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filterPrivacy="1"/>
  <xr:revisionPtr revIDLastSave="0" documentId="13_ncr:1_{81670439-5710-4832-B25C-F6C6506A075B}" xr6:coauthVersionLast="47" xr6:coauthVersionMax="47" xr10:uidLastSave="{00000000-0000-0000-0000-000000000000}"/>
  <bookViews>
    <workbookView xWindow="28680" yWindow="4650" windowWidth="20730" windowHeight="11160" xr2:uid="{00000000-000D-0000-FFFF-FFFF00000000}"/>
  </bookViews>
  <sheets>
    <sheet name="法定普通税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72" i="2" l="1"/>
  <c r="K72" i="2"/>
  <c r="J72" i="2"/>
  <c r="I72" i="2"/>
  <c r="H72" i="2"/>
  <c r="G72" i="2"/>
  <c r="F72" i="2"/>
  <c r="O72" i="2" s="1"/>
  <c r="E72" i="2"/>
  <c r="N72" i="2" s="1"/>
  <c r="D72" i="2"/>
  <c r="L71" i="2"/>
  <c r="K71" i="2"/>
  <c r="J71" i="2"/>
  <c r="I71" i="2"/>
  <c r="H71" i="2"/>
  <c r="G71" i="2"/>
  <c r="F71" i="2"/>
  <c r="O71" i="2" s="1"/>
  <c r="E71" i="2"/>
  <c r="D71" i="2"/>
  <c r="L70" i="2"/>
  <c r="K70" i="2"/>
  <c r="J70" i="2"/>
  <c r="I70" i="2"/>
  <c r="H70" i="2"/>
  <c r="G70" i="2"/>
  <c r="F70" i="2"/>
  <c r="E70" i="2"/>
  <c r="D70" i="2"/>
  <c r="M70" i="2" s="1"/>
  <c r="L69" i="2"/>
  <c r="K69" i="2"/>
  <c r="J69" i="2"/>
  <c r="I69" i="2"/>
  <c r="H69" i="2"/>
  <c r="G69" i="2"/>
  <c r="F69" i="2"/>
  <c r="E69" i="2"/>
  <c r="N69" i="2" s="1"/>
  <c r="D69" i="2"/>
  <c r="M69" i="2" s="1"/>
  <c r="O68" i="2"/>
  <c r="N68" i="2"/>
  <c r="M68" i="2"/>
  <c r="O67" i="2"/>
  <c r="N67" i="2"/>
  <c r="M67" i="2"/>
  <c r="O66" i="2"/>
  <c r="N66" i="2"/>
  <c r="M66" i="2"/>
  <c r="O65" i="2"/>
  <c r="N65" i="2"/>
  <c r="M65" i="2"/>
  <c r="O64" i="2"/>
  <c r="N64" i="2"/>
  <c r="M64" i="2"/>
  <c r="O63" i="2"/>
  <c r="N63" i="2"/>
  <c r="M63" i="2"/>
  <c r="O62" i="2"/>
  <c r="N62" i="2"/>
  <c r="M62" i="2"/>
  <c r="O61" i="2"/>
  <c r="N61" i="2"/>
  <c r="M61" i="2"/>
  <c r="O60" i="2"/>
  <c r="N60" i="2"/>
  <c r="M60" i="2"/>
  <c r="O59" i="2"/>
  <c r="N59" i="2"/>
  <c r="M59" i="2"/>
  <c r="O58" i="2"/>
  <c r="N58" i="2"/>
  <c r="M58" i="2"/>
  <c r="O57" i="2"/>
  <c r="N57" i="2"/>
  <c r="M57" i="2"/>
  <c r="O56" i="2"/>
  <c r="N56" i="2"/>
  <c r="M56" i="2"/>
  <c r="O55" i="2"/>
  <c r="N55" i="2"/>
  <c r="M55" i="2"/>
  <c r="O54" i="2"/>
  <c r="N54" i="2"/>
  <c r="M54" i="2"/>
  <c r="O53" i="2"/>
  <c r="N53" i="2"/>
  <c r="M53" i="2"/>
  <c r="O52" i="2"/>
  <c r="N52" i="2"/>
  <c r="M52" i="2"/>
  <c r="O51" i="2"/>
  <c r="N51" i="2"/>
  <c r="M51" i="2"/>
  <c r="O50" i="2"/>
  <c r="N50" i="2"/>
  <c r="M50" i="2"/>
  <c r="O49" i="2"/>
  <c r="N49" i="2"/>
  <c r="M49" i="2"/>
  <c r="O48" i="2"/>
  <c r="N48" i="2"/>
  <c r="M48" i="2"/>
  <c r="O47" i="2"/>
  <c r="N47" i="2"/>
  <c r="M47" i="2"/>
  <c r="O46" i="2"/>
  <c r="N46" i="2"/>
  <c r="M46" i="2"/>
  <c r="O45" i="2"/>
  <c r="N45" i="2"/>
  <c r="M45" i="2"/>
  <c r="O44" i="2"/>
  <c r="N44" i="2"/>
  <c r="M44" i="2"/>
  <c r="O43" i="2"/>
  <c r="N43" i="2"/>
  <c r="M43" i="2"/>
  <c r="O42" i="2"/>
  <c r="N42" i="2"/>
  <c r="M42" i="2"/>
  <c r="O41" i="2"/>
  <c r="N41" i="2"/>
  <c r="M41" i="2"/>
  <c r="O40" i="2"/>
  <c r="N40" i="2"/>
  <c r="M40" i="2"/>
  <c r="O39" i="2"/>
  <c r="N39" i="2"/>
  <c r="M39" i="2"/>
  <c r="O38" i="2"/>
  <c r="N38" i="2"/>
  <c r="M38" i="2"/>
  <c r="O37" i="2"/>
  <c r="N37" i="2"/>
  <c r="M37" i="2"/>
  <c r="O36" i="2"/>
  <c r="N36" i="2"/>
  <c r="M36" i="2"/>
  <c r="O35" i="2"/>
  <c r="N35" i="2"/>
  <c r="M35" i="2"/>
  <c r="O34" i="2"/>
  <c r="N34" i="2"/>
  <c r="M34" i="2"/>
  <c r="O33" i="2"/>
  <c r="N33" i="2"/>
  <c r="M33" i="2"/>
  <c r="O32" i="2"/>
  <c r="N32" i="2"/>
  <c r="M32" i="2"/>
  <c r="O31" i="2"/>
  <c r="N31" i="2"/>
  <c r="M31" i="2"/>
  <c r="O30" i="2"/>
  <c r="N30" i="2"/>
  <c r="M30" i="2"/>
  <c r="O29" i="2"/>
  <c r="N29" i="2"/>
  <c r="M29" i="2"/>
  <c r="O28" i="2"/>
  <c r="N28" i="2"/>
  <c r="M28" i="2"/>
  <c r="O27" i="2"/>
  <c r="N27" i="2"/>
  <c r="M27" i="2"/>
  <c r="O26" i="2"/>
  <c r="N26" i="2"/>
  <c r="M26" i="2"/>
  <c r="O25" i="2"/>
  <c r="N25" i="2"/>
  <c r="M25" i="2"/>
  <c r="O24" i="2"/>
  <c r="N24" i="2"/>
  <c r="M24" i="2"/>
  <c r="O23" i="2"/>
  <c r="N23" i="2"/>
  <c r="M23" i="2"/>
  <c r="O22" i="2"/>
  <c r="N22" i="2"/>
  <c r="M22" i="2"/>
  <c r="O21" i="2"/>
  <c r="N21" i="2"/>
  <c r="M21" i="2"/>
  <c r="O20" i="2"/>
  <c r="N20" i="2"/>
  <c r="M20" i="2"/>
  <c r="O19" i="2"/>
  <c r="N19" i="2"/>
  <c r="M19" i="2"/>
  <c r="O18" i="2"/>
  <c r="N18" i="2"/>
  <c r="M18" i="2"/>
  <c r="O17" i="2"/>
  <c r="N17" i="2"/>
  <c r="M17" i="2"/>
  <c r="O16" i="2"/>
  <c r="N16" i="2"/>
  <c r="M16" i="2"/>
  <c r="O15" i="2"/>
  <c r="N15" i="2"/>
  <c r="M15" i="2"/>
  <c r="O14" i="2"/>
  <c r="N14" i="2"/>
  <c r="M14" i="2"/>
  <c r="O13" i="2"/>
  <c r="N13" i="2"/>
  <c r="M13" i="2"/>
  <c r="O12" i="2"/>
  <c r="N12" i="2"/>
  <c r="M12" i="2"/>
  <c r="O11" i="2"/>
  <c r="N11" i="2"/>
  <c r="M11" i="2"/>
  <c r="O10" i="2"/>
  <c r="N10" i="2"/>
  <c r="M10" i="2"/>
  <c r="O9" i="2"/>
  <c r="N9" i="2"/>
  <c r="M9" i="2"/>
  <c r="O69" i="2" l="1"/>
  <c r="N70" i="2"/>
  <c r="M71" i="2"/>
  <c r="O70" i="2"/>
  <c r="N71" i="2"/>
  <c r="M72" i="2"/>
</calcChain>
</file>

<file path=xl/sharedStrings.xml><?xml version="1.0" encoding="utf-8"?>
<sst xmlns="http://schemas.openxmlformats.org/spreadsheetml/2006/main" count="97" uniqueCount="94">
  <si>
    <t>（単位：千円）</t>
    <phoneticPr fontId="6"/>
  </si>
  <si>
    <t>市町村名</t>
    <phoneticPr fontId="6"/>
  </si>
  <si>
    <t>調        定        済        額</t>
    <phoneticPr fontId="6"/>
  </si>
  <si>
    <t>収      入      済      額</t>
    <phoneticPr fontId="6"/>
  </si>
  <si>
    <t>徴   収   率 （％）</t>
    <phoneticPr fontId="6"/>
  </si>
  <si>
    <t xml:space="preserve">標準税率  </t>
    <phoneticPr fontId="6"/>
  </si>
  <si>
    <t>Ｃのうち徴収</t>
    <phoneticPr fontId="6"/>
  </si>
  <si>
    <t>標準税率超</t>
  </si>
  <si>
    <t>現年課税分</t>
  </si>
  <si>
    <t>滞納繰越分</t>
  </si>
  <si>
    <t>合計</t>
    <phoneticPr fontId="6"/>
  </si>
  <si>
    <t>超過調定額</t>
  </si>
  <si>
    <t>猶予に係る調</t>
    <phoneticPr fontId="6"/>
  </si>
  <si>
    <t>過収入済額</t>
  </si>
  <si>
    <t>Ｅ／Ａ</t>
  </si>
  <si>
    <t>Ｆ／Ｂ</t>
  </si>
  <si>
    <t>Ｇ／Ｃ</t>
  </si>
  <si>
    <t>Ａ</t>
  </si>
  <si>
    <t>Ｂ</t>
  </si>
  <si>
    <t>Ｃ</t>
  </si>
  <si>
    <t>Ｄ</t>
  </si>
  <si>
    <t>定済額</t>
    <phoneticPr fontId="6"/>
  </si>
  <si>
    <t>Ｅ</t>
  </si>
  <si>
    <t>Ｆ</t>
  </si>
  <si>
    <t>Ｇ</t>
  </si>
  <si>
    <t>Ｈ</t>
  </si>
  <si>
    <t>北九州市</t>
  </si>
  <si>
    <t>福岡市</t>
  </si>
  <si>
    <t>大牟田市</t>
  </si>
  <si>
    <t>久留米市</t>
  </si>
  <si>
    <t>直方市</t>
  </si>
  <si>
    <t>飯塚市</t>
  </si>
  <si>
    <t>田川市</t>
  </si>
  <si>
    <t>柳川市</t>
  </si>
  <si>
    <t>八女市</t>
  </si>
  <si>
    <t>筑後市</t>
  </si>
  <si>
    <t>大川市</t>
  </si>
  <si>
    <t>行橋市</t>
  </si>
  <si>
    <t>豊前市</t>
  </si>
  <si>
    <t>中間市</t>
  </si>
  <si>
    <t>小郡市</t>
  </si>
  <si>
    <t>筑紫野市</t>
  </si>
  <si>
    <t>春日市</t>
  </si>
  <si>
    <t>大野城市</t>
  </si>
  <si>
    <t>宗像市</t>
  </si>
  <si>
    <t>太宰府市</t>
  </si>
  <si>
    <t>古賀市</t>
  </si>
  <si>
    <t>福津市</t>
  </si>
  <si>
    <t>うきは市</t>
  </si>
  <si>
    <t>宮若市</t>
  </si>
  <si>
    <t>嘉麻市</t>
  </si>
  <si>
    <t>朝倉市</t>
  </si>
  <si>
    <t>みやま市</t>
  </si>
  <si>
    <t>糸島市</t>
    <rPh sb="0" eb="2">
      <t>イトシマ</t>
    </rPh>
    <rPh sb="2" eb="3">
      <t>シ</t>
    </rPh>
    <phoneticPr fontId="6"/>
  </si>
  <si>
    <t>那珂川市</t>
    <rPh sb="3" eb="4">
      <t>シ</t>
    </rPh>
    <phoneticPr fontId="6"/>
  </si>
  <si>
    <t>宇美町</t>
  </si>
  <si>
    <t>篠栗町</t>
  </si>
  <si>
    <t>志免町</t>
  </si>
  <si>
    <t>須恵町</t>
  </si>
  <si>
    <t>新宮町</t>
  </si>
  <si>
    <t>久山町</t>
  </si>
  <si>
    <t>粕屋町</t>
  </si>
  <si>
    <t>芦屋町</t>
  </si>
  <si>
    <t>水巻町</t>
  </si>
  <si>
    <t>岡垣町</t>
  </si>
  <si>
    <t>遠賀町</t>
  </si>
  <si>
    <t>小竹町</t>
  </si>
  <si>
    <t>鞍手町</t>
  </si>
  <si>
    <t>桂川町</t>
  </si>
  <si>
    <t>筑前町</t>
  </si>
  <si>
    <t>東峰村</t>
  </si>
  <si>
    <t>大刀洗町</t>
  </si>
  <si>
    <t>大木町</t>
  </si>
  <si>
    <t>広川町</t>
  </si>
  <si>
    <t>香春町</t>
  </si>
  <si>
    <t>添田町</t>
  </si>
  <si>
    <t>糸田町</t>
  </si>
  <si>
    <t>川崎町</t>
  </si>
  <si>
    <t>大任町</t>
  </si>
  <si>
    <t>赤村</t>
  </si>
  <si>
    <t>福智町</t>
  </si>
  <si>
    <t>苅田町</t>
  </si>
  <si>
    <t>みやこ町</t>
  </si>
  <si>
    <t>吉富町</t>
  </si>
  <si>
    <t>上毛町</t>
  </si>
  <si>
    <t>築上町</t>
  </si>
  <si>
    <t>大都市計</t>
  </si>
  <si>
    <t>都市計</t>
    <phoneticPr fontId="6"/>
  </si>
  <si>
    <t>町村計</t>
    <phoneticPr fontId="6"/>
  </si>
  <si>
    <t>県計</t>
    <phoneticPr fontId="6"/>
  </si>
  <si>
    <t>※合計C、Gには軽自動車税環境性能割を含むが、現年課税分A、E及び滞納繰越分B、Fには含まないため、横計が一致しない。</t>
    <phoneticPr fontId="6"/>
  </si>
  <si>
    <t>一　普通税</t>
  </si>
  <si>
    <t>　１　法定普通税</t>
    <rPh sb="3" eb="5">
      <t>ホウテイ</t>
    </rPh>
    <rPh sb="5" eb="8">
      <t>フツウゼイ</t>
    </rPh>
    <phoneticPr fontId="3"/>
  </si>
  <si>
    <t>令和７年度市町村税の徴収実績（市町村別）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</si>
</sst>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%"/>
  </numFmts>
  <fonts count="8" x14ac:knownFonts="1">
    <font>
      <sz val="11"/>
      <color theme="1"/>
      <name val="游ゴシック"/>
      <family val="2"/>
      <scheme val="minor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游ゴシック"/>
      <family val="3"/>
      <charset val="128"/>
      <scheme val="minor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sz val="6"/>
      <name val="ＭＳ Ｐゴシック"/>
      <family val="3"/>
      <charset val="128"/>
    </font>
    <font>
      <sz val="9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</borders>
  <cellStyleXfs count="4">
    <xf numFmtId="0" fontId="0" fillId="0" borderId="0"/>
    <xf numFmtId="0" fontId="1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59">
    <xf numFmtId="0" fontId="0" fillId="0" borderId="0" xfId="0"/>
    <xf numFmtId="0" fontId="2" fillId="0" borderId="0" xfId="1" applyFont="1" applyProtection="1">
      <alignment vertical="center"/>
      <protection locked="0"/>
    </xf>
    <xf numFmtId="0" fontId="4" fillId="0" borderId="0" xfId="1" applyFont="1" applyProtection="1">
      <alignment vertical="center"/>
      <protection locked="0"/>
    </xf>
    <xf numFmtId="0" fontId="5" fillId="0" borderId="0" xfId="1" applyFont="1" applyProtection="1">
      <alignment vertical="center"/>
      <protection locked="0"/>
    </xf>
    <xf numFmtId="0" fontId="5" fillId="0" borderId="0" xfId="1" applyFont="1">
      <alignment vertical="center"/>
    </xf>
    <xf numFmtId="9" fontId="5" fillId="0" borderId="0" xfId="2" applyFont="1" applyAlignment="1" applyProtection="1">
      <alignment horizontal="center" vertical="center"/>
    </xf>
    <xf numFmtId="0" fontId="4" fillId="0" borderId="0" xfId="1" applyFont="1">
      <alignment vertical="center"/>
    </xf>
    <xf numFmtId="9" fontId="5" fillId="0" borderId="0" xfId="2" applyFont="1" applyFill="1" applyBorder="1" applyAlignment="1" applyProtection="1">
      <alignment horizontal="center" vertical="center"/>
    </xf>
    <xf numFmtId="9" fontId="5" fillId="0" borderId="0" xfId="2" applyFont="1" applyFill="1" applyBorder="1" applyAlignment="1" applyProtection="1">
      <alignment vertical="center"/>
    </xf>
    <xf numFmtId="9" fontId="5" fillId="0" borderId="0" xfId="2" applyFont="1" applyFill="1" applyBorder="1" applyAlignment="1" applyProtection="1">
      <alignment horizontal="right" vertical="center"/>
    </xf>
    <xf numFmtId="9" fontId="5" fillId="0" borderId="1" xfId="2" applyFont="1" applyFill="1" applyBorder="1" applyAlignment="1" applyProtection="1">
      <alignment horizontal="right" vertical="center"/>
    </xf>
    <xf numFmtId="0" fontId="5" fillId="0" borderId="2" xfId="1" applyFont="1" applyBorder="1" applyAlignment="1">
      <alignment horizontal="center" vertical="center"/>
    </xf>
    <xf numFmtId="0" fontId="5" fillId="0" borderId="4" xfId="1" applyFont="1" applyBorder="1" applyAlignment="1">
      <alignment horizontal="center" vertical="center" wrapText="1"/>
    </xf>
    <xf numFmtId="0" fontId="5" fillId="0" borderId="6" xfId="1" applyFont="1" applyBorder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5" xfId="1" applyFont="1" applyBorder="1">
      <alignment vertical="center"/>
    </xf>
    <xf numFmtId="0" fontId="5" fillId="0" borderId="5" xfId="1" applyFont="1" applyBorder="1" applyAlignment="1">
      <alignment horizontal="center" vertical="center"/>
    </xf>
    <xf numFmtId="9" fontId="5" fillId="0" borderId="5" xfId="2" applyFont="1" applyBorder="1" applyAlignment="1" applyProtection="1">
      <alignment horizontal="center" vertical="center"/>
    </xf>
    <xf numFmtId="0" fontId="5" fillId="0" borderId="8" xfId="1" applyFont="1" applyBorder="1" applyAlignment="1">
      <alignment horizontal="center" vertical="center"/>
    </xf>
    <xf numFmtId="0" fontId="5" fillId="0" borderId="8" xfId="1" applyFont="1" applyBorder="1" applyAlignment="1">
      <alignment horizontal="distributed" vertical="center" justifyLastLine="1"/>
    </xf>
    <xf numFmtId="0" fontId="5" fillId="0" borderId="8" xfId="1" applyFont="1" applyBorder="1">
      <alignment vertical="center"/>
    </xf>
    <xf numFmtId="9" fontId="5" fillId="0" borderId="8" xfId="2" applyFont="1" applyBorder="1" applyAlignment="1" applyProtection="1">
      <alignment horizontal="center" vertical="center"/>
    </xf>
    <xf numFmtId="0" fontId="5" fillId="0" borderId="9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11" xfId="1" applyFont="1" applyBorder="1" applyAlignment="1">
      <alignment horizontal="right" vertical="center"/>
    </xf>
    <xf numFmtId="0" fontId="5" fillId="0" borderId="11" xfId="1" applyFont="1" applyBorder="1">
      <alignment vertical="center"/>
    </xf>
    <xf numFmtId="9" fontId="5" fillId="0" borderId="11" xfId="2" applyFont="1" applyBorder="1" applyAlignment="1" applyProtection="1">
      <alignment horizontal="center" vertical="center"/>
    </xf>
    <xf numFmtId="0" fontId="5" fillId="0" borderId="0" xfId="1" applyFont="1" applyAlignment="1">
      <alignment horizontal="distributed" vertical="center"/>
    </xf>
    <xf numFmtId="38" fontId="7" fillId="0" borderId="12" xfId="3" applyFont="1" applyBorder="1">
      <alignment vertical="center"/>
    </xf>
    <xf numFmtId="38" fontId="7" fillId="0" borderId="5" xfId="3" applyFont="1" applyBorder="1">
      <alignment vertical="center"/>
    </xf>
    <xf numFmtId="38" fontId="7" fillId="0" borderId="13" xfId="3" applyFont="1" applyBorder="1">
      <alignment vertical="center"/>
    </xf>
    <xf numFmtId="176" fontId="5" fillId="0" borderId="5" xfId="2" applyNumberFormat="1" applyFont="1" applyBorder="1" applyAlignment="1" applyProtection="1">
      <alignment horizontal="center" vertical="center"/>
    </xf>
    <xf numFmtId="38" fontId="7" fillId="0" borderId="6" xfId="3" applyFont="1" applyBorder="1">
      <alignment vertical="center"/>
    </xf>
    <xf numFmtId="38" fontId="7" fillId="0" borderId="8" xfId="3" applyFont="1" applyBorder="1">
      <alignment vertical="center"/>
    </xf>
    <xf numFmtId="38" fontId="7" fillId="0" borderId="7" xfId="3" applyFont="1" applyBorder="1">
      <alignment vertical="center"/>
    </xf>
    <xf numFmtId="176" fontId="5" fillId="0" borderId="8" xfId="2" applyNumberFormat="1" applyFont="1" applyBorder="1" applyAlignment="1" applyProtection="1">
      <alignment horizontal="center" vertical="center"/>
    </xf>
    <xf numFmtId="0" fontId="5" fillId="0" borderId="14" xfId="1" applyFont="1" applyBorder="1" applyAlignment="1">
      <alignment horizontal="center" vertical="center"/>
    </xf>
    <xf numFmtId="0" fontId="5" fillId="0" borderId="15" xfId="1" applyFont="1" applyBorder="1" applyAlignment="1">
      <alignment horizontal="distributed" vertical="center"/>
    </xf>
    <xf numFmtId="0" fontId="5" fillId="0" borderId="16" xfId="1" applyFont="1" applyBorder="1" applyAlignment="1">
      <alignment horizontal="center" vertical="center"/>
    </xf>
    <xf numFmtId="38" fontId="7" fillId="0" borderId="17" xfId="3" applyFont="1" applyBorder="1">
      <alignment vertical="center"/>
    </xf>
    <xf numFmtId="38" fontId="7" fillId="0" borderId="18" xfId="3" applyFont="1" applyBorder="1">
      <alignment vertical="center"/>
    </xf>
    <xf numFmtId="38" fontId="7" fillId="0" borderId="16" xfId="3" applyFont="1" applyBorder="1">
      <alignment vertical="center"/>
    </xf>
    <xf numFmtId="176" fontId="5" fillId="0" borderId="18" xfId="2" applyNumberFormat="1" applyFont="1" applyBorder="1" applyAlignment="1" applyProtection="1">
      <alignment horizontal="center" vertical="center"/>
    </xf>
    <xf numFmtId="38" fontId="7" fillId="0" borderId="19" xfId="3" applyFont="1" applyBorder="1">
      <alignment vertical="center"/>
    </xf>
    <xf numFmtId="38" fontId="7" fillId="0" borderId="20" xfId="3" applyFont="1" applyBorder="1">
      <alignment vertical="center"/>
    </xf>
    <xf numFmtId="38" fontId="7" fillId="0" borderId="14" xfId="3" applyFont="1" applyBorder="1">
      <alignment vertical="center"/>
    </xf>
    <xf numFmtId="0" fontId="5" fillId="0" borderId="1" xfId="1" applyFont="1" applyBorder="1" applyAlignment="1">
      <alignment horizontal="distributed" vertical="center"/>
    </xf>
    <xf numFmtId="38" fontId="7" fillId="0" borderId="11" xfId="3" applyFont="1" applyBorder="1">
      <alignment vertical="center"/>
    </xf>
    <xf numFmtId="38" fontId="7" fillId="0" borderId="21" xfId="3" applyFont="1" applyBorder="1">
      <alignment vertical="center"/>
    </xf>
    <xf numFmtId="176" fontId="5" fillId="0" borderId="11" xfId="2" applyNumberFormat="1" applyFont="1" applyBorder="1" applyAlignment="1" applyProtection="1">
      <alignment horizontal="center" vertical="center"/>
    </xf>
    <xf numFmtId="37" fontId="7" fillId="0" borderId="5" xfId="1" applyNumberFormat="1" applyFont="1" applyBorder="1">
      <alignment vertical="center"/>
    </xf>
    <xf numFmtId="37" fontId="7" fillId="0" borderId="8" xfId="1" applyNumberFormat="1" applyFont="1" applyBorder="1">
      <alignment vertical="center"/>
    </xf>
    <xf numFmtId="37" fontId="7" fillId="0" borderId="11" xfId="1" applyNumberFormat="1" applyFont="1" applyBorder="1">
      <alignment vertical="center"/>
    </xf>
    <xf numFmtId="0" fontId="5" fillId="0" borderId="0" xfId="1" applyFont="1" applyAlignment="1">
      <alignment horizontal="center" vertical="center"/>
    </xf>
    <xf numFmtId="0" fontId="5" fillId="0" borderId="3" xfId="1" applyFont="1" applyBorder="1" applyAlignment="1">
      <alignment horizontal="distributed" vertical="center" wrapText="1"/>
    </xf>
    <xf numFmtId="0" fontId="5" fillId="0" borderId="0" xfId="1" applyFont="1" applyAlignment="1">
      <alignment horizontal="distributed" vertical="center"/>
    </xf>
    <xf numFmtId="0" fontId="5" fillId="0" borderId="1" xfId="1" applyFont="1" applyBorder="1" applyAlignment="1">
      <alignment horizontal="distributed" vertical="center"/>
    </xf>
    <xf numFmtId="0" fontId="5" fillId="0" borderId="5" xfId="1" applyFont="1" applyBorder="1" applyAlignment="1">
      <alignment horizontal="center" vertical="center"/>
    </xf>
    <xf numFmtId="9" fontId="5" fillId="0" borderId="5" xfId="2" applyFont="1" applyBorder="1" applyAlignment="1" applyProtection="1">
      <alignment horizontal="center" vertical="center"/>
    </xf>
  </cellXfs>
  <cellStyles count="4">
    <cellStyle name="パーセント 2" xfId="2" xr:uid="{00000000-0005-0000-0000-000000000000}"/>
    <cellStyle name="桁区切り 2" xfId="3" xr:uid="{00000000-0005-0000-0000-000001000000}"/>
    <cellStyle name="標準" xfId="0" builtinId="0"/>
    <cellStyle name="標準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70C0"/>
    <pageSetUpPr fitToPage="1"/>
  </sheetPr>
  <dimension ref="A1:O73"/>
  <sheetViews>
    <sheetView tabSelected="1" view="pageBreakPreview" zoomScaleNormal="60" zoomScaleSheetLayoutView="100" workbookViewId="0"/>
  </sheetViews>
  <sheetFormatPr defaultColWidth="18.625" defaultRowHeight="12.75" customHeight="1" x14ac:dyDescent="0.4"/>
  <cols>
    <col min="1" max="1" width="0.875" style="4" customWidth="1"/>
    <col min="2" max="2" width="6.625" style="4" customWidth="1"/>
    <col min="3" max="3" width="0.875" style="4" customWidth="1"/>
    <col min="4" max="12" width="10.625" style="4" customWidth="1"/>
    <col min="13" max="15" width="6.625" style="53" customWidth="1"/>
    <col min="16" max="16384" width="18.625" style="4"/>
  </cols>
  <sheetData>
    <row r="1" spans="1:15" ht="12.75" customHeight="1" x14ac:dyDescent="0.4">
      <c r="A1" s="1" t="s">
        <v>93</v>
      </c>
      <c r="B1" s="2"/>
      <c r="C1" s="2"/>
      <c r="D1" s="3"/>
      <c r="E1" s="3"/>
      <c r="M1" s="5"/>
      <c r="N1" s="5"/>
      <c r="O1" s="5"/>
    </row>
    <row r="2" spans="1:15" ht="12.75" customHeight="1" x14ac:dyDescent="0.4">
      <c r="A2" s="6" t="s">
        <v>91</v>
      </c>
      <c r="B2" s="6"/>
      <c r="C2" s="6"/>
      <c r="M2" s="7"/>
      <c r="N2" s="8"/>
      <c r="O2" s="4"/>
    </row>
    <row r="3" spans="1:15" ht="12.75" customHeight="1" x14ac:dyDescent="0.4">
      <c r="A3" s="6" t="s">
        <v>92</v>
      </c>
      <c r="B3" s="6"/>
      <c r="C3" s="6"/>
      <c r="M3" s="7"/>
      <c r="N3" s="8"/>
      <c r="O3" s="9"/>
    </row>
    <row r="4" spans="1:15" ht="12.75" customHeight="1" x14ac:dyDescent="0.4">
      <c r="A4" s="6"/>
      <c r="B4" s="6"/>
      <c r="C4" s="6"/>
      <c r="M4" s="7"/>
      <c r="N4" s="8"/>
      <c r="O4" s="10" t="s">
        <v>0</v>
      </c>
    </row>
    <row r="5" spans="1:15" ht="12.75" customHeight="1" x14ac:dyDescent="0.4">
      <c r="A5" s="11"/>
      <c r="B5" s="54" t="s">
        <v>1</v>
      </c>
      <c r="C5" s="12"/>
      <c r="D5" s="57" t="s">
        <v>2</v>
      </c>
      <c r="E5" s="57"/>
      <c r="F5" s="57"/>
      <c r="G5" s="57"/>
      <c r="H5" s="57"/>
      <c r="I5" s="57" t="s">
        <v>3</v>
      </c>
      <c r="J5" s="57"/>
      <c r="K5" s="57"/>
      <c r="L5" s="57"/>
      <c r="M5" s="58" t="s">
        <v>4</v>
      </c>
      <c r="N5" s="58"/>
      <c r="O5" s="58"/>
    </row>
    <row r="6" spans="1:15" ht="12.75" customHeight="1" x14ac:dyDescent="0.4">
      <c r="A6" s="13"/>
      <c r="B6" s="55"/>
      <c r="C6" s="14"/>
      <c r="D6" s="15"/>
      <c r="E6" s="15"/>
      <c r="F6" s="15"/>
      <c r="G6" s="16" t="s">
        <v>5</v>
      </c>
      <c r="H6" s="15" t="s">
        <v>6</v>
      </c>
      <c r="I6" s="15"/>
      <c r="J6" s="15"/>
      <c r="K6" s="15"/>
      <c r="L6" s="16" t="s">
        <v>7</v>
      </c>
      <c r="M6" s="17"/>
      <c r="N6" s="17"/>
      <c r="O6" s="17"/>
    </row>
    <row r="7" spans="1:15" ht="12.75" customHeight="1" x14ac:dyDescent="0.4">
      <c r="A7" s="13"/>
      <c r="B7" s="55"/>
      <c r="C7" s="14"/>
      <c r="D7" s="18" t="s">
        <v>8</v>
      </c>
      <c r="E7" s="18" t="s">
        <v>9</v>
      </c>
      <c r="F7" s="19" t="s">
        <v>10</v>
      </c>
      <c r="G7" s="18" t="s">
        <v>11</v>
      </c>
      <c r="H7" s="20" t="s">
        <v>12</v>
      </c>
      <c r="I7" s="18" t="s">
        <v>8</v>
      </c>
      <c r="J7" s="18" t="s">
        <v>9</v>
      </c>
      <c r="K7" s="19" t="s">
        <v>10</v>
      </c>
      <c r="L7" s="18" t="s">
        <v>13</v>
      </c>
      <c r="M7" s="21" t="s">
        <v>14</v>
      </c>
      <c r="N7" s="21" t="s">
        <v>15</v>
      </c>
      <c r="O7" s="21" t="s">
        <v>16</v>
      </c>
    </row>
    <row r="8" spans="1:15" ht="12.75" customHeight="1" x14ac:dyDescent="0.4">
      <c r="A8" s="22"/>
      <c r="B8" s="56"/>
      <c r="C8" s="23"/>
      <c r="D8" s="24" t="s">
        <v>17</v>
      </c>
      <c r="E8" s="24" t="s">
        <v>18</v>
      </c>
      <c r="F8" s="24" t="s">
        <v>19</v>
      </c>
      <c r="G8" s="24" t="s">
        <v>20</v>
      </c>
      <c r="H8" s="25" t="s">
        <v>21</v>
      </c>
      <c r="I8" s="24" t="s">
        <v>22</v>
      </c>
      <c r="J8" s="24" t="s">
        <v>23</v>
      </c>
      <c r="K8" s="24" t="s">
        <v>24</v>
      </c>
      <c r="L8" s="24" t="s">
        <v>25</v>
      </c>
      <c r="M8" s="26"/>
      <c r="N8" s="26"/>
      <c r="O8" s="26"/>
    </row>
    <row r="9" spans="1:15" ht="12.75" customHeight="1" x14ac:dyDescent="0.4">
      <c r="A9" s="13"/>
      <c r="B9" s="27" t="s">
        <v>26</v>
      </c>
      <c r="C9" s="14"/>
      <c r="D9" s="28">
        <v>169116183</v>
      </c>
      <c r="E9" s="29">
        <v>2573922</v>
      </c>
      <c r="F9" s="29">
        <v>171862296</v>
      </c>
      <c r="G9" s="29">
        <v>2096368</v>
      </c>
      <c r="H9" s="29">
        <v>0</v>
      </c>
      <c r="I9" s="29">
        <v>167791176</v>
      </c>
      <c r="J9" s="29">
        <v>877103</v>
      </c>
      <c r="K9" s="29">
        <v>168840470</v>
      </c>
      <c r="L9" s="30">
        <v>2092176</v>
      </c>
      <c r="M9" s="31">
        <f>IF(AND(D9=0,I9=0),"0.0%",(I9/D9))</f>
        <v>0.99216510817300085</v>
      </c>
      <c r="N9" s="31">
        <f>IF(AND(E9=0,J9=0),"0.0%",(J9/E9))</f>
        <v>0.34076518247250692</v>
      </c>
      <c r="O9" s="31">
        <f>IF(AND(F9=0,K9=0),"0.0%",(K9/F9))</f>
        <v>0.98241716728839701</v>
      </c>
    </row>
    <row r="10" spans="1:15" ht="12.75" customHeight="1" x14ac:dyDescent="0.4">
      <c r="A10" s="13"/>
      <c r="B10" s="27" t="s">
        <v>27</v>
      </c>
      <c r="C10" s="14"/>
      <c r="D10" s="32">
        <v>372725607</v>
      </c>
      <c r="E10" s="33">
        <v>4313771</v>
      </c>
      <c r="F10" s="33">
        <v>377213338</v>
      </c>
      <c r="G10" s="33">
        <v>11087352</v>
      </c>
      <c r="H10" s="33">
        <v>0</v>
      </c>
      <c r="I10" s="33">
        <v>370703798</v>
      </c>
      <c r="J10" s="33">
        <v>1652414</v>
      </c>
      <c r="K10" s="33">
        <v>372530172</v>
      </c>
      <c r="L10" s="34">
        <v>11038597</v>
      </c>
      <c r="M10" s="35">
        <f t="shared" ref="M10:O72" si="0">IF(AND(D10=0,I10=0),"0.0%",(I10/D10))</f>
        <v>0.99457561014851337</v>
      </c>
      <c r="N10" s="35">
        <f t="shared" si="0"/>
        <v>0.38305556785466821</v>
      </c>
      <c r="O10" s="35">
        <f t="shared" si="0"/>
        <v>0.98758483455322565</v>
      </c>
    </row>
    <row r="11" spans="1:15" ht="12.75" customHeight="1" x14ac:dyDescent="0.4">
      <c r="A11" s="13"/>
      <c r="B11" s="27" t="s">
        <v>28</v>
      </c>
      <c r="C11" s="14"/>
      <c r="D11" s="32">
        <v>14738811</v>
      </c>
      <c r="E11" s="33">
        <v>467772</v>
      </c>
      <c r="F11" s="33">
        <v>15228002</v>
      </c>
      <c r="G11" s="33">
        <v>1215080</v>
      </c>
      <c r="H11" s="33">
        <v>0</v>
      </c>
      <c r="I11" s="33">
        <v>14596581</v>
      </c>
      <c r="J11" s="33">
        <v>95373</v>
      </c>
      <c r="K11" s="33">
        <v>14713373</v>
      </c>
      <c r="L11" s="34">
        <v>1205699</v>
      </c>
      <c r="M11" s="35">
        <f t="shared" si="0"/>
        <v>0.99034996785018814</v>
      </c>
      <c r="N11" s="35">
        <f t="shared" si="0"/>
        <v>0.20388779148816089</v>
      </c>
      <c r="O11" s="35">
        <f t="shared" si="0"/>
        <v>0.96620508718083964</v>
      </c>
    </row>
    <row r="12" spans="1:15" ht="12.75" customHeight="1" x14ac:dyDescent="0.4">
      <c r="A12" s="13"/>
      <c r="B12" s="27" t="s">
        <v>29</v>
      </c>
      <c r="C12" s="14"/>
      <c r="D12" s="32">
        <v>41657008</v>
      </c>
      <c r="E12" s="33">
        <v>830031</v>
      </c>
      <c r="F12" s="33">
        <v>42551775</v>
      </c>
      <c r="G12" s="33">
        <v>683282</v>
      </c>
      <c r="H12" s="33">
        <v>0</v>
      </c>
      <c r="I12" s="33">
        <v>41324764</v>
      </c>
      <c r="J12" s="33">
        <v>251735</v>
      </c>
      <c r="K12" s="33">
        <v>41641235</v>
      </c>
      <c r="L12" s="34">
        <v>680549</v>
      </c>
      <c r="M12" s="35">
        <f t="shared" si="0"/>
        <v>0.99202429516781421</v>
      </c>
      <c r="N12" s="35">
        <f t="shared" si="0"/>
        <v>0.30328385325367369</v>
      </c>
      <c r="O12" s="35">
        <f t="shared" si="0"/>
        <v>0.97860159770068345</v>
      </c>
    </row>
    <row r="13" spans="1:15" ht="12.75" customHeight="1" x14ac:dyDescent="0.4">
      <c r="A13" s="36"/>
      <c r="B13" s="37" t="s">
        <v>30</v>
      </c>
      <c r="C13" s="38"/>
      <c r="D13" s="39">
        <v>6968801</v>
      </c>
      <c r="E13" s="40">
        <v>172627</v>
      </c>
      <c r="F13" s="40">
        <v>7152189</v>
      </c>
      <c r="G13" s="40">
        <v>76462</v>
      </c>
      <c r="H13" s="40">
        <v>0</v>
      </c>
      <c r="I13" s="40">
        <v>6905317</v>
      </c>
      <c r="J13" s="40">
        <v>49865</v>
      </c>
      <c r="K13" s="40">
        <v>6965943</v>
      </c>
      <c r="L13" s="41">
        <v>77227</v>
      </c>
      <c r="M13" s="42">
        <f t="shared" si="0"/>
        <v>0.99089025500943417</v>
      </c>
      <c r="N13" s="42">
        <f t="shared" si="0"/>
        <v>0.28885979597629569</v>
      </c>
      <c r="O13" s="42">
        <f t="shared" si="0"/>
        <v>0.97395958076611233</v>
      </c>
    </row>
    <row r="14" spans="1:15" ht="12.75" customHeight="1" x14ac:dyDescent="0.4">
      <c r="A14" s="13"/>
      <c r="B14" s="27" t="s">
        <v>31</v>
      </c>
      <c r="C14" s="14"/>
      <c r="D14" s="43">
        <v>16106953</v>
      </c>
      <c r="E14" s="33">
        <v>675844</v>
      </c>
      <c r="F14" s="33">
        <v>16814783</v>
      </c>
      <c r="G14" s="33">
        <v>115149</v>
      </c>
      <c r="H14" s="33">
        <v>0</v>
      </c>
      <c r="I14" s="33">
        <v>15970715</v>
      </c>
      <c r="J14" s="33">
        <v>94595</v>
      </c>
      <c r="K14" s="33">
        <v>16097296</v>
      </c>
      <c r="L14" s="44">
        <v>114804</v>
      </c>
      <c r="M14" s="35">
        <f t="shared" si="0"/>
        <v>0.99154166526716758</v>
      </c>
      <c r="N14" s="35">
        <f t="shared" si="0"/>
        <v>0.13996573173690971</v>
      </c>
      <c r="O14" s="35">
        <f t="shared" si="0"/>
        <v>0.95732998754726717</v>
      </c>
    </row>
    <row r="15" spans="1:15" ht="12.75" customHeight="1" x14ac:dyDescent="0.4">
      <c r="A15" s="13"/>
      <c r="B15" s="27" t="s">
        <v>32</v>
      </c>
      <c r="C15" s="14"/>
      <c r="D15" s="32">
        <v>5478138</v>
      </c>
      <c r="E15" s="33">
        <v>238667</v>
      </c>
      <c r="F15" s="33">
        <v>5727476</v>
      </c>
      <c r="G15" s="33">
        <v>232165</v>
      </c>
      <c r="H15" s="33">
        <v>0</v>
      </c>
      <c r="I15" s="33">
        <v>5415922</v>
      </c>
      <c r="J15" s="33">
        <v>49612</v>
      </c>
      <c r="K15" s="33">
        <v>5476205</v>
      </c>
      <c r="L15" s="34">
        <v>230169</v>
      </c>
      <c r="M15" s="35">
        <f t="shared" si="0"/>
        <v>0.98864285638660432</v>
      </c>
      <c r="N15" s="35">
        <f t="shared" si="0"/>
        <v>0.20787121805695802</v>
      </c>
      <c r="O15" s="35">
        <f t="shared" si="0"/>
        <v>0.9561288427921828</v>
      </c>
    </row>
    <row r="16" spans="1:15" ht="12.75" customHeight="1" x14ac:dyDescent="0.4">
      <c r="A16" s="13"/>
      <c r="B16" s="27" t="s">
        <v>33</v>
      </c>
      <c r="C16" s="14"/>
      <c r="D16" s="32">
        <v>7036817</v>
      </c>
      <c r="E16" s="33">
        <v>287723</v>
      </c>
      <c r="F16" s="33">
        <v>7340028</v>
      </c>
      <c r="G16" s="33">
        <v>69503</v>
      </c>
      <c r="H16" s="33">
        <v>0</v>
      </c>
      <c r="I16" s="33">
        <v>6944587</v>
      </c>
      <c r="J16" s="33">
        <v>46654</v>
      </c>
      <c r="K16" s="33">
        <v>7006729</v>
      </c>
      <c r="L16" s="34">
        <v>69473</v>
      </c>
      <c r="M16" s="35">
        <f t="shared" si="0"/>
        <v>0.98689322175068639</v>
      </c>
      <c r="N16" s="35">
        <f t="shared" si="0"/>
        <v>0.16214901137552437</v>
      </c>
      <c r="O16" s="35">
        <f t="shared" si="0"/>
        <v>0.95459159011382522</v>
      </c>
    </row>
    <row r="17" spans="1:15" ht="12.75" customHeight="1" x14ac:dyDescent="0.4">
      <c r="A17" s="13"/>
      <c r="B17" s="27" t="s">
        <v>34</v>
      </c>
      <c r="C17" s="14"/>
      <c r="D17" s="32">
        <v>7316769</v>
      </c>
      <c r="E17" s="33">
        <v>265384</v>
      </c>
      <c r="F17" s="33">
        <v>7597054</v>
      </c>
      <c r="G17" s="33">
        <v>528486</v>
      </c>
      <c r="H17" s="33">
        <v>0</v>
      </c>
      <c r="I17" s="33">
        <v>7219688</v>
      </c>
      <c r="J17" s="33">
        <v>56971</v>
      </c>
      <c r="K17" s="33">
        <v>7291560</v>
      </c>
      <c r="L17" s="34">
        <v>521776</v>
      </c>
      <c r="M17" s="35">
        <f t="shared" si="0"/>
        <v>0.9867317117705916</v>
      </c>
      <c r="N17" s="35">
        <f t="shared" si="0"/>
        <v>0.21467383112772434</v>
      </c>
      <c r="O17" s="35">
        <f t="shared" si="0"/>
        <v>0.95978783354705655</v>
      </c>
    </row>
    <row r="18" spans="1:15" ht="12.75" customHeight="1" x14ac:dyDescent="0.4">
      <c r="A18" s="36"/>
      <c r="B18" s="37" t="s">
        <v>35</v>
      </c>
      <c r="C18" s="38"/>
      <c r="D18" s="45">
        <v>7315708</v>
      </c>
      <c r="E18" s="40">
        <v>245957</v>
      </c>
      <c r="F18" s="40">
        <v>7576352</v>
      </c>
      <c r="G18" s="40">
        <v>329180</v>
      </c>
      <c r="H18" s="40">
        <v>0</v>
      </c>
      <c r="I18" s="40">
        <v>7246776</v>
      </c>
      <c r="J18" s="40">
        <v>49290</v>
      </c>
      <c r="K18" s="40">
        <v>7310753</v>
      </c>
      <c r="L18" s="41">
        <v>326494</v>
      </c>
      <c r="M18" s="42">
        <f t="shared" si="0"/>
        <v>0.99057753535269588</v>
      </c>
      <c r="N18" s="42">
        <f t="shared" si="0"/>
        <v>0.200400883081189</v>
      </c>
      <c r="O18" s="42">
        <f t="shared" si="0"/>
        <v>0.96494368265888386</v>
      </c>
    </row>
    <row r="19" spans="1:15" ht="12.75" customHeight="1" x14ac:dyDescent="0.4">
      <c r="A19" s="13"/>
      <c r="B19" s="27" t="s">
        <v>36</v>
      </c>
      <c r="C19" s="14"/>
      <c r="D19" s="43">
        <v>3901961</v>
      </c>
      <c r="E19" s="33">
        <v>288388</v>
      </c>
      <c r="F19" s="33">
        <v>4198346</v>
      </c>
      <c r="G19" s="33">
        <v>161387</v>
      </c>
      <c r="H19" s="33">
        <v>0</v>
      </c>
      <c r="I19" s="33">
        <v>3856297</v>
      </c>
      <c r="J19" s="33">
        <v>26155</v>
      </c>
      <c r="K19" s="33">
        <v>3890449</v>
      </c>
      <c r="L19" s="44">
        <v>159637</v>
      </c>
      <c r="M19" s="35">
        <f t="shared" si="0"/>
        <v>0.98829716647603605</v>
      </c>
      <c r="N19" s="35">
        <f t="shared" si="0"/>
        <v>9.0693787536235901E-2</v>
      </c>
      <c r="O19" s="35">
        <f t="shared" si="0"/>
        <v>0.92666230939517613</v>
      </c>
    </row>
    <row r="20" spans="1:15" ht="12.75" customHeight="1" x14ac:dyDescent="0.4">
      <c r="A20" s="13"/>
      <c r="B20" s="27" t="s">
        <v>37</v>
      </c>
      <c r="C20" s="14"/>
      <c r="D20" s="32">
        <v>9182445</v>
      </c>
      <c r="E20" s="33">
        <v>462767</v>
      </c>
      <c r="F20" s="33">
        <v>9667708</v>
      </c>
      <c r="G20" s="33">
        <v>403931</v>
      </c>
      <c r="H20" s="33">
        <v>0</v>
      </c>
      <c r="I20" s="33">
        <v>9057792</v>
      </c>
      <c r="J20" s="33">
        <v>86640</v>
      </c>
      <c r="K20" s="33">
        <v>9166928</v>
      </c>
      <c r="L20" s="34">
        <v>400314</v>
      </c>
      <c r="M20" s="35">
        <f t="shared" si="0"/>
        <v>0.98642485743176245</v>
      </c>
      <c r="N20" s="35">
        <f t="shared" si="0"/>
        <v>0.18722164717881784</v>
      </c>
      <c r="O20" s="35">
        <f t="shared" si="0"/>
        <v>0.94820075244308166</v>
      </c>
    </row>
    <row r="21" spans="1:15" ht="12.75" customHeight="1" x14ac:dyDescent="0.4">
      <c r="A21" s="13"/>
      <c r="B21" s="27" t="s">
        <v>38</v>
      </c>
      <c r="C21" s="14"/>
      <c r="D21" s="32">
        <v>3533517</v>
      </c>
      <c r="E21" s="33">
        <v>265429</v>
      </c>
      <c r="F21" s="33">
        <v>3807239</v>
      </c>
      <c r="G21" s="33">
        <v>188999</v>
      </c>
      <c r="H21" s="33">
        <v>0</v>
      </c>
      <c r="I21" s="33">
        <v>3482164</v>
      </c>
      <c r="J21" s="33">
        <v>36496</v>
      </c>
      <c r="K21" s="33">
        <v>3526953</v>
      </c>
      <c r="L21" s="34">
        <v>186694</v>
      </c>
      <c r="M21" s="35">
        <f t="shared" si="0"/>
        <v>0.98546688752311085</v>
      </c>
      <c r="N21" s="35">
        <f t="shared" si="0"/>
        <v>0.13749816335065121</v>
      </c>
      <c r="O21" s="35">
        <f t="shared" si="0"/>
        <v>0.92638077094713522</v>
      </c>
    </row>
    <row r="22" spans="1:15" ht="12.75" customHeight="1" x14ac:dyDescent="0.4">
      <c r="A22" s="13"/>
      <c r="B22" s="27" t="s">
        <v>39</v>
      </c>
      <c r="C22" s="14"/>
      <c r="D22" s="32">
        <v>4078213</v>
      </c>
      <c r="E22" s="33">
        <v>89571</v>
      </c>
      <c r="F22" s="33">
        <v>4175930</v>
      </c>
      <c r="G22" s="33">
        <v>36210</v>
      </c>
      <c r="H22" s="33">
        <v>0</v>
      </c>
      <c r="I22" s="33">
        <v>4045024</v>
      </c>
      <c r="J22" s="33">
        <v>29665</v>
      </c>
      <c r="K22" s="33">
        <v>4082835</v>
      </c>
      <c r="L22" s="34">
        <v>36391</v>
      </c>
      <c r="M22" s="35">
        <f t="shared" si="0"/>
        <v>0.9918618767582762</v>
      </c>
      <c r="N22" s="35">
        <f t="shared" si="0"/>
        <v>0.33118978240725233</v>
      </c>
      <c r="O22" s="35">
        <f t="shared" si="0"/>
        <v>0.97770676232599685</v>
      </c>
    </row>
    <row r="23" spans="1:15" ht="12.75" customHeight="1" x14ac:dyDescent="0.4">
      <c r="A23" s="36"/>
      <c r="B23" s="37" t="s">
        <v>40</v>
      </c>
      <c r="C23" s="38"/>
      <c r="D23" s="39">
        <v>7657382</v>
      </c>
      <c r="E23" s="40">
        <v>162355</v>
      </c>
      <c r="F23" s="40">
        <v>7830958</v>
      </c>
      <c r="G23" s="40">
        <v>81473</v>
      </c>
      <c r="H23" s="40">
        <v>0</v>
      </c>
      <c r="I23" s="40">
        <v>7606383</v>
      </c>
      <c r="J23" s="40">
        <v>49295</v>
      </c>
      <c r="K23" s="40">
        <v>7666899</v>
      </c>
      <c r="L23" s="41">
        <v>81473</v>
      </c>
      <c r="M23" s="42">
        <f t="shared" si="0"/>
        <v>0.99333989083997642</v>
      </c>
      <c r="N23" s="42">
        <f t="shared" si="0"/>
        <v>0.30362477287425704</v>
      </c>
      <c r="O23" s="42">
        <f t="shared" si="0"/>
        <v>0.97904994510250209</v>
      </c>
    </row>
    <row r="24" spans="1:15" ht="12.75" customHeight="1" x14ac:dyDescent="0.4">
      <c r="A24" s="13"/>
      <c r="B24" s="27" t="s">
        <v>41</v>
      </c>
      <c r="C24" s="14"/>
      <c r="D24" s="43">
        <v>14409180</v>
      </c>
      <c r="E24" s="33">
        <v>383570</v>
      </c>
      <c r="F24" s="33">
        <v>14813509</v>
      </c>
      <c r="G24" s="33">
        <v>199958</v>
      </c>
      <c r="H24" s="33">
        <v>0</v>
      </c>
      <c r="I24" s="33">
        <v>14297905</v>
      </c>
      <c r="J24" s="33">
        <v>98526</v>
      </c>
      <c r="K24" s="33">
        <v>14417190</v>
      </c>
      <c r="L24" s="44">
        <v>199205</v>
      </c>
      <c r="M24" s="35">
        <f t="shared" si="0"/>
        <v>0.99227749254294828</v>
      </c>
      <c r="N24" s="35">
        <f t="shared" si="0"/>
        <v>0.25686576113877518</v>
      </c>
      <c r="O24" s="35">
        <f t="shared" si="0"/>
        <v>0.97324610934519296</v>
      </c>
    </row>
    <row r="25" spans="1:15" ht="12.75" customHeight="1" x14ac:dyDescent="0.4">
      <c r="A25" s="13"/>
      <c r="B25" s="27" t="s">
        <v>42</v>
      </c>
      <c r="C25" s="14"/>
      <c r="D25" s="32">
        <v>14221190</v>
      </c>
      <c r="E25" s="33">
        <v>83829</v>
      </c>
      <c r="F25" s="33">
        <v>14322623</v>
      </c>
      <c r="G25" s="33">
        <v>122181</v>
      </c>
      <c r="H25" s="33">
        <v>0</v>
      </c>
      <c r="I25" s="33">
        <v>14180649</v>
      </c>
      <c r="J25" s="33">
        <v>33658</v>
      </c>
      <c r="K25" s="33">
        <v>14231911</v>
      </c>
      <c r="L25" s="34">
        <v>122120</v>
      </c>
      <c r="M25" s="35">
        <f t="shared" si="0"/>
        <v>0.99714925403570309</v>
      </c>
      <c r="N25" s="35">
        <f t="shared" si="0"/>
        <v>0.40150783141872143</v>
      </c>
      <c r="O25" s="35">
        <f t="shared" si="0"/>
        <v>0.99366652323390769</v>
      </c>
    </row>
    <row r="26" spans="1:15" ht="12.75" customHeight="1" x14ac:dyDescent="0.4">
      <c r="A26" s="13"/>
      <c r="B26" s="27" t="s">
        <v>43</v>
      </c>
      <c r="C26" s="14"/>
      <c r="D26" s="32">
        <v>15190216</v>
      </c>
      <c r="E26" s="33">
        <v>204523</v>
      </c>
      <c r="F26" s="33">
        <v>15413674</v>
      </c>
      <c r="G26" s="33">
        <v>203860</v>
      </c>
      <c r="H26" s="33">
        <v>0</v>
      </c>
      <c r="I26" s="33">
        <v>15141292</v>
      </c>
      <c r="J26" s="33">
        <v>50059</v>
      </c>
      <c r="K26" s="33">
        <v>15210286</v>
      </c>
      <c r="L26" s="34">
        <v>203860</v>
      </c>
      <c r="M26" s="35">
        <f t="shared" si="0"/>
        <v>0.99677924263881434</v>
      </c>
      <c r="N26" s="35">
        <f t="shared" si="0"/>
        <v>0.24475975807121939</v>
      </c>
      <c r="O26" s="35">
        <f t="shared" si="0"/>
        <v>0.98680470340815563</v>
      </c>
    </row>
    <row r="27" spans="1:15" ht="12.75" customHeight="1" x14ac:dyDescent="0.4">
      <c r="A27" s="13"/>
      <c r="B27" s="27" t="s">
        <v>44</v>
      </c>
      <c r="C27" s="14"/>
      <c r="D27" s="32">
        <v>10787292</v>
      </c>
      <c r="E27" s="33">
        <v>191403</v>
      </c>
      <c r="F27" s="33">
        <v>11008060</v>
      </c>
      <c r="G27" s="33">
        <v>70342</v>
      </c>
      <c r="H27" s="33">
        <v>0</v>
      </c>
      <c r="I27" s="33">
        <v>10717633</v>
      </c>
      <c r="J27" s="33">
        <v>64490</v>
      </c>
      <c r="K27" s="33">
        <v>10811487</v>
      </c>
      <c r="L27" s="34">
        <v>70342</v>
      </c>
      <c r="M27" s="35">
        <f t="shared" si="0"/>
        <v>0.99354249426083951</v>
      </c>
      <c r="N27" s="35">
        <f t="shared" si="0"/>
        <v>0.33693306792474514</v>
      </c>
      <c r="O27" s="35">
        <f t="shared" si="0"/>
        <v>0.98214281172159312</v>
      </c>
    </row>
    <row r="28" spans="1:15" ht="12.75" customHeight="1" x14ac:dyDescent="0.4">
      <c r="A28" s="36"/>
      <c r="B28" s="37" t="s">
        <v>45</v>
      </c>
      <c r="C28" s="38"/>
      <c r="D28" s="39">
        <v>8812840</v>
      </c>
      <c r="E28" s="40">
        <v>227225</v>
      </c>
      <c r="F28" s="40">
        <v>9052882</v>
      </c>
      <c r="G28" s="40">
        <v>110269</v>
      </c>
      <c r="H28" s="40">
        <v>0</v>
      </c>
      <c r="I28" s="40">
        <v>8727220</v>
      </c>
      <c r="J28" s="40">
        <v>70261</v>
      </c>
      <c r="K28" s="40">
        <v>8810298</v>
      </c>
      <c r="L28" s="41">
        <v>109387</v>
      </c>
      <c r="M28" s="42">
        <f t="shared" si="0"/>
        <v>0.99028463015327639</v>
      </c>
      <c r="N28" s="42">
        <f t="shared" si="0"/>
        <v>0.30921333480030805</v>
      </c>
      <c r="O28" s="42">
        <f t="shared" si="0"/>
        <v>0.97320367149378506</v>
      </c>
    </row>
    <row r="29" spans="1:15" ht="12.75" customHeight="1" x14ac:dyDescent="0.4">
      <c r="A29" s="13"/>
      <c r="B29" s="27" t="s">
        <v>46</v>
      </c>
      <c r="C29" s="14"/>
      <c r="D29" s="43">
        <v>8486944</v>
      </c>
      <c r="E29" s="33">
        <v>133586</v>
      </c>
      <c r="F29" s="33">
        <v>8632096</v>
      </c>
      <c r="G29" s="33">
        <v>188370</v>
      </c>
      <c r="H29" s="33">
        <v>0</v>
      </c>
      <c r="I29" s="33">
        <v>8428812</v>
      </c>
      <c r="J29" s="33">
        <v>42891</v>
      </c>
      <c r="K29" s="33">
        <v>8483269</v>
      </c>
      <c r="L29" s="44">
        <v>186547</v>
      </c>
      <c r="M29" s="35">
        <f t="shared" si="0"/>
        <v>0.99315042022193145</v>
      </c>
      <c r="N29" s="35">
        <f t="shared" si="0"/>
        <v>0.321074064647493</v>
      </c>
      <c r="O29" s="35">
        <f t="shared" si="0"/>
        <v>0.98275888034609438</v>
      </c>
    </row>
    <row r="30" spans="1:15" ht="12.75" customHeight="1" x14ac:dyDescent="0.4">
      <c r="A30" s="13"/>
      <c r="B30" s="27" t="s">
        <v>47</v>
      </c>
      <c r="C30" s="14"/>
      <c r="D30" s="32">
        <v>7892743</v>
      </c>
      <c r="E30" s="33">
        <v>179312</v>
      </c>
      <c r="F30" s="33">
        <v>8090692</v>
      </c>
      <c r="G30" s="33">
        <v>53150</v>
      </c>
      <c r="H30" s="33">
        <v>45</v>
      </c>
      <c r="I30" s="33">
        <v>7828239</v>
      </c>
      <c r="J30" s="33">
        <v>57725</v>
      </c>
      <c r="K30" s="33">
        <v>7904601</v>
      </c>
      <c r="L30" s="34">
        <v>53363</v>
      </c>
      <c r="M30" s="35">
        <f t="shared" si="0"/>
        <v>0.99182742932336709</v>
      </c>
      <c r="N30" s="35">
        <f t="shared" si="0"/>
        <v>0.32192491300080306</v>
      </c>
      <c r="O30" s="35">
        <f t="shared" si="0"/>
        <v>0.97699937162358919</v>
      </c>
    </row>
    <row r="31" spans="1:15" ht="12.75" customHeight="1" x14ac:dyDescent="0.4">
      <c r="A31" s="13"/>
      <c r="B31" s="27" t="s">
        <v>48</v>
      </c>
      <c r="C31" s="14"/>
      <c r="D31" s="32">
        <v>3105077</v>
      </c>
      <c r="E31" s="33">
        <v>102150</v>
      </c>
      <c r="F31" s="33">
        <v>3214716</v>
      </c>
      <c r="G31" s="33">
        <v>0</v>
      </c>
      <c r="H31" s="33">
        <v>0</v>
      </c>
      <c r="I31" s="33">
        <v>3071271</v>
      </c>
      <c r="J31" s="33">
        <v>22570</v>
      </c>
      <c r="K31" s="33">
        <v>3101330</v>
      </c>
      <c r="L31" s="34">
        <v>0</v>
      </c>
      <c r="M31" s="35">
        <f t="shared" si="0"/>
        <v>0.9891126693476523</v>
      </c>
      <c r="N31" s="35">
        <f t="shared" si="0"/>
        <v>0.22094958394517866</v>
      </c>
      <c r="O31" s="35">
        <f t="shared" si="0"/>
        <v>0.96472907715642686</v>
      </c>
    </row>
    <row r="32" spans="1:15" ht="12.75" customHeight="1" x14ac:dyDescent="0.4">
      <c r="A32" s="13"/>
      <c r="B32" s="27" t="s">
        <v>49</v>
      </c>
      <c r="C32" s="14"/>
      <c r="D32" s="32">
        <v>5190684</v>
      </c>
      <c r="E32" s="33">
        <v>71741</v>
      </c>
      <c r="F32" s="33">
        <v>5268081</v>
      </c>
      <c r="G32" s="33">
        <v>110848</v>
      </c>
      <c r="H32" s="33">
        <v>0</v>
      </c>
      <c r="I32" s="33">
        <v>5165119</v>
      </c>
      <c r="J32" s="33">
        <v>23417</v>
      </c>
      <c r="K32" s="33">
        <v>5194192</v>
      </c>
      <c r="L32" s="34">
        <v>110848</v>
      </c>
      <c r="M32" s="35">
        <f t="shared" si="0"/>
        <v>0.9950748302150545</v>
      </c>
      <c r="N32" s="35">
        <f t="shared" si="0"/>
        <v>0.32641028142902945</v>
      </c>
      <c r="O32" s="35">
        <f t="shared" si="0"/>
        <v>0.98597420958409709</v>
      </c>
    </row>
    <row r="33" spans="1:15" ht="12.75" customHeight="1" x14ac:dyDescent="0.4">
      <c r="A33" s="36"/>
      <c r="B33" s="37" t="s">
        <v>50</v>
      </c>
      <c r="C33" s="38"/>
      <c r="D33" s="39">
        <v>2991238</v>
      </c>
      <c r="E33" s="40">
        <v>209547</v>
      </c>
      <c r="F33" s="40">
        <v>3206336</v>
      </c>
      <c r="G33" s="40">
        <v>0</v>
      </c>
      <c r="H33" s="40">
        <v>0</v>
      </c>
      <c r="I33" s="40">
        <v>2925266</v>
      </c>
      <c r="J33" s="40">
        <v>33226</v>
      </c>
      <c r="K33" s="40">
        <v>2964043</v>
      </c>
      <c r="L33" s="41">
        <v>0</v>
      </c>
      <c r="M33" s="42">
        <f t="shared" si="0"/>
        <v>0.97794491778989168</v>
      </c>
      <c r="N33" s="42">
        <f t="shared" si="0"/>
        <v>0.15856108653428586</v>
      </c>
      <c r="O33" s="42">
        <f t="shared" si="0"/>
        <v>0.92443306004111858</v>
      </c>
    </row>
    <row r="34" spans="1:15" ht="12.75" customHeight="1" x14ac:dyDescent="0.4">
      <c r="A34" s="13"/>
      <c r="B34" s="27" t="s">
        <v>51</v>
      </c>
      <c r="C34" s="14"/>
      <c r="D34" s="43">
        <v>7772007</v>
      </c>
      <c r="E34" s="33">
        <v>847893</v>
      </c>
      <c r="F34" s="33">
        <v>8637999</v>
      </c>
      <c r="G34" s="33">
        <v>421244</v>
      </c>
      <c r="H34" s="33">
        <v>0</v>
      </c>
      <c r="I34" s="33">
        <v>7688856</v>
      </c>
      <c r="J34" s="33">
        <v>50307</v>
      </c>
      <c r="K34" s="33">
        <v>7757262</v>
      </c>
      <c r="L34" s="44">
        <v>418733</v>
      </c>
      <c r="M34" s="35">
        <f t="shared" si="0"/>
        <v>0.98930121910595292</v>
      </c>
      <c r="N34" s="35">
        <f t="shared" si="0"/>
        <v>5.9331778891912067E-2</v>
      </c>
      <c r="O34" s="35">
        <f t="shared" si="0"/>
        <v>0.89803923339190017</v>
      </c>
    </row>
    <row r="35" spans="1:15" ht="12.75" customHeight="1" x14ac:dyDescent="0.4">
      <c r="A35" s="13"/>
      <c r="B35" s="27" t="s">
        <v>52</v>
      </c>
      <c r="C35" s="14"/>
      <c r="D35" s="32">
        <v>4007347</v>
      </c>
      <c r="E35" s="33">
        <v>133593</v>
      </c>
      <c r="F35" s="33">
        <v>4150267</v>
      </c>
      <c r="G35" s="33">
        <v>0</v>
      </c>
      <c r="H35" s="33">
        <v>0</v>
      </c>
      <c r="I35" s="33">
        <v>3958292</v>
      </c>
      <c r="J35" s="33">
        <v>26761</v>
      </c>
      <c r="K35" s="33">
        <v>3994380</v>
      </c>
      <c r="L35" s="34">
        <v>0</v>
      </c>
      <c r="M35" s="35">
        <f t="shared" si="0"/>
        <v>0.9877587341450591</v>
      </c>
      <c r="N35" s="35">
        <f t="shared" si="0"/>
        <v>0.20031738189875217</v>
      </c>
      <c r="O35" s="35">
        <f t="shared" si="0"/>
        <v>0.96243928402678669</v>
      </c>
    </row>
    <row r="36" spans="1:15" ht="12.75" customHeight="1" x14ac:dyDescent="0.4">
      <c r="A36" s="13"/>
      <c r="B36" s="27" t="s">
        <v>53</v>
      </c>
      <c r="C36" s="14"/>
      <c r="D36" s="32">
        <v>11618988</v>
      </c>
      <c r="E36" s="33">
        <v>103889</v>
      </c>
      <c r="F36" s="33">
        <v>11745413</v>
      </c>
      <c r="G36" s="33">
        <v>97592</v>
      </c>
      <c r="H36" s="33">
        <v>0</v>
      </c>
      <c r="I36" s="33">
        <v>11566068</v>
      </c>
      <c r="J36" s="33">
        <v>35398</v>
      </c>
      <c r="K36" s="33">
        <v>11624002</v>
      </c>
      <c r="L36" s="34">
        <v>97397</v>
      </c>
      <c r="M36" s="35">
        <f t="shared" si="0"/>
        <v>0.99544538646567149</v>
      </c>
      <c r="N36" s="35">
        <f t="shared" si="0"/>
        <v>0.34072904734861248</v>
      </c>
      <c r="O36" s="35">
        <f t="shared" si="0"/>
        <v>0.98966311359166337</v>
      </c>
    </row>
    <row r="37" spans="1:15" ht="12.75" customHeight="1" x14ac:dyDescent="0.4">
      <c r="A37" s="13"/>
      <c r="B37" s="27" t="s">
        <v>54</v>
      </c>
      <c r="C37" s="14"/>
      <c r="D37" s="32">
        <v>7053816</v>
      </c>
      <c r="E37" s="33">
        <v>200911</v>
      </c>
      <c r="F37" s="33">
        <v>7264706</v>
      </c>
      <c r="G37" s="33">
        <v>300359</v>
      </c>
      <c r="H37" s="33">
        <v>0</v>
      </c>
      <c r="I37" s="33">
        <v>7002064</v>
      </c>
      <c r="J37" s="33">
        <v>43527</v>
      </c>
      <c r="K37" s="33">
        <v>7055570</v>
      </c>
      <c r="L37" s="34">
        <v>299588</v>
      </c>
      <c r="M37" s="35">
        <f t="shared" si="0"/>
        <v>0.99266326198471866</v>
      </c>
      <c r="N37" s="35">
        <f t="shared" si="0"/>
        <v>0.2166481675965975</v>
      </c>
      <c r="O37" s="35">
        <f t="shared" si="0"/>
        <v>0.97121204904919756</v>
      </c>
    </row>
    <row r="38" spans="1:15" ht="12.75" customHeight="1" x14ac:dyDescent="0.4">
      <c r="A38" s="36"/>
      <c r="B38" s="37" t="s">
        <v>55</v>
      </c>
      <c r="C38" s="38"/>
      <c r="D38" s="39">
        <v>4194371</v>
      </c>
      <c r="E38" s="40">
        <v>136495</v>
      </c>
      <c r="F38" s="40">
        <v>4338594</v>
      </c>
      <c r="G38" s="40">
        <v>75910</v>
      </c>
      <c r="H38" s="40">
        <v>0</v>
      </c>
      <c r="I38" s="40">
        <v>4163868</v>
      </c>
      <c r="J38" s="40">
        <v>32297</v>
      </c>
      <c r="K38" s="40">
        <v>4203893</v>
      </c>
      <c r="L38" s="41">
        <v>75744</v>
      </c>
      <c r="M38" s="42">
        <f t="shared" si="0"/>
        <v>0.99272763425076127</v>
      </c>
      <c r="N38" s="42">
        <f t="shared" si="0"/>
        <v>0.23661672588739513</v>
      </c>
      <c r="O38" s="42">
        <f t="shared" si="0"/>
        <v>0.96895284509221191</v>
      </c>
    </row>
    <row r="39" spans="1:15" ht="12.75" customHeight="1" x14ac:dyDescent="0.4">
      <c r="A39" s="13"/>
      <c r="B39" s="27" t="s">
        <v>56</v>
      </c>
      <c r="C39" s="14"/>
      <c r="D39" s="43">
        <v>3845659</v>
      </c>
      <c r="E39" s="33">
        <v>65333</v>
      </c>
      <c r="F39" s="33">
        <v>3916482</v>
      </c>
      <c r="G39" s="33">
        <v>47223</v>
      </c>
      <c r="H39" s="33">
        <v>0</v>
      </c>
      <c r="I39" s="33">
        <v>3815535</v>
      </c>
      <c r="J39" s="33">
        <v>17164</v>
      </c>
      <c r="K39" s="33">
        <v>3838189</v>
      </c>
      <c r="L39" s="44">
        <v>46975</v>
      </c>
      <c r="M39" s="35">
        <f t="shared" si="0"/>
        <v>0.9921667521743347</v>
      </c>
      <c r="N39" s="35">
        <f t="shared" si="0"/>
        <v>0.26271562610013316</v>
      </c>
      <c r="O39" s="35">
        <f t="shared" si="0"/>
        <v>0.98000935533471112</v>
      </c>
    </row>
    <row r="40" spans="1:15" ht="12.75" customHeight="1" x14ac:dyDescent="0.4">
      <c r="A40" s="13"/>
      <c r="B40" s="27" t="s">
        <v>57</v>
      </c>
      <c r="C40" s="14"/>
      <c r="D40" s="32">
        <v>6522824</v>
      </c>
      <c r="E40" s="33">
        <v>145504</v>
      </c>
      <c r="F40" s="33">
        <v>6676697</v>
      </c>
      <c r="G40" s="33">
        <v>108365</v>
      </c>
      <c r="H40" s="33">
        <v>0</v>
      </c>
      <c r="I40" s="33">
        <v>6481263</v>
      </c>
      <c r="J40" s="33">
        <v>40045</v>
      </c>
      <c r="K40" s="33">
        <v>6529677</v>
      </c>
      <c r="L40" s="34">
        <v>108868</v>
      </c>
      <c r="M40" s="35">
        <f t="shared" si="0"/>
        <v>0.99362837323220743</v>
      </c>
      <c r="N40" s="35">
        <f t="shared" si="0"/>
        <v>0.27521580162744669</v>
      </c>
      <c r="O40" s="35">
        <f t="shared" si="0"/>
        <v>0.97798012999541539</v>
      </c>
    </row>
    <row r="41" spans="1:15" ht="12.75" customHeight="1" x14ac:dyDescent="0.4">
      <c r="A41" s="13"/>
      <c r="B41" s="27" t="s">
        <v>58</v>
      </c>
      <c r="C41" s="14"/>
      <c r="D41" s="32">
        <v>3790420</v>
      </c>
      <c r="E41" s="33">
        <v>104514</v>
      </c>
      <c r="F41" s="33">
        <v>3902779</v>
      </c>
      <c r="G41" s="33">
        <v>72929</v>
      </c>
      <c r="H41" s="33">
        <v>0</v>
      </c>
      <c r="I41" s="33">
        <v>3756934</v>
      </c>
      <c r="J41" s="33">
        <v>24380</v>
      </c>
      <c r="K41" s="33">
        <v>3789159</v>
      </c>
      <c r="L41" s="34">
        <v>72807</v>
      </c>
      <c r="M41" s="35">
        <f t="shared" si="0"/>
        <v>0.99116562280697129</v>
      </c>
      <c r="N41" s="35">
        <f t="shared" si="0"/>
        <v>0.23327018389880783</v>
      </c>
      <c r="O41" s="35">
        <f t="shared" si="0"/>
        <v>0.97088741125234101</v>
      </c>
    </row>
    <row r="42" spans="1:15" ht="12.75" customHeight="1" x14ac:dyDescent="0.4">
      <c r="A42" s="13"/>
      <c r="B42" s="27" t="s">
        <v>59</v>
      </c>
      <c r="C42" s="14"/>
      <c r="D42" s="32">
        <v>5556652</v>
      </c>
      <c r="E42" s="33">
        <v>66246</v>
      </c>
      <c r="F42" s="33">
        <v>5633646</v>
      </c>
      <c r="G42" s="33">
        <v>104741</v>
      </c>
      <c r="H42" s="33">
        <v>0</v>
      </c>
      <c r="I42" s="33">
        <v>5530827</v>
      </c>
      <c r="J42" s="33">
        <v>20084</v>
      </c>
      <c r="K42" s="33">
        <v>5561659</v>
      </c>
      <c r="L42" s="34">
        <v>104904</v>
      </c>
      <c r="M42" s="35">
        <f t="shared" si="0"/>
        <v>0.99535241724693213</v>
      </c>
      <c r="N42" s="35">
        <f t="shared" si="0"/>
        <v>0.303173021767352</v>
      </c>
      <c r="O42" s="35">
        <f t="shared" si="0"/>
        <v>0.98722195182302896</v>
      </c>
    </row>
    <row r="43" spans="1:15" ht="12.75" customHeight="1" x14ac:dyDescent="0.4">
      <c r="A43" s="36"/>
      <c r="B43" s="37" t="s">
        <v>60</v>
      </c>
      <c r="C43" s="38"/>
      <c r="D43" s="39">
        <v>2604329</v>
      </c>
      <c r="E43" s="40">
        <v>19624</v>
      </c>
      <c r="F43" s="40">
        <v>2632145</v>
      </c>
      <c r="G43" s="40">
        <v>3724</v>
      </c>
      <c r="H43" s="40">
        <v>0</v>
      </c>
      <c r="I43" s="40">
        <v>2592410</v>
      </c>
      <c r="J43" s="40">
        <v>3987</v>
      </c>
      <c r="K43" s="40">
        <v>2604589</v>
      </c>
      <c r="L43" s="41">
        <v>3721</v>
      </c>
      <c r="M43" s="42">
        <f t="shared" si="0"/>
        <v>0.99542338928760532</v>
      </c>
      <c r="N43" s="42">
        <f t="shared" si="0"/>
        <v>0.20316958825927436</v>
      </c>
      <c r="O43" s="42">
        <f t="shared" si="0"/>
        <v>0.98953097188794692</v>
      </c>
    </row>
    <row r="44" spans="1:15" ht="12.75" customHeight="1" x14ac:dyDescent="0.4">
      <c r="A44" s="13"/>
      <c r="B44" s="27" t="s">
        <v>61</v>
      </c>
      <c r="C44" s="14"/>
      <c r="D44" s="43">
        <v>8160324</v>
      </c>
      <c r="E44" s="33">
        <v>52695</v>
      </c>
      <c r="F44" s="33">
        <v>8227609</v>
      </c>
      <c r="G44" s="33">
        <v>177819</v>
      </c>
      <c r="H44" s="33">
        <v>0</v>
      </c>
      <c r="I44" s="33">
        <v>8133575</v>
      </c>
      <c r="J44" s="33">
        <v>17796</v>
      </c>
      <c r="K44" s="33">
        <v>8165961</v>
      </c>
      <c r="L44" s="44">
        <v>177683</v>
      </c>
      <c r="M44" s="35">
        <f t="shared" si="0"/>
        <v>0.99672206642775463</v>
      </c>
      <c r="N44" s="35">
        <f t="shared" si="0"/>
        <v>0.33771705095360088</v>
      </c>
      <c r="O44" s="35">
        <f t="shared" si="0"/>
        <v>0.99250717918170395</v>
      </c>
    </row>
    <row r="45" spans="1:15" ht="12.75" customHeight="1" x14ac:dyDescent="0.4">
      <c r="A45" s="13"/>
      <c r="B45" s="27" t="s">
        <v>62</v>
      </c>
      <c r="C45" s="14"/>
      <c r="D45" s="32">
        <v>1286210</v>
      </c>
      <c r="E45" s="33">
        <v>14615</v>
      </c>
      <c r="F45" s="33">
        <v>1303431</v>
      </c>
      <c r="G45" s="33">
        <v>0</v>
      </c>
      <c r="H45" s="33">
        <v>0</v>
      </c>
      <c r="I45" s="33">
        <v>1276202</v>
      </c>
      <c r="J45" s="33">
        <v>5562</v>
      </c>
      <c r="K45" s="33">
        <v>1284370</v>
      </c>
      <c r="L45" s="34">
        <v>0</v>
      </c>
      <c r="M45" s="35">
        <f t="shared" si="0"/>
        <v>0.99221900000777474</v>
      </c>
      <c r="N45" s="35">
        <f t="shared" si="0"/>
        <v>0.38056790968183374</v>
      </c>
      <c r="O45" s="35">
        <f t="shared" si="0"/>
        <v>0.98537628765926233</v>
      </c>
    </row>
    <row r="46" spans="1:15" ht="12.75" customHeight="1" x14ac:dyDescent="0.4">
      <c r="A46" s="13"/>
      <c r="B46" s="27" t="s">
        <v>63</v>
      </c>
      <c r="C46" s="14"/>
      <c r="D46" s="32">
        <v>2866220</v>
      </c>
      <c r="E46" s="33">
        <v>69400</v>
      </c>
      <c r="F46" s="33">
        <v>2941580</v>
      </c>
      <c r="G46" s="33">
        <v>0</v>
      </c>
      <c r="H46" s="33">
        <v>0</v>
      </c>
      <c r="I46" s="33">
        <v>2808042</v>
      </c>
      <c r="J46" s="33">
        <v>18895</v>
      </c>
      <c r="K46" s="33">
        <v>2832897</v>
      </c>
      <c r="L46" s="34">
        <v>0</v>
      </c>
      <c r="M46" s="35">
        <f t="shared" si="0"/>
        <v>0.97970218615458693</v>
      </c>
      <c r="N46" s="35">
        <f t="shared" si="0"/>
        <v>0.27226224783861669</v>
      </c>
      <c r="O46" s="35">
        <f t="shared" si="0"/>
        <v>0.96305284914909672</v>
      </c>
    </row>
    <row r="47" spans="1:15" ht="12.75" customHeight="1" x14ac:dyDescent="0.4">
      <c r="A47" s="13"/>
      <c r="B47" s="27" t="s">
        <v>64</v>
      </c>
      <c r="C47" s="14"/>
      <c r="D47" s="32">
        <v>3229948</v>
      </c>
      <c r="E47" s="33">
        <v>162032</v>
      </c>
      <c r="F47" s="33">
        <v>3397455</v>
      </c>
      <c r="G47" s="33">
        <v>0</v>
      </c>
      <c r="H47" s="33">
        <v>0</v>
      </c>
      <c r="I47" s="33">
        <v>3194956</v>
      </c>
      <c r="J47" s="33">
        <v>28860</v>
      </c>
      <c r="K47" s="33">
        <v>3229291</v>
      </c>
      <c r="L47" s="34">
        <v>0</v>
      </c>
      <c r="M47" s="35">
        <f t="shared" si="0"/>
        <v>0.98916638905641829</v>
      </c>
      <c r="N47" s="35">
        <f t="shared" si="0"/>
        <v>0.17811296534017973</v>
      </c>
      <c r="O47" s="35">
        <f t="shared" si="0"/>
        <v>0.95050295000228113</v>
      </c>
    </row>
    <row r="48" spans="1:15" ht="12.75" customHeight="1" x14ac:dyDescent="0.4">
      <c r="A48" s="36"/>
      <c r="B48" s="37" t="s">
        <v>65</v>
      </c>
      <c r="C48" s="38"/>
      <c r="D48" s="39">
        <v>2245944</v>
      </c>
      <c r="E48" s="40">
        <v>44378</v>
      </c>
      <c r="F48" s="40">
        <v>2294537</v>
      </c>
      <c r="G48" s="40">
        <v>0</v>
      </c>
      <c r="H48" s="40">
        <v>0</v>
      </c>
      <c r="I48" s="40">
        <v>2229073</v>
      </c>
      <c r="J48" s="40">
        <v>13659</v>
      </c>
      <c r="K48" s="40">
        <v>2246947</v>
      </c>
      <c r="L48" s="41">
        <v>0</v>
      </c>
      <c r="M48" s="42">
        <f t="shared" si="0"/>
        <v>0.99248823657223861</v>
      </c>
      <c r="N48" s="42">
        <f t="shared" si="0"/>
        <v>0.30778764252557572</v>
      </c>
      <c r="O48" s="42">
        <f t="shared" si="0"/>
        <v>0.97925943229505563</v>
      </c>
    </row>
    <row r="49" spans="1:15" ht="12.75" customHeight="1" x14ac:dyDescent="0.4">
      <c r="A49" s="13"/>
      <c r="B49" s="27" t="s">
        <v>66</v>
      </c>
      <c r="C49" s="14"/>
      <c r="D49" s="43">
        <v>876263</v>
      </c>
      <c r="E49" s="33">
        <v>44485</v>
      </c>
      <c r="F49" s="33">
        <v>921933</v>
      </c>
      <c r="G49" s="33">
        <v>0</v>
      </c>
      <c r="H49" s="33">
        <v>0</v>
      </c>
      <c r="I49" s="33">
        <v>864094</v>
      </c>
      <c r="J49" s="33">
        <v>4931</v>
      </c>
      <c r="K49" s="33">
        <v>870210</v>
      </c>
      <c r="L49" s="44">
        <v>0</v>
      </c>
      <c r="M49" s="35">
        <f t="shared" si="0"/>
        <v>0.98611261687415763</v>
      </c>
      <c r="N49" s="35">
        <f t="shared" si="0"/>
        <v>0.11084635270315837</v>
      </c>
      <c r="O49" s="35">
        <f t="shared" si="0"/>
        <v>0.94389722463562975</v>
      </c>
    </row>
    <row r="50" spans="1:15" ht="12.75" customHeight="1" x14ac:dyDescent="0.4">
      <c r="A50" s="13"/>
      <c r="B50" s="27" t="s">
        <v>67</v>
      </c>
      <c r="C50" s="14"/>
      <c r="D50" s="32">
        <v>1945364</v>
      </c>
      <c r="E50" s="33">
        <v>41888</v>
      </c>
      <c r="F50" s="33">
        <v>1992310</v>
      </c>
      <c r="G50" s="33">
        <v>0</v>
      </c>
      <c r="H50" s="33">
        <v>0</v>
      </c>
      <c r="I50" s="33">
        <v>1928823</v>
      </c>
      <c r="J50" s="33">
        <v>12017</v>
      </c>
      <c r="K50" s="33">
        <v>1945898</v>
      </c>
      <c r="L50" s="34">
        <v>0</v>
      </c>
      <c r="M50" s="35">
        <f t="shared" si="0"/>
        <v>0.99149722108561689</v>
      </c>
      <c r="N50" s="35">
        <f t="shared" si="0"/>
        <v>0.28688407181054237</v>
      </c>
      <c r="O50" s="35">
        <f t="shared" si="0"/>
        <v>0.97670442852768902</v>
      </c>
    </row>
    <row r="51" spans="1:15" ht="12.75" customHeight="1" x14ac:dyDescent="0.4">
      <c r="A51" s="13"/>
      <c r="B51" s="27" t="s">
        <v>68</v>
      </c>
      <c r="C51" s="14"/>
      <c r="D51" s="32">
        <v>1249262</v>
      </c>
      <c r="E51" s="33">
        <v>20150</v>
      </c>
      <c r="F51" s="33">
        <v>1271426</v>
      </c>
      <c r="G51" s="33">
        <v>0</v>
      </c>
      <c r="H51" s="33">
        <v>0</v>
      </c>
      <c r="I51" s="33">
        <v>1239097</v>
      </c>
      <c r="J51" s="33">
        <v>6590</v>
      </c>
      <c r="K51" s="33">
        <v>1247701</v>
      </c>
      <c r="L51" s="34">
        <v>0</v>
      </c>
      <c r="M51" s="35">
        <f t="shared" si="0"/>
        <v>0.99186319603093664</v>
      </c>
      <c r="N51" s="35">
        <f t="shared" si="0"/>
        <v>0.32704714640198512</v>
      </c>
      <c r="O51" s="35">
        <f t="shared" si="0"/>
        <v>0.98133984990082002</v>
      </c>
    </row>
    <row r="52" spans="1:15" ht="12.75" customHeight="1" x14ac:dyDescent="0.4">
      <c r="A52" s="13"/>
      <c r="B52" s="27" t="s">
        <v>69</v>
      </c>
      <c r="C52" s="14"/>
      <c r="D52" s="32">
        <v>3708996</v>
      </c>
      <c r="E52" s="33">
        <v>163490</v>
      </c>
      <c r="F52" s="33">
        <v>3880539</v>
      </c>
      <c r="G52" s="33">
        <v>37865</v>
      </c>
      <c r="H52" s="33">
        <v>0</v>
      </c>
      <c r="I52" s="33">
        <v>3671389</v>
      </c>
      <c r="J52" s="33">
        <v>30959</v>
      </c>
      <c r="K52" s="33">
        <v>3710401</v>
      </c>
      <c r="L52" s="34">
        <v>37789</v>
      </c>
      <c r="M52" s="35">
        <f t="shared" si="0"/>
        <v>0.98986059839374319</v>
      </c>
      <c r="N52" s="35">
        <f t="shared" si="0"/>
        <v>0.189363263808184</v>
      </c>
      <c r="O52" s="35">
        <f t="shared" si="0"/>
        <v>0.95615609068740193</v>
      </c>
    </row>
    <row r="53" spans="1:15" ht="12.75" customHeight="1" x14ac:dyDescent="0.4">
      <c r="A53" s="36"/>
      <c r="B53" s="37" t="s">
        <v>70</v>
      </c>
      <c r="C53" s="38"/>
      <c r="D53" s="39">
        <v>172356</v>
      </c>
      <c r="E53" s="40">
        <v>4820</v>
      </c>
      <c r="F53" s="40">
        <v>180448</v>
      </c>
      <c r="G53" s="40">
        <v>1314</v>
      </c>
      <c r="H53" s="40">
        <v>0</v>
      </c>
      <c r="I53" s="40">
        <v>169575</v>
      </c>
      <c r="J53" s="40">
        <v>2074</v>
      </c>
      <c r="K53" s="40">
        <v>172160</v>
      </c>
      <c r="L53" s="41">
        <v>1313</v>
      </c>
      <c r="M53" s="42">
        <f t="shared" si="0"/>
        <v>0.98386479147810346</v>
      </c>
      <c r="N53" s="42">
        <f t="shared" si="0"/>
        <v>0.4302904564315353</v>
      </c>
      <c r="O53" s="42">
        <f t="shared" si="0"/>
        <v>0.95406987054442272</v>
      </c>
    </row>
    <row r="54" spans="1:15" ht="12.75" customHeight="1" x14ac:dyDescent="0.4">
      <c r="A54" s="13"/>
      <c r="B54" s="27" t="s">
        <v>71</v>
      </c>
      <c r="C54" s="14"/>
      <c r="D54" s="43">
        <v>1941915</v>
      </c>
      <c r="E54" s="33">
        <v>66631</v>
      </c>
      <c r="F54" s="33">
        <v>2012611</v>
      </c>
      <c r="G54" s="33">
        <v>0</v>
      </c>
      <c r="H54" s="33">
        <v>0</v>
      </c>
      <c r="I54" s="33">
        <v>1921538</v>
      </c>
      <c r="J54" s="33">
        <v>10107</v>
      </c>
      <c r="K54" s="33">
        <v>1935710</v>
      </c>
      <c r="L54" s="44">
        <v>0</v>
      </c>
      <c r="M54" s="35">
        <f t="shared" si="0"/>
        <v>0.98950674978050013</v>
      </c>
      <c r="N54" s="35">
        <f t="shared" si="0"/>
        <v>0.15168615209136888</v>
      </c>
      <c r="O54" s="35">
        <f t="shared" si="0"/>
        <v>0.96179043044085522</v>
      </c>
    </row>
    <row r="55" spans="1:15" ht="12.75" customHeight="1" x14ac:dyDescent="0.4">
      <c r="A55" s="13"/>
      <c r="B55" s="27" t="s">
        <v>72</v>
      </c>
      <c r="C55" s="14"/>
      <c r="D55" s="32">
        <v>1512388</v>
      </c>
      <c r="E55" s="33">
        <v>35969</v>
      </c>
      <c r="F55" s="33">
        <v>1551728</v>
      </c>
      <c r="G55" s="33">
        <v>0</v>
      </c>
      <c r="H55" s="33">
        <v>0</v>
      </c>
      <c r="I55" s="33">
        <v>1496405</v>
      </c>
      <c r="J55" s="33">
        <v>10629</v>
      </c>
      <c r="K55" s="33">
        <v>1510405</v>
      </c>
      <c r="L55" s="34">
        <v>0</v>
      </c>
      <c r="M55" s="35">
        <f t="shared" si="0"/>
        <v>0.98943194471260021</v>
      </c>
      <c r="N55" s="35">
        <f t="shared" si="0"/>
        <v>0.29550446217576248</v>
      </c>
      <c r="O55" s="35">
        <f t="shared" si="0"/>
        <v>0.97336968850210859</v>
      </c>
    </row>
    <row r="56" spans="1:15" ht="12.75" customHeight="1" x14ac:dyDescent="0.4">
      <c r="A56" s="13"/>
      <c r="B56" s="27" t="s">
        <v>73</v>
      </c>
      <c r="C56" s="14"/>
      <c r="D56" s="32">
        <v>2658879</v>
      </c>
      <c r="E56" s="33">
        <v>78933</v>
      </c>
      <c r="F56" s="33">
        <v>2744414</v>
      </c>
      <c r="G56" s="33">
        <v>0</v>
      </c>
      <c r="H56" s="33">
        <v>0</v>
      </c>
      <c r="I56" s="33">
        <v>2630816</v>
      </c>
      <c r="J56" s="33">
        <v>12474</v>
      </c>
      <c r="K56" s="33">
        <v>2649892</v>
      </c>
      <c r="L56" s="34">
        <v>0</v>
      </c>
      <c r="M56" s="35">
        <f t="shared" si="0"/>
        <v>0.98944555205407991</v>
      </c>
      <c r="N56" s="35">
        <f t="shared" si="0"/>
        <v>0.15803276196267721</v>
      </c>
      <c r="O56" s="35">
        <f t="shared" si="0"/>
        <v>0.96555840336042598</v>
      </c>
    </row>
    <row r="57" spans="1:15" ht="12.75" customHeight="1" x14ac:dyDescent="0.4">
      <c r="A57" s="13"/>
      <c r="B57" s="27" t="s">
        <v>74</v>
      </c>
      <c r="C57" s="14"/>
      <c r="D57" s="32">
        <v>940807</v>
      </c>
      <c r="E57" s="33">
        <v>17074</v>
      </c>
      <c r="F57" s="33">
        <v>959819</v>
      </c>
      <c r="G57" s="33">
        <v>5996</v>
      </c>
      <c r="H57" s="33">
        <v>0</v>
      </c>
      <c r="I57" s="33">
        <v>933053</v>
      </c>
      <c r="J57" s="33">
        <v>6472</v>
      </c>
      <c r="K57" s="33">
        <v>941463</v>
      </c>
      <c r="L57" s="34">
        <v>5978</v>
      </c>
      <c r="M57" s="35">
        <f t="shared" si="0"/>
        <v>0.99175813955465897</v>
      </c>
      <c r="N57" s="35">
        <f t="shared" si="0"/>
        <v>0.37905587442895633</v>
      </c>
      <c r="O57" s="35">
        <f t="shared" si="0"/>
        <v>0.98087556091304717</v>
      </c>
    </row>
    <row r="58" spans="1:15" ht="12.75" customHeight="1" x14ac:dyDescent="0.4">
      <c r="A58" s="36"/>
      <c r="B58" s="37" t="s">
        <v>75</v>
      </c>
      <c r="C58" s="38"/>
      <c r="D58" s="45">
        <v>695244</v>
      </c>
      <c r="E58" s="40">
        <v>38300</v>
      </c>
      <c r="F58" s="40">
        <v>734667</v>
      </c>
      <c r="G58" s="40">
        <v>2492</v>
      </c>
      <c r="H58" s="40">
        <v>0</v>
      </c>
      <c r="I58" s="40">
        <v>684700</v>
      </c>
      <c r="J58" s="40">
        <v>7256</v>
      </c>
      <c r="K58" s="40">
        <v>693079</v>
      </c>
      <c r="L58" s="41">
        <v>2492</v>
      </c>
      <c r="M58" s="42">
        <f t="shared" si="0"/>
        <v>0.98483410140900174</v>
      </c>
      <c r="N58" s="42">
        <f t="shared" si="0"/>
        <v>0.18945169712793733</v>
      </c>
      <c r="O58" s="42">
        <f t="shared" si="0"/>
        <v>0.94339204020324852</v>
      </c>
    </row>
    <row r="59" spans="1:15" ht="12.75" customHeight="1" x14ac:dyDescent="0.4">
      <c r="A59" s="13"/>
      <c r="B59" s="27" t="s">
        <v>76</v>
      </c>
      <c r="C59" s="14"/>
      <c r="D59" s="43">
        <v>581026</v>
      </c>
      <c r="E59" s="33">
        <v>35813</v>
      </c>
      <c r="F59" s="33">
        <v>617805</v>
      </c>
      <c r="G59" s="33">
        <v>2626</v>
      </c>
      <c r="H59" s="33">
        <v>0</v>
      </c>
      <c r="I59" s="33">
        <v>571623</v>
      </c>
      <c r="J59" s="33">
        <v>4682</v>
      </c>
      <c r="K59" s="33">
        <v>577271</v>
      </c>
      <c r="L59" s="44">
        <v>2626</v>
      </c>
      <c r="M59" s="35">
        <f t="shared" si="0"/>
        <v>0.98381655898359111</v>
      </c>
      <c r="N59" s="35">
        <f t="shared" si="0"/>
        <v>0.13073464942897831</v>
      </c>
      <c r="O59" s="35">
        <f t="shared" si="0"/>
        <v>0.93439030114680199</v>
      </c>
    </row>
    <row r="60" spans="1:15" ht="12.75" customHeight="1" x14ac:dyDescent="0.4">
      <c r="A60" s="13"/>
      <c r="B60" s="27" t="s">
        <v>77</v>
      </c>
      <c r="C60" s="14"/>
      <c r="D60" s="32">
        <v>1364567</v>
      </c>
      <c r="E60" s="33">
        <v>89867</v>
      </c>
      <c r="F60" s="33">
        <v>1457130</v>
      </c>
      <c r="G60" s="33">
        <v>6326</v>
      </c>
      <c r="H60" s="33">
        <v>0</v>
      </c>
      <c r="I60" s="33">
        <v>1334824</v>
      </c>
      <c r="J60" s="33">
        <v>10449</v>
      </c>
      <c r="K60" s="33">
        <v>1347969</v>
      </c>
      <c r="L60" s="34">
        <v>6263</v>
      </c>
      <c r="M60" s="35">
        <f t="shared" si="0"/>
        <v>0.97820334215908777</v>
      </c>
      <c r="N60" s="35">
        <f t="shared" si="0"/>
        <v>0.11627182391756707</v>
      </c>
      <c r="O60" s="35">
        <f t="shared" si="0"/>
        <v>0.92508492721994606</v>
      </c>
    </row>
    <row r="61" spans="1:15" ht="12.75" customHeight="1" x14ac:dyDescent="0.4">
      <c r="A61" s="13"/>
      <c r="B61" s="27" t="s">
        <v>78</v>
      </c>
      <c r="C61" s="14"/>
      <c r="D61" s="32">
        <v>437939</v>
      </c>
      <c r="E61" s="33">
        <v>22427</v>
      </c>
      <c r="F61" s="33">
        <v>461345</v>
      </c>
      <c r="G61" s="33">
        <v>1885</v>
      </c>
      <c r="H61" s="33">
        <v>0</v>
      </c>
      <c r="I61" s="33">
        <v>430492</v>
      </c>
      <c r="J61" s="33">
        <v>7233</v>
      </c>
      <c r="K61" s="33">
        <v>438704</v>
      </c>
      <c r="L61" s="34">
        <v>1885</v>
      </c>
      <c r="M61" s="35">
        <f t="shared" si="0"/>
        <v>0.98299534866728011</v>
      </c>
      <c r="N61" s="35">
        <f t="shared" si="0"/>
        <v>0.32251304231506667</v>
      </c>
      <c r="O61" s="35">
        <f t="shared" si="0"/>
        <v>0.9509239289468836</v>
      </c>
    </row>
    <row r="62" spans="1:15" ht="12.75" customHeight="1" x14ac:dyDescent="0.4">
      <c r="A62" s="13"/>
      <c r="B62" s="27" t="s">
        <v>79</v>
      </c>
      <c r="C62" s="14"/>
      <c r="D62" s="32">
        <v>190820</v>
      </c>
      <c r="E62" s="33">
        <v>14329</v>
      </c>
      <c r="F62" s="33">
        <v>205709</v>
      </c>
      <c r="G62" s="33">
        <v>275</v>
      </c>
      <c r="H62" s="33">
        <v>0</v>
      </c>
      <c r="I62" s="33">
        <v>190068</v>
      </c>
      <c r="J62" s="33">
        <v>8905</v>
      </c>
      <c r="K62" s="33">
        <v>199533</v>
      </c>
      <c r="L62" s="34">
        <v>275</v>
      </c>
      <c r="M62" s="35">
        <f t="shared" si="0"/>
        <v>0.99605911330049257</v>
      </c>
      <c r="N62" s="35">
        <f t="shared" si="0"/>
        <v>0.62146695512596828</v>
      </c>
      <c r="O62" s="35">
        <f t="shared" si="0"/>
        <v>0.96997700635363548</v>
      </c>
    </row>
    <row r="63" spans="1:15" ht="12.75" customHeight="1" x14ac:dyDescent="0.4">
      <c r="A63" s="36"/>
      <c r="B63" s="37" t="s">
        <v>80</v>
      </c>
      <c r="C63" s="38"/>
      <c r="D63" s="39">
        <v>1659129</v>
      </c>
      <c r="E63" s="40">
        <v>137949</v>
      </c>
      <c r="F63" s="40">
        <v>1801441</v>
      </c>
      <c r="G63" s="40">
        <v>7613</v>
      </c>
      <c r="H63" s="40">
        <v>0</v>
      </c>
      <c r="I63" s="40">
        <v>1623572</v>
      </c>
      <c r="J63" s="40">
        <v>25124</v>
      </c>
      <c r="K63" s="40">
        <v>1653059</v>
      </c>
      <c r="L63" s="41">
        <v>7583</v>
      </c>
      <c r="M63" s="42">
        <f t="shared" si="0"/>
        <v>0.97856887559677397</v>
      </c>
      <c r="N63" s="42">
        <f t="shared" si="0"/>
        <v>0.18212527818251673</v>
      </c>
      <c r="O63" s="42">
        <f t="shared" si="0"/>
        <v>0.91763149611894035</v>
      </c>
    </row>
    <row r="64" spans="1:15" ht="12.75" customHeight="1" x14ac:dyDescent="0.4">
      <c r="A64" s="13"/>
      <c r="B64" s="27" t="s">
        <v>81</v>
      </c>
      <c r="C64" s="14"/>
      <c r="D64" s="43">
        <v>10110655</v>
      </c>
      <c r="E64" s="33">
        <v>197303</v>
      </c>
      <c r="F64" s="33">
        <v>10318453</v>
      </c>
      <c r="G64" s="33">
        <v>206021</v>
      </c>
      <c r="H64" s="33">
        <v>0</v>
      </c>
      <c r="I64" s="33">
        <v>10009344</v>
      </c>
      <c r="J64" s="33">
        <v>57051</v>
      </c>
      <c r="K64" s="33">
        <v>10076890</v>
      </c>
      <c r="L64" s="44">
        <v>205815</v>
      </c>
      <c r="M64" s="35">
        <f t="shared" si="0"/>
        <v>0.98997977875815169</v>
      </c>
      <c r="N64" s="35">
        <f t="shared" si="0"/>
        <v>0.28915424499374059</v>
      </c>
      <c r="O64" s="35">
        <f t="shared" si="0"/>
        <v>0.97658922321010722</v>
      </c>
    </row>
    <row r="65" spans="1:15" ht="12.75" customHeight="1" x14ac:dyDescent="0.4">
      <c r="A65" s="13"/>
      <c r="B65" s="27" t="s">
        <v>82</v>
      </c>
      <c r="C65" s="14"/>
      <c r="D65" s="32">
        <v>2160514</v>
      </c>
      <c r="E65" s="33">
        <v>74515</v>
      </c>
      <c r="F65" s="33">
        <v>2240340</v>
      </c>
      <c r="G65" s="33">
        <v>2888</v>
      </c>
      <c r="H65" s="33">
        <v>0</v>
      </c>
      <c r="I65" s="33">
        <v>2132996</v>
      </c>
      <c r="J65" s="33">
        <v>14624</v>
      </c>
      <c r="K65" s="33">
        <v>2152931</v>
      </c>
      <c r="L65" s="34">
        <v>2874</v>
      </c>
      <c r="M65" s="35">
        <f t="shared" si="0"/>
        <v>0.98726321606802825</v>
      </c>
      <c r="N65" s="35">
        <f t="shared" si="0"/>
        <v>0.1962557874253506</v>
      </c>
      <c r="O65" s="35">
        <f t="shared" si="0"/>
        <v>0.96098404706428486</v>
      </c>
    </row>
    <row r="66" spans="1:15" ht="12.75" customHeight="1" x14ac:dyDescent="0.4">
      <c r="A66" s="13"/>
      <c r="B66" s="27" t="s">
        <v>83</v>
      </c>
      <c r="C66" s="14"/>
      <c r="D66" s="32">
        <v>820076</v>
      </c>
      <c r="E66" s="33">
        <v>32773</v>
      </c>
      <c r="F66" s="33">
        <v>853971</v>
      </c>
      <c r="G66" s="33">
        <v>0</v>
      </c>
      <c r="H66" s="33">
        <v>0</v>
      </c>
      <c r="I66" s="33">
        <v>815310</v>
      </c>
      <c r="J66" s="33">
        <v>2051</v>
      </c>
      <c r="K66" s="33">
        <v>818483</v>
      </c>
      <c r="L66" s="34">
        <v>0</v>
      </c>
      <c r="M66" s="35">
        <f t="shared" si="0"/>
        <v>0.99418834351938112</v>
      </c>
      <c r="N66" s="35">
        <f t="shared" si="0"/>
        <v>6.2582003478473133E-2</v>
      </c>
      <c r="O66" s="35">
        <f t="shared" si="0"/>
        <v>0.95844355370381429</v>
      </c>
    </row>
    <row r="67" spans="1:15" ht="12.75" customHeight="1" x14ac:dyDescent="0.4">
      <c r="A67" s="13"/>
      <c r="B67" s="27" t="s">
        <v>84</v>
      </c>
      <c r="C67" s="14"/>
      <c r="D67" s="32">
        <v>803965</v>
      </c>
      <c r="E67" s="33">
        <v>39575</v>
      </c>
      <c r="F67" s="33">
        <v>845792</v>
      </c>
      <c r="G67" s="33">
        <v>0</v>
      </c>
      <c r="H67" s="33">
        <v>0</v>
      </c>
      <c r="I67" s="33">
        <v>793887</v>
      </c>
      <c r="J67" s="33">
        <v>7487</v>
      </c>
      <c r="K67" s="33">
        <v>803626</v>
      </c>
      <c r="L67" s="34">
        <v>0</v>
      </c>
      <c r="M67" s="35">
        <f t="shared" si="0"/>
        <v>0.98746462843531746</v>
      </c>
      <c r="N67" s="35">
        <f t="shared" si="0"/>
        <v>0.18918509159823121</v>
      </c>
      <c r="O67" s="35">
        <f t="shared" si="0"/>
        <v>0.95014613522000679</v>
      </c>
    </row>
    <row r="68" spans="1:15" ht="12.75" customHeight="1" x14ac:dyDescent="0.4">
      <c r="A68" s="22"/>
      <c r="B68" s="46" t="s">
        <v>85</v>
      </c>
      <c r="C68" s="23"/>
      <c r="D68" s="39">
        <v>1654828</v>
      </c>
      <c r="E68" s="47">
        <v>117037</v>
      </c>
      <c r="F68" s="47">
        <v>1776200</v>
      </c>
      <c r="G68" s="47">
        <v>0</v>
      </c>
      <c r="H68" s="47">
        <v>0</v>
      </c>
      <c r="I68" s="47">
        <v>1628819</v>
      </c>
      <c r="J68" s="47">
        <v>24615</v>
      </c>
      <c r="K68" s="47">
        <v>1657769</v>
      </c>
      <c r="L68" s="48">
        <v>0</v>
      </c>
      <c r="M68" s="49">
        <f t="shared" si="0"/>
        <v>0.98428295871232541</v>
      </c>
      <c r="N68" s="49">
        <f t="shared" si="0"/>
        <v>0.21031810453104574</v>
      </c>
      <c r="O68" s="49">
        <f t="shared" si="0"/>
        <v>0.93332338700596784</v>
      </c>
    </row>
    <row r="69" spans="1:15" ht="12.75" customHeight="1" x14ac:dyDescent="0.4">
      <c r="A69" s="13"/>
      <c r="B69" s="27" t="s">
        <v>86</v>
      </c>
      <c r="C69" s="14"/>
      <c r="D69" s="50">
        <f t="shared" ref="D69:L69" si="1">SUM(D9:D10)</f>
        <v>541841790</v>
      </c>
      <c r="E69" s="50">
        <f t="shared" si="1"/>
        <v>6887693</v>
      </c>
      <c r="F69" s="50">
        <f t="shared" si="1"/>
        <v>549075634</v>
      </c>
      <c r="G69" s="50">
        <f t="shared" si="1"/>
        <v>13183720</v>
      </c>
      <c r="H69" s="50">
        <f t="shared" si="1"/>
        <v>0</v>
      </c>
      <c r="I69" s="50">
        <f t="shared" si="1"/>
        <v>538494974</v>
      </c>
      <c r="J69" s="50">
        <f t="shared" si="1"/>
        <v>2529517</v>
      </c>
      <c r="K69" s="50">
        <f t="shared" si="1"/>
        <v>541370642</v>
      </c>
      <c r="L69" s="50">
        <f t="shared" si="1"/>
        <v>13130773</v>
      </c>
      <c r="M69" s="31">
        <f t="shared" si="0"/>
        <v>0.99382325973786556</v>
      </c>
      <c r="N69" s="31">
        <f t="shared" si="0"/>
        <v>0.3672517053242646</v>
      </c>
      <c r="O69" s="31">
        <f t="shared" si="0"/>
        <v>0.98596733942850578</v>
      </c>
    </row>
    <row r="70" spans="1:15" ht="12.75" customHeight="1" x14ac:dyDescent="0.4">
      <c r="A70" s="13"/>
      <c r="B70" s="27" t="s">
        <v>87</v>
      </c>
      <c r="C70" s="14"/>
      <c r="D70" s="51">
        <f>SUM(D11:D37)</f>
        <v>256512085</v>
      </c>
      <c r="E70" s="51">
        <f t="shared" ref="E70:L70" si="2">SUM(E11:E37)</f>
        <v>7525687</v>
      </c>
      <c r="F70" s="51">
        <f t="shared" si="2"/>
        <v>264488894</v>
      </c>
      <c r="G70" s="51">
        <f t="shared" si="2"/>
        <v>5999480</v>
      </c>
      <c r="H70" s="51">
        <f t="shared" si="2"/>
        <v>45</v>
      </c>
      <c r="I70" s="51">
        <f t="shared" si="2"/>
        <v>254370696</v>
      </c>
      <c r="J70" s="51">
        <f t="shared" si="2"/>
        <v>1575162</v>
      </c>
      <c r="K70" s="51">
        <f t="shared" si="2"/>
        <v>256396979</v>
      </c>
      <c r="L70" s="51">
        <f t="shared" si="2"/>
        <v>5962090</v>
      </c>
      <c r="M70" s="35">
        <f t="shared" si="0"/>
        <v>0.9916518981941923</v>
      </c>
      <c r="N70" s="35">
        <f t="shared" si="0"/>
        <v>0.2093047452013351</v>
      </c>
      <c r="O70" s="35">
        <f t="shared" si="0"/>
        <v>0.96940546395872484</v>
      </c>
    </row>
    <row r="71" spans="1:15" ht="12.75" customHeight="1" x14ac:dyDescent="0.4">
      <c r="A71" s="13"/>
      <c r="B71" s="27" t="s">
        <v>88</v>
      </c>
      <c r="C71" s="14"/>
      <c r="D71" s="51">
        <f>SUM(D38:D68)</f>
        <v>79787894</v>
      </c>
      <c r="E71" s="51">
        <f t="shared" ref="E71:L71" si="3">SUM(E38:E68)</f>
        <v>2154164</v>
      </c>
      <c r="F71" s="51">
        <f t="shared" si="3"/>
        <v>82093036</v>
      </c>
      <c r="G71" s="51">
        <f t="shared" si="3"/>
        <v>866012</v>
      </c>
      <c r="H71" s="51">
        <f t="shared" si="3"/>
        <v>0</v>
      </c>
      <c r="I71" s="51">
        <f t="shared" si="3"/>
        <v>79053110</v>
      </c>
      <c r="J71" s="51">
        <f t="shared" si="3"/>
        <v>488459</v>
      </c>
      <c r="K71" s="51">
        <f t="shared" si="3"/>
        <v>79689786</v>
      </c>
      <c r="L71" s="51">
        <f t="shared" si="3"/>
        <v>865595</v>
      </c>
      <c r="M71" s="35">
        <f t="shared" si="0"/>
        <v>0.99079078337372839</v>
      </c>
      <c r="N71" s="35">
        <f t="shared" si="0"/>
        <v>0.22675107373440462</v>
      </c>
      <c r="O71" s="35">
        <f t="shared" si="0"/>
        <v>0.97072528783074852</v>
      </c>
    </row>
    <row r="72" spans="1:15" ht="12.75" customHeight="1" x14ac:dyDescent="0.4">
      <c r="A72" s="22"/>
      <c r="B72" s="46" t="s">
        <v>89</v>
      </c>
      <c r="C72" s="23"/>
      <c r="D72" s="52">
        <f>SUM(D9:D68)</f>
        <v>878141769</v>
      </c>
      <c r="E72" s="52">
        <f t="shared" ref="E72:L72" si="4">SUM(E9:E68)</f>
        <v>16567544</v>
      </c>
      <c r="F72" s="52">
        <f t="shared" si="4"/>
        <v>895657564</v>
      </c>
      <c r="G72" s="52">
        <f t="shared" si="4"/>
        <v>20049212</v>
      </c>
      <c r="H72" s="52">
        <f t="shared" si="4"/>
        <v>45</v>
      </c>
      <c r="I72" s="52">
        <f t="shared" si="4"/>
        <v>871918780</v>
      </c>
      <c r="J72" s="52">
        <f t="shared" si="4"/>
        <v>4593138</v>
      </c>
      <c r="K72" s="52">
        <f t="shared" si="4"/>
        <v>877457407</v>
      </c>
      <c r="L72" s="52">
        <f t="shared" si="4"/>
        <v>19958458</v>
      </c>
      <c r="M72" s="49">
        <f t="shared" si="0"/>
        <v>0.99291345746247039</v>
      </c>
      <c r="N72" s="49">
        <f t="shared" si="0"/>
        <v>0.27723710889193959</v>
      </c>
      <c r="O72" s="49">
        <f t="shared" si="0"/>
        <v>0.97967955864882306</v>
      </c>
    </row>
    <row r="73" spans="1:15" ht="12.75" customHeight="1" x14ac:dyDescent="0.4">
      <c r="B73" s="4" t="s">
        <v>90</v>
      </c>
    </row>
  </sheetData>
  <mergeCells count="4">
    <mergeCell ref="B5:B8"/>
    <mergeCell ref="D5:H5"/>
    <mergeCell ref="I5:L5"/>
    <mergeCell ref="M5:O5"/>
  </mergeCells>
  <phoneticPr fontId="3"/>
  <pageMargins left="0.59055118110236227" right="0.59055118110236227" top="0.59055118110236227" bottom="0.59055118110236227" header="0.31496062992125984" footer="0.31496062992125984"/>
  <pageSetup paperSize="9" scale="67" firstPageNumber="250" orientation="portrait" useFirstPageNumber="1" errors="blank" r:id="rId1"/>
  <headerFooter alignWithMargins="0">
    <oddFooter>&amp;C－&amp;P－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法定普通税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2026-09-14T02:19:10Z</dcterms:modified>
</cp:coreProperties>
</file>