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６年度改正版）様式関係\3 介護給付費算定届出書（加算届）\"/>
    </mc:Choice>
  </mc:AlternateContent>
  <bookViews>
    <workbookView xWindow="0" yWindow="0" windowWidth="28800" windowHeight="12450" tabRatio="935" firstSheet="10" activeTab="14"/>
  </bookViews>
  <sheets>
    <sheet name="チェック表" sheetId="556" r:id="rId1"/>
    <sheet name="別紙１-１ｰ２" sheetId="406" r:id="rId2"/>
    <sheet name="別紙２" sheetId="518" r:id="rId3"/>
    <sheet name="届出様式 (2)" sheetId="580" r:id="rId4"/>
    <sheet name="利用延人員数計算シート（通所リハビリ）" sheetId="581" r:id="rId5"/>
    <sheet name="別紙６" sheetId="524" r:id="rId6"/>
    <sheet name="別紙７" sheetId="525" r:id="rId7"/>
    <sheet name="別紙７－２" sheetId="526" r:id="rId8"/>
    <sheet name="別紙14－3" sheetId="539" r:id="rId9"/>
    <sheet name="別紙22" sheetId="551" r:id="rId10"/>
    <sheet name="別紙22－2" sheetId="552" r:id="rId11"/>
    <sheet name="別紙24" sheetId="555" r:id="rId12"/>
    <sheet name="別紙介護１－１" sheetId="578" r:id="rId13"/>
    <sheet name="別紙介護１－２" sheetId="579" r:id="rId14"/>
    <sheet name="（参考）大規模型事業所（特例）計算シート" sheetId="582" r:id="rId15"/>
    <sheet name="記入例" sheetId="583" r:id="rId16"/>
    <sheet name="別紙介護２" sheetId="564" r:id="rId17"/>
    <sheet name="別紙介護３" sheetId="563" r:id="rId18"/>
    <sheet name="別紙介護４" sheetId="572" r:id="rId19"/>
    <sheet name="別紙介護５" sheetId="576" r:id="rId20"/>
    <sheet name="別紙５－２" sheetId="577" r:id="rId21"/>
    <sheet name="別紙介護６A（6月未満）" sheetId="566" r:id="rId22"/>
    <sheet name="別紙介護６B（6月以上）" sheetId="567" r:id="rId23"/>
    <sheet name="別紙介護６C（6月未満）" sheetId="568" r:id="rId24"/>
    <sheet name="別紙介護６D（6月以上）" sheetId="569" r:id="rId25"/>
    <sheet name="別紙介護６E（6月未満）" sheetId="570" r:id="rId26"/>
    <sheet name="別紙介護６F（6月以上）" sheetId="571" r:id="rId27"/>
    <sheet name="別紙●24" sheetId="66" state="hidden" r:id="rId28"/>
  </sheets>
  <definedNames>
    <definedName name="ｋ">#N/A</definedName>
    <definedName name="_xlnm.Print_Area" localSheetId="14">'（参考）大規模型事業所（特例）計算シート'!$A$1:$S$30</definedName>
    <definedName name="_xlnm.Print_Area" localSheetId="0">チェック表!$A$1:$E$112</definedName>
    <definedName name="_xlnm.Print_Area" localSheetId="15">記入例!$A$1:$S$30</definedName>
    <definedName name="_xlnm.Print_Area" localSheetId="3">'届出様式 (2)'!$A$1:$AG$77</definedName>
    <definedName name="_xlnm.Print_Area" localSheetId="27">#N/A</definedName>
    <definedName name="_xlnm.Print_Area" localSheetId="1">'別紙１-１ｰ２'!$A$1:$AF$46</definedName>
    <definedName name="_xlnm.Print_Area" localSheetId="8">'別紙14－3'!$A$1:$AD$49</definedName>
    <definedName name="_xlnm.Print_Area" localSheetId="2">別紙２!$A$1:$AK$84</definedName>
    <definedName name="_xlnm.Print_Area" localSheetId="9">別紙22!$A$1:$Y$32</definedName>
    <definedName name="_xlnm.Print_Area" localSheetId="10">'別紙22－2'!$A$1:$W$48</definedName>
    <definedName name="_xlnm.Print_Area" localSheetId="11">別紙24!$A$1:$AD$27</definedName>
    <definedName name="_xlnm.Print_Area" localSheetId="5">別紙６!$A$1:$AK$35</definedName>
    <definedName name="_xlnm.Print_Area" localSheetId="6">別紙７!$A$1:$AI$63</definedName>
    <definedName name="_xlnm.Print_Area" localSheetId="7">'別紙７－２'!$A$1:$S$90</definedName>
    <definedName name="_xlnm.Print_Area" localSheetId="12">'別紙介護１－１'!$A$1:$S$47</definedName>
    <definedName name="_xlnm.Print_Area" localSheetId="13">'別紙介護１－２'!$A$1:$I$52</definedName>
    <definedName name="_xlnm.Print_Area" localSheetId="16">別紙介護２!$A$1:$AE$40</definedName>
    <definedName name="_xlnm.Print_Area" localSheetId="17">別紙介護３!$A$1:$J$36</definedName>
    <definedName name="_xlnm.Print_Area" localSheetId="18">別紙介護４!$A$1:$AK$38</definedName>
    <definedName name="_xlnm.Print_Area" localSheetId="21">'別紙介護６A（6月未満）'!$A$1:$AN$56</definedName>
    <definedName name="_xlnm.Print_Area" localSheetId="23">'別紙介護６C（6月未満）'!$A$1:$AJ$57</definedName>
    <definedName name="_xlnm.Print_Area" localSheetId="24">'別紙介護６D（6月以上）'!$A$1:$AJ$112</definedName>
    <definedName name="_xlnm.Print_Area" localSheetId="25">'別紙介護６E（6月未満）'!$A$1:$AK$57</definedName>
    <definedName name="_xlnm.Print_Area" localSheetId="26">'別紙介護６F（6月以上）'!$A$1:$AJ$112</definedName>
    <definedName name="_xlnm.Print_Area" localSheetId="4">'利用延人員数計算シート（通所リハビリ）'!$A$1:$T$30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582" l="1"/>
  <c r="T25" i="582"/>
  <c r="O19" i="582"/>
  <c r="P12" i="582"/>
  <c r="T29" i="583" l="1"/>
  <c r="T28" i="583"/>
  <c r="T27" i="583"/>
  <c r="T26" i="583"/>
  <c r="O21" i="583" s="1"/>
  <c r="T25" i="583"/>
  <c r="O19" i="583"/>
  <c r="P13" i="583"/>
  <c r="P12" i="583"/>
  <c r="K7" i="583"/>
  <c r="T29" i="582"/>
  <c r="T28" i="582"/>
  <c r="T26" i="582"/>
  <c r="O21" i="582" s="1"/>
  <c r="P16" i="582" s="1"/>
  <c r="N25" i="582" s="1"/>
  <c r="K7" i="582"/>
  <c r="J29" i="581"/>
  <c r="R19" i="581"/>
  <c r="R21" i="581" s="1"/>
  <c r="Q19" i="581"/>
  <c r="Q21" i="581" s="1"/>
  <c r="P19" i="581"/>
  <c r="P21" i="581" s="1"/>
  <c r="O19" i="581"/>
  <c r="O21" i="581" s="1"/>
  <c r="N19" i="581"/>
  <c r="N21" i="581" s="1"/>
  <c r="M19" i="581"/>
  <c r="M21" i="581" s="1"/>
  <c r="L19" i="581"/>
  <c r="L21" i="581" s="1"/>
  <c r="K19" i="581"/>
  <c r="K21" i="581" s="1"/>
  <c r="J19" i="581"/>
  <c r="J21" i="581" s="1"/>
  <c r="I19" i="581"/>
  <c r="I21" i="581" s="1"/>
  <c r="H19" i="581"/>
  <c r="H21" i="581" s="1"/>
  <c r="G19" i="581"/>
  <c r="G21" i="581" s="1"/>
  <c r="P7" i="581"/>
  <c r="W74" i="580"/>
  <c r="L74" i="580"/>
  <c r="W73" i="580"/>
  <c r="L73" i="580"/>
  <c r="W72" i="580"/>
  <c r="L72" i="580"/>
  <c r="W71" i="580"/>
  <c r="L71" i="580"/>
  <c r="W70" i="580"/>
  <c r="L70" i="580"/>
  <c r="W69" i="580"/>
  <c r="L69" i="580"/>
  <c r="W68" i="580"/>
  <c r="L68" i="580"/>
  <c r="W67" i="580"/>
  <c r="L67" i="580"/>
  <c r="W66" i="580"/>
  <c r="L66" i="580"/>
  <c r="W65" i="580"/>
  <c r="L65" i="580"/>
  <c r="W64" i="580"/>
  <c r="L64" i="580"/>
  <c r="W63" i="580"/>
  <c r="L63" i="580"/>
  <c r="W62" i="580"/>
  <c r="L62" i="580"/>
  <c r="W61" i="580"/>
  <c r="L61" i="580"/>
  <c r="W60" i="580"/>
  <c r="L60" i="580"/>
  <c r="W59" i="580"/>
  <c r="L59" i="580"/>
  <c r="W58" i="580"/>
  <c r="L58" i="580"/>
  <c r="L57" i="580"/>
  <c r="Q56" i="580"/>
  <c r="L56" i="580"/>
  <c r="L41" i="580"/>
  <c r="AA40" i="580"/>
  <c r="L40" i="580"/>
  <c r="U39" i="580"/>
  <c r="AA41" i="580" s="1"/>
  <c r="L39" i="580"/>
  <c r="AA38" i="580"/>
  <c r="U38" i="580"/>
  <c r="L38" i="580"/>
  <c r="AA37" i="580"/>
  <c r="U37" i="580"/>
  <c r="AA39" i="580" s="1"/>
  <c r="L37" i="580"/>
  <c r="U36" i="580"/>
  <c r="L36" i="580"/>
  <c r="U35" i="580"/>
  <c r="L35" i="580"/>
  <c r="Q34" i="580"/>
  <c r="U34" i="580" s="1"/>
  <c r="AA36" i="580" s="1"/>
  <c r="L34" i="580"/>
  <c r="AJ20" i="580"/>
  <c r="AI20" i="580"/>
  <c r="H20" i="580"/>
  <c r="H19" i="580"/>
  <c r="AI18" i="580"/>
  <c r="AJ18" i="580" s="1"/>
  <c r="AI16" i="580"/>
  <c r="AJ2" i="580"/>
  <c r="AJ8" i="580" s="1"/>
  <c r="P16" i="583" l="1"/>
  <c r="S22" i="581"/>
  <c r="S23" i="581" s="1"/>
  <c r="S21" i="581"/>
  <c r="P13" i="582"/>
  <c r="K12" i="583"/>
  <c r="K12" i="582"/>
  <c r="P17" i="583" l="1"/>
  <c r="K16" i="583"/>
  <c r="K16" i="582"/>
  <c r="P17" i="582"/>
  <c r="N25" i="583"/>
  <c r="M36" i="552"/>
  <c r="M37" i="552" s="1"/>
  <c r="F36" i="552"/>
  <c r="F37" i="552" s="1"/>
  <c r="U37" i="552" s="1"/>
  <c r="F29" i="552"/>
  <c r="U29" i="552" s="1"/>
  <c r="M28" i="552"/>
  <c r="M29" i="552" s="1"/>
  <c r="F28" i="552"/>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<sst xmlns="http://schemas.openxmlformats.org/spreadsheetml/2006/main" count="2746" uniqueCount="1163">
  <si>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</si>
  <si>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</si>
  <si>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</si>
  <si>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</si>
  <si>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</si>
  <si>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</si>
  <si>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</si>
  <si>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</si>
  <si>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</si>
  <si>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</si>
  <si>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</si>
  <si>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</si>
  <si>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</si>
  <si>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</si>
  <si>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</si>
  <si>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</si>
  <si>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</si>
  <si>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</si>
  <si>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</si>
  <si>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</si>
  <si>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</si>
  <si>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</si>
  <si>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</si>
  <si>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</si>
  <si>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</si>
  <si>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</si>
  <si>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</si>
  <si>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</si>
  <si>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</si>
  <si>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</si>
  <si>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訪問看護</t>
  </si>
  <si>
    <t>１ 対応不可</t>
    <rPh sb="2" eb="4">
      <t>タイオウ</t>
    </rPh>
    <rPh sb="4" eb="6">
      <t>フカ</t>
    </rPh>
    <phoneticPr fontId="2"/>
  </si>
  <si>
    <t>２ 対応可</t>
    <phoneticPr fontId="2"/>
  </si>
  <si>
    <t>２　介護老人保健施設</t>
  </si>
  <si>
    <t>ﾘﾊﾋﾞﾘﾃｰｼｮﾝマネジメント加算</t>
    <rPh sb="16" eb="18">
      <t>カサン</t>
    </rPh>
    <phoneticPr fontId="3"/>
  </si>
  <si>
    <t>３ 加算イ</t>
    <phoneticPr fontId="2"/>
  </si>
  <si>
    <t>６ 加算ロ</t>
    <phoneticPr fontId="2"/>
  </si>
  <si>
    <t>３　介護医療院</t>
  </si>
  <si>
    <t>ﾘﾊﾋﾞﾘﾃｰｼｮﾝマネジメント加算に係る医師による説明</t>
    <phoneticPr fontId="2"/>
  </si>
  <si>
    <t>移行支援加算</t>
    <rPh sb="0" eb="2">
      <t>イコウ</t>
    </rPh>
    <rPh sb="4" eb="6">
      <t>カサン</t>
    </rPh>
    <phoneticPr fontId="3"/>
  </si>
  <si>
    <t>４ 加算Ⅱ</t>
    <phoneticPr fontId="2"/>
  </si>
  <si>
    <t>職員の欠員による減算の状況</t>
  </si>
  <si>
    <t>業務継続計画策定の有無</t>
    <phoneticPr fontId="2"/>
  </si>
  <si>
    <t>感染症又は災害の発生を理由とする利用者数の減少が一定以上生じている場合の対応</t>
    <phoneticPr fontId="2"/>
  </si>
  <si>
    <t>通所介護</t>
  </si>
  <si>
    <t>入浴介助加算</t>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</si>
  <si>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</si>
  <si>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</si>
  <si>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</si>
  <si>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</si>
  <si>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</si>
  <si>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</si>
  <si>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</si>
  <si>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</si>
  <si>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</si>
  <si>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</si>
  <si>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</si>
  <si>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</si>
  <si>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</si>
  <si>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ﾘﾊﾋﾞﾘﾃｰｼｮﾝ提供体制加算</t>
    <rPh sb="10" eb="12">
      <t>テイキョウ</t>
    </rPh>
    <rPh sb="12" eb="14">
      <t>タイセイ</t>
    </rPh>
    <rPh sb="14" eb="16">
      <t>カサン</t>
    </rPh>
    <phoneticPr fontId="2"/>
  </si>
  <si>
    <t>８ 加算ハ</t>
    <rPh sb="2" eb="4">
      <t>カサン</t>
    </rPh>
    <phoneticPr fontId="2"/>
  </si>
  <si>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</si>
  <si>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</si>
  <si>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</si>
  <si>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</si>
  <si>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</si>
  <si>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Ａ　通常規模の事業所(介護医療院)</t>
  </si>
  <si>
    <t>Ｄ　大規模の事業所(病院・診療所)</t>
    <phoneticPr fontId="2"/>
  </si>
  <si>
    <t>Ｅ　大規模の事業所(介護老人保健施設)</t>
    <phoneticPr fontId="2"/>
  </si>
  <si>
    <t>Ｆ　大規模の事業所(介護医療院)</t>
    <phoneticPr fontId="2"/>
  </si>
  <si>
    <t>中重度者ケア体制加算</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</si>
  <si>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</si>
  <si>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</si>
  <si>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</si>
  <si>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５ 加算Ⅰ</t>
    <phoneticPr fontId="2"/>
  </si>
  <si>
    <t>６ 加算Ⅲ</t>
    <phoneticPr fontId="2"/>
  </si>
  <si>
    <t>福祉用具貸与</t>
  </si>
  <si>
    <t>１　病院又は診療所</t>
  </si>
  <si>
    <t>介護予防訪問入浴介護</t>
    <rPh sb="0" eb="2">
      <t>カイゴ</t>
    </rPh>
    <rPh sb="2" eb="4">
      <t>ヨボウ</t>
    </rPh>
    <phoneticPr fontId="2"/>
  </si>
  <si>
    <t>介護予防訪問看護</t>
    <rPh sb="0" eb="2">
      <t>カイゴ</t>
    </rPh>
    <rPh sb="2" eb="4">
      <t>ヨボウ</t>
    </rPh>
    <phoneticPr fontId="2"/>
  </si>
  <si>
    <t>リハビリテーション</t>
  </si>
  <si>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</si>
  <si>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</si>
  <si>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介護予防通所</t>
  </si>
  <si>
    <t>一体的サービス提供加算</t>
    <rPh sb="9" eb="11">
      <t>カサン</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</si>
  <si>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</si>
  <si>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</si>
  <si>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介護予防支援</t>
    <rPh sb="0" eb="2">
      <t>カイゴ</t>
    </rPh>
    <rPh sb="2" eb="4">
      <t>ヨボウ</t>
    </rPh>
    <rPh sb="4" eb="6">
      <t>シエン</t>
    </rPh>
    <phoneticPr fontId="2"/>
  </si>
  <si>
    <t>介護老人福祉施設</t>
  </si>
  <si>
    <t>（別紙２）</t>
    <rPh sb="1" eb="3">
      <t>ベッシ</t>
    </rPh>
    <phoneticPr fontId="2"/>
  </si>
  <si>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</si>
  <si>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</si>
  <si>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</si>
  <si>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</si>
  <si>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</si>
  <si>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知事</t>
    <rPh sb="0" eb="2">
      <t>チジ</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</si>
  <si>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</si>
  <si>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</si>
  <si>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</si>
  <si>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</si>
  <si>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</si>
  <si>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</si>
  <si>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</si>
  <si>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</si>
  <si>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</si>
  <si>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</si>
  <si>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</si>
  <si>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</si>
  <si>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</si>
  <si>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</si>
  <si>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</si>
  <si>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</si>
  <si>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</si>
  <si>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</si>
  <si>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</si>
  <si>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</si>
  <si>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</si>
  <si>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</si>
  <si>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</si>
  <si>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</si>
  <si>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</si>
  <si>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</si>
  <si>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</si>
  <si>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</si>
  <si>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</si>
  <si>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</si>
  <si>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</si>
  <si>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</si>
  <si>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</si>
  <si>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</si>
  <si>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</si>
  <si>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</si>
  <si>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</si>
  <si>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</si>
  <si>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</si>
  <si>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</si>
  <si>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</si>
  <si>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1新規</t>
  </si>
  <si>
    <t>2変更</t>
    <phoneticPr fontId="2"/>
  </si>
  <si>
    <t>3終了</t>
    <phoneticPr fontId="2"/>
  </si>
  <si>
    <t>訪問入浴介護</t>
  </si>
  <si>
    <t>訪問ﾘﾊﾋﾞﾘﾃｰｼｮﾝ</t>
    <phoneticPr fontId="2"/>
  </si>
  <si>
    <t>居宅療養管理指導</t>
  </si>
  <si>
    <t>通所ﾘﾊﾋﾞﾘﾃｰｼｮﾝ</t>
    <phoneticPr fontId="2"/>
  </si>
  <si>
    <t>短期入所生活介護</t>
  </si>
  <si>
    <t>短期入所療養介護</t>
  </si>
  <si>
    <t>特定施設入居者生活介護</t>
    <rPh sb="5" eb="6">
      <t>キョ</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</si>
  <si>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</si>
  <si>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</si>
  <si>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</si>
  <si>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</si>
  <si>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</si>
  <si>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</si>
  <si>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</si>
  <si>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</si>
  <si>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</si>
  <si>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</si>
  <si>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</si>
  <si>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</si>
  <si>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</si>
  <si>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</si>
  <si>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</si>
  <si>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</si>
  <si>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</si>
  <si>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</si>
  <si>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</si>
  <si>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</si>
  <si>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</si>
  <si>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</si>
  <si>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</si>
  <si>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</si>
  <si>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</si>
  <si>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</si>
  <si>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</si>
  <si>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</si>
  <si>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</si>
  <si>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</si>
  <si>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</si>
  <si>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</si>
  <si>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</si>
  <si>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</si>
  <si>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</si>
  <si>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</si>
  <si>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</si>
  <si>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</si>
  <si>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</si>
  <si>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</si>
  <si>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</si>
  <si>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</si>
  <si>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</si>
  <si>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</si>
  <si>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</si>
  <si>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</si>
  <si>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</si>
  <si>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</si>
  <si>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</si>
  <si>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</si>
  <si>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</si>
  <si>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</si>
  <si>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</si>
  <si>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</si>
  <si>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</si>
  <si>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</si>
  <si>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</si>
  <si>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</si>
  <si>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</si>
  <si>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月</t>
    <rPh sb="0" eb="1">
      <t>ガツ</t>
    </rPh>
    <phoneticPr fontId="2"/>
  </si>
  <si>
    <t>日</t>
    <rPh sb="0" eb="1">
      <t>ニチ</t>
    </rPh>
    <phoneticPr fontId="2"/>
  </si>
  <si>
    <t>事業所番号</t>
    <rPh sb="0" eb="3">
      <t>ジギョウショ</t>
    </rPh>
    <rPh sb="3" eb="5">
      <t>バンゴウ</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</si>
  <si>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</si>
  <si>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</si>
  <si>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</si>
  <si>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</si>
  <si>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</si>
  <si>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</si>
  <si>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</si>
  <si>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</si>
  <si>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</si>
  <si>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</si>
  <si>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</si>
  <si>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</si>
  <si>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</si>
  <si>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</si>
  <si>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</si>
  <si>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</si>
  <si>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</si>
  <si>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</si>
  <si>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</si>
  <si>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</si>
  <si>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</si>
  <si>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</si>
  <si>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</si>
  <si>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</si>
  <si>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</si>
  <si>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</si>
  <si>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</si>
  <si>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</si>
  <si>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</si>
  <si>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</si>
  <si>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</si>
  <si>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</si>
  <si>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</si>
  <si>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</si>
  <si>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</si>
  <si>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</si>
  <si>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</si>
  <si>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</si>
  <si>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</si>
  <si>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</si>
  <si>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</si>
  <si>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</si>
  <si>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</si>
  <si>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</si>
  <si>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</si>
  <si>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</si>
  <si>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</si>
  <si>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</si>
  <si>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</si>
  <si>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</si>
  <si>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</si>
  <si>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</si>
  <si>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</si>
  <si>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</si>
  <si>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</si>
  <si>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</si>
  <si>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</si>
  <si>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</si>
  <si>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</si>
  <si>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</si>
  <si>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</si>
  <si>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</si>
  <si>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</si>
  <si>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</si>
  <si>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</si>
  <si>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</si>
  <si>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</si>
  <si>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</si>
  <si>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</si>
  <si>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</si>
  <si>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</si>
  <si>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</si>
  <si>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</si>
  <si>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</si>
  <si>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</si>
  <si>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</si>
  <si>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</si>
  <si>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</si>
  <si>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</si>
  <si>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</si>
  <si>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</si>
  <si>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</si>
  <si>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</si>
  <si>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</si>
  <si>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</si>
  <si>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</si>
  <si>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</si>
  <si>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</si>
  <si>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</si>
  <si>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</si>
  <si>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</si>
  <si>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</si>
  <si>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</si>
  <si>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</si>
  <si>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</si>
  <si>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</si>
  <si>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</si>
  <si>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</si>
  <si>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</si>
  <si>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</si>
  <si>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</si>
  <si>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</si>
  <si>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</si>
  <si>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</si>
  <si>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</si>
  <si>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</si>
  <si>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</si>
  <si>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</si>
  <si>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</si>
  <si>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</si>
  <si>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</si>
  <si>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</si>
  <si>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</si>
  <si>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</si>
  <si>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</si>
  <si>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</si>
  <si>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</si>
  <si>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</si>
  <si>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</si>
  <si>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</si>
  <si>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</si>
  <si>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</si>
  <si>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</si>
  <si>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</si>
  <si>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</si>
  <si>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</si>
  <si>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</si>
  <si>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</si>
  <si>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</si>
  <si>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</si>
  <si>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</si>
  <si>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</si>
  <si>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</si>
  <si>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</si>
  <si>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</si>
  <si>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</si>
  <si>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</si>
  <si>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</si>
  <si>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</si>
  <si>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</si>
  <si>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</si>
  <si>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</si>
  <si>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</si>
  <si>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</si>
  <si>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</si>
  <si>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</si>
  <si>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</si>
  <si>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</si>
  <si>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</si>
  <si>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</si>
  <si>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</si>
  <si>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t>
    <phoneticPr fontId="2"/>
  </si>
  <si>
    <t>③</t>
    <phoneticPr fontId="2"/>
  </si>
  <si>
    <t>ア．前年度（３月を除く）の実績の平均</t>
  </si>
  <si>
    <t>％</t>
    <phoneticPr fontId="2"/>
  </si>
  <si>
    <t>イ．届出日の属する月の前３月</t>
  </si>
  <si>
    <t>月</t>
  </si>
  <si>
    <t>異動等区分</t>
    <phoneticPr fontId="2"/>
  </si>
  <si>
    <t>事 業 所 名</t>
  </si>
  <si>
    <t>事業所等の区分</t>
    <rPh sb="0" eb="3">
      <t>ジギョウショ</t>
    </rPh>
    <phoneticPr fontId="2"/>
  </si>
  <si>
    <t>④</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</si>
  <si>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</si>
  <si>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</si>
  <si>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</si>
  <si>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</si>
  <si>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</si>
  <si>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</si>
  <si>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</si>
  <si>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</si>
  <si>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</si>
  <si>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</si>
  <si>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</si>
  <si>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</si>
  <si>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</si>
  <si>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</si>
  <si>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</si>
  <si>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</si>
  <si>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</si>
  <si>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</si>
  <si>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</si>
  <si>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</si>
  <si>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</si>
  <si>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</si>
  <si>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</si>
  <si>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</si>
  <si>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</si>
  <si>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</si>
  <si>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</si>
  <si>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</si>
  <si>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</si>
  <si>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</si>
  <si>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</si>
  <si>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</si>
  <si>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</si>
  <si>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</si>
  <si>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3　届 出 項 目</t>
    <rPh sb="2" eb="3">
      <t>トドケ</t>
    </rPh>
    <rPh sb="4" eb="5">
      <t>デ</t>
    </rPh>
    <rPh sb="6" eb="7">
      <t>コウ</t>
    </rPh>
    <rPh sb="8" eb="9">
      <t>モク</t>
    </rPh>
    <phoneticPr fontId="2"/>
  </si>
  <si>
    <t>1　移行支援加算</t>
    <phoneticPr fontId="2"/>
  </si>
  <si>
    <t>①　終了者数の状況</t>
    <phoneticPr fontId="2"/>
  </si>
  <si>
    <t>①に占める②の割合</t>
    <phoneticPr fontId="2"/>
  </si>
  <si>
    <t>②　事業所の利用状況</t>
    <phoneticPr fontId="2"/>
  </si>
  <si>
    <t>評価対象期間の利用者延月数</t>
    <phoneticPr fontId="2"/>
  </si>
  <si>
    <t>月</t>
    <rPh sb="0" eb="1">
      <t>ツキ</t>
    </rPh>
    <phoneticPr fontId="2"/>
  </si>
  <si>
    <t>評価対象期間の新規利用者数</t>
    <phoneticPr fontId="2"/>
  </si>
  <si>
    <t>評価対象期間の新規終了者数（注２）</t>
    <phoneticPr fontId="2"/>
  </si>
  <si>
    <t>12×（②＋③）÷２÷①</t>
    <phoneticPr fontId="2"/>
  </si>
  <si>
    <t>注１：</t>
    <phoneticPr fontId="2"/>
  </si>
  <si>
    <t>注２：</t>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</si>
  <si>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</si>
  <si>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</si>
  <si>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通所介護</t>
    <rPh sb="0" eb="2">
      <t>ツウショ</t>
    </rPh>
    <rPh sb="2" eb="4">
      <t>カイゴ</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</si>
  <si>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</si>
  <si>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</si>
  <si>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</si>
  <si>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</si>
  <si>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</si>
  <si>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</si>
  <si>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</si>
  <si>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</si>
  <si>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</si>
  <si>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</si>
  <si>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</si>
  <si>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</si>
  <si>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</si>
  <si>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</si>
  <si>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</si>
  <si>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</si>
  <si>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</si>
  <si>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</si>
  <si>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</si>
  <si>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</si>
  <si>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</si>
  <si>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</si>
  <si>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</si>
  <si>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</si>
  <si>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</si>
  <si>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</si>
  <si>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</si>
  <si>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</si>
  <si>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</si>
  <si>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</si>
  <si>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</si>
  <si>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</si>
  <si>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</si>
  <si>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</si>
  <si>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</si>
  <si>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</si>
  <si>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</si>
  <si>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</si>
  <si>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（別紙24）</t>
    <phoneticPr fontId="2"/>
  </si>
  <si>
    <t>通所リハビリテーション事業所における移行支援加算に係る届出書</t>
    <rPh sb="18" eb="20">
      <t>イコウ</t>
    </rPh>
    <rPh sb="29" eb="30">
      <t>ショ</t>
    </rPh>
    <phoneticPr fontId="2"/>
  </si>
  <si>
    <t>評価対象期間の通所リハビリテーション終了者数</t>
    <phoneticPr fontId="2"/>
  </si>
  <si>
    <t>①のうち、指定通所介護等を実施した者の数（注１）</t>
    <phoneticPr fontId="2"/>
  </si>
  <si>
    <t>３％超</t>
    <rPh sb="2" eb="3">
      <t>チョウ</t>
    </rPh>
    <phoneticPr fontId="2"/>
  </si>
  <si>
    <t>２７％以上</t>
    <rPh sb="3" eb="5">
      <t>イジョウ</t>
    </rPh>
    <phoneticPr fontId="2"/>
  </si>
  <si>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2"/>
  </si>
  <si>
    <t>　※　各要件を満たす場合については、それぞれ根拠となる（要件を満たすことがわかる）書類も
　　提出してください。</t>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</si>
  <si>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</si>
  <si>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</si>
  <si>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</si>
  <si>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</si>
  <si>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</si>
  <si>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</si>
  <si>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</si>
  <si>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</si>
  <si>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</si>
  <si>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</si>
  <si>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</si>
  <si>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2"/>
  </si>
  <si>
    <t>介護給付費算定に係る体制等に関する届出に必要な添付書類（通所リハ）</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28" eb="30">
      <t>ツウショ</t>
    </rPh>
    <phoneticPr fontId="49"/>
  </si>
  <si>
    <t>新規届出時、変更届出時いずれも届出書及び別紙１を要します。その他の添付書類は以下のとおりです。</t>
    <rPh sb="0" eb="2">
      <t>シンキ</t>
    </rPh>
    <rPh sb="2" eb="4">
      <t>トドケデ</t>
    </rPh>
    <rPh sb="4" eb="5">
      <t>ジ</t>
    </rPh>
    <rPh sb="6" eb="8">
      <t>ヘンコウ</t>
    </rPh>
    <rPh sb="8" eb="10">
      <t>トドケデ</t>
    </rPh>
    <rPh sb="10" eb="11">
      <t>ジ</t>
    </rPh>
    <rPh sb="15" eb="18">
      <t>トドケデショ</t>
    </rPh>
    <rPh sb="18" eb="19">
      <t>オヨ</t>
    </rPh>
    <rPh sb="20" eb="22">
      <t>ベッシ</t>
    </rPh>
    <rPh sb="24" eb="25">
      <t>ヨウ</t>
    </rPh>
    <rPh sb="31" eb="32">
      <t>タ</t>
    </rPh>
    <rPh sb="33" eb="35">
      <t>テンプ</t>
    </rPh>
    <rPh sb="35" eb="37">
      <t>ショルイ</t>
    </rPh>
    <rPh sb="38" eb="40">
      <t>イカ</t>
    </rPh>
    <phoneticPr fontId="49"/>
  </si>
  <si>
    <t>新規指定時（「対応不可」もしくは「なし」の事項については添付書類は不要です。）</t>
    <rPh sb="0" eb="5">
      <t>シンキシテイジ</t>
    </rPh>
    <rPh sb="7" eb="9">
      <t>タイオウ</t>
    </rPh>
    <rPh sb="9" eb="11">
      <t>フカ</t>
    </rPh>
    <rPh sb="21" eb="23">
      <t>ジコウ</t>
    </rPh>
    <rPh sb="28" eb="30">
      <t>テンプ</t>
    </rPh>
    <rPh sb="30" eb="32">
      <t>ショルイ</t>
    </rPh>
    <rPh sb="33" eb="35">
      <t>フヨウ</t>
    </rPh>
    <phoneticPr fontId="49"/>
  </si>
  <si>
    <t>届出事項</t>
    <rPh sb="0" eb="2">
      <t>トドケデ</t>
    </rPh>
    <rPh sb="2" eb="4">
      <t>ジコウ</t>
    </rPh>
    <phoneticPr fontId="49"/>
  </si>
  <si>
    <t>添付書類</t>
    <rPh sb="0" eb="2">
      <t>テンプ</t>
    </rPh>
    <rPh sb="2" eb="4">
      <t>ショルイ</t>
    </rPh>
    <phoneticPr fontId="49"/>
  </si>
  <si>
    <t>１　施設等の区分</t>
    <rPh sb="2" eb="4">
      <t>シセツ</t>
    </rPh>
    <rPh sb="4" eb="5">
      <t>ラ</t>
    </rPh>
    <rPh sb="6" eb="8">
      <t>クブン</t>
    </rPh>
    <phoneticPr fontId="49"/>
  </si>
  <si>
    <t>２　感染症又は災害の発生を理由とする利用者数の減少が一定以上生じている場合の対応</t>
    <phoneticPr fontId="49"/>
  </si>
  <si>
    <t>３　時間延長サービス体制</t>
    <rPh sb="2" eb="4">
      <t>ジカン</t>
    </rPh>
    <rPh sb="4" eb="6">
      <t>エンチョウ</t>
    </rPh>
    <rPh sb="10" eb="12">
      <t>タイセイ</t>
    </rPh>
    <phoneticPr fontId="49"/>
  </si>
  <si>
    <t>４　リハビリテーション提供体制加算</t>
    <rPh sb="11" eb="13">
      <t>テイキョウ</t>
    </rPh>
    <rPh sb="13" eb="15">
      <t>タイセイ</t>
    </rPh>
    <rPh sb="15" eb="17">
      <t>カサン</t>
    </rPh>
    <phoneticPr fontId="49"/>
  </si>
  <si>
    <t>（指定申請書添付書類と同一のため不要）</t>
    <rPh sb="1" eb="3">
      <t>シテイ</t>
    </rPh>
    <rPh sb="3" eb="6">
      <t>シンセイショ</t>
    </rPh>
    <rPh sb="6" eb="8">
      <t>テンプ</t>
    </rPh>
    <rPh sb="8" eb="10">
      <t>ショルイ</t>
    </rPh>
    <rPh sb="11" eb="13">
      <t>ドウイツ</t>
    </rPh>
    <rPh sb="16" eb="18">
      <t>フヨウ</t>
    </rPh>
    <phoneticPr fontId="49"/>
  </si>
  <si>
    <t>□　通所リハビリテーション計画書様式、通所リハビリテーション記録簿様式（任意様式）</t>
    <rPh sb="2" eb="4">
      <t>ツウショ</t>
    </rPh>
    <rPh sb="13" eb="15">
      <t>ケイカク</t>
    </rPh>
    <rPh sb="15" eb="16">
      <t>ショ</t>
    </rPh>
    <rPh sb="16" eb="18">
      <t>ヨウシキ</t>
    </rPh>
    <rPh sb="19" eb="21">
      <t>ツウショ</t>
    </rPh>
    <rPh sb="30" eb="33">
      <t>キロクボ</t>
    </rPh>
    <rPh sb="33" eb="35">
      <t>ヨウシキ</t>
    </rPh>
    <rPh sb="36" eb="38">
      <t>ニンイ</t>
    </rPh>
    <rPh sb="38" eb="40">
      <t>ヨウシキ</t>
    </rPh>
    <phoneticPr fontId="49"/>
  </si>
  <si>
    <t>□　リハビリテーションを提供する理学療法士、作業療法士、言語聴覚士免許証の写し</t>
    <rPh sb="33" eb="36">
      <t>メンキョショウ</t>
    </rPh>
    <rPh sb="37" eb="38">
      <t>ウツ</t>
    </rPh>
    <phoneticPr fontId="49"/>
  </si>
  <si>
    <t>□　リハビリテーション会議録（任意様式）</t>
    <rPh sb="11" eb="13">
      <t>カイギ</t>
    </rPh>
    <rPh sb="13" eb="14">
      <t>ロク</t>
    </rPh>
    <rPh sb="15" eb="17">
      <t>ニンイ</t>
    </rPh>
    <rPh sb="17" eb="19">
      <t>ヨウシキ</t>
    </rPh>
    <phoneticPr fontId="49"/>
  </si>
  <si>
    <t>□　介護支援専門員に対する情報提供様式（任意様式）</t>
    <rPh sb="2" eb="4">
      <t>カイゴ</t>
    </rPh>
    <rPh sb="4" eb="6">
      <t>シエン</t>
    </rPh>
    <rPh sb="6" eb="8">
      <t>センモン</t>
    </rPh>
    <rPh sb="8" eb="9">
      <t>イン</t>
    </rPh>
    <rPh sb="10" eb="11">
      <t>タイ</t>
    </rPh>
    <rPh sb="13" eb="15">
      <t>ジョウホウ</t>
    </rPh>
    <rPh sb="15" eb="17">
      <t>テイキョウ</t>
    </rPh>
    <rPh sb="17" eb="19">
      <t>ヨウシキ</t>
    </rPh>
    <rPh sb="20" eb="22">
      <t>ニンイ</t>
    </rPh>
    <rPh sb="22" eb="24">
      <t>ヨウシキ</t>
    </rPh>
    <phoneticPr fontId="49"/>
  </si>
  <si>
    <t>□　利用者に対する日常生活上の助言に関する様式（任意様式）</t>
    <rPh sb="2" eb="5">
      <t>リヨウシャ</t>
    </rPh>
    <rPh sb="6" eb="7">
      <t>タイ</t>
    </rPh>
    <rPh sb="9" eb="11">
      <t>ニチジョウ</t>
    </rPh>
    <rPh sb="11" eb="13">
      <t>セイカツ</t>
    </rPh>
    <rPh sb="13" eb="14">
      <t>ジョウ</t>
    </rPh>
    <rPh sb="15" eb="17">
      <t>ジョゲン</t>
    </rPh>
    <rPh sb="18" eb="19">
      <t>カン</t>
    </rPh>
    <rPh sb="21" eb="23">
      <t>ヨウシキ</t>
    </rPh>
    <rPh sb="24" eb="26">
      <t>ニンイ</t>
    </rPh>
    <rPh sb="26" eb="28">
      <t>ヨウシキ</t>
    </rPh>
    <phoneticPr fontId="49"/>
  </si>
  <si>
    <t>□　認知症に関する専門的な研修を修了した場合はその修了証</t>
    <rPh sb="2" eb="4">
      <t>ニンチ</t>
    </rPh>
    <rPh sb="4" eb="5">
      <t>ショウ</t>
    </rPh>
    <rPh sb="6" eb="7">
      <t>カン</t>
    </rPh>
    <rPh sb="9" eb="12">
      <t>センモンテキ</t>
    </rPh>
    <rPh sb="13" eb="15">
      <t>ケンシュウ</t>
    </rPh>
    <rPh sb="16" eb="18">
      <t>シュウリョウ</t>
    </rPh>
    <rPh sb="20" eb="22">
      <t>バアイ</t>
    </rPh>
    <rPh sb="25" eb="27">
      <t>シュウリョウ</t>
    </rPh>
    <rPh sb="27" eb="28">
      <t>ショウ</t>
    </rPh>
    <phoneticPr fontId="49"/>
  </si>
  <si>
    <t>□　リハビリテーションマネジメント加算を算定しているか。</t>
    <rPh sb="17" eb="19">
      <t>カサン</t>
    </rPh>
    <rPh sb="20" eb="22">
      <t>サンテイ</t>
    </rPh>
    <phoneticPr fontId="49"/>
  </si>
  <si>
    <t>　　加算Ⅱの場合はリハビリテーションマネジメント加算を算定しているか。</t>
    <rPh sb="2" eb="4">
      <t>カサン</t>
    </rPh>
    <rPh sb="6" eb="8">
      <t>バアイ</t>
    </rPh>
    <rPh sb="24" eb="26">
      <t>カサン</t>
    </rPh>
    <rPh sb="27" eb="29">
      <t>サンテイ</t>
    </rPh>
    <phoneticPr fontId="49"/>
  </si>
  <si>
    <t>□　生活行為の充実に関する研修を修了した場合はその修了証、実務経験の場合は経歴書</t>
    <rPh sb="2" eb="4">
      <t>セイカツ</t>
    </rPh>
    <rPh sb="4" eb="6">
      <t>コウイ</t>
    </rPh>
    <rPh sb="7" eb="9">
      <t>ジュウジツ</t>
    </rPh>
    <rPh sb="10" eb="11">
      <t>カン</t>
    </rPh>
    <rPh sb="13" eb="15">
      <t>ケンシュウ</t>
    </rPh>
    <rPh sb="16" eb="18">
      <t>シュウリョウ</t>
    </rPh>
    <rPh sb="20" eb="22">
      <t>バアイ</t>
    </rPh>
    <rPh sb="25" eb="27">
      <t>シュウリョウ</t>
    </rPh>
    <rPh sb="27" eb="28">
      <t>ショウ</t>
    </rPh>
    <rPh sb="29" eb="31">
      <t>ジツム</t>
    </rPh>
    <rPh sb="31" eb="33">
      <t>ケイケン</t>
    </rPh>
    <rPh sb="34" eb="36">
      <t>バアイ</t>
    </rPh>
    <rPh sb="37" eb="40">
      <t>ケイレキショ</t>
    </rPh>
    <phoneticPr fontId="49"/>
  </si>
  <si>
    <r>
      <t>□</t>
    </r>
    <r>
      <rPr>
        <sz val="7"/>
        <rFont val="ＭＳ Ｐ明朝"/>
        <family val="1"/>
        <charset val="128"/>
      </rPr>
      <t xml:space="preserve">     </t>
    </r>
    <r>
      <rPr>
        <sz val="10.5"/>
        <rFont val="ＭＳ Ｐ明朝"/>
        <family val="1"/>
        <charset val="128"/>
      </rPr>
      <t>利用者数に対して理学療法士等の配置が適切であるか</t>
    </r>
  </si>
  <si>
    <t>□　管理栄養士登録証写し又は連携事業所等との契約書等の写し</t>
    <rPh sb="2" eb="4">
      <t>カンリ</t>
    </rPh>
    <rPh sb="4" eb="7">
      <t>エイヨウシ</t>
    </rPh>
    <rPh sb="7" eb="10">
      <t>トウロクショウ</t>
    </rPh>
    <rPh sb="10" eb="11">
      <t>ウツ</t>
    </rPh>
    <rPh sb="12" eb="13">
      <t>マタ</t>
    </rPh>
    <rPh sb="14" eb="16">
      <t>レンケイ</t>
    </rPh>
    <rPh sb="16" eb="19">
      <t>ジギョウショ</t>
    </rPh>
    <rPh sb="19" eb="20">
      <t>トウ</t>
    </rPh>
    <rPh sb="22" eb="24">
      <t>ケイヤク</t>
    </rPh>
    <rPh sb="24" eb="25">
      <t>ショ</t>
    </rPh>
    <rPh sb="25" eb="26">
      <t>トウ</t>
    </rPh>
    <rPh sb="27" eb="28">
      <t>ウツ</t>
    </rPh>
    <phoneticPr fontId="49"/>
  </si>
  <si>
    <t>□　言語聴覚士、歯科衛生士又は看護師（准看護師）免許証写し</t>
    <rPh sb="8" eb="10">
      <t>シカ</t>
    </rPh>
    <rPh sb="10" eb="13">
      <t>エイセイシ</t>
    </rPh>
    <rPh sb="13" eb="14">
      <t>マタ</t>
    </rPh>
    <rPh sb="15" eb="17">
      <t>カンゴ</t>
    </rPh>
    <rPh sb="17" eb="18">
      <t>シ</t>
    </rPh>
    <rPh sb="19" eb="20">
      <t>ジュン</t>
    </rPh>
    <rPh sb="20" eb="22">
      <t>カンゴ</t>
    </rPh>
    <rPh sb="22" eb="23">
      <t>シ</t>
    </rPh>
    <rPh sb="24" eb="27">
      <t>メンキョショウ</t>
    </rPh>
    <rPh sb="27" eb="28">
      <t>ウツ</t>
    </rPh>
    <phoneticPr fontId="49"/>
  </si>
  <si>
    <t>□　（添付書類不要）ＬＩＦＥの活用等が要件に含まれる加算です。</t>
    <rPh sb="15" eb="17">
      <t>カツヨウ</t>
    </rPh>
    <rPh sb="17" eb="18">
      <t>トウ</t>
    </rPh>
    <rPh sb="19" eb="21">
      <t>ヨウケン</t>
    </rPh>
    <rPh sb="22" eb="23">
      <t>フク</t>
    </rPh>
    <rPh sb="26" eb="28">
      <t>カサン</t>
    </rPh>
    <phoneticPr fontId="49"/>
  </si>
  <si>
    <t>(新規の場合は、４月目以降の請求のためなし）</t>
    <rPh sb="1" eb="3">
      <t>シンキ</t>
    </rPh>
    <rPh sb="4" eb="6">
      <t>バアイ</t>
    </rPh>
    <rPh sb="9" eb="10">
      <t>ツキ</t>
    </rPh>
    <rPh sb="10" eb="11">
      <t>メ</t>
    </rPh>
    <rPh sb="11" eb="13">
      <t>イコウ</t>
    </rPh>
    <rPh sb="14" eb="16">
      <t>セイキュウ</t>
    </rPh>
    <phoneticPr fontId="49"/>
  </si>
  <si>
    <t>変更時　(該当する項目のみ添付書類を添付してください。）</t>
    <rPh sb="0" eb="3">
      <t>ヘンコウジ</t>
    </rPh>
    <rPh sb="5" eb="7">
      <t>ガイトウ</t>
    </rPh>
    <rPh sb="9" eb="11">
      <t>コウモク</t>
    </rPh>
    <rPh sb="13" eb="15">
      <t>テンプ</t>
    </rPh>
    <rPh sb="15" eb="17">
      <t>ショルイ</t>
    </rPh>
    <rPh sb="18" eb="20">
      <t>テンプ</t>
    </rPh>
    <phoneticPr fontId="49"/>
  </si>
  <si>
    <r>
      <t>　と</t>
    </r>
    <r>
      <rPr>
        <u/>
        <sz val="11"/>
        <rFont val="ＭＳ Ｐ明朝"/>
        <family val="1"/>
        <charset val="128"/>
      </rPr>
      <t>なる場合のみ、提出が必要となります。</t>
    </r>
    <r>
      <rPr>
        <sz val="11"/>
        <rFont val="ＭＳ Ｐ明朝"/>
        <family val="1"/>
        <charset val="128"/>
      </rPr>
      <t>）</t>
    </r>
    <phoneticPr fontId="49"/>
  </si>
  <si>
    <t>通所リハビリテーション</t>
  </si>
  <si>
    <t>人</t>
  </si>
  <si>
    <t>記入担当者氏名</t>
    <rPh sb="0" eb="2">
      <t>キニュウ</t>
    </rPh>
    <rPh sb="2" eb="5">
      <t>タントウシャ</t>
    </rPh>
    <rPh sb="5" eb="7">
      <t>シメイ</t>
    </rPh>
    <phoneticPr fontId="49"/>
  </si>
  <si>
    <t>事業所番号</t>
    <rPh sb="0" eb="3">
      <t>ジギョウショ</t>
    </rPh>
    <rPh sb="3" eb="5">
      <t>バンゴウ</t>
    </rPh>
    <phoneticPr fontId="49"/>
  </si>
  <si>
    <t>年</t>
  </si>
  <si>
    <t>月</t>
    <rPh sb="0" eb="1">
      <t>ツキ</t>
    </rPh>
    <phoneticPr fontId="49"/>
  </si>
  <si>
    <t>日</t>
    <rPh sb="0" eb="1">
      <t>ヒ</t>
    </rPh>
    <phoneticPr fontId="49"/>
  </si>
  <si>
    <t>利用延人員数の減少が生じた月の前年度の１月当たりの平均利用延人員数</t>
  </si>
  <si>
    <t>４月</t>
    <rPh sb="1" eb="2">
      <t>ガツ</t>
    </rPh>
    <phoneticPr fontId="2"/>
  </si>
  <si>
    <t>５月</t>
    <rPh sb="1" eb="2">
      <t>ガツ</t>
    </rPh>
    <phoneticPr fontId="2"/>
  </si>
  <si>
    <t>７月</t>
    <rPh sb="1" eb="2">
      <t>ガツ</t>
    </rPh>
    <phoneticPr fontId="2"/>
  </si>
  <si>
    <t>８月</t>
    <rPh sb="1" eb="2">
      <t>ガツ</t>
    </rPh>
    <phoneticPr fontId="2"/>
  </si>
  <si>
    <t>10月</t>
    <rPh sb="2" eb="3">
      <t>ガツ</t>
    </rPh>
    <phoneticPr fontId="2"/>
  </si>
  <si>
    <t>１月</t>
    <rPh sb="1" eb="2">
      <t>ガツ</t>
    </rPh>
    <phoneticPr fontId="2"/>
  </si>
  <si>
    <t>２月</t>
    <rPh sb="1" eb="2">
      <t>ガツ</t>
    </rPh>
    <phoneticPr fontId="2"/>
  </si>
  <si>
    <t>介護給付費算定に係る体制等状況一覧表（通所リハビリテーション）</t>
    <rPh sb="0" eb="1">
      <t>スケ</t>
    </rPh>
    <rPh sb="1" eb="2">
      <t>ユズル</t>
    </rPh>
    <rPh sb="2" eb="3">
      <t>キュウ</t>
    </rPh>
    <rPh sb="3" eb="4">
      <t>ヅケ</t>
    </rPh>
    <rPh sb="4" eb="5">
      <t>ヒ</t>
    </rPh>
    <rPh sb="5" eb="6">
      <t>ザン</t>
    </rPh>
    <rPh sb="6" eb="7">
      <t>サダム</t>
    </rPh>
    <rPh sb="8" eb="9">
      <t>カカ</t>
    </rPh>
    <rPh sb="10" eb="11">
      <t>カラダ</t>
    </rPh>
    <rPh sb="11" eb="12">
      <t>セイ</t>
    </rPh>
    <rPh sb="12" eb="13">
      <t>ラ</t>
    </rPh>
    <rPh sb="13" eb="14">
      <t>ジョウ</t>
    </rPh>
    <rPh sb="14" eb="15">
      <t>キョウ</t>
    </rPh>
    <rPh sb="15" eb="16">
      <t>イチ</t>
    </rPh>
    <rPh sb="16" eb="17">
      <t>ラン</t>
    </rPh>
    <rPh sb="17" eb="18">
      <t>ヒョウ</t>
    </rPh>
    <rPh sb="19" eb="21">
      <t>ツウショ</t>
    </rPh>
    <phoneticPr fontId="49"/>
  </si>
  <si>
    <t>事業所名</t>
    <rPh sb="0" eb="3">
      <t>ジギョウショ</t>
    </rPh>
    <rPh sb="3" eb="4">
      <t>ナ</t>
    </rPh>
    <phoneticPr fontId="2"/>
  </si>
  <si>
    <t>１ リハビリテーション体制又は運動器機能向上体制に関する状況（「あり」の場合のみ記入）</t>
    <rPh sb="11" eb="13">
      <t>タイセイ</t>
    </rPh>
    <rPh sb="13" eb="14">
      <t>マタ</t>
    </rPh>
    <rPh sb="15" eb="17">
      <t>ウンドウ</t>
    </rPh>
    <rPh sb="17" eb="18">
      <t>ウツワ</t>
    </rPh>
    <rPh sb="18" eb="20">
      <t>キノウ</t>
    </rPh>
    <rPh sb="20" eb="22">
      <t>コウジョウ</t>
    </rPh>
    <rPh sb="22" eb="24">
      <t>タイセイ</t>
    </rPh>
    <rPh sb="25" eb="26">
      <t>カン</t>
    </rPh>
    <rPh sb="28" eb="30">
      <t>ジョウキョウ</t>
    </rPh>
    <rPh sb="36" eb="38">
      <t>バアイ</t>
    </rPh>
    <rPh sb="40" eb="42">
      <t>キニュウ</t>
    </rPh>
    <phoneticPr fontId="49"/>
  </si>
  <si>
    <t>※職種を記入</t>
    <rPh sb="1" eb="3">
      <t>ショクシュ</t>
    </rPh>
    <rPh sb="4" eb="6">
      <t>キニュウ</t>
    </rPh>
    <phoneticPr fontId="49"/>
  </si>
  <si>
    <t>職　種</t>
    <rPh sb="0" eb="1">
      <t>ショク</t>
    </rPh>
    <rPh sb="2" eb="3">
      <t>タネ</t>
    </rPh>
    <phoneticPr fontId="49"/>
  </si>
  <si>
    <t>理学療法士等（　　　　　　　　　　）</t>
    <rPh sb="0" eb="2">
      <t>リガク</t>
    </rPh>
    <rPh sb="2" eb="5">
      <t>リョウホウシ</t>
    </rPh>
    <rPh sb="5" eb="6">
      <t>トウ</t>
    </rPh>
    <phoneticPr fontId="2"/>
  </si>
  <si>
    <t>医師</t>
    <rPh sb="0" eb="2">
      <t>イシ</t>
    </rPh>
    <phoneticPr fontId="49"/>
  </si>
  <si>
    <t>看護職員</t>
    <rPh sb="0" eb="2">
      <t>カンゴ</t>
    </rPh>
    <rPh sb="2" eb="4">
      <t>ショクイン</t>
    </rPh>
    <phoneticPr fontId="49"/>
  </si>
  <si>
    <t>介護職員</t>
    <rPh sb="0" eb="2">
      <t>カイゴ</t>
    </rPh>
    <rPh sb="2" eb="4">
      <t>ショクイン</t>
    </rPh>
    <phoneticPr fontId="49"/>
  </si>
  <si>
    <t>氏名（通所）</t>
    <rPh sb="0" eb="1">
      <t>シ</t>
    </rPh>
    <rPh sb="1" eb="2">
      <t>メイ</t>
    </rPh>
    <rPh sb="3" eb="5">
      <t>ツウショ</t>
    </rPh>
    <phoneticPr fontId="49"/>
  </si>
  <si>
    <t>氏名（予防通所）</t>
    <rPh sb="0" eb="1">
      <t>シ</t>
    </rPh>
    <rPh sb="1" eb="2">
      <t>メイ</t>
    </rPh>
    <rPh sb="3" eb="5">
      <t>ヨボウ</t>
    </rPh>
    <rPh sb="5" eb="7">
      <t>ツウショ</t>
    </rPh>
    <phoneticPr fontId="49"/>
  </si>
  <si>
    <t>２　栄養アセスメント・栄養改善体制に関する状況</t>
    <rPh sb="2" eb="4">
      <t>エイヨウ</t>
    </rPh>
    <rPh sb="11" eb="13">
      <t>エイヨウ</t>
    </rPh>
    <rPh sb="13" eb="15">
      <t>カイゼン</t>
    </rPh>
    <rPh sb="15" eb="17">
      <t>タイセイ</t>
    </rPh>
    <rPh sb="18" eb="19">
      <t>カン</t>
    </rPh>
    <rPh sb="21" eb="23">
      <t>ジョウキョウ</t>
    </rPh>
    <phoneticPr fontId="2"/>
  </si>
  <si>
    <t>（「あり」の場合のみ記入）</t>
  </si>
  <si>
    <t>管理栄養士</t>
    <rPh sb="0" eb="2">
      <t>カンリ</t>
    </rPh>
    <rPh sb="2" eb="5">
      <t>エイヨウシ</t>
    </rPh>
    <phoneticPr fontId="2"/>
  </si>
  <si>
    <t>※　管理栄養士の氏名欄は、事業所の職員の場合は氏名を、外部との連携の場合は連携する事業所等の名称を記入してください。</t>
    <phoneticPr fontId="49"/>
  </si>
  <si>
    <t>３　口腔機能向上加算に関する状況</t>
    <rPh sb="8" eb="10">
      <t>カサン</t>
    </rPh>
    <rPh sb="11" eb="12">
      <t>カン</t>
    </rPh>
    <rPh sb="14" eb="16">
      <t>ジョウキョウ</t>
    </rPh>
    <phoneticPr fontId="2"/>
  </si>
  <si>
    <t>※該当職種に○印</t>
    <rPh sb="1" eb="3">
      <t>ガイトウ</t>
    </rPh>
    <rPh sb="3" eb="5">
      <t>ショクシュ</t>
    </rPh>
    <rPh sb="7" eb="8">
      <t>シルシ</t>
    </rPh>
    <phoneticPr fontId="49"/>
  </si>
  <si>
    <t>言語聴覚士・歯科衛生士</t>
    <rPh sb="0" eb="2">
      <t>ゲンゴ</t>
    </rPh>
    <rPh sb="2" eb="4">
      <t>チョウカク</t>
    </rPh>
    <rPh sb="4" eb="5">
      <t>シ</t>
    </rPh>
    <rPh sb="6" eb="8">
      <t>シカ</t>
    </rPh>
    <rPh sb="8" eb="11">
      <t>エイセイシ</t>
    </rPh>
    <phoneticPr fontId="49"/>
  </si>
  <si>
    <t>４ 若年性認知症利用者受入加算に関する状況（「あり」の場合のみ記入）</t>
    <rPh sb="2" eb="4">
      <t>ジャクネン</t>
    </rPh>
    <rPh sb="4" eb="5">
      <t>セイ</t>
    </rPh>
    <rPh sb="5" eb="8">
      <t>ニンチショウ</t>
    </rPh>
    <rPh sb="8" eb="11">
      <t>リヨウシャ</t>
    </rPh>
    <rPh sb="11" eb="13">
      <t>ウケイレ</t>
    </rPh>
    <rPh sb="13" eb="15">
      <t>カサン</t>
    </rPh>
    <rPh sb="16" eb="17">
      <t>カン</t>
    </rPh>
    <rPh sb="19" eb="21">
      <t>ジョウキョウ</t>
    </rPh>
    <rPh sb="27" eb="29">
      <t>バアイ</t>
    </rPh>
    <rPh sb="31" eb="33">
      <t>キニュウ</t>
    </rPh>
    <phoneticPr fontId="49"/>
  </si>
  <si>
    <t>若年性認知症利用者に対応する担当職員名</t>
    <rPh sb="0" eb="2">
      <t>ジャクネン</t>
    </rPh>
    <rPh sb="2" eb="3">
      <t>セイ</t>
    </rPh>
    <rPh sb="3" eb="6">
      <t>ニンチショウ</t>
    </rPh>
    <rPh sb="6" eb="9">
      <t>リヨウシャ</t>
    </rPh>
    <rPh sb="10" eb="12">
      <t>タイオウ</t>
    </rPh>
    <rPh sb="14" eb="16">
      <t>タントウ</t>
    </rPh>
    <rPh sb="16" eb="18">
      <t>ショクイン</t>
    </rPh>
    <rPh sb="18" eb="19">
      <t>メイ</t>
    </rPh>
    <phoneticPr fontId="49"/>
  </si>
  <si>
    <t>氏　名</t>
    <rPh sb="0" eb="1">
      <t>シ</t>
    </rPh>
    <rPh sb="2" eb="3">
      <t>メイ</t>
    </rPh>
    <phoneticPr fontId="49"/>
  </si>
  <si>
    <t>通所</t>
    <rPh sb="0" eb="2">
      <t>ツウショ</t>
    </rPh>
    <phoneticPr fontId="49"/>
  </si>
  <si>
    <t>予防通所</t>
    <rPh sb="0" eb="2">
      <t>ヨボウ</t>
    </rPh>
    <rPh sb="2" eb="4">
      <t>ツウショ</t>
    </rPh>
    <phoneticPr fontId="49"/>
  </si>
  <si>
    <t>　受け入れた若年性認知症利用者ごとに個別の担当者を定めているか。</t>
    <rPh sb="1" eb="2">
      <t>ウ</t>
    </rPh>
    <rPh sb="3" eb="4">
      <t>イ</t>
    </rPh>
    <rPh sb="6" eb="9">
      <t>ジャクネンセイ</t>
    </rPh>
    <rPh sb="9" eb="11">
      <t>ニンチ</t>
    </rPh>
    <rPh sb="11" eb="12">
      <t>ショウ</t>
    </rPh>
    <rPh sb="12" eb="15">
      <t>リヨウシャ</t>
    </rPh>
    <rPh sb="18" eb="20">
      <t>コベツ</t>
    </rPh>
    <rPh sb="21" eb="24">
      <t>タントウシャ</t>
    </rPh>
    <rPh sb="25" eb="26">
      <t>サダ</t>
    </rPh>
    <phoneticPr fontId="49"/>
  </si>
  <si>
    <t>有・無</t>
    <rPh sb="0" eb="1">
      <t>ア</t>
    </rPh>
    <rPh sb="2" eb="3">
      <t>ナ</t>
    </rPh>
    <phoneticPr fontId="49"/>
  </si>
  <si>
    <t>※　上記１～４の選択サービスの氏名欄は、それぞれのサービスの共同実施者名（職種ごとの代表者名）を記入してください。</t>
    <rPh sb="2" eb="4">
      <t>ジョウキ</t>
    </rPh>
    <rPh sb="8" eb="10">
      <t>センタク</t>
    </rPh>
    <rPh sb="15" eb="17">
      <t>シメイ</t>
    </rPh>
    <rPh sb="17" eb="18">
      <t>ラン</t>
    </rPh>
    <rPh sb="30" eb="32">
      <t>キョウドウ</t>
    </rPh>
    <rPh sb="32" eb="35">
      <t>ジッシシャ</t>
    </rPh>
    <rPh sb="35" eb="36">
      <t>ナ</t>
    </rPh>
    <rPh sb="37" eb="39">
      <t>ショクシュ</t>
    </rPh>
    <rPh sb="42" eb="45">
      <t>ダイヒョウシャ</t>
    </rPh>
    <rPh sb="45" eb="46">
      <t>ナ</t>
    </rPh>
    <rPh sb="48" eb="50">
      <t>キニュウ</t>
    </rPh>
    <phoneticPr fontId="49"/>
  </si>
  <si>
    <t>Ⅰ　時間延長サービス体制届出書</t>
    <rPh sb="2" eb="4">
      <t>ジカン</t>
    </rPh>
    <rPh sb="4" eb="6">
      <t>エンチョウ</t>
    </rPh>
    <rPh sb="10" eb="12">
      <t>タイセイ</t>
    </rPh>
    <rPh sb="12" eb="15">
      <t>トドケデショ</t>
    </rPh>
    <phoneticPr fontId="49"/>
  </si>
  <si>
    <t>１　当該事業所のサービス提供時間(送迎及び延長時間を含まない時間)</t>
    <rPh sb="2" eb="4">
      <t>トウガイ</t>
    </rPh>
    <rPh sb="4" eb="7">
      <t>ジギョウショ</t>
    </rPh>
    <rPh sb="12" eb="14">
      <t>テイキョウ</t>
    </rPh>
    <rPh sb="14" eb="16">
      <t>ジカン</t>
    </rPh>
    <rPh sb="17" eb="19">
      <t>ソウゲイ</t>
    </rPh>
    <rPh sb="19" eb="20">
      <t>オヨ</t>
    </rPh>
    <rPh sb="21" eb="23">
      <t>エンチョウ</t>
    </rPh>
    <rPh sb="23" eb="25">
      <t>ジカン</t>
    </rPh>
    <rPh sb="26" eb="27">
      <t>フク</t>
    </rPh>
    <rPh sb="30" eb="32">
      <t>ジカン</t>
    </rPh>
    <phoneticPr fontId="49"/>
  </si>
  <si>
    <t>　　：　　　～　　　：</t>
    <phoneticPr fontId="49"/>
  </si>
  <si>
    <t>（　　　時間　　　分）</t>
    <rPh sb="4" eb="6">
      <t>ジカン</t>
    </rPh>
    <rPh sb="9" eb="10">
      <t>ブン</t>
    </rPh>
    <phoneticPr fontId="49"/>
  </si>
  <si>
    <t>２　時間延長サービス利用者推定数</t>
    <rPh sb="2" eb="4">
      <t>ジカン</t>
    </rPh>
    <rPh sb="4" eb="6">
      <t>エンチョウ</t>
    </rPh>
    <rPh sb="10" eb="13">
      <t>リヨウシャ</t>
    </rPh>
    <rPh sb="13" eb="15">
      <t>スイテイ</t>
    </rPh>
    <rPh sb="15" eb="16">
      <t>スウ</t>
    </rPh>
    <phoneticPr fontId="49"/>
  </si>
  <si>
    <t>サービス提供時間前</t>
    <rPh sb="4" eb="6">
      <t>テイキョウ</t>
    </rPh>
    <rPh sb="6" eb="8">
      <t>ジカン</t>
    </rPh>
    <rPh sb="8" eb="9">
      <t>マエ</t>
    </rPh>
    <phoneticPr fontId="49"/>
  </si>
  <si>
    <t>　　　　名</t>
    <rPh sb="4" eb="5">
      <t>ナ</t>
    </rPh>
    <phoneticPr fontId="49"/>
  </si>
  <si>
    <t>サービス提供時間後</t>
    <rPh sb="4" eb="6">
      <t>テイキョウ</t>
    </rPh>
    <rPh sb="6" eb="8">
      <t>ジカン</t>
    </rPh>
    <rPh sb="8" eb="9">
      <t>ゴ</t>
    </rPh>
    <phoneticPr fontId="49"/>
  </si>
  <si>
    <t>３　時間延長サービス従業者数</t>
    <rPh sb="2" eb="4">
      <t>ジカン</t>
    </rPh>
    <rPh sb="4" eb="6">
      <t>エンチョウ</t>
    </rPh>
    <rPh sb="10" eb="11">
      <t>ジュウ</t>
    </rPh>
    <rPh sb="11" eb="14">
      <t>ギョウシャスウ</t>
    </rPh>
    <phoneticPr fontId="49"/>
  </si>
  <si>
    <t>職　　　種</t>
    <rPh sb="0" eb="1">
      <t>ショク</t>
    </rPh>
    <rPh sb="4" eb="5">
      <t>タネ</t>
    </rPh>
    <phoneticPr fontId="49"/>
  </si>
  <si>
    <t>員　数</t>
    <rPh sb="0" eb="1">
      <t>イン</t>
    </rPh>
    <rPh sb="2" eb="3">
      <t>カズ</t>
    </rPh>
    <phoneticPr fontId="49"/>
  </si>
  <si>
    <t>　１　管理者</t>
    <rPh sb="3" eb="6">
      <t>カンリシャ</t>
    </rPh>
    <phoneticPr fontId="49"/>
  </si>
  <si>
    <t>名</t>
    <rPh sb="0" eb="1">
      <t>ナ</t>
    </rPh>
    <phoneticPr fontId="49"/>
  </si>
  <si>
    <t>　２　医師</t>
    <rPh sb="3" eb="5">
      <t>イシ</t>
    </rPh>
    <phoneticPr fontId="49"/>
  </si>
  <si>
    <t>　３　看護職員</t>
    <rPh sb="3" eb="5">
      <t>カンゴ</t>
    </rPh>
    <rPh sb="5" eb="7">
      <t>ショクイン</t>
    </rPh>
    <phoneticPr fontId="49"/>
  </si>
  <si>
    <t>　４　介護職員</t>
    <rPh sb="3" eb="5">
      <t>カイゴ</t>
    </rPh>
    <rPh sb="5" eb="7">
      <t>ショクイン</t>
    </rPh>
    <phoneticPr fontId="49"/>
  </si>
  <si>
    <t>　５　理学療法士等</t>
    <rPh sb="3" eb="5">
      <t>リガク</t>
    </rPh>
    <rPh sb="5" eb="8">
      <t>リョウホウシ</t>
    </rPh>
    <rPh sb="8" eb="9">
      <t>ナド</t>
    </rPh>
    <phoneticPr fontId="49"/>
  </si>
  <si>
    <t>員数には、対応可能な従業者数を記入してください。</t>
    <rPh sb="0" eb="1">
      <t>イン</t>
    </rPh>
    <rPh sb="1" eb="2">
      <t>カズ</t>
    </rPh>
    <rPh sb="5" eb="7">
      <t>タイオウ</t>
    </rPh>
    <rPh sb="7" eb="9">
      <t>カノウ</t>
    </rPh>
    <rPh sb="10" eb="11">
      <t>ジュウ</t>
    </rPh>
    <rPh sb="11" eb="14">
      <t>ギョウシャスウ</t>
    </rPh>
    <rPh sb="15" eb="17">
      <t>キニュウ</t>
    </rPh>
    <phoneticPr fontId="49"/>
  </si>
  <si>
    <t>Ⅱ 認知症短期集中リハビリテーション実施加算に関する状況（「あり」の場合のみ記入）</t>
    <rPh sb="2" eb="5">
      <t>ニンチショウ</t>
    </rPh>
    <rPh sb="5" eb="7">
      <t>タンキ</t>
    </rPh>
    <rPh sb="7" eb="9">
      <t>シュウチュウ</t>
    </rPh>
    <rPh sb="18" eb="20">
      <t>ジッシ</t>
    </rPh>
    <rPh sb="20" eb="22">
      <t>カサン</t>
    </rPh>
    <rPh sb="23" eb="24">
      <t>カン</t>
    </rPh>
    <rPh sb="26" eb="28">
      <t>ジョウキョウ</t>
    </rPh>
    <rPh sb="34" eb="36">
      <t>バアイ</t>
    </rPh>
    <rPh sb="38" eb="40">
      <t>キニュウ</t>
    </rPh>
    <phoneticPr fontId="49"/>
  </si>
  <si>
    <t>１1</t>
    <phoneticPr fontId="49"/>
  </si>
  <si>
    <t>精神科医若しくは神経内科医又は認知症に対するリハビリテーションに関する研修を修了した医師の氏名</t>
    <rPh sb="0" eb="3">
      <t>セイシンカ</t>
    </rPh>
    <rPh sb="3" eb="4">
      <t>イ</t>
    </rPh>
    <rPh sb="4" eb="5">
      <t>モ</t>
    </rPh>
    <rPh sb="8" eb="10">
      <t>シンケイ</t>
    </rPh>
    <rPh sb="10" eb="13">
      <t>ナイカイ</t>
    </rPh>
    <rPh sb="13" eb="14">
      <t>マタ</t>
    </rPh>
    <rPh sb="15" eb="18">
      <t>ニンチショウ</t>
    </rPh>
    <rPh sb="19" eb="20">
      <t>タイ</t>
    </rPh>
    <rPh sb="32" eb="33">
      <t>カン</t>
    </rPh>
    <rPh sb="35" eb="37">
      <t>ケンシュウ</t>
    </rPh>
    <rPh sb="38" eb="40">
      <t>シュウリョウ</t>
    </rPh>
    <rPh sb="42" eb="44">
      <t>イシ</t>
    </rPh>
    <rPh sb="45" eb="47">
      <t>シメイ</t>
    </rPh>
    <phoneticPr fontId="49"/>
  </si>
  <si>
    <t>精神科医
神経内科医
研修を終了した医師</t>
    <rPh sb="0" eb="4">
      <t>セイシンカイ</t>
    </rPh>
    <rPh sb="5" eb="7">
      <t>シンケイ</t>
    </rPh>
    <rPh sb="7" eb="10">
      <t>ナイカイ</t>
    </rPh>
    <rPh sb="11" eb="13">
      <t>ケンシュウ</t>
    </rPh>
    <rPh sb="14" eb="16">
      <t>シュウリョウ</t>
    </rPh>
    <rPh sb="18" eb="20">
      <t>イシ</t>
    </rPh>
    <phoneticPr fontId="49"/>
  </si>
  <si>
    <t>２</t>
    <phoneticPr fontId="49"/>
  </si>
  <si>
    <t>理学療法士、作業療法士、言語聴覚士名</t>
    <rPh sb="0" eb="2">
      <t>リガク</t>
    </rPh>
    <rPh sb="2" eb="5">
      <t>リョウホウシ</t>
    </rPh>
    <rPh sb="6" eb="8">
      <t>サギョウ</t>
    </rPh>
    <rPh sb="8" eb="11">
      <t>リョウホウシ</t>
    </rPh>
    <rPh sb="12" eb="14">
      <t>ゲンゴ</t>
    </rPh>
    <rPh sb="14" eb="16">
      <t>チョウカク</t>
    </rPh>
    <rPh sb="16" eb="17">
      <t>シ</t>
    </rPh>
    <rPh sb="17" eb="18">
      <t>メイ</t>
    </rPh>
    <phoneticPr fontId="49"/>
  </si>
  <si>
    <t>Ⅲ 生活行為向上リハビリテーション実施加算に関する状況（「あり」の場合のみ記入）</t>
    <rPh sb="2" eb="4">
      <t>セイカツ</t>
    </rPh>
    <rPh sb="4" eb="6">
      <t>コウイ</t>
    </rPh>
    <rPh sb="6" eb="8">
      <t>コウジョウ</t>
    </rPh>
    <phoneticPr fontId="49"/>
  </si>
  <si>
    <t>生活行為の内容の充実を図るための専門的な知識若しくは経験を有する作業療法士の氏名</t>
    <rPh sb="0" eb="2">
      <t>セイカツ</t>
    </rPh>
    <rPh sb="2" eb="4">
      <t>コウイ</t>
    </rPh>
    <rPh sb="5" eb="7">
      <t>ナイヨウ</t>
    </rPh>
    <rPh sb="8" eb="10">
      <t>ジュウジツ</t>
    </rPh>
    <rPh sb="11" eb="12">
      <t>ハカ</t>
    </rPh>
    <rPh sb="16" eb="19">
      <t>センモンテキ</t>
    </rPh>
    <rPh sb="20" eb="22">
      <t>チシキ</t>
    </rPh>
    <rPh sb="22" eb="23">
      <t>モ</t>
    </rPh>
    <rPh sb="26" eb="28">
      <t>ケイケン</t>
    </rPh>
    <rPh sb="29" eb="30">
      <t>ユウ</t>
    </rPh>
    <rPh sb="32" eb="34">
      <t>サギョウ</t>
    </rPh>
    <rPh sb="34" eb="37">
      <t>リョウホウシ</t>
    </rPh>
    <rPh sb="38" eb="40">
      <t>シメイ</t>
    </rPh>
    <phoneticPr fontId="49"/>
  </si>
  <si>
    <t>生活行為の充実を図るための研修を修了した理学療法士、言語聴覚士の氏名</t>
    <rPh sb="0" eb="2">
      <t>セイカツ</t>
    </rPh>
    <rPh sb="2" eb="4">
      <t>コウイ</t>
    </rPh>
    <rPh sb="5" eb="7">
      <t>ジュウジツ</t>
    </rPh>
    <rPh sb="8" eb="9">
      <t>ハカ</t>
    </rPh>
    <rPh sb="13" eb="15">
      <t>ケンシュウ</t>
    </rPh>
    <rPh sb="16" eb="18">
      <t>シュウリョウ</t>
    </rPh>
    <rPh sb="20" eb="22">
      <t>リガク</t>
    </rPh>
    <rPh sb="22" eb="25">
      <t>リョウホウシ</t>
    </rPh>
    <rPh sb="26" eb="28">
      <t>ゲンゴ</t>
    </rPh>
    <rPh sb="28" eb="30">
      <t>チョウカク</t>
    </rPh>
    <rPh sb="30" eb="31">
      <t>シ</t>
    </rPh>
    <rPh sb="32" eb="34">
      <t>シメイ</t>
    </rPh>
    <phoneticPr fontId="49"/>
  </si>
  <si>
    <t>※　上記選択サービスの氏名欄は、それぞれのサービスの共同実施者名（職種ごとの代表者名）を記入してください。</t>
    <rPh sb="2" eb="4">
      <t>ジョウキ</t>
    </rPh>
    <rPh sb="4" eb="6">
      <t>センタク</t>
    </rPh>
    <rPh sb="11" eb="13">
      <t>シメイ</t>
    </rPh>
    <rPh sb="13" eb="14">
      <t>ラン</t>
    </rPh>
    <rPh sb="26" eb="28">
      <t>キョウドウ</t>
    </rPh>
    <rPh sb="28" eb="31">
      <t>ジッシシャ</t>
    </rPh>
    <rPh sb="31" eb="32">
      <t>ナ</t>
    </rPh>
    <rPh sb="33" eb="35">
      <t>ショクシュ</t>
    </rPh>
    <rPh sb="38" eb="41">
      <t>ダイヒョウシャ</t>
    </rPh>
    <rPh sb="41" eb="42">
      <t>ナ</t>
    </rPh>
    <rPh sb="44" eb="46">
      <t>キニュウ</t>
    </rPh>
    <phoneticPr fontId="49"/>
  </si>
  <si>
    <t>人材要件に関する調書</t>
    <rPh sb="0" eb="2">
      <t>ジンザイ</t>
    </rPh>
    <rPh sb="2" eb="4">
      <t>ヨウケン</t>
    </rPh>
    <rPh sb="5" eb="6">
      <t>カン</t>
    </rPh>
    <rPh sb="8" eb="10">
      <t>チョウショ</t>
    </rPh>
    <phoneticPr fontId="49"/>
  </si>
  <si>
    <r>
      <t>（前年度の実績が</t>
    </r>
    <r>
      <rPr>
        <u/>
        <sz val="11"/>
        <rFont val="ＭＳ ゴシック"/>
        <family val="3"/>
        <charset val="128"/>
      </rPr>
      <t>６月に満たない</t>
    </r>
    <r>
      <rPr>
        <sz val="11"/>
        <rFont val="ＭＳ ゴシック"/>
        <family val="3"/>
        <charset val="128"/>
      </rPr>
      <t>事業所用）</t>
    </r>
    <phoneticPr fontId="2"/>
  </si>
  <si>
    <t>注：前年10月2日以降に指定を受けた（又は事業を再開した）事業所用</t>
    <rPh sb="2" eb="3">
      <t>ゼン</t>
    </rPh>
    <rPh sb="32" eb="33">
      <t>ヨウ</t>
    </rPh>
    <phoneticPr fontId="2"/>
  </si>
  <si>
    <t>事業所名</t>
    <rPh sb="0" eb="3">
      <t>ジギョウショ</t>
    </rPh>
    <rPh sb="3" eb="4">
      <t>ナ</t>
    </rPh>
    <phoneticPr fontId="49"/>
  </si>
  <si>
    <t>介護職員の常勤換算数（届出月前３ヶ月の平均）</t>
    <rPh sb="0" eb="2">
      <t>カイゴ</t>
    </rPh>
    <rPh sb="2" eb="4">
      <t>ショクイン</t>
    </rPh>
    <phoneticPr fontId="49"/>
  </si>
  <si>
    <t>換算月</t>
    <rPh sb="0" eb="2">
      <t>カンサン</t>
    </rPh>
    <rPh sb="2" eb="3">
      <t>ツキ</t>
    </rPh>
    <phoneticPr fontId="2"/>
  </si>
  <si>
    <t>換算月</t>
    <rPh sb="0" eb="2">
      <t>カンサン</t>
    </rPh>
    <rPh sb="2" eb="3">
      <t>ツキ</t>
    </rPh>
    <phoneticPr fontId="49"/>
  </si>
  <si>
    <t>　　月</t>
    <rPh sb="2" eb="3">
      <t>ツキ</t>
    </rPh>
    <phoneticPr fontId="49"/>
  </si>
  <si>
    <t>常勤換算平均　
Ａ</t>
    <rPh sb="0" eb="2">
      <t>ジョウキン</t>
    </rPh>
    <rPh sb="2" eb="4">
      <t>カンサン</t>
    </rPh>
    <rPh sb="4" eb="6">
      <t>ヘイキン</t>
    </rPh>
    <phoneticPr fontId="49"/>
  </si>
  <si>
    <t>常勤換算数</t>
    <rPh sb="0" eb="2">
      <t>ジョウキン</t>
    </rPh>
    <rPh sb="2" eb="4">
      <t>カンサン</t>
    </rPh>
    <rPh sb="4" eb="5">
      <t>スウ</t>
    </rPh>
    <phoneticPr fontId="49"/>
  </si>
  <si>
    <t>介護職員のうち介護福祉士の氏名、常勤換算数（届出月前３ヶ月の平均）</t>
    <rPh sb="0" eb="2">
      <t>カイゴ</t>
    </rPh>
    <rPh sb="2" eb="4">
      <t>ショクイン</t>
    </rPh>
    <rPh sb="7" eb="9">
      <t>カイゴ</t>
    </rPh>
    <rPh sb="9" eb="12">
      <t>フクシシ</t>
    </rPh>
    <rPh sb="13" eb="15">
      <t>シメイ</t>
    </rPh>
    <rPh sb="16" eb="18">
      <t>ジョウキン</t>
    </rPh>
    <rPh sb="18" eb="20">
      <t>カンサン</t>
    </rPh>
    <rPh sb="20" eb="21">
      <t>スウ</t>
    </rPh>
    <phoneticPr fontId="49"/>
  </si>
  <si>
    <t>資格の種類</t>
    <rPh sb="0" eb="2">
      <t>シカク</t>
    </rPh>
    <rPh sb="3" eb="5">
      <t>シュルイ</t>
    </rPh>
    <phoneticPr fontId="2"/>
  </si>
  <si>
    <t>氏　　名</t>
    <rPh sb="0" eb="1">
      <t>シ</t>
    </rPh>
    <rPh sb="3" eb="4">
      <t>メイ</t>
    </rPh>
    <phoneticPr fontId="49"/>
  </si>
  <si>
    <t>登録証登録番号</t>
    <rPh sb="0" eb="3">
      <t>トウロクショウ</t>
    </rPh>
    <rPh sb="3" eb="5">
      <t>トウロク</t>
    </rPh>
    <rPh sb="5" eb="7">
      <t>バンゴウ</t>
    </rPh>
    <phoneticPr fontId="49"/>
  </si>
  <si>
    <t>登録年月日</t>
    <rPh sb="0" eb="2">
      <t>トウロク</t>
    </rPh>
    <rPh sb="2" eb="5">
      <t>ネンガッピ</t>
    </rPh>
    <phoneticPr fontId="49"/>
  </si>
  <si>
    <t>月の常勤換算数</t>
    <rPh sb="0" eb="1">
      <t>ツキ</t>
    </rPh>
    <rPh sb="2" eb="4">
      <t>ジョウキン</t>
    </rPh>
    <rPh sb="4" eb="6">
      <t>カンサン</t>
    </rPh>
    <rPh sb="6" eb="7">
      <t>スウ</t>
    </rPh>
    <phoneticPr fontId="2"/>
  </si>
  <si>
    <t>常勤換算平均　Ｂ</t>
    <rPh sb="0" eb="2">
      <t>ジョウキン</t>
    </rPh>
    <rPh sb="2" eb="4">
      <t>カンサン</t>
    </rPh>
    <rPh sb="4" eb="6">
      <t>ヘイキン</t>
    </rPh>
    <phoneticPr fontId="49"/>
  </si>
  <si>
    <t>※常勤換算数は、月ごとに小数点第３位以下を切り捨てて算出してください。（例　３．５６７の場合　３．５６）</t>
    <rPh sb="1" eb="3">
      <t>ジョウキン</t>
    </rPh>
    <rPh sb="3" eb="5">
      <t>カンサン</t>
    </rPh>
    <rPh sb="5" eb="6">
      <t>スウ</t>
    </rPh>
    <rPh sb="8" eb="9">
      <t>ツキ</t>
    </rPh>
    <rPh sb="12" eb="14">
      <t>ショウスウ</t>
    </rPh>
    <rPh sb="14" eb="15">
      <t>テン</t>
    </rPh>
    <rPh sb="15" eb="16">
      <t>ダイ</t>
    </rPh>
    <rPh sb="17" eb="18">
      <t>イ</t>
    </rPh>
    <rPh sb="18" eb="20">
      <t>イカ</t>
    </rPh>
    <rPh sb="21" eb="22">
      <t>キ</t>
    </rPh>
    <rPh sb="23" eb="24">
      <t>ス</t>
    </rPh>
    <rPh sb="26" eb="28">
      <t>サンシュツ</t>
    </rPh>
    <rPh sb="36" eb="37">
      <t>レイ</t>
    </rPh>
    <rPh sb="44" eb="46">
      <t>バアイ</t>
    </rPh>
    <phoneticPr fontId="49"/>
  </si>
  <si>
    <t>介護福祉士の割合</t>
    <phoneticPr fontId="49"/>
  </si>
  <si>
    <t>Ｂ／Ａ × １００</t>
    <phoneticPr fontId="2"/>
  </si>
  <si>
    <t>Ｂ／Ａ × １００</t>
    <phoneticPr fontId="49"/>
  </si>
  <si>
    <t>％</t>
    <phoneticPr fontId="49"/>
  </si>
  <si>
    <t>適　・　非</t>
    <rPh sb="0" eb="1">
      <t>テキ</t>
    </rPh>
    <rPh sb="4" eb="5">
      <t>ヒ</t>
    </rPh>
    <phoneticPr fontId="49"/>
  </si>
  <si>
    <t>　Ⅰ①の場合は７０％以上が適
←Ⅱの場合は５０％以上が適
　Ⅲ①の場合は４０％以上が適</t>
    <rPh sb="4" eb="6">
      <t>バアイ</t>
    </rPh>
    <rPh sb="10" eb="12">
      <t>イジョウ</t>
    </rPh>
    <rPh sb="13" eb="14">
      <t>テキ</t>
    </rPh>
    <phoneticPr fontId="2"/>
  </si>
  <si>
    <t>（注意事項）</t>
  </si>
  <si>
    <t>①届出月前３ヶ月間の平均の状況で作成すること。</t>
    <phoneticPr fontId="2"/>
  </si>
  <si>
    <t>　（４月１日から算定を行う場合は、１２月，１月，２月の平均）</t>
    <rPh sb="5" eb="6">
      <t>ニチ</t>
    </rPh>
    <rPh sb="8" eb="10">
      <t>サンテイ</t>
    </rPh>
    <phoneticPr fontId="2"/>
  </si>
  <si>
    <t>②３ヶ月間の平均で届出を行った場合は，届出月以降においても直近３ヶ月間の職員の割合につき，毎月継続的に所定の割合を維持する</t>
    <phoneticPr fontId="2"/>
  </si>
  <si>
    <t>　必要がある。その割合については，毎月記録するとともに，所定の割合を下回った場合には，加算の取り下げを行うこと。</t>
    <phoneticPr fontId="2"/>
  </si>
  <si>
    <t>　</t>
    <phoneticPr fontId="2"/>
  </si>
  <si>
    <r>
      <t>（前年度の実績が</t>
    </r>
    <r>
      <rPr>
        <u/>
        <sz val="11"/>
        <rFont val="ＭＳ ゴシック"/>
        <family val="3"/>
        <charset val="128"/>
      </rPr>
      <t>６月以上</t>
    </r>
    <r>
      <rPr>
        <sz val="11"/>
        <rFont val="ＭＳ ゴシック"/>
        <family val="3"/>
        <charset val="128"/>
      </rPr>
      <t>の事業所用）</t>
    </r>
    <phoneticPr fontId="2"/>
  </si>
  <si>
    <t>注：前年10月1日以前に指定を受けた（又は事業を再開した）事業所用</t>
    <rPh sb="2" eb="3">
      <t>ゼン</t>
    </rPh>
    <phoneticPr fontId="2"/>
  </si>
  <si>
    <t>介護職員の常勤換算数（３月を除く前年度の平均）</t>
    <rPh sb="0" eb="2">
      <t>カイゴ</t>
    </rPh>
    <rPh sb="2" eb="4">
      <t>ショクイン</t>
    </rPh>
    <phoneticPr fontId="49"/>
  </si>
  <si>
    <t>６月</t>
    <rPh sb="1" eb="2">
      <t>ガツ</t>
    </rPh>
    <phoneticPr fontId="49"/>
  </si>
  <si>
    <t>９月</t>
    <rPh sb="1" eb="2">
      <t>ガツ</t>
    </rPh>
    <phoneticPr fontId="49"/>
  </si>
  <si>
    <t>11月</t>
    <rPh sb="2" eb="3">
      <t>ガツ</t>
    </rPh>
    <phoneticPr fontId="2"/>
  </si>
  <si>
    <t>12月</t>
    <rPh sb="2" eb="3">
      <t>ガツ</t>
    </rPh>
    <phoneticPr fontId="49"/>
  </si>
  <si>
    <t>常勤換算平均 Ａ</t>
    <rPh sb="0" eb="2">
      <t>ジョウキン</t>
    </rPh>
    <rPh sb="2" eb="4">
      <t>カンサン</t>
    </rPh>
    <rPh sb="4" eb="6">
      <t>ヘイキン</t>
    </rPh>
    <phoneticPr fontId="49"/>
  </si>
  <si>
    <t>介護職員のうち介護福祉士の氏名、常勤換算数（３月を除く前年度の平均）</t>
    <rPh sb="0" eb="2">
      <t>カイゴ</t>
    </rPh>
    <rPh sb="2" eb="4">
      <t>ショクイン</t>
    </rPh>
    <rPh sb="7" eb="9">
      <t>カイゴ</t>
    </rPh>
    <rPh sb="9" eb="12">
      <t>フクシシ</t>
    </rPh>
    <rPh sb="13" eb="15">
      <t>シメイ</t>
    </rPh>
    <rPh sb="16" eb="18">
      <t>ジョウキン</t>
    </rPh>
    <rPh sb="18" eb="20">
      <t>カンサン</t>
    </rPh>
    <rPh sb="20" eb="21">
      <t>スウ</t>
    </rPh>
    <phoneticPr fontId="49"/>
  </si>
  <si>
    <t>４月</t>
    <rPh sb="1" eb="2">
      <t>ツキ</t>
    </rPh>
    <phoneticPr fontId="2"/>
  </si>
  <si>
    <t>４月の常勤換算数　①</t>
    <rPh sb="1" eb="2">
      <t>ツキ</t>
    </rPh>
    <rPh sb="3" eb="5">
      <t>ジョウキン</t>
    </rPh>
    <rPh sb="5" eb="7">
      <t>カンサン</t>
    </rPh>
    <rPh sb="7" eb="8">
      <t>スウ</t>
    </rPh>
    <phoneticPr fontId="2"/>
  </si>
  <si>
    <t>５月</t>
    <rPh sb="1" eb="2">
      <t>ツキ</t>
    </rPh>
    <phoneticPr fontId="2"/>
  </si>
  <si>
    <t>５月の常勤換算数　②</t>
    <rPh sb="1" eb="2">
      <t>ツキ</t>
    </rPh>
    <rPh sb="3" eb="5">
      <t>ジョウキン</t>
    </rPh>
    <rPh sb="5" eb="7">
      <t>カンサン</t>
    </rPh>
    <rPh sb="7" eb="8">
      <t>スウ</t>
    </rPh>
    <phoneticPr fontId="2"/>
  </si>
  <si>
    <t>６月</t>
    <rPh sb="1" eb="2">
      <t>ツキ</t>
    </rPh>
    <phoneticPr fontId="2"/>
  </si>
  <si>
    <t>６月の常勤換算数　③</t>
    <rPh sb="1" eb="2">
      <t>ツキ</t>
    </rPh>
    <rPh sb="3" eb="5">
      <t>ジョウキン</t>
    </rPh>
    <rPh sb="5" eb="7">
      <t>カンサン</t>
    </rPh>
    <rPh sb="7" eb="8">
      <t>スウ</t>
    </rPh>
    <phoneticPr fontId="2"/>
  </si>
  <si>
    <t>７月</t>
    <rPh sb="1" eb="2">
      <t>ツキ</t>
    </rPh>
    <phoneticPr fontId="2"/>
  </si>
  <si>
    <t>７月の常勤換算数　④</t>
    <rPh sb="1" eb="2">
      <t>ツキ</t>
    </rPh>
    <rPh sb="3" eb="5">
      <t>ジョウキン</t>
    </rPh>
    <rPh sb="5" eb="7">
      <t>カンサン</t>
    </rPh>
    <rPh sb="7" eb="8">
      <t>スウ</t>
    </rPh>
    <phoneticPr fontId="2"/>
  </si>
  <si>
    <t>８月</t>
    <rPh sb="1" eb="2">
      <t>ツキ</t>
    </rPh>
    <phoneticPr fontId="2"/>
  </si>
  <si>
    <t>８月の常勤換算数　⑤</t>
    <rPh sb="1" eb="2">
      <t>ツキ</t>
    </rPh>
    <rPh sb="3" eb="5">
      <t>ジョウキン</t>
    </rPh>
    <rPh sb="5" eb="7">
      <t>カンサン</t>
    </rPh>
    <rPh sb="7" eb="8">
      <t>スウ</t>
    </rPh>
    <phoneticPr fontId="2"/>
  </si>
  <si>
    <t>９月</t>
    <rPh sb="1" eb="2">
      <t>ツキ</t>
    </rPh>
    <phoneticPr fontId="2"/>
  </si>
  <si>
    <t>９月の常勤換算数　⑥</t>
    <rPh sb="1" eb="2">
      <t>ツキ</t>
    </rPh>
    <rPh sb="3" eb="5">
      <t>ジョウキン</t>
    </rPh>
    <rPh sb="5" eb="7">
      <t>カンサン</t>
    </rPh>
    <rPh sb="7" eb="8">
      <t>スウ</t>
    </rPh>
    <phoneticPr fontId="2"/>
  </si>
  <si>
    <t>10月</t>
    <rPh sb="2" eb="3">
      <t>ツキ</t>
    </rPh>
    <phoneticPr fontId="2"/>
  </si>
  <si>
    <t>10月の常勤換算数　⑦</t>
    <rPh sb="2" eb="3">
      <t>ツキ</t>
    </rPh>
    <rPh sb="4" eb="6">
      <t>ジョウキン</t>
    </rPh>
    <rPh sb="6" eb="8">
      <t>カンサン</t>
    </rPh>
    <rPh sb="8" eb="9">
      <t>スウ</t>
    </rPh>
    <phoneticPr fontId="2"/>
  </si>
  <si>
    <t>11月</t>
    <rPh sb="2" eb="3">
      <t>ツキ</t>
    </rPh>
    <phoneticPr fontId="2"/>
  </si>
  <si>
    <t>11月の常勤換算数　⑧</t>
    <rPh sb="2" eb="3">
      <t>ツキ</t>
    </rPh>
    <rPh sb="4" eb="6">
      <t>ジョウキン</t>
    </rPh>
    <rPh sb="6" eb="8">
      <t>カンサン</t>
    </rPh>
    <rPh sb="8" eb="9">
      <t>スウ</t>
    </rPh>
    <phoneticPr fontId="2"/>
  </si>
  <si>
    <t>12月</t>
    <rPh sb="2" eb="3">
      <t>ツキ</t>
    </rPh>
    <phoneticPr fontId="2"/>
  </si>
  <si>
    <t>12月の常勤換算数　⑨</t>
    <rPh sb="2" eb="3">
      <t>ツキ</t>
    </rPh>
    <rPh sb="4" eb="6">
      <t>ジョウキン</t>
    </rPh>
    <rPh sb="6" eb="8">
      <t>カンサン</t>
    </rPh>
    <rPh sb="8" eb="9">
      <t>スウ</t>
    </rPh>
    <phoneticPr fontId="2"/>
  </si>
  <si>
    <t>１月</t>
    <rPh sb="1" eb="2">
      <t>ツキ</t>
    </rPh>
    <phoneticPr fontId="2"/>
  </si>
  <si>
    <t>１月の常勤換算数　⑩</t>
    <rPh sb="1" eb="2">
      <t>ツキ</t>
    </rPh>
    <rPh sb="3" eb="5">
      <t>ジョウキン</t>
    </rPh>
    <rPh sb="5" eb="7">
      <t>カンサン</t>
    </rPh>
    <rPh sb="7" eb="8">
      <t>スウ</t>
    </rPh>
    <phoneticPr fontId="2"/>
  </si>
  <si>
    <t>２月</t>
    <rPh sb="1" eb="2">
      <t>ツキ</t>
    </rPh>
    <phoneticPr fontId="2"/>
  </si>
  <si>
    <t>２月の常勤換算数　⑪</t>
    <rPh sb="1" eb="2">
      <t>ツキ</t>
    </rPh>
    <rPh sb="3" eb="5">
      <t>ジョウキン</t>
    </rPh>
    <rPh sb="5" eb="7">
      <t>カンサン</t>
    </rPh>
    <rPh sb="7" eb="8">
      <t>スウ</t>
    </rPh>
    <phoneticPr fontId="2"/>
  </si>
  <si>
    <t>常勤換算平均　Ｂ（①から⑪の合計　÷　11）</t>
    <rPh sb="0" eb="2">
      <t>ジョウキン</t>
    </rPh>
    <rPh sb="2" eb="4">
      <t>カンサン</t>
    </rPh>
    <rPh sb="4" eb="6">
      <t>ヘイキン</t>
    </rPh>
    <rPh sb="14" eb="16">
      <t>ゴウケイ</t>
    </rPh>
    <phoneticPr fontId="49"/>
  </si>
  <si>
    <t>介護福祉士の割合</t>
    <phoneticPr fontId="49"/>
  </si>
  <si>
    <t>Ｂ／Ａ × １００</t>
    <phoneticPr fontId="49"/>
  </si>
  <si>
    <t>％</t>
    <phoneticPr fontId="49"/>
  </si>
  <si>
    <t>①３月を除く前年度の平均の状況で作成すること。</t>
    <rPh sb="2" eb="3">
      <t>ガツ</t>
    </rPh>
    <rPh sb="4" eb="5">
      <t>ノゾ</t>
    </rPh>
    <rPh sb="6" eb="9">
      <t>ゼンネンド</t>
    </rPh>
    <phoneticPr fontId="2"/>
  </si>
  <si>
    <t>②届出を行った場合は，職員の割合につき，毎月継続的に記録をとっておくこと。</t>
    <rPh sb="26" eb="28">
      <t>キロク</t>
    </rPh>
    <phoneticPr fontId="2"/>
  </si>
  <si>
    <t>　</t>
    <phoneticPr fontId="2"/>
  </si>
  <si>
    <r>
      <t>（前年度の実績が</t>
    </r>
    <r>
      <rPr>
        <u/>
        <sz val="11"/>
        <rFont val="ＭＳ ゴシック"/>
        <family val="3"/>
        <charset val="128"/>
      </rPr>
      <t>６月に満たない</t>
    </r>
    <r>
      <rPr>
        <sz val="11"/>
        <rFont val="ＭＳ ゴシック"/>
        <family val="3"/>
        <charset val="128"/>
      </rPr>
      <t>事業所用）</t>
    </r>
    <rPh sb="1" eb="4">
      <t>ゼンネンド</t>
    </rPh>
    <rPh sb="5" eb="7">
      <t>ジッセキ</t>
    </rPh>
    <rPh sb="9" eb="10">
      <t>ツキ</t>
    </rPh>
    <rPh sb="11" eb="12">
      <t>ミ</t>
    </rPh>
    <rPh sb="15" eb="17">
      <t>ジギョウ</t>
    </rPh>
    <rPh sb="17" eb="18">
      <t>ショ</t>
    </rPh>
    <rPh sb="18" eb="19">
      <t>ヨウ</t>
    </rPh>
    <phoneticPr fontId="2"/>
  </si>
  <si>
    <t>介護職員の常勤換算数（届出月前３ヶ月の平均）</t>
    <rPh sb="0" eb="2">
      <t>カイゴ</t>
    </rPh>
    <rPh sb="2" eb="4">
      <t>ショクイン</t>
    </rPh>
    <rPh sb="11" eb="13">
      <t>トドケデ</t>
    </rPh>
    <rPh sb="13" eb="14">
      <t>ツキ</t>
    </rPh>
    <rPh sb="14" eb="15">
      <t>マエ</t>
    </rPh>
    <rPh sb="17" eb="18">
      <t>ゲツ</t>
    </rPh>
    <rPh sb="19" eb="21">
      <t>ヘイキン</t>
    </rPh>
    <phoneticPr fontId="49"/>
  </si>
  <si>
    <t>常勤換算平均　　Ａ</t>
    <rPh sb="0" eb="2">
      <t>ジョウキン</t>
    </rPh>
    <rPh sb="2" eb="4">
      <t>カンサン</t>
    </rPh>
    <rPh sb="4" eb="6">
      <t>ヘイキン</t>
    </rPh>
    <phoneticPr fontId="49"/>
  </si>
  <si>
    <t>介護福祉士のうち勤続年数１０年以上の者の氏名、常勤換算数（届出月前３ヶ月の平均）</t>
    <rPh sb="0" eb="2">
      <t>カイゴ</t>
    </rPh>
    <rPh sb="2" eb="5">
      <t>フクシシ</t>
    </rPh>
    <rPh sb="8" eb="10">
      <t>キンゾク</t>
    </rPh>
    <rPh sb="10" eb="12">
      <t>ネンスウ</t>
    </rPh>
    <rPh sb="14" eb="15">
      <t>ネン</t>
    </rPh>
    <rPh sb="15" eb="17">
      <t>イジョウ</t>
    </rPh>
    <rPh sb="18" eb="19">
      <t>モノ</t>
    </rPh>
    <rPh sb="20" eb="22">
      <t>シメイ</t>
    </rPh>
    <rPh sb="23" eb="25">
      <t>ジョウキン</t>
    </rPh>
    <rPh sb="25" eb="27">
      <t>カンサン</t>
    </rPh>
    <rPh sb="27" eb="28">
      <t>スウ</t>
    </rPh>
    <rPh sb="29" eb="31">
      <t>トドケデ</t>
    </rPh>
    <rPh sb="31" eb="32">
      <t>ツキ</t>
    </rPh>
    <rPh sb="32" eb="33">
      <t>マエ</t>
    </rPh>
    <rPh sb="35" eb="36">
      <t>ゲツ</t>
    </rPh>
    <rPh sb="37" eb="39">
      <t>ヘイキン</t>
    </rPh>
    <phoneticPr fontId="49"/>
  </si>
  <si>
    <t>職　　種</t>
    <rPh sb="0" eb="1">
      <t>ショク</t>
    </rPh>
    <rPh sb="3" eb="4">
      <t>タネ</t>
    </rPh>
    <phoneticPr fontId="49"/>
  </si>
  <si>
    <t>勤務期間</t>
    <rPh sb="0" eb="2">
      <t>キンム</t>
    </rPh>
    <rPh sb="2" eb="4">
      <t>キカン</t>
    </rPh>
    <phoneticPr fontId="49"/>
  </si>
  <si>
    <t>勤続年数</t>
    <rPh sb="0" eb="2">
      <t>キンゾク</t>
    </rPh>
    <rPh sb="2" eb="4">
      <t>ネンスウ</t>
    </rPh>
    <phoneticPr fontId="49"/>
  </si>
  <si>
    <t>介護福祉士</t>
    <rPh sb="0" eb="2">
      <t>カイゴ</t>
    </rPh>
    <rPh sb="2" eb="5">
      <t>フクシシ</t>
    </rPh>
    <phoneticPr fontId="49"/>
  </si>
  <si>
    <t>～</t>
    <phoneticPr fontId="49"/>
  </si>
  <si>
    <t>～</t>
    <phoneticPr fontId="49"/>
  </si>
  <si>
    <t>月の常勤換算数</t>
    <phoneticPr fontId="49"/>
  </si>
  <si>
    <t>～</t>
    <phoneticPr fontId="49"/>
  </si>
  <si>
    <t>～</t>
    <phoneticPr fontId="49"/>
  </si>
  <si>
    <t>月の常勤換算数</t>
    <phoneticPr fontId="49"/>
  </si>
  <si>
    <t>～</t>
    <phoneticPr fontId="49"/>
  </si>
  <si>
    <t>月の常勤換算数</t>
    <phoneticPr fontId="49"/>
  </si>
  <si>
    <t>※「常勤換算平均」の欄は、届出日の属する月の前三月について、常勤換算方法により算出した平均を記入してください。</t>
    <rPh sb="2" eb="4">
      <t>ジョウキン</t>
    </rPh>
    <rPh sb="4" eb="6">
      <t>カンザン</t>
    </rPh>
    <rPh sb="6" eb="8">
      <t>ヘイキン</t>
    </rPh>
    <rPh sb="10" eb="11">
      <t>ラン</t>
    </rPh>
    <rPh sb="13" eb="15">
      <t>トドケデ</t>
    </rPh>
    <rPh sb="15" eb="16">
      <t>ビ</t>
    </rPh>
    <rPh sb="17" eb="18">
      <t>ゾク</t>
    </rPh>
    <rPh sb="20" eb="21">
      <t>ツキ</t>
    </rPh>
    <rPh sb="22" eb="23">
      <t>マエ</t>
    </rPh>
    <rPh sb="23" eb="24">
      <t>3</t>
    </rPh>
    <rPh sb="24" eb="25">
      <t>ツキ</t>
    </rPh>
    <rPh sb="30" eb="32">
      <t>ジョウキン</t>
    </rPh>
    <rPh sb="32" eb="34">
      <t>カンサン</t>
    </rPh>
    <rPh sb="34" eb="36">
      <t>ホウホウ</t>
    </rPh>
    <rPh sb="39" eb="41">
      <t>サンシュツ</t>
    </rPh>
    <rPh sb="43" eb="45">
      <t>ヘイキン</t>
    </rPh>
    <rPh sb="46" eb="48">
      <t>キニュウ</t>
    </rPh>
    <phoneticPr fontId="2"/>
  </si>
  <si>
    <t>※ 職種は、生活相談員・介護職員・看護職員・機能訓練指導員のいずれかを記入してください。</t>
    <rPh sb="2" eb="4">
      <t>ショクシュ</t>
    </rPh>
    <rPh sb="6" eb="8">
      <t>セイカツ</t>
    </rPh>
    <rPh sb="8" eb="11">
      <t>ソウダンイン</t>
    </rPh>
    <rPh sb="17" eb="19">
      <t>カンゴ</t>
    </rPh>
    <rPh sb="19" eb="21">
      <t>ショクイン</t>
    </rPh>
    <rPh sb="22" eb="24">
      <t>キノウ</t>
    </rPh>
    <rPh sb="24" eb="26">
      <t>クンレン</t>
    </rPh>
    <rPh sb="26" eb="29">
      <t>シドウイン</t>
    </rPh>
    <phoneticPr fontId="49"/>
  </si>
  <si>
    <t>勤続年数10年以上の者の割合</t>
    <rPh sb="0" eb="2">
      <t>キンゾク</t>
    </rPh>
    <rPh sb="2" eb="4">
      <t>ネンスウ</t>
    </rPh>
    <rPh sb="6" eb="9">
      <t>ネンイジョウ</t>
    </rPh>
    <rPh sb="10" eb="11">
      <t>モノ</t>
    </rPh>
    <phoneticPr fontId="2"/>
  </si>
  <si>
    <t>Ｂ／Ａ × １００</t>
    <phoneticPr fontId="2"/>
  </si>
  <si>
    <t>％</t>
    <phoneticPr fontId="49"/>
  </si>
  <si>
    <t>←Ⅰ②は２５％以上が適</t>
    <rPh sb="7" eb="9">
      <t>イジョウ</t>
    </rPh>
    <rPh sb="10" eb="11">
      <t>テキ</t>
    </rPh>
    <phoneticPr fontId="2"/>
  </si>
  <si>
    <t>①届出月前３ヶ月間の平均の状況で作成すること。</t>
    <phoneticPr fontId="2"/>
  </si>
  <si>
    <t>②３ヶ月間の平均で届出を行った場合は，届出月以降においても直近３ヶ月間の職員の割合につき，毎月継続的に所定の割合を維持する必要</t>
    <phoneticPr fontId="2"/>
  </si>
  <si>
    <t>　がある。その割合については，毎月記録するとともに，所定の割合を下回った場合には，加算の取り下げを行うこと。</t>
    <phoneticPr fontId="2"/>
  </si>
  <si>
    <t>③勤続年数とは、各月の毎月の末日時点における勤続年数をいう。</t>
    <rPh sb="1" eb="3">
      <t>キンゾク</t>
    </rPh>
    <rPh sb="3" eb="5">
      <t>ネンスウ</t>
    </rPh>
    <rPh sb="8" eb="10">
      <t>カクツキ</t>
    </rPh>
    <rPh sb="11" eb="13">
      <t>マイツキ</t>
    </rPh>
    <rPh sb="14" eb="16">
      <t>マツジツ</t>
    </rPh>
    <rPh sb="16" eb="18">
      <t>ジテン</t>
    </rPh>
    <rPh sb="22" eb="24">
      <t>キンゾク</t>
    </rPh>
    <rPh sb="24" eb="26">
      <t>ネンスウ</t>
    </rPh>
    <phoneticPr fontId="2"/>
  </si>
  <si>
    <t>　（例：平成２７年４月における勤続年数10年以上の者とは、平成２７年３月３１日時点で勤続年数10年以上の者。）</t>
    <rPh sb="2" eb="3">
      <t>レイ</t>
    </rPh>
    <rPh sb="4" eb="6">
      <t>ヘイセイ</t>
    </rPh>
    <rPh sb="8" eb="9">
      <t>ネン</t>
    </rPh>
    <rPh sb="10" eb="11">
      <t>ガツ</t>
    </rPh>
    <rPh sb="15" eb="17">
      <t>キンゾク</t>
    </rPh>
    <rPh sb="17" eb="19">
      <t>ネンスウ</t>
    </rPh>
    <rPh sb="21" eb="24">
      <t>ネンイジョウ</t>
    </rPh>
    <rPh sb="25" eb="26">
      <t>モノ</t>
    </rPh>
    <rPh sb="29" eb="31">
      <t>ヘイセイ</t>
    </rPh>
    <rPh sb="33" eb="34">
      <t>ネン</t>
    </rPh>
    <rPh sb="35" eb="36">
      <t>ガツ</t>
    </rPh>
    <rPh sb="38" eb="39">
      <t>ニチ</t>
    </rPh>
    <rPh sb="39" eb="41">
      <t>ジテン</t>
    </rPh>
    <rPh sb="42" eb="44">
      <t>キンゾク</t>
    </rPh>
    <rPh sb="44" eb="46">
      <t>ネンスウ</t>
    </rPh>
    <rPh sb="48" eb="49">
      <t>ネン</t>
    </rPh>
    <phoneticPr fontId="2"/>
  </si>
  <si>
    <t>④勤続年数の算定に当たっては、当該事業所の勤務年数に加え、同一法人の経営する他の介護サービス事業所、病院、社会福祉施設等におい</t>
    <rPh sb="1" eb="3">
      <t>キンゾク</t>
    </rPh>
    <rPh sb="3" eb="5">
      <t>ネンスウ</t>
    </rPh>
    <rPh sb="6" eb="8">
      <t>サンテイ</t>
    </rPh>
    <rPh sb="9" eb="10">
      <t>ア</t>
    </rPh>
    <rPh sb="15" eb="17">
      <t>トウガイ</t>
    </rPh>
    <rPh sb="17" eb="20">
      <t>ジギョウショ</t>
    </rPh>
    <rPh sb="21" eb="23">
      <t>キンム</t>
    </rPh>
    <rPh sb="23" eb="25">
      <t>ネンスウ</t>
    </rPh>
    <rPh sb="26" eb="27">
      <t>クワ</t>
    </rPh>
    <rPh sb="29" eb="31">
      <t>ドウイツ</t>
    </rPh>
    <rPh sb="31" eb="33">
      <t>ホウジン</t>
    </rPh>
    <rPh sb="34" eb="36">
      <t>ケイエイ</t>
    </rPh>
    <rPh sb="38" eb="39">
      <t>タ</t>
    </rPh>
    <rPh sb="40" eb="42">
      <t>カイゴ</t>
    </rPh>
    <rPh sb="46" eb="47">
      <t>コト</t>
    </rPh>
    <phoneticPr fontId="2"/>
  </si>
  <si>
    <t>　てサービスを利用者に直接提供する職員として勤務した年数を含めることができる。</t>
    <phoneticPr fontId="2"/>
  </si>
  <si>
    <t>⑤サービスを直接提供する職員とは次の職種をいう。</t>
    <rPh sb="6" eb="8">
      <t>チョクセツ</t>
    </rPh>
    <rPh sb="8" eb="10">
      <t>テイキョウ</t>
    </rPh>
    <rPh sb="12" eb="14">
      <t>ショクイン</t>
    </rPh>
    <rPh sb="16" eb="17">
      <t>ツギ</t>
    </rPh>
    <rPh sb="18" eb="20">
      <t>ショクシュ</t>
    </rPh>
    <phoneticPr fontId="2"/>
  </si>
  <si>
    <t>　生活相談員、介護職員、看護職員、機能訓練指導員</t>
    <rPh sb="1" eb="3">
      <t>セイカツ</t>
    </rPh>
    <rPh sb="3" eb="6">
      <t>ソウダンイン</t>
    </rPh>
    <rPh sb="12" eb="14">
      <t>カンゴ</t>
    </rPh>
    <rPh sb="14" eb="16">
      <t>ショクイン</t>
    </rPh>
    <rPh sb="17" eb="19">
      <t>キノウ</t>
    </rPh>
    <rPh sb="19" eb="21">
      <t>クンレン</t>
    </rPh>
    <rPh sb="21" eb="24">
      <t>シドウイン</t>
    </rPh>
    <phoneticPr fontId="2"/>
  </si>
  <si>
    <r>
      <t>（前年度の実績が</t>
    </r>
    <r>
      <rPr>
        <u/>
        <sz val="11"/>
        <rFont val="ＭＳ ゴシック"/>
        <family val="3"/>
        <charset val="128"/>
      </rPr>
      <t>６月以上</t>
    </r>
    <r>
      <rPr>
        <sz val="11"/>
        <rFont val="ＭＳ ゴシック"/>
        <family val="3"/>
        <charset val="128"/>
      </rPr>
      <t>の事業所用）</t>
    </r>
    <rPh sb="1" eb="4">
      <t>ゼンネンド</t>
    </rPh>
    <rPh sb="5" eb="7">
      <t>ジッセキ</t>
    </rPh>
    <rPh sb="9" eb="10">
      <t>ツキ</t>
    </rPh>
    <rPh sb="10" eb="12">
      <t>イジョウ</t>
    </rPh>
    <rPh sb="13" eb="15">
      <t>ジギョウ</t>
    </rPh>
    <rPh sb="15" eb="16">
      <t>ショ</t>
    </rPh>
    <rPh sb="16" eb="17">
      <t>ヨウ</t>
    </rPh>
    <phoneticPr fontId="2"/>
  </si>
  <si>
    <t>注：前年10月１日以前に指定を受けた（又は事業を再開した）事業所用</t>
    <rPh sb="2" eb="3">
      <t>ゼン</t>
    </rPh>
    <phoneticPr fontId="2"/>
  </si>
  <si>
    <t>介護職員の常勤換算数（３月を除く前年度の平均）</t>
    <rPh sb="0" eb="2">
      <t>カイゴ</t>
    </rPh>
    <rPh sb="2" eb="4">
      <t>ショクイン</t>
    </rPh>
    <rPh sb="12" eb="13">
      <t>ガツ</t>
    </rPh>
    <rPh sb="14" eb="15">
      <t>ノゾ</t>
    </rPh>
    <rPh sb="16" eb="19">
      <t>ゼンネンド</t>
    </rPh>
    <rPh sb="20" eb="22">
      <t>ヘイキン</t>
    </rPh>
    <phoneticPr fontId="49"/>
  </si>
  <si>
    <t>介護福祉士のうち勤続年数１０年以上の者の氏名、常勤換算数（３月を除く前年度の平均）</t>
    <rPh sb="0" eb="2">
      <t>カイゴ</t>
    </rPh>
    <rPh sb="2" eb="5">
      <t>フクシシ</t>
    </rPh>
    <rPh sb="8" eb="10">
      <t>キンゾク</t>
    </rPh>
    <rPh sb="10" eb="12">
      <t>ネンスウ</t>
    </rPh>
    <rPh sb="14" eb="15">
      <t>ネン</t>
    </rPh>
    <rPh sb="15" eb="17">
      <t>イジョウ</t>
    </rPh>
    <rPh sb="18" eb="19">
      <t>モノ</t>
    </rPh>
    <rPh sb="20" eb="22">
      <t>シメイ</t>
    </rPh>
    <rPh sb="23" eb="25">
      <t>ジョウキン</t>
    </rPh>
    <rPh sb="25" eb="27">
      <t>カンサン</t>
    </rPh>
    <rPh sb="27" eb="28">
      <t>スウ</t>
    </rPh>
    <rPh sb="30" eb="31">
      <t>ガツ</t>
    </rPh>
    <rPh sb="32" eb="33">
      <t>ノゾ</t>
    </rPh>
    <rPh sb="34" eb="37">
      <t>ゼンネンド</t>
    </rPh>
    <rPh sb="38" eb="40">
      <t>ヘイキン</t>
    </rPh>
    <phoneticPr fontId="49"/>
  </si>
  <si>
    <t>４月の常勤換算数　①</t>
    <phoneticPr fontId="49"/>
  </si>
  <si>
    <t>５月の常勤換算数　②</t>
    <phoneticPr fontId="49"/>
  </si>
  <si>
    <t>６月の常勤換算数　③</t>
    <phoneticPr fontId="49"/>
  </si>
  <si>
    <t>７月の常勤換算数　④</t>
    <phoneticPr fontId="49"/>
  </si>
  <si>
    <t>８月の常勤換算数　⑤</t>
    <phoneticPr fontId="49"/>
  </si>
  <si>
    <t>９月の常勤換算数　⑥</t>
    <phoneticPr fontId="49"/>
  </si>
  <si>
    <t>10月の常勤換算数　⑦</t>
    <phoneticPr fontId="49"/>
  </si>
  <si>
    <t>11月の常勤換算数　⑧</t>
    <phoneticPr fontId="49"/>
  </si>
  <si>
    <t>～</t>
    <phoneticPr fontId="49"/>
  </si>
  <si>
    <t>12月の常勤換算数　⑨</t>
    <phoneticPr fontId="49"/>
  </si>
  <si>
    <t>１月の常勤換算数　⑩</t>
    <phoneticPr fontId="49"/>
  </si>
  <si>
    <t>２月の常勤換算数　⑪</t>
    <phoneticPr fontId="49"/>
  </si>
  <si>
    <t>常勤換算平均　Ｂ（①から⑪の合計　÷　11）</t>
    <rPh sb="14" eb="16">
      <t>ゴウケイ</t>
    </rPh>
    <phoneticPr fontId="2"/>
  </si>
  <si>
    <t>※「常勤換算平均」の欄は、常勤換算方法により算出した３月を除く前年度の平均を記入してください。</t>
    <rPh sb="2" eb="4">
      <t>ジョウキン</t>
    </rPh>
    <rPh sb="4" eb="6">
      <t>カンザン</t>
    </rPh>
    <rPh sb="6" eb="8">
      <t>ヘイキン</t>
    </rPh>
    <rPh sb="10" eb="11">
      <t>ラン</t>
    </rPh>
    <rPh sb="13" eb="15">
      <t>ジョウキン</t>
    </rPh>
    <rPh sb="15" eb="17">
      <t>カンサン</t>
    </rPh>
    <rPh sb="17" eb="19">
      <t>ホウホウ</t>
    </rPh>
    <rPh sb="22" eb="24">
      <t>サンシュツ</t>
    </rPh>
    <rPh sb="27" eb="28">
      <t>ガツ</t>
    </rPh>
    <rPh sb="29" eb="30">
      <t>ノゾ</t>
    </rPh>
    <rPh sb="31" eb="34">
      <t>ゼンネンド</t>
    </rPh>
    <rPh sb="35" eb="37">
      <t>ヘイキン</t>
    </rPh>
    <rPh sb="38" eb="40">
      <t>キニュウ</t>
    </rPh>
    <phoneticPr fontId="2"/>
  </si>
  <si>
    <t>　てサービスを利用者に直接提供する職員として勤務した年数を含めることができる。</t>
    <phoneticPr fontId="2"/>
  </si>
  <si>
    <t>サービスを直接提供する職員の常勤換算数（届出月前３ヶ月の平均）</t>
    <rPh sb="5" eb="7">
      <t>チョクセツ</t>
    </rPh>
    <rPh sb="7" eb="9">
      <t>テイキョウ</t>
    </rPh>
    <rPh sb="11" eb="13">
      <t>ショクイン</t>
    </rPh>
    <rPh sb="20" eb="22">
      <t>トドケデ</t>
    </rPh>
    <rPh sb="22" eb="23">
      <t>ツキ</t>
    </rPh>
    <rPh sb="23" eb="24">
      <t>マエ</t>
    </rPh>
    <rPh sb="26" eb="27">
      <t>ゲツ</t>
    </rPh>
    <rPh sb="28" eb="30">
      <t>ヘイキン</t>
    </rPh>
    <phoneticPr fontId="49"/>
  </si>
  <si>
    <t>サービスを直接提供する職員のうち勤続年数７年以上の者の氏名、常勤換算数（届出月前３ヶ月の平均）</t>
    <rPh sb="5" eb="7">
      <t>チョクセツ</t>
    </rPh>
    <rPh sb="7" eb="9">
      <t>テイキョウ</t>
    </rPh>
    <rPh sb="11" eb="13">
      <t>ショクイン</t>
    </rPh>
    <rPh sb="16" eb="18">
      <t>キンゾク</t>
    </rPh>
    <rPh sb="18" eb="20">
      <t>ネンスウ</t>
    </rPh>
    <rPh sb="21" eb="22">
      <t>ネン</t>
    </rPh>
    <rPh sb="22" eb="24">
      <t>イジョウ</t>
    </rPh>
    <rPh sb="25" eb="26">
      <t>モノ</t>
    </rPh>
    <rPh sb="27" eb="29">
      <t>シメイ</t>
    </rPh>
    <rPh sb="30" eb="32">
      <t>ジョウキン</t>
    </rPh>
    <rPh sb="32" eb="34">
      <t>カンサン</t>
    </rPh>
    <rPh sb="34" eb="35">
      <t>スウ</t>
    </rPh>
    <rPh sb="36" eb="38">
      <t>トドケデ</t>
    </rPh>
    <rPh sb="38" eb="39">
      <t>ツキ</t>
    </rPh>
    <rPh sb="39" eb="40">
      <t>マエ</t>
    </rPh>
    <rPh sb="42" eb="43">
      <t>ゲツ</t>
    </rPh>
    <rPh sb="44" eb="46">
      <t>ヘイキン</t>
    </rPh>
    <phoneticPr fontId="49"/>
  </si>
  <si>
    <t>月の常勤換算数</t>
    <phoneticPr fontId="49"/>
  </si>
  <si>
    <t>勤続年数７年以上の者の割合</t>
    <rPh sb="0" eb="2">
      <t>キンゾク</t>
    </rPh>
    <rPh sb="2" eb="4">
      <t>ネンスウ</t>
    </rPh>
    <rPh sb="5" eb="8">
      <t>ネンイジョウ</t>
    </rPh>
    <rPh sb="9" eb="10">
      <t>モノ</t>
    </rPh>
    <phoneticPr fontId="2"/>
  </si>
  <si>
    <t>Ｂ／Ａ × １００</t>
    <phoneticPr fontId="2"/>
  </si>
  <si>
    <t>％</t>
    <phoneticPr fontId="49"/>
  </si>
  <si>
    <t>←Ⅲ②は３０％以上が適</t>
    <rPh sb="7" eb="9">
      <t>イジョウ</t>
    </rPh>
    <rPh sb="10" eb="11">
      <t>テキ</t>
    </rPh>
    <phoneticPr fontId="2"/>
  </si>
  <si>
    <t>①届出月前３ヶ月間の平均の状況で作成すること。</t>
    <phoneticPr fontId="2"/>
  </si>
  <si>
    <t>②３ヶ月間の平均で届出を行った場合は，届出月以降においても直近３ヶ月間の職員の割合につき，毎月継続的に所定の割合を維持する必要</t>
    <phoneticPr fontId="2"/>
  </si>
  <si>
    <t>　がある。その割合については，毎月記録するとともに，所定の割合を下回った場合には，加算の取り下げを行うこと。</t>
    <phoneticPr fontId="2"/>
  </si>
  <si>
    <t>　（例：平成２７年４月における勤続年数７年以上の者とは、平成２７年３月３１日時点で勤続年数７年以上の者。）</t>
    <rPh sb="2" eb="3">
      <t>レイ</t>
    </rPh>
    <rPh sb="4" eb="6">
      <t>ヘイセイ</t>
    </rPh>
    <rPh sb="8" eb="9">
      <t>ネン</t>
    </rPh>
    <rPh sb="10" eb="11">
      <t>ガツ</t>
    </rPh>
    <rPh sb="15" eb="17">
      <t>キンゾク</t>
    </rPh>
    <rPh sb="17" eb="19">
      <t>ネンスウ</t>
    </rPh>
    <rPh sb="20" eb="23">
      <t>ネンイジョウ</t>
    </rPh>
    <rPh sb="24" eb="25">
      <t>モノ</t>
    </rPh>
    <rPh sb="28" eb="30">
      <t>ヘイセイ</t>
    </rPh>
    <rPh sb="32" eb="33">
      <t>ネン</t>
    </rPh>
    <rPh sb="34" eb="35">
      <t>ガツ</t>
    </rPh>
    <rPh sb="37" eb="38">
      <t>ニチ</t>
    </rPh>
    <rPh sb="38" eb="40">
      <t>ジテン</t>
    </rPh>
    <rPh sb="41" eb="43">
      <t>キンゾク</t>
    </rPh>
    <rPh sb="43" eb="45">
      <t>ネンスウ</t>
    </rPh>
    <rPh sb="46" eb="47">
      <t>ネン</t>
    </rPh>
    <phoneticPr fontId="2"/>
  </si>
  <si>
    <t>　てサービスを利用者に直接提供する職員として勤務した年数を含めることができる。</t>
    <phoneticPr fontId="2"/>
  </si>
  <si>
    <t>サービスを直接提供する職員の常勤換算数（３月を除く前年度の平均）</t>
    <rPh sb="5" eb="7">
      <t>チョクセツ</t>
    </rPh>
    <rPh sb="7" eb="9">
      <t>テイキョウ</t>
    </rPh>
    <rPh sb="11" eb="13">
      <t>ショクイン</t>
    </rPh>
    <rPh sb="21" eb="22">
      <t>ガツ</t>
    </rPh>
    <rPh sb="23" eb="24">
      <t>ノゾ</t>
    </rPh>
    <rPh sb="25" eb="28">
      <t>ゼンネンド</t>
    </rPh>
    <rPh sb="29" eb="31">
      <t>ヘイキン</t>
    </rPh>
    <phoneticPr fontId="49"/>
  </si>
  <si>
    <t>サービスを直接提供する職員のうち勤続年数７年以上の者の氏名、常勤換算数（３月を除く前年度の平均）</t>
    <rPh sb="5" eb="7">
      <t>チョクセツ</t>
    </rPh>
    <rPh sb="7" eb="9">
      <t>テイキョウ</t>
    </rPh>
    <rPh sb="11" eb="13">
      <t>ショクイン</t>
    </rPh>
    <rPh sb="16" eb="18">
      <t>キンゾク</t>
    </rPh>
    <rPh sb="18" eb="20">
      <t>ネンスウ</t>
    </rPh>
    <rPh sb="21" eb="22">
      <t>ネン</t>
    </rPh>
    <rPh sb="22" eb="24">
      <t>イジョウ</t>
    </rPh>
    <rPh sb="25" eb="26">
      <t>モノ</t>
    </rPh>
    <rPh sb="27" eb="29">
      <t>シメイ</t>
    </rPh>
    <rPh sb="30" eb="32">
      <t>ジョウキン</t>
    </rPh>
    <rPh sb="32" eb="34">
      <t>カンサン</t>
    </rPh>
    <rPh sb="34" eb="35">
      <t>スウ</t>
    </rPh>
    <rPh sb="37" eb="38">
      <t>ガツ</t>
    </rPh>
    <rPh sb="39" eb="40">
      <t>ノゾ</t>
    </rPh>
    <rPh sb="41" eb="44">
      <t>ゼンネンド</t>
    </rPh>
    <rPh sb="45" eb="47">
      <t>ヘイキン</t>
    </rPh>
    <phoneticPr fontId="49"/>
  </si>
  <si>
    <t>５月の常勤換算数　②</t>
    <phoneticPr fontId="49"/>
  </si>
  <si>
    <t>６月の常勤換算数　③</t>
    <phoneticPr fontId="49"/>
  </si>
  <si>
    <t>７月の常勤換算数　④</t>
    <phoneticPr fontId="49"/>
  </si>
  <si>
    <t>９月の常勤換算数　⑥</t>
    <phoneticPr fontId="49"/>
  </si>
  <si>
    <t>10月の常勤換算数　⑦</t>
    <phoneticPr fontId="49"/>
  </si>
  <si>
    <t>12月の常勤換算数　⑨</t>
    <phoneticPr fontId="49"/>
  </si>
  <si>
    <t>１月の常勤換算数　⑩</t>
    <phoneticPr fontId="49"/>
  </si>
  <si>
    <t>２月の常勤換算数　⑪</t>
    <phoneticPr fontId="49"/>
  </si>
  <si>
    <t>Ｂ／Ａ × １００</t>
    <phoneticPr fontId="2"/>
  </si>
  <si>
    <t>％</t>
    <phoneticPr fontId="49"/>
  </si>
  <si>
    <t>職員の体制に関する状況調書</t>
    <rPh sb="0" eb="2">
      <t>ショクイン</t>
    </rPh>
    <rPh sb="3" eb="5">
      <t>タイセイ</t>
    </rPh>
    <rPh sb="6" eb="7">
      <t>カン</t>
    </rPh>
    <rPh sb="9" eb="11">
      <t>ジョウキョウ</t>
    </rPh>
    <rPh sb="11" eb="13">
      <t>チョウショ</t>
    </rPh>
    <phoneticPr fontId="49"/>
  </si>
  <si>
    <t>１　看護職員及び介護職員の体制に関する状況</t>
    <rPh sb="2" eb="4">
      <t>カンゴ</t>
    </rPh>
    <rPh sb="4" eb="6">
      <t>ショクイン</t>
    </rPh>
    <rPh sb="6" eb="7">
      <t>オヨ</t>
    </rPh>
    <rPh sb="8" eb="10">
      <t>カイゴ</t>
    </rPh>
    <rPh sb="10" eb="12">
      <t>ショクイン</t>
    </rPh>
    <rPh sb="13" eb="15">
      <t>タイセイ</t>
    </rPh>
    <rPh sb="16" eb="17">
      <t>カン</t>
    </rPh>
    <rPh sb="19" eb="21">
      <t>ジョウキョウ</t>
    </rPh>
    <phoneticPr fontId="49"/>
  </si>
  <si>
    <t>看護職員及び介護職員等の延べ勤務時間数</t>
    <rPh sb="0" eb="2">
      <t>カンゴ</t>
    </rPh>
    <rPh sb="2" eb="4">
      <t>ショクイン</t>
    </rPh>
    <rPh sb="4" eb="5">
      <t>オヨ</t>
    </rPh>
    <rPh sb="6" eb="8">
      <t>カイゴ</t>
    </rPh>
    <rPh sb="8" eb="10">
      <t>ショクイン</t>
    </rPh>
    <rPh sb="10" eb="11">
      <t>トウ</t>
    </rPh>
    <rPh sb="12" eb="13">
      <t>ノベ</t>
    </rPh>
    <rPh sb="14" eb="16">
      <t>キンム</t>
    </rPh>
    <rPh sb="16" eb="19">
      <t>ジカンスウ</t>
    </rPh>
    <phoneticPr fontId="49"/>
  </si>
  <si>
    <t>年</t>
    <rPh sb="0" eb="1">
      <t>ネン</t>
    </rPh>
    <phoneticPr fontId="49"/>
  </si>
  <si>
    <t>１日</t>
    <rPh sb="1" eb="2">
      <t>ニチ</t>
    </rPh>
    <phoneticPr fontId="2"/>
  </si>
  <si>
    <t>２日</t>
    <rPh sb="1" eb="2">
      <t>ニチ</t>
    </rPh>
    <phoneticPr fontId="2"/>
  </si>
  <si>
    <t>３日</t>
    <rPh sb="1" eb="2">
      <t>ニチ</t>
    </rPh>
    <phoneticPr fontId="2"/>
  </si>
  <si>
    <t>４日</t>
    <rPh sb="1" eb="2">
      <t>ニチ</t>
    </rPh>
    <phoneticPr fontId="2"/>
  </si>
  <si>
    <t>５日</t>
    <rPh sb="1" eb="2">
      <t>ニチ</t>
    </rPh>
    <phoneticPr fontId="2"/>
  </si>
  <si>
    <t>６日</t>
    <rPh sb="1" eb="2">
      <t>ニチ</t>
    </rPh>
    <phoneticPr fontId="2"/>
  </si>
  <si>
    <t>７日</t>
    <rPh sb="1" eb="2">
      <t>ニチ</t>
    </rPh>
    <phoneticPr fontId="2"/>
  </si>
  <si>
    <t>８日</t>
    <rPh sb="1" eb="2">
      <t>ニチ</t>
    </rPh>
    <phoneticPr fontId="2"/>
  </si>
  <si>
    <t>９日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</si>
  <si>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</si>
  <si>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</si>
  <si>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</si>
  <si>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</si>
  <si>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</si>
  <si>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</si>
  <si>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</si>
  <si>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必要時間数</t>
    <rPh sb="0" eb="2">
      <t>ヒツヨウ</t>
    </rPh>
    <rPh sb="2" eb="4">
      <t>ジカン</t>
    </rPh>
    <rPh sb="4" eb="5">
      <t>スウ</t>
    </rPh>
    <phoneticPr fontId="49"/>
  </si>
  <si>
    <t>勤務時間数</t>
    <rPh sb="0" eb="2">
      <t>キンム</t>
    </rPh>
    <rPh sb="2" eb="4">
      <t>ジカン</t>
    </rPh>
    <rPh sb="4" eb="5">
      <t>スウ</t>
    </rPh>
    <phoneticPr fontId="49"/>
  </si>
  <si>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</si>
  <si>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</si>
  <si>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</si>
  <si>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</si>
  <si>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</si>
  <si>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</si>
  <si>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</si>
  <si>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</si>
  <si>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</si>
  <si>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</si>
  <si>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</si>
  <si>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</si>
  <si>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</si>
  <si>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</si>
  <si>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</si>
  <si>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※調書を作成する月の各日の勤務時間数を記載してください。</t>
    <rPh sb="1" eb="3">
      <t>チョウショ</t>
    </rPh>
    <rPh sb="4" eb="6">
      <t>サクセイ</t>
    </rPh>
    <rPh sb="8" eb="9">
      <t>ツキ</t>
    </rPh>
    <rPh sb="10" eb="11">
      <t>カク</t>
    </rPh>
    <rPh sb="11" eb="12">
      <t>ニチ</t>
    </rPh>
    <rPh sb="13" eb="15">
      <t>キンム</t>
    </rPh>
    <rPh sb="15" eb="18">
      <t>ジカンスウ</t>
    </rPh>
    <rPh sb="19" eb="21">
      <t>キサイ</t>
    </rPh>
    <phoneticPr fontId="49"/>
  </si>
  <si>
    <t>※必要時間数は、人員基準上配置が必要な理学療法士、作業療法士、言語聴覚士、看護職員及び介護職員のサービス提供時間中における勤務延時間</t>
    <rPh sb="1" eb="3">
      <t>ヒツヨウ</t>
    </rPh>
    <rPh sb="3" eb="6">
      <t>ジカンスウ</t>
    </rPh>
    <rPh sb="8" eb="10">
      <t>ジンイン</t>
    </rPh>
    <rPh sb="10" eb="12">
      <t>キジュン</t>
    </rPh>
    <rPh sb="12" eb="13">
      <t>ジョウ</t>
    </rPh>
    <rPh sb="13" eb="15">
      <t>ハイチ</t>
    </rPh>
    <rPh sb="16" eb="18">
      <t>ヒツヨウ</t>
    </rPh>
    <rPh sb="19" eb="21">
      <t>リガク</t>
    </rPh>
    <rPh sb="21" eb="24">
      <t>リョウホウシ</t>
    </rPh>
    <rPh sb="25" eb="27">
      <t>サギョウ</t>
    </rPh>
    <rPh sb="27" eb="30">
      <t>リョウホウシ</t>
    </rPh>
    <rPh sb="31" eb="33">
      <t>ゲンゴ</t>
    </rPh>
    <rPh sb="33" eb="35">
      <t>チョウカク</t>
    </rPh>
    <rPh sb="35" eb="36">
      <t>シ</t>
    </rPh>
    <rPh sb="37" eb="39">
      <t>カンゴ</t>
    </rPh>
    <rPh sb="39" eb="41">
      <t>ショクイン</t>
    </rPh>
    <rPh sb="41" eb="42">
      <t>オヨ</t>
    </rPh>
    <rPh sb="43" eb="45">
      <t>カイゴ</t>
    </rPh>
    <rPh sb="45" eb="47">
      <t>ショクイン</t>
    </rPh>
    <rPh sb="52" eb="54">
      <t>テイキョウ</t>
    </rPh>
    <rPh sb="54" eb="57">
      <t>ジカンチュウ</t>
    </rPh>
    <rPh sb="61" eb="63">
      <t>キンム</t>
    </rPh>
    <rPh sb="63" eb="64">
      <t>ノベ</t>
    </rPh>
    <rPh sb="64" eb="66">
      <t>ジカン</t>
    </rPh>
    <phoneticPr fontId="2"/>
  </si>
  <si>
    <t>　です。</t>
    <phoneticPr fontId="49"/>
  </si>
  <si>
    <t>　一般的には、「配置が必要な職員の常勤換算数×事業所の届出上のサービス提供時間」で計算できます。</t>
    <rPh sb="1" eb="4">
      <t>イッパンテキ</t>
    </rPh>
    <rPh sb="8" eb="10">
      <t>ハイチ</t>
    </rPh>
    <rPh sb="11" eb="13">
      <t>ヒツヨウ</t>
    </rPh>
    <rPh sb="14" eb="16">
      <t>ショクイン</t>
    </rPh>
    <rPh sb="17" eb="19">
      <t>ジョウキン</t>
    </rPh>
    <rPh sb="19" eb="21">
      <t>カンサン</t>
    </rPh>
    <rPh sb="21" eb="22">
      <t>スウ</t>
    </rPh>
    <rPh sb="23" eb="25">
      <t>ジギョウ</t>
    </rPh>
    <rPh sb="25" eb="26">
      <t>ショ</t>
    </rPh>
    <rPh sb="27" eb="29">
      <t>トドケデ</t>
    </rPh>
    <rPh sb="29" eb="30">
      <t>ジョウ</t>
    </rPh>
    <rPh sb="35" eb="37">
      <t>テイキョウ</t>
    </rPh>
    <rPh sb="37" eb="39">
      <t>ジカン</t>
    </rPh>
    <rPh sb="41" eb="43">
      <t>ケイサン</t>
    </rPh>
    <phoneticPr fontId="2"/>
  </si>
  <si>
    <t>※勤務時間数は、現実に勤務した理学療法士、作業療法士、言語聴覚士、看護職員及び介護職員の勤務延時間です。</t>
    <rPh sb="1" eb="3">
      <t>キンム</t>
    </rPh>
    <rPh sb="3" eb="6">
      <t>ジカンスウ</t>
    </rPh>
    <rPh sb="8" eb="10">
      <t>ゲンジツ</t>
    </rPh>
    <rPh sb="11" eb="13">
      <t>キンム</t>
    </rPh>
    <rPh sb="15" eb="17">
      <t>リガク</t>
    </rPh>
    <rPh sb="17" eb="20">
      <t>リョウホウシ</t>
    </rPh>
    <rPh sb="21" eb="23">
      <t>サギョウ</t>
    </rPh>
    <rPh sb="23" eb="26">
      <t>リョウホウシ</t>
    </rPh>
    <rPh sb="27" eb="29">
      <t>ゲンゴ</t>
    </rPh>
    <rPh sb="29" eb="31">
      <t>チョウカク</t>
    </rPh>
    <rPh sb="31" eb="32">
      <t>シ</t>
    </rPh>
    <rPh sb="33" eb="35">
      <t>カンゴ</t>
    </rPh>
    <rPh sb="35" eb="37">
      <t>ショクイン</t>
    </rPh>
    <rPh sb="37" eb="38">
      <t>オヨ</t>
    </rPh>
    <rPh sb="39" eb="41">
      <t>カイゴ</t>
    </rPh>
    <rPh sb="41" eb="43">
      <t>ショクイン</t>
    </rPh>
    <rPh sb="44" eb="46">
      <t>キンム</t>
    </rPh>
    <rPh sb="46" eb="47">
      <t>ノベ</t>
    </rPh>
    <rPh sb="47" eb="49">
      <t>ジカン</t>
    </rPh>
    <phoneticPr fontId="2"/>
  </si>
  <si>
    <r>
      <t>　ただし、</t>
    </r>
    <r>
      <rPr>
        <b/>
        <u/>
        <sz val="9"/>
        <rFont val="ＭＳ ゴシック"/>
        <family val="3"/>
        <charset val="128"/>
      </rPr>
      <t>中重度ケア体制加算を算定する場合には、サービス提供時間を通して配置する看護職員１名の勤務時間は、算入できません。</t>
    </r>
    <rPh sb="5" eb="6">
      <t>チュウ</t>
    </rPh>
    <rPh sb="6" eb="8">
      <t>ジュウド</t>
    </rPh>
    <rPh sb="10" eb="12">
      <t>タイセイ</t>
    </rPh>
    <rPh sb="12" eb="14">
      <t>カサン</t>
    </rPh>
    <rPh sb="15" eb="17">
      <t>サンテイ</t>
    </rPh>
    <rPh sb="19" eb="21">
      <t>バアイ</t>
    </rPh>
    <rPh sb="28" eb="30">
      <t>テイキョウ</t>
    </rPh>
    <rPh sb="30" eb="32">
      <t>ジカン</t>
    </rPh>
    <rPh sb="33" eb="34">
      <t>トオ</t>
    </rPh>
    <rPh sb="36" eb="38">
      <t>ハイチ</t>
    </rPh>
    <rPh sb="40" eb="42">
      <t>カンゴ</t>
    </rPh>
    <rPh sb="42" eb="44">
      <t>ショクイン</t>
    </rPh>
    <rPh sb="45" eb="46">
      <t>メイ</t>
    </rPh>
    <rPh sb="47" eb="49">
      <t>キンム</t>
    </rPh>
    <rPh sb="49" eb="51">
      <t>ジカン</t>
    </rPh>
    <rPh sb="53" eb="55">
      <t>サンニュウ</t>
    </rPh>
    <phoneticPr fontId="49"/>
  </si>
  <si>
    <t>必要時間数の月合計（上記）</t>
    <rPh sb="0" eb="2">
      <t>ヒツヨウ</t>
    </rPh>
    <rPh sb="2" eb="4">
      <t>ジカン</t>
    </rPh>
    <rPh sb="4" eb="5">
      <t>スウ</t>
    </rPh>
    <rPh sb="6" eb="7">
      <t>ツキ</t>
    </rPh>
    <rPh sb="7" eb="9">
      <t>ゴウケイ</t>
    </rPh>
    <rPh sb="10" eb="12">
      <t>ジョウキ</t>
    </rPh>
    <phoneticPr fontId="49"/>
  </si>
  <si>
    <t>時間（Ａ）</t>
    <rPh sb="0" eb="2">
      <t>ジカン</t>
    </rPh>
    <phoneticPr fontId="49"/>
  </si>
  <si>
    <t>【加配された職員の常勤換算数】</t>
    <rPh sb="1" eb="3">
      <t>カハイ</t>
    </rPh>
    <rPh sb="6" eb="8">
      <t>ショクイン</t>
    </rPh>
    <rPh sb="9" eb="11">
      <t>ジョウキン</t>
    </rPh>
    <rPh sb="11" eb="13">
      <t>カンサン</t>
    </rPh>
    <rPh sb="13" eb="14">
      <t>スウ</t>
    </rPh>
    <phoneticPr fontId="49"/>
  </si>
  <si>
    <t>（Ｂ－Ａ）／Ｃ</t>
    <phoneticPr fontId="2"/>
  </si>
  <si>
    <t>勤務時間数の月合計（上記）</t>
    <rPh sb="0" eb="2">
      <t>キンム</t>
    </rPh>
    <rPh sb="2" eb="4">
      <t>ジカン</t>
    </rPh>
    <rPh sb="4" eb="5">
      <t>スウ</t>
    </rPh>
    <rPh sb="6" eb="7">
      <t>ツキ</t>
    </rPh>
    <rPh sb="7" eb="9">
      <t>ゴウケイ</t>
    </rPh>
    <rPh sb="10" eb="12">
      <t>ジョウキ</t>
    </rPh>
    <phoneticPr fontId="49"/>
  </si>
  <si>
    <t>時間（Ｂ）</t>
    <rPh sb="0" eb="2">
      <t>ジカン</t>
    </rPh>
    <phoneticPr fontId="49"/>
  </si>
  <si>
    <t>※上記の数が１以上の場合に適。
　また、看護職員及び介護職員の勤務時間の常勤換算が１以上であることが必要。</t>
    <rPh sb="1" eb="3">
      <t>ジョウキ</t>
    </rPh>
    <rPh sb="4" eb="5">
      <t>カズ</t>
    </rPh>
    <rPh sb="20" eb="22">
      <t>カンゴ</t>
    </rPh>
    <rPh sb="22" eb="24">
      <t>ショクイン</t>
    </rPh>
    <rPh sb="24" eb="25">
      <t>オヨ</t>
    </rPh>
    <rPh sb="26" eb="28">
      <t>カイゴ</t>
    </rPh>
    <rPh sb="28" eb="30">
      <t>ショクイン</t>
    </rPh>
    <rPh sb="31" eb="33">
      <t>キンム</t>
    </rPh>
    <rPh sb="33" eb="35">
      <t>ジカン</t>
    </rPh>
    <rPh sb="36" eb="38">
      <t>ジョウキン</t>
    </rPh>
    <rPh sb="38" eb="40">
      <t>カンサン</t>
    </rPh>
    <rPh sb="42" eb="44">
      <t>イジョウ</t>
    </rPh>
    <rPh sb="50" eb="52">
      <t>ヒツヨウ</t>
    </rPh>
    <phoneticPr fontId="49"/>
  </si>
  <si>
    <t>常勤職員の月勤務時間</t>
    <rPh sb="0" eb="2">
      <t>ジョウキン</t>
    </rPh>
    <rPh sb="2" eb="4">
      <t>ショクイン</t>
    </rPh>
    <rPh sb="5" eb="6">
      <t>ツキ</t>
    </rPh>
    <rPh sb="6" eb="8">
      <t>キンム</t>
    </rPh>
    <rPh sb="8" eb="10">
      <t>ジカン</t>
    </rPh>
    <phoneticPr fontId="49"/>
  </si>
  <si>
    <t>時間（Ｃ）</t>
    <rPh sb="0" eb="2">
      <t>ジカン</t>
    </rPh>
    <phoneticPr fontId="49"/>
  </si>
  <si>
    <t>２　看護職員の体制に関する状況</t>
    <rPh sb="2" eb="4">
      <t>カンゴ</t>
    </rPh>
    <rPh sb="4" eb="6">
      <t>ショクイン</t>
    </rPh>
    <rPh sb="7" eb="9">
      <t>タイセイ</t>
    </rPh>
    <rPh sb="10" eb="11">
      <t>カン</t>
    </rPh>
    <rPh sb="13" eb="15">
      <t>ジョウキョウ</t>
    </rPh>
    <phoneticPr fontId="49"/>
  </si>
  <si>
    <t>配置される看護職員の氏名</t>
    <rPh sb="0" eb="2">
      <t>ハイチ</t>
    </rPh>
    <rPh sb="5" eb="7">
      <t>カンゴ</t>
    </rPh>
    <rPh sb="7" eb="9">
      <t>ショクイン</t>
    </rPh>
    <rPh sb="10" eb="12">
      <t>シメイ</t>
    </rPh>
    <phoneticPr fontId="49"/>
  </si>
  <si>
    <t>利用者名</t>
    <rPh sb="0" eb="3">
      <t>リヨウシャ</t>
    </rPh>
    <rPh sb="3" eb="4">
      <t>ナ</t>
    </rPh>
    <phoneticPr fontId="49"/>
  </si>
  <si>
    <t>合計</t>
    <rPh sb="0" eb="2">
      <t>ゴウケイ</t>
    </rPh>
    <phoneticPr fontId="49"/>
  </si>
  <si>
    <t>（別紙８－１）</t>
    <phoneticPr fontId="49"/>
  </si>
  <si>
    <t>終了者数の状況に関する調書　（通所リハビリ：移行支援加算）</t>
    <rPh sb="0" eb="2">
      <t>シュウリョウ</t>
    </rPh>
    <rPh sb="2" eb="3">
      <t>シャ</t>
    </rPh>
    <rPh sb="3" eb="4">
      <t>スウ</t>
    </rPh>
    <rPh sb="5" eb="7">
      <t>ジョウキョウ</t>
    </rPh>
    <rPh sb="8" eb="9">
      <t>カン</t>
    </rPh>
    <rPh sb="11" eb="13">
      <t>チョウショ</t>
    </rPh>
    <rPh sb="15" eb="17">
      <t>ツウショ</t>
    </rPh>
    <rPh sb="22" eb="24">
      <t>イコウ</t>
    </rPh>
    <rPh sb="24" eb="26">
      <t>シエン</t>
    </rPh>
    <rPh sb="26" eb="28">
      <t>カサン</t>
    </rPh>
    <phoneticPr fontId="49"/>
  </si>
  <si>
    <t>事業所名</t>
    <rPh sb="0" eb="3">
      <t>ジギョウショ</t>
    </rPh>
    <rPh sb="3" eb="4">
      <t>メイ</t>
    </rPh>
    <phoneticPr fontId="49"/>
  </si>
  <si>
    <t>当該事業所の利用終了者数及び社会参加に関する状況</t>
    <rPh sb="0" eb="2">
      <t>トウガイ</t>
    </rPh>
    <rPh sb="2" eb="5">
      <t>ジギョウショ</t>
    </rPh>
    <rPh sb="6" eb="8">
      <t>リヨウ</t>
    </rPh>
    <rPh sb="8" eb="10">
      <t>シュウリョウ</t>
    </rPh>
    <rPh sb="10" eb="11">
      <t>シャ</t>
    </rPh>
    <rPh sb="11" eb="12">
      <t>スウ</t>
    </rPh>
    <rPh sb="12" eb="13">
      <t>オヨ</t>
    </rPh>
    <rPh sb="14" eb="16">
      <t>シャカイ</t>
    </rPh>
    <rPh sb="16" eb="18">
      <t>サンカ</t>
    </rPh>
    <rPh sb="19" eb="20">
      <t>カン</t>
    </rPh>
    <rPh sb="22" eb="24">
      <t>ジョウキョウ</t>
    </rPh>
    <phoneticPr fontId="49"/>
  </si>
  <si>
    <t>利用者名
(注１）</t>
    <rPh sb="0" eb="3">
      <t>リヨウシャ</t>
    </rPh>
    <rPh sb="3" eb="4">
      <t>ナ</t>
    </rPh>
    <rPh sb="6" eb="7">
      <t>チュウ</t>
    </rPh>
    <phoneticPr fontId="49"/>
  </si>
  <si>
    <t xml:space="preserve">要介護度 </t>
    <rPh sb="0" eb="3">
      <t>ヨウカイゴ</t>
    </rPh>
    <rPh sb="3" eb="4">
      <t>ド</t>
    </rPh>
    <phoneticPr fontId="49"/>
  </si>
  <si>
    <t>リハビリ終了年月日
(注2）</t>
    <rPh sb="4" eb="6">
      <t>シュウリョウ</t>
    </rPh>
    <rPh sb="6" eb="8">
      <t>ネンゲツ</t>
    </rPh>
    <rPh sb="8" eb="9">
      <t>ヒ</t>
    </rPh>
    <rPh sb="11" eb="12">
      <t>チュウ</t>
    </rPh>
    <phoneticPr fontId="49"/>
  </si>
  <si>
    <t>状況確認年月日(注3）</t>
    <rPh sb="0" eb="2">
      <t>ジョウキョウ</t>
    </rPh>
    <rPh sb="2" eb="4">
      <t>カクニン</t>
    </rPh>
    <rPh sb="4" eb="5">
      <t>ネン</t>
    </rPh>
    <rPh sb="5" eb="6">
      <t>ゲツ</t>
    </rPh>
    <rPh sb="6" eb="7">
      <t>ヒ</t>
    </rPh>
    <rPh sb="8" eb="9">
      <t>チュウ</t>
    </rPh>
    <phoneticPr fontId="49"/>
  </si>
  <si>
    <t>社会参加の内容
(注３）(注４）</t>
    <rPh sb="0" eb="2">
      <t>シャカイ</t>
    </rPh>
    <rPh sb="2" eb="4">
      <t>サンカ</t>
    </rPh>
    <rPh sb="5" eb="7">
      <t>ナイヨウ</t>
    </rPh>
    <rPh sb="9" eb="10">
      <t>チュウ</t>
    </rPh>
    <rPh sb="13" eb="14">
      <t>チュウ</t>
    </rPh>
    <phoneticPr fontId="49"/>
  </si>
  <si>
    <t>社会参加の状況が３か月継続する見込みの有無（３か月継続する見込みある場合には〇、ない場合には×を記入すること。）(注５）</t>
    <rPh sb="0" eb="2">
      <t>シャカイ</t>
    </rPh>
    <rPh sb="2" eb="4">
      <t>サンカ</t>
    </rPh>
    <rPh sb="5" eb="7">
      <t>ジョウキョウ</t>
    </rPh>
    <rPh sb="10" eb="11">
      <t>ゲツ</t>
    </rPh>
    <rPh sb="11" eb="13">
      <t>ケイゾク</t>
    </rPh>
    <rPh sb="15" eb="17">
      <t>ミコ</t>
    </rPh>
    <rPh sb="19" eb="21">
      <t>ウム</t>
    </rPh>
    <rPh sb="24" eb="25">
      <t>ゲツ</t>
    </rPh>
    <rPh sb="25" eb="27">
      <t>ケイゾク</t>
    </rPh>
    <rPh sb="29" eb="31">
      <t>ミコ</t>
    </rPh>
    <rPh sb="34" eb="36">
      <t>バアイ</t>
    </rPh>
    <rPh sb="42" eb="44">
      <t>バアイ</t>
    </rPh>
    <rPh sb="48" eb="50">
      <t>キニュウ</t>
    </rPh>
    <rPh sb="57" eb="58">
      <t>チュウ</t>
    </rPh>
    <phoneticPr fontId="49"/>
  </si>
  <si>
    <t>月</t>
    <rPh sb="0" eb="1">
      <t>ゲツ</t>
    </rPh>
    <phoneticPr fontId="49"/>
  </si>
  <si>
    <t>Ａ</t>
    <phoneticPr fontId="49"/>
  </si>
  <si>
    <t>Ｂ</t>
    <phoneticPr fontId="49"/>
  </si>
  <si>
    <t>Ｃ</t>
    <phoneticPr fontId="49"/>
  </si>
  <si>
    <t>Ｄ</t>
    <phoneticPr fontId="49"/>
  </si>
  <si>
    <t>Ｅ</t>
    <phoneticPr fontId="49"/>
  </si>
  <si>
    <t>Ｆ</t>
    <phoneticPr fontId="49"/>
  </si>
  <si>
    <t>Ｇ</t>
    <phoneticPr fontId="49"/>
  </si>
  <si>
    <t>Ｈ</t>
    <phoneticPr fontId="49"/>
  </si>
  <si>
    <t>Ｉ</t>
    <phoneticPr fontId="49"/>
  </si>
  <si>
    <t>Ｊ</t>
    <phoneticPr fontId="49"/>
  </si>
  <si>
    <t>Ｋ</t>
    <phoneticPr fontId="49"/>
  </si>
  <si>
    <t>Ｌ</t>
    <phoneticPr fontId="49"/>
  </si>
  <si>
    <t>Ｍ</t>
    <phoneticPr fontId="49"/>
  </si>
  <si>
    <t>a</t>
    <phoneticPr fontId="49"/>
  </si>
  <si>
    <t>　　　　　人</t>
    <rPh sb="5" eb="6">
      <t>ヒト</t>
    </rPh>
    <phoneticPr fontId="49"/>
  </si>
  <si>
    <t>b</t>
    <phoneticPr fontId="49"/>
  </si>
  <si>
    <t>　　　　　　　　　人
（上記の〇の人数を記入）</t>
    <rPh sb="9" eb="10">
      <t>ヒト</t>
    </rPh>
    <rPh sb="13" eb="15">
      <t>ジョウキ</t>
    </rPh>
    <rPh sb="18" eb="20">
      <t>ニンズウ</t>
    </rPh>
    <rPh sb="21" eb="23">
      <t>キニュウ</t>
    </rPh>
    <phoneticPr fontId="49"/>
  </si>
  <si>
    <t>※利用者名が上記で収まらない場合には行を追加、又は用紙を２枚使用する等で対応すること。</t>
    <rPh sb="1" eb="4">
      <t>リヨウシャ</t>
    </rPh>
    <rPh sb="4" eb="5">
      <t>メイ</t>
    </rPh>
    <rPh sb="6" eb="8">
      <t>ジョウキ</t>
    </rPh>
    <rPh sb="9" eb="10">
      <t>オサ</t>
    </rPh>
    <rPh sb="14" eb="16">
      <t>バアイ</t>
    </rPh>
    <rPh sb="18" eb="19">
      <t>ギョウ</t>
    </rPh>
    <rPh sb="20" eb="22">
      <t>ツイカ</t>
    </rPh>
    <rPh sb="23" eb="24">
      <t>マタ</t>
    </rPh>
    <rPh sb="25" eb="27">
      <t>ヨウシ</t>
    </rPh>
    <rPh sb="29" eb="30">
      <t>マイ</t>
    </rPh>
    <rPh sb="30" eb="32">
      <t>シヨウ</t>
    </rPh>
    <rPh sb="34" eb="35">
      <t>トウ</t>
    </rPh>
    <rPh sb="36" eb="38">
      <t>タイオウ</t>
    </rPh>
    <phoneticPr fontId="49"/>
  </si>
  <si>
    <t>a</t>
    <phoneticPr fontId="49"/>
  </si>
  <si>
    <t>評価対象期間にサービスの提供を終了した人数</t>
    <rPh sb="0" eb="2">
      <t>ヒョウカ</t>
    </rPh>
    <rPh sb="2" eb="4">
      <t>タイショウ</t>
    </rPh>
    <rPh sb="4" eb="6">
      <t>キカン</t>
    </rPh>
    <rPh sb="12" eb="14">
      <t>テイキョウ</t>
    </rPh>
    <rPh sb="15" eb="17">
      <t>シュウリョウ</t>
    </rPh>
    <rPh sb="19" eb="21">
      <t>ニンズウ</t>
    </rPh>
    <phoneticPr fontId="49"/>
  </si>
  <si>
    <t>←上記aの数を記入</t>
    <rPh sb="1" eb="3">
      <t>ジョウキ</t>
    </rPh>
    <rPh sb="5" eb="6">
      <t>カズ</t>
    </rPh>
    <rPh sb="7" eb="9">
      <t>キニュウ</t>
    </rPh>
    <phoneticPr fontId="49"/>
  </si>
  <si>
    <t>社会参加の状況が３か月継続する見込みがある人数</t>
    <rPh sb="0" eb="2">
      <t>シャカイ</t>
    </rPh>
    <rPh sb="2" eb="4">
      <t>サンカ</t>
    </rPh>
    <rPh sb="5" eb="7">
      <t>ジョウキョウ</t>
    </rPh>
    <rPh sb="10" eb="11">
      <t>ゲツ</t>
    </rPh>
    <rPh sb="11" eb="13">
      <t>ケイゾク</t>
    </rPh>
    <rPh sb="15" eb="17">
      <t>ミコ</t>
    </rPh>
    <rPh sb="21" eb="23">
      <t>ニンズウ</t>
    </rPh>
    <phoneticPr fontId="49"/>
  </si>
  <si>
    <t>←上記bの数を記入</t>
    <rPh sb="1" eb="3">
      <t>ジョウキ</t>
    </rPh>
    <rPh sb="5" eb="6">
      <t>カズ</t>
    </rPh>
    <rPh sb="7" eb="9">
      <t>キニュウ</t>
    </rPh>
    <phoneticPr fontId="49"/>
  </si>
  <si>
    <t>b／a　の値</t>
    <rPh sb="5" eb="6">
      <t>アタイ</t>
    </rPh>
    <phoneticPr fontId="49"/>
  </si>
  <si>
    <t>⇒３％超であること。小数点第３位以下を切上げ</t>
    <rPh sb="3" eb="4">
      <t>チョウ</t>
    </rPh>
    <rPh sb="10" eb="13">
      <t>ショウスウテン</t>
    </rPh>
    <rPh sb="13" eb="14">
      <t>ダイ</t>
    </rPh>
    <rPh sb="15" eb="18">
      <t>イイカ</t>
    </rPh>
    <rPh sb="19" eb="20">
      <t>キ</t>
    </rPh>
    <rPh sb="20" eb="21">
      <t>ア</t>
    </rPh>
    <phoneticPr fontId="49"/>
  </si>
  <si>
    <t>（注意事項）</t>
    <phoneticPr fontId="49"/>
  </si>
  <si>
    <t>注１1</t>
    <rPh sb="0" eb="1">
      <t>チュウ</t>
    </rPh>
    <phoneticPr fontId="49"/>
  </si>
  <si>
    <t>利用者名については、個人名ではなく、A、B等の記号で記入すること。</t>
    <rPh sb="0" eb="3">
      <t>リヨウシャ</t>
    </rPh>
    <rPh sb="3" eb="4">
      <t>メイ</t>
    </rPh>
    <rPh sb="10" eb="12">
      <t>コジン</t>
    </rPh>
    <rPh sb="12" eb="13">
      <t>メイ</t>
    </rPh>
    <rPh sb="21" eb="22">
      <t>トウ</t>
    </rPh>
    <rPh sb="23" eb="25">
      <t>キゴウ</t>
    </rPh>
    <rPh sb="26" eb="28">
      <t>キニュウ</t>
    </rPh>
    <phoneticPr fontId="49"/>
  </si>
  <si>
    <t>注2</t>
    <rPh sb="0" eb="1">
      <t>チュウ</t>
    </rPh>
    <phoneticPr fontId="49"/>
  </si>
  <si>
    <t>評価対象期間の年月日を記入すること。</t>
    <rPh sb="0" eb="2">
      <t>ヒョウカ</t>
    </rPh>
    <rPh sb="2" eb="4">
      <t>タイショウ</t>
    </rPh>
    <rPh sb="4" eb="6">
      <t>キカン</t>
    </rPh>
    <rPh sb="7" eb="10">
      <t>ネンガッピ</t>
    </rPh>
    <rPh sb="11" eb="13">
      <t>キニュウ</t>
    </rPh>
    <phoneticPr fontId="49"/>
  </si>
  <si>
    <t>注3</t>
    <rPh sb="0" eb="1">
      <t>チュウ</t>
    </rPh>
    <phoneticPr fontId="49"/>
  </si>
  <si>
    <t>左記の終了日から起算して14日以降44日以内の年月日を記入すること。（終了日が12月末までであれば，状況確認日は12月末日以降でも可。）</t>
    <rPh sb="0" eb="2">
      <t>サキ</t>
    </rPh>
    <rPh sb="3" eb="5">
      <t>シュウリョウ</t>
    </rPh>
    <rPh sb="5" eb="6">
      <t>ヒ</t>
    </rPh>
    <rPh sb="8" eb="10">
      <t>キサン</t>
    </rPh>
    <rPh sb="14" eb="15">
      <t>ニチ</t>
    </rPh>
    <rPh sb="15" eb="17">
      <t>イコウ</t>
    </rPh>
    <rPh sb="19" eb="20">
      <t>ニチ</t>
    </rPh>
    <rPh sb="20" eb="22">
      <t>イナイ</t>
    </rPh>
    <rPh sb="23" eb="24">
      <t>ネン</t>
    </rPh>
    <rPh sb="24" eb="25">
      <t>ゲツ</t>
    </rPh>
    <rPh sb="25" eb="26">
      <t>ヒ</t>
    </rPh>
    <rPh sb="27" eb="29">
      <t>キニュウ</t>
    </rPh>
    <rPh sb="35" eb="37">
      <t>シュウリョウ</t>
    </rPh>
    <rPh sb="37" eb="38">
      <t>ヒ</t>
    </rPh>
    <rPh sb="41" eb="42">
      <t>ガツ</t>
    </rPh>
    <rPh sb="42" eb="43">
      <t>マツ</t>
    </rPh>
    <rPh sb="50" eb="52">
      <t>ジョウキョウ</t>
    </rPh>
    <rPh sb="52" eb="54">
      <t>カクニン</t>
    </rPh>
    <rPh sb="54" eb="55">
      <t>ヒ</t>
    </rPh>
    <rPh sb="58" eb="59">
      <t>ガツ</t>
    </rPh>
    <rPh sb="59" eb="60">
      <t>マツ</t>
    </rPh>
    <rPh sb="60" eb="61">
      <t>ニチ</t>
    </rPh>
    <rPh sb="61" eb="63">
      <t>イコウ</t>
    </rPh>
    <rPh sb="65" eb="66">
      <t>カ</t>
    </rPh>
    <phoneticPr fontId="49"/>
  </si>
  <si>
    <t>注4</t>
    <phoneticPr fontId="49"/>
  </si>
  <si>
    <t>記載例）通所介護利用、訪問介護において見守りと準備の援助のみで自宅での入浴可能等。</t>
    <phoneticPr fontId="49"/>
  </si>
  <si>
    <t>様式に入りきれない場合は、任意の様式での提出も可。</t>
    <rPh sb="0" eb="2">
      <t>ヨウシキ</t>
    </rPh>
    <rPh sb="3" eb="4">
      <t>ハイ</t>
    </rPh>
    <rPh sb="9" eb="11">
      <t>バアイ</t>
    </rPh>
    <rPh sb="13" eb="15">
      <t>ニンイ</t>
    </rPh>
    <rPh sb="16" eb="18">
      <t>ヨウシキ</t>
    </rPh>
    <rPh sb="20" eb="22">
      <t>テイシュツ</t>
    </rPh>
    <rPh sb="23" eb="24">
      <t>カ</t>
    </rPh>
    <phoneticPr fontId="49"/>
  </si>
  <si>
    <t>注5</t>
    <rPh sb="0" eb="1">
      <t>チュウ</t>
    </rPh>
    <phoneticPr fontId="49"/>
  </si>
  <si>
    <t>状況確認日には社会参加の状況が３か月継続する見込みであったが，その後確認した結果、継続していないことを確認した場合には×を記入すること。</t>
    <rPh sb="0" eb="2">
      <t>ジョウキョウ</t>
    </rPh>
    <rPh sb="2" eb="4">
      <t>カクニン</t>
    </rPh>
    <rPh sb="4" eb="5">
      <t>ヒ</t>
    </rPh>
    <rPh sb="7" eb="9">
      <t>シャカイ</t>
    </rPh>
    <rPh sb="9" eb="11">
      <t>サンカ</t>
    </rPh>
    <rPh sb="12" eb="14">
      <t>ジョウキョウ</t>
    </rPh>
    <rPh sb="17" eb="18">
      <t>ゲツ</t>
    </rPh>
    <rPh sb="18" eb="20">
      <t>ケイゾク</t>
    </rPh>
    <rPh sb="22" eb="24">
      <t>ミコ</t>
    </rPh>
    <rPh sb="33" eb="34">
      <t>ゴ</t>
    </rPh>
    <rPh sb="34" eb="36">
      <t>カクニン</t>
    </rPh>
    <rPh sb="38" eb="40">
      <t>ケッカ</t>
    </rPh>
    <rPh sb="41" eb="43">
      <t>ケイゾク</t>
    </rPh>
    <rPh sb="51" eb="53">
      <t>カクニン</t>
    </rPh>
    <rPh sb="55" eb="57">
      <t>バアイ</t>
    </rPh>
    <rPh sb="61" eb="63">
      <t>キニュウ</t>
    </rPh>
    <phoneticPr fontId="49"/>
  </si>
  <si>
    <t>（別紙８－２）</t>
    <phoneticPr fontId="49"/>
  </si>
  <si>
    <t>事業所の利用状況に関する調書（通所リハビリ：移行支援加算）</t>
    <rPh sb="0" eb="2">
      <t>ジギョウ</t>
    </rPh>
    <rPh sb="2" eb="3">
      <t>ショ</t>
    </rPh>
    <rPh sb="4" eb="6">
      <t>リヨウ</t>
    </rPh>
    <rPh sb="6" eb="8">
      <t>ジョウキョウ</t>
    </rPh>
    <rPh sb="9" eb="10">
      <t>カン</t>
    </rPh>
    <rPh sb="12" eb="14">
      <t>チョウショ</t>
    </rPh>
    <rPh sb="22" eb="24">
      <t>イコウ</t>
    </rPh>
    <phoneticPr fontId="49"/>
  </si>
  <si>
    <t>●　評価対象期間に在籍している通所リハビリテーション利用者の評価対象期間の利用延月数</t>
    <rPh sb="2" eb="4">
      <t>ヒョウカ</t>
    </rPh>
    <rPh sb="4" eb="6">
      <t>タイショウ</t>
    </rPh>
    <rPh sb="6" eb="8">
      <t>キカン</t>
    </rPh>
    <rPh sb="9" eb="11">
      <t>ザイセキ</t>
    </rPh>
    <rPh sb="15" eb="17">
      <t>ツウショ</t>
    </rPh>
    <rPh sb="26" eb="29">
      <t>リヨウシャ</t>
    </rPh>
    <rPh sb="30" eb="32">
      <t>ヒョウカ</t>
    </rPh>
    <rPh sb="32" eb="34">
      <t>タイショウ</t>
    </rPh>
    <rPh sb="34" eb="36">
      <t>キカン</t>
    </rPh>
    <rPh sb="37" eb="39">
      <t>リヨウ</t>
    </rPh>
    <rPh sb="39" eb="40">
      <t>ノ</t>
    </rPh>
    <rPh sb="40" eb="42">
      <t>ツキスウ</t>
    </rPh>
    <phoneticPr fontId="49"/>
  </si>
  <si>
    <t>利用開始月</t>
    <rPh sb="0" eb="2">
      <t>リヨウ</t>
    </rPh>
    <rPh sb="2" eb="4">
      <t>カイシ</t>
    </rPh>
    <rPh sb="4" eb="5">
      <t>ツキ</t>
    </rPh>
    <phoneticPr fontId="49"/>
  </si>
  <si>
    <t>利用終了月
（利用が終了してい
る場合に記入。）</t>
    <rPh sb="0" eb="2">
      <t>リヨウ</t>
    </rPh>
    <rPh sb="2" eb="4">
      <t>シュウリョウ</t>
    </rPh>
    <rPh sb="4" eb="5">
      <t>ツキ</t>
    </rPh>
    <rPh sb="7" eb="9">
      <t>リヨウ</t>
    </rPh>
    <rPh sb="10" eb="12">
      <t>シュウリョウ</t>
    </rPh>
    <rPh sb="17" eb="19">
      <t>バアイ</t>
    </rPh>
    <rPh sb="20" eb="22">
      <t>キニュウ</t>
    </rPh>
    <phoneticPr fontId="49"/>
  </si>
  <si>
    <t>利用者延月数
（注１）</t>
    <rPh sb="0" eb="3">
      <t>リヨウシャ</t>
    </rPh>
    <rPh sb="3" eb="4">
      <t>ノベ</t>
    </rPh>
    <rPh sb="4" eb="5">
      <t>ツキ</t>
    </rPh>
    <rPh sb="5" eb="6">
      <t>スウ</t>
    </rPh>
    <rPh sb="8" eb="9">
      <t>チュウ</t>
    </rPh>
    <phoneticPr fontId="49"/>
  </si>
  <si>
    <t>（例）　Ａ</t>
    <rPh sb="1" eb="2">
      <t>レイ</t>
    </rPh>
    <phoneticPr fontId="49"/>
  </si>
  <si>
    <t>令和○○年　4月</t>
    <rPh sb="0" eb="2">
      <t>レイワ</t>
    </rPh>
    <rPh sb="4" eb="5">
      <t>ネン</t>
    </rPh>
    <rPh sb="7" eb="8">
      <t>ガツ</t>
    </rPh>
    <phoneticPr fontId="49"/>
  </si>
  <si>
    <t>～</t>
    <phoneticPr fontId="49"/>
  </si>
  <si>
    <t>令和○○年　６月</t>
    <rPh sb="4" eb="5">
      <t>ネン</t>
    </rPh>
    <rPh sb="7" eb="8">
      <t>ガツ</t>
    </rPh>
    <phoneticPr fontId="49"/>
  </si>
  <si>
    <t>※　評価対象期間は、算定する年度の前年の１月～１２月までの間。</t>
    <rPh sb="2" eb="4">
      <t>ヒョウカ</t>
    </rPh>
    <rPh sb="4" eb="6">
      <t>タイショウ</t>
    </rPh>
    <rPh sb="6" eb="8">
      <t>キカン</t>
    </rPh>
    <rPh sb="10" eb="12">
      <t>サンテイ</t>
    </rPh>
    <rPh sb="14" eb="16">
      <t>ネンド</t>
    </rPh>
    <rPh sb="17" eb="19">
      <t>ゼンネン</t>
    </rPh>
    <rPh sb="21" eb="22">
      <t>ガツ</t>
    </rPh>
    <rPh sb="25" eb="26">
      <t>ガツ</t>
    </rPh>
    <rPh sb="29" eb="30">
      <t>カン</t>
    </rPh>
    <phoneticPr fontId="49"/>
  </si>
  <si>
    <t>（例）　Ｂ</t>
    <rPh sb="1" eb="2">
      <t>レイ</t>
    </rPh>
    <phoneticPr fontId="49"/>
  </si>
  <si>
    <t>令和○○年　８月</t>
    <rPh sb="4" eb="5">
      <t>ネン</t>
    </rPh>
    <rPh sb="7" eb="8">
      <t>ガツ</t>
    </rPh>
    <phoneticPr fontId="49"/>
  </si>
  <si>
    <r>
      <t>※　利用継続中の場合は、</t>
    </r>
    <r>
      <rPr>
        <sz val="9"/>
        <color indexed="10"/>
        <rFont val="ＭＳ Ｐゴシック"/>
        <family val="3"/>
        <charset val="128"/>
      </rPr>
      <t>左の例では</t>
    </r>
    <r>
      <rPr>
        <sz val="9"/>
        <rFont val="ＭＳ Ｐゴシック"/>
        <family val="3"/>
        <charset val="128"/>
      </rPr>
      <t>８月～１２月（評価対象期間の終了月）の利用延月数を記入。</t>
    </r>
    <rPh sb="2" eb="4">
      <t>リヨウ</t>
    </rPh>
    <rPh sb="4" eb="7">
      <t>ケイゾクチュウ</t>
    </rPh>
    <rPh sb="8" eb="10">
      <t>バアイ</t>
    </rPh>
    <rPh sb="12" eb="13">
      <t>ヒダリ</t>
    </rPh>
    <rPh sb="14" eb="15">
      <t>レイ</t>
    </rPh>
    <rPh sb="18" eb="19">
      <t>ガツ</t>
    </rPh>
    <rPh sb="22" eb="23">
      <t>ガツ</t>
    </rPh>
    <rPh sb="24" eb="26">
      <t>ヒョウカ</t>
    </rPh>
    <rPh sb="26" eb="28">
      <t>タイショウ</t>
    </rPh>
    <rPh sb="28" eb="30">
      <t>キカン</t>
    </rPh>
    <rPh sb="31" eb="33">
      <t>シュウリョウ</t>
    </rPh>
    <rPh sb="33" eb="34">
      <t>ツキ</t>
    </rPh>
    <rPh sb="36" eb="38">
      <t>リヨウ</t>
    </rPh>
    <rPh sb="38" eb="39">
      <t>ノ</t>
    </rPh>
    <rPh sb="39" eb="40">
      <t>ツキ</t>
    </rPh>
    <rPh sb="40" eb="41">
      <t>スウ</t>
    </rPh>
    <rPh sb="42" eb="44">
      <t>キニュウ</t>
    </rPh>
    <phoneticPr fontId="49"/>
  </si>
  <si>
    <t>Ｃ</t>
    <phoneticPr fontId="49"/>
  </si>
  <si>
    <t>Ｄ</t>
    <phoneticPr fontId="49"/>
  </si>
  <si>
    <t>Ｅ</t>
    <phoneticPr fontId="49"/>
  </si>
  <si>
    <t>Ｆ</t>
    <phoneticPr fontId="49"/>
  </si>
  <si>
    <t>Ｇ</t>
    <phoneticPr fontId="49"/>
  </si>
  <si>
    <t>Ｈ</t>
    <phoneticPr fontId="49"/>
  </si>
  <si>
    <t>Ｉ</t>
    <phoneticPr fontId="49"/>
  </si>
  <si>
    <t>Ｊ</t>
    <phoneticPr fontId="49"/>
  </si>
  <si>
    <t>Ｋ</t>
    <phoneticPr fontId="49"/>
  </si>
  <si>
    <t>Ｌ</t>
    <phoneticPr fontId="49"/>
  </si>
  <si>
    <t>Ｍ</t>
    <phoneticPr fontId="49"/>
  </si>
  <si>
    <t>利用者延月数　合計</t>
    <rPh sb="0" eb="3">
      <t>リヨウシャ</t>
    </rPh>
    <rPh sb="3" eb="4">
      <t>ノベ</t>
    </rPh>
    <rPh sb="4" eb="5">
      <t>ツキ</t>
    </rPh>
    <rPh sb="5" eb="6">
      <t>スウ</t>
    </rPh>
    <rPh sb="7" eb="9">
      <t>ゴウケイ</t>
    </rPh>
    <phoneticPr fontId="49"/>
  </si>
  <si>
    <t>ａ
（注２）</t>
    <rPh sb="3" eb="4">
      <t>チュウ</t>
    </rPh>
    <phoneticPr fontId="49"/>
  </si>
  <si>
    <t>※　行が不足する場合は、行を追加するか、用紙を複数使用して対応すること。</t>
    <rPh sb="2" eb="3">
      <t>ギョウ</t>
    </rPh>
    <rPh sb="4" eb="6">
      <t>フソク</t>
    </rPh>
    <rPh sb="8" eb="10">
      <t>バアイ</t>
    </rPh>
    <rPh sb="12" eb="13">
      <t>ギョウ</t>
    </rPh>
    <rPh sb="14" eb="16">
      <t>ツイカ</t>
    </rPh>
    <rPh sb="20" eb="22">
      <t>ヨウシ</t>
    </rPh>
    <rPh sb="23" eb="25">
      <t>フクスウ</t>
    </rPh>
    <rPh sb="25" eb="27">
      <t>シヨウ</t>
    </rPh>
    <rPh sb="29" eb="31">
      <t>タイオウ</t>
    </rPh>
    <phoneticPr fontId="49"/>
  </si>
  <si>
    <t>●　評価対象期間における新規利用者数及び新規終了者数に関する状況</t>
    <rPh sb="2" eb="4">
      <t>ヒョウカ</t>
    </rPh>
    <rPh sb="4" eb="6">
      <t>タイショウ</t>
    </rPh>
    <rPh sb="6" eb="8">
      <t>キカン</t>
    </rPh>
    <rPh sb="12" eb="14">
      <t>シンキ</t>
    </rPh>
    <rPh sb="14" eb="17">
      <t>リヨウシャ</t>
    </rPh>
    <rPh sb="17" eb="18">
      <t>スウ</t>
    </rPh>
    <rPh sb="18" eb="19">
      <t>オヨ</t>
    </rPh>
    <rPh sb="20" eb="22">
      <t>シンキ</t>
    </rPh>
    <rPh sb="22" eb="25">
      <t>シュウリョウシャ</t>
    </rPh>
    <rPh sb="25" eb="26">
      <t>スウ</t>
    </rPh>
    <rPh sb="27" eb="28">
      <t>カン</t>
    </rPh>
    <rPh sb="30" eb="32">
      <t>ジョウキョウ</t>
    </rPh>
    <phoneticPr fontId="49"/>
  </si>
  <si>
    <r>
      <rPr>
        <b/>
        <sz val="12"/>
        <rFont val="ＭＳ Ｐゴシック"/>
        <family val="3"/>
        <charset val="128"/>
      </rPr>
      <t>（令和　　　年）</t>
    </r>
    <r>
      <rPr>
        <sz val="10"/>
        <rFont val="ＭＳ Ｐゴシック"/>
        <family val="3"/>
        <charset val="128"/>
      </rPr>
      <t>　評価対象期間における新規利用者数及び新規終了者数に関する状況</t>
    </r>
    <rPh sb="1" eb="3">
      <t>レイワ</t>
    </rPh>
    <rPh sb="6" eb="7">
      <t>ネン</t>
    </rPh>
    <rPh sb="9" eb="11">
      <t>ヒョウカ</t>
    </rPh>
    <rPh sb="11" eb="13">
      <t>タイショウ</t>
    </rPh>
    <rPh sb="13" eb="15">
      <t>キカン</t>
    </rPh>
    <rPh sb="19" eb="21">
      <t>シンキ</t>
    </rPh>
    <rPh sb="21" eb="24">
      <t>リヨウシャ</t>
    </rPh>
    <rPh sb="24" eb="25">
      <t>スウ</t>
    </rPh>
    <rPh sb="25" eb="26">
      <t>オヨ</t>
    </rPh>
    <rPh sb="27" eb="29">
      <t>シンキ</t>
    </rPh>
    <rPh sb="29" eb="32">
      <t>シュウリョウシャ</t>
    </rPh>
    <rPh sb="32" eb="33">
      <t>スウ</t>
    </rPh>
    <rPh sb="34" eb="35">
      <t>カン</t>
    </rPh>
    <rPh sb="37" eb="39">
      <t>ジョウキョウ</t>
    </rPh>
    <phoneticPr fontId="49"/>
  </si>
  <si>
    <t>合　計</t>
    <rPh sb="0" eb="1">
      <t>ゴウ</t>
    </rPh>
    <rPh sb="2" eb="3">
      <t>ケイ</t>
    </rPh>
    <phoneticPr fontId="49"/>
  </si>
  <si>
    <r>
      <t>合　計（利用開始人数</t>
    </r>
    <r>
      <rPr>
        <b/>
        <sz val="8"/>
        <rFont val="ＭＳ 明朝"/>
        <family val="1"/>
        <charset val="128"/>
      </rPr>
      <t>）</t>
    </r>
    <r>
      <rPr>
        <b/>
        <sz val="8"/>
        <rFont val="ＭＳ Ｐゴシック"/>
        <family val="3"/>
        <charset val="128"/>
      </rPr>
      <t>(注３、４）</t>
    </r>
    <rPh sb="0" eb="1">
      <t>ア</t>
    </rPh>
    <rPh sb="2" eb="3">
      <t>ケイ</t>
    </rPh>
    <rPh sb="4" eb="6">
      <t>リヨウ</t>
    </rPh>
    <rPh sb="6" eb="8">
      <t>カイシ</t>
    </rPh>
    <rPh sb="8" eb="10">
      <t>ニンズウ</t>
    </rPh>
    <rPh sb="12" eb="13">
      <t>チュウ</t>
    </rPh>
    <phoneticPr fontId="49"/>
  </si>
  <si>
    <t>b
(注７）</t>
    <rPh sb="3" eb="4">
      <t>チュウ</t>
    </rPh>
    <phoneticPr fontId="49"/>
  </si>
  <si>
    <t>　　　人</t>
    <rPh sb="3" eb="4">
      <t>ヒト</t>
    </rPh>
    <phoneticPr fontId="49"/>
  </si>
  <si>
    <t>合　計（利用終了人数）(注５、６）</t>
    <rPh sb="0" eb="1">
      <t>ア</t>
    </rPh>
    <rPh sb="2" eb="3">
      <t>ケイ</t>
    </rPh>
    <rPh sb="4" eb="6">
      <t>リヨウ</t>
    </rPh>
    <rPh sb="6" eb="8">
      <t>シュウリョウ</t>
    </rPh>
    <rPh sb="8" eb="10">
      <t>ニンズウ</t>
    </rPh>
    <rPh sb="12" eb="13">
      <t>チュウ</t>
    </rPh>
    <phoneticPr fontId="49"/>
  </si>
  <si>
    <t>ｃ
(注８）</t>
    <rPh sb="3" eb="4">
      <t>チュウ</t>
    </rPh>
    <phoneticPr fontId="49"/>
  </si>
  <si>
    <t>●　算定式</t>
    <rPh sb="2" eb="4">
      <t>サンテイ</t>
    </rPh>
    <rPh sb="4" eb="5">
      <t>シキ</t>
    </rPh>
    <phoneticPr fontId="49"/>
  </si>
  <si>
    <t>12×(ｂ+ｃ）÷2÷a</t>
    <phoneticPr fontId="49"/>
  </si>
  <si>
    <t>%</t>
    <phoneticPr fontId="49"/>
  </si>
  <si>
    <t>←27％以上、小数点第３位以下切上げ</t>
    <rPh sb="4" eb="6">
      <t>イジョウ</t>
    </rPh>
    <rPh sb="7" eb="10">
      <t>ショウスウテン</t>
    </rPh>
    <rPh sb="9" eb="10">
      <t>テン</t>
    </rPh>
    <rPh sb="10" eb="11">
      <t>ダイ</t>
    </rPh>
    <rPh sb="12" eb="15">
      <t>イイカ</t>
    </rPh>
    <rPh sb="15" eb="16">
      <t>キ</t>
    </rPh>
    <rPh sb="16" eb="17">
      <t>ア</t>
    </rPh>
    <phoneticPr fontId="49"/>
  </si>
  <si>
    <t>注１</t>
    <rPh sb="0" eb="1">
      <t>チュウ</t>
    </rPh>
    <phoneticPr fontId="49"/>
  </si>
  <si>
    <t>各利用者の評価対象期間の利用延月数を記入すること。</t>
    <rPh sb="0" eb="4">
      <t>カクリヨウシャ</t>
    </rPh>
    <rPh sb="5" eb="7">
      <t>ヒョウカ</t>
    </rPh>
    <rPh sb="7" eb="9">
      <t>タイショウ</t>
    </rPh>
    <rPh sb="9" eb="11">
      <t>キカン</t>
    </rPh>
    <rPh sb="12" eb="14">
      <t>リヨウ</t>
    </rPh>
    <rPh sb="14" eb="15">
      <t>ノ</t>
    </rPh>
    <rPh sb="15" eb="17">
      <t>ツキスウ</t>
    </rPh>
    <rPh sb="18" eb="20">
      <t>キニュウ</t>
    </rPh>
    <phoneticPr fontId="49"/>
  </si>
  <si>
    <t>注２</t>
    <rPh sb="0" eb="1">
      <t>チュウ</t>
    </rPh>
    <phoneticPr fontId="49"/>
  </si>
  <si>
    <t>利用者延月数（上記塗りつぶし箇所の数字）を合計し記入すること。</t>
    <rPh sb="0" eb="3">
      <t>リヨウシャ</t>
    </rPh>
    <rPh sb="3" eb="4">
      <t>ノ</t>
    </rPh>
    <rPh sb="4" eb="5">
      <t>ツキ</t>
    </rPh>
    <rPh sb="5" eb="6">
      <t>スウ</t>
    </rPh>
    <rPh sb="7" eb="9">
      <t>ジョウキ</t>
    </rPh>
    <rPh sb="9" eb="10">
      <t>ヌ</t>
    </rPh>
    <rPh sb="14" eb="16">
      <t>カショ</t>
    </rPh>
    <rPh sb="17" eb="19">
      <t>スウジ</t>
    </rPh>
    <rPh sb="21" eb="23">
      <t>ゴウケイ</t>
    </rPh>
    <rPh sb="24" eb="26">
      <t>キニュウ</t>
    </rPh>
    <phoneticPr fontId="49"/>
  </si>
  <si>
    <t>注３</t>
    <rPh sb="0" eb="1">
      <t>チュウ</t>
    </rPh>
    <phoneticPr fontId="49"/>
  </si>
  <si>
    <t>該当月に通所リハビリを開始した人数を記入すること。</t>
    <rPh sb="0" eb="2">
      <t>ガイトウ</t>
    </rPh>
    <rPh sb="2" eb="3">
      <t>ツキ</t>
    </rPh>
    <rPh sb="4" eb="6">
      <t>ツウショ</t>
    </rPh>
    <rPh sb="11" eb="13">
      <t>カイシ</t>
    </rPh>
    <rPh sb="15" eb="17">
      <t>ニンズウ</t>
    </rPh>
    <rPh sb="18" eb="20">
      <t>キニュウ</t>
    </rPh>
    <phoneticPr fontId="49"/>
  </si>
  <si>
    <t>注４</t>
    <rPh sb="0" eb="1">
      <t>チュウ</t>
    </rPh>
    <phoneticPr fontId="49"/>
  </si>
  <si>
    <t>別紙８－１の状況確認日から３か月以上経過し、通所リハビリの利用が必要と医師が判断した際には新規開始利用者とする。ただし、入院によりサービスが終了し、その後再開した際には新規開始人数には含めない。</t>
    <rPh sb="0" eb="2">
      <t>ベッシ</t>
    </rPh>
    <rPh sb="6" eb="8">
      <t>ジョウキョウ</t>
    </rPh>
    <rPh sb="8" eb="10">
      <t>カクニン</t>
    </rPh>
    <rPh sb="10" eb="11">
      <t>ヒ</t>
    </rPh>
    <rPh sb="15" eb="16">
      <t>ツキ</t>
    </rPh>
    <rPh sb="16" eb="18">
      <t>イジョウ</t>
    </rPh>
    <rPh sb="18" eb="20">
      <t>ケイカ</t>
    </rPh>
    <rPh sb="22" eb="24">
      <t>ツウショ</t>
    </rPh>
    <rPh sb="29" eb="31">
      <t>リヨウ</t>
    </rPh>
    <rPh sb="32" eb="34">
      <t>ヒツヨウ</t>
    </rPh>
    <rPh sb="35" eb="37">
      <t>イシ</t>
    </rPh>
    <rPh sb="38" eb="40">
      <t>ハンダン</t>
    </rPh>
    <rPh sb="42" eb="43">
      <t>サイ</t>
    </rPh>
    <rPh sb="45" eb="47">
      <t>シンキ</t>
    </rPh>
    <rPh sb="47" eb="49">
      <t>カイシ</t>
    </rPh>
    <rPh sb="49" eb="51">
      <t>リヨウ</t>
    </rPh>
    <rPh sb="51" eb="52">
      <t>シャ</t>
    </rPh>
    <rPh sb="60" eb="62">
      <t>ニュウイン</t>
    </rPh>
    <rPh sb="70" eb="72">
      <t>シュウリョウ</t>
    </rPh>
    <rPh sb="76" eb="77">
      <t>ゴ</t>
    </rPh>
    <rPh sb="77" eb="79">
      <t>サイカイ</t>
    </rPh>
    <rPh sb="81" eb="82">
      <t>サイ</t>
    </rPh>
    <rPh sb="84" eb="86">
      <t>シンキ</t>
    </rPh>
    <rPh sb="86" eb="88">
      <t>カイシ</t>
    </rPh>
    <rPh sb="88" eb="90">
      <t>ニンズウ</t>
    </rPh>
    <rPh sb="92" eb="93">
      <t>フク</t>
    </rPh>
    <phoneticPr fontId="49"/>
  </si>
  <si>
    <t>注５</t>
    <rPh sb="0" eb="1">
      <t>チュウ</t>
    </rPh>
    <phoneticPr fontId="49"/>
  </si>
  <si>
    <t>該当月に通所リハビリを終了した人数を記入すること。</t>
    <rPh sb="11" eb="13">
      <t>シュウリョウ</t>
    </rPh>
    <rPh sb="15" eb="17">
      <t>ニンズウ</t>
    </rPh>
    <rPh sb="18" eb="20">
      <t>キニュウ</t>
    </rPh>
    <phoneticPr fontId="49"/>
  </si>
  <si>
    <t>注６</t>
    <rPh sb="0" eb="1">
      <t>チュウ</t>
    </rPh>
    <phoneticPr fontId="49"/>
  </si>
  <si>
    <t>終了人数には死亡、入院、入所を含む。</t>
    <rPh sb="0" eb="2">
      <t>シュウリョウ</t>
    </rPh>
    <rPh sb="2" eb="4">
      <t>ニンズウ</t>
    </rPh>
    <rPh sb="6" eb="8">
      <t>シボウ</t>
    </rPh>
    <rPh sb="9" eb="11">
      <t>ニュウイン</t>
    </rPh>
    <rPh sb="12" eb="14">
      <t>ニュウショ</t>
    </rPh>
    <rPh sb="15" eb="16">
      <t>フク</t>
    </rPh>
    <phoneticPr fontId="49"/>
  </si>
  <si>
    <t>注７</t>
    <rPh sb="0" eb="1">
      <t>チュウ</t>
    </rPh>
    <phoneticPr fontId="49"/>
  </si>
  <si>
    <t>評価対象期間における利用開始人数（左記網掛け箇所の数字）を合計し、記入すること。</t>
    <rPh sb="0" eb="2">
      <t>ヒョウカ</t>
    </rPh>
    <rPh sb="2" eb="4">
      <t>タイショウ</t>
    </rPh>
    <rPh sb="4" eb="6">
      <t>キカン</t>
    </rPh>
    <rPh sb="10" eb="12">
      <t>リヨウ</t>
    </rPh>
    <rPh sb="12" eb="14">
      <t>カイシ</t>
    </rPh>
    <rPh sb="14" eb="16">
      <t>ニンズウ</t>
    </rPh>
    <rPh sb="17" eb="19">
      <t>サキ</t>
    </rPh>
    <rPh sb="19" eb="21">
      <t>アミカ</t>
    </rPh>
    <rPh sb="22" eb="24">
      <t>カショ</t>
    </rPh>
    <rPh sb="25" eb="27">
      <t>スウジ</t>
    </rPh>
    <rPh sb="29" eb="31">
      <t>ゴウケイ</t>
    </rPh>
    <rPh sb="33" eb="35">
      <t>キニュウ</t>
    </rPh>
    <phoneticPr fontId="49"/>
  </si>
  <si>
    <t>注８</t>
    <rPh sb="0" eb="1">
      <t>チュウ</t>
    </rPh>
    <phoneticPr fontId="49"/>
  </si>
  <si>
    <t>評価対象期間における利用終了人数（左記塗りつぶし箇所の数字）を合計し、記入すること。</t>
    <rPh sb="0" eb="2">
      <t>ヒョウカ</t>
    </rPh>
    <rPh sb="2" eb="4">
      <t>タイショウ</t>
    </rPh>
    <rPh sb="4" eb="6">
      <t>キカン</t>
    </rPh>
    <rPh sb="10" eb="12">
      <t>リヨウ</t>
    </rPh>
    <rPh sb="12" eb="14">
      <t>シュウリョウ</t>
    </rPh>
    <rPh sb="14" eb="16">
      <t>ニンズウ</t>
    </rPh>
    <rPh sb="17" eb="19">
      <t>サキ</t>
    </rPh>
    <rPh sb="19" eb="20">
      <t>ヌ</t>
    </rPh>
    <rPh sb="24" eb="26">
      <t>カショ</t>
    </rPh>
    <rPh sb="27" eb="29">
      <t>スウジ</t>
    </rPh>
    <rPh sb="31" eb="33">
      <t>ゴウケイ</t>
    </rPh>
    <rPh sb="35" eb="37">
      <t>キニュウ</t>
    </rPh>
    <phoneticPr fontId="49"/>
  </si>
  <si>
    <t>※　評価対象期間は、社会参加支援加算を算定する年度の初日の属する年の前年の１月から１２月までの期間。</t>
    <rPh sb="2" eb="4">
      <t>ヒョウカ</t>
    </rPh>
    <rPh sb="4" eb="6">
      <t>タイショウ</t>
    </rPh>
    <rPh sb="6" eb="8">
      <t>キカン</t>
    </rPh>
    <rPh sb="10" eb="12">
      <t>シャカイ</t>
    </rPh>
    <rPh sb="12" eb="14">
      <t>サンカ</t>
    </rPh>
    <rPh sb="14" eb="16">
      <t>シエン</t>
    </rPh>
    <rPh sb="16" eb="18">
      <t>カサン</t>
    </rPh>
    <rPh sb="19" eb="21">
      <t>サンテイ</t>
    </rPh>
    <rPh sb="23" eb="25">
      <t>ネンド</t>
    </rPh>
    <rPh sb="26" eb="28">
      <t>ショニチ</t>
    </rPh>
    <rPh sb="29" eb="30">
      <t>ゾク</t>
    </rPh>
    <rPh sb="32" eb="33">
      <t>トシ</t>
    </rPh>
    <rPh sb="34" eb="36">
      <t>ゼンネン</t>
    </rPh>
    <rPh sb="38" eb="39">
      <t>ガツ</t>
    </rPh>
    <rPh sb="43" eb="44">
      <t>ガツ</t>
    </rPh>
    <phoneticPr fontId="2"/>
  </si>
  <si>
    <t>事業所電話番号</t>
    <rPh sb="0" eb="2">
      <t>ジギョウ</t>
    </rPh>
    <rPh sb="2" eb="3">
      <t>ショ</t>
    </rPh>
    <rPh sb="3" eb="5">
      <t>デンワ</t>
    </rPh>
    <rPh sb="5" eb="7">
      <t>バンゴウ</t>
    </rPh>
    <phoneticPr fontId="49"/>
  </si>
  <si>
    <t>実績月</t>
    <rPh sb="0" eb="2">
      <t>ジッセキ</t>
    </rPh>
    <rPh sb="2" eb="3">
      <t>ヅキ</t>
    </rPh>
    <phoneticPr fontId="49"/>
  </si>
  <si>
    <t>居宅サービス</t>
    <rPh sb="0" eb="2">
      <t>キョタク</t>
    </rPh>
    <phoneticPr fontId="49"/>
  </si>
  <si>
    <t>介護予防サービス</t>
    <rPh sb="0" eb="2">
      <t>カイゴ</t>
    </rPh>
    <rPh sb="2" eb="4">
      <t>ヨボウ</t>
    </rPh>
    <phoneticPr fontId="49"/>
  </si>
  <si>
    <r>
      <t xml:space="preserve">月ごとの合計
</t>
    </r>
    <r>
      <rPr>
        <u/>
        <sz val="9"/>
        <rFont val="ＭＳ 明朝"/>
        <family val="1"/>
        <charset val="128"/>
      </rPr>
      <t>①＋②＋③＋④＋⑤＋⑥＋⑦+⑧</t>
    </r>
    <r>
      <rPr>
        <sz val="9"/>
        <rFont val="ＭＳ 明朝"/>
        <family val="1"/>
        <charset val="128"/>
      </rPr>
      <t xml:space="preserve">
   　又は
</t>
    </r>
    <r>
      <rPr>
        <u/>
        <sz val="9"/>
        <rFont val="ＭＳ 明朝"/>
        <family val="1"/>
        <charset val="128"/>
      </rPr>
      <t xml:space="preserve">①＋②＋③＋④＋⑨
</t>
    </r>
    <r>
      <rPr>
        <sz val="9"/>
        <rFont val="ＭＳ 明朝"/>
        <family val="1"/>
        <charset val="128"/>
      </rPr>
      <t>　　　⑩</t>
    </r>
    <rPh sb="0" eb="1">
      <t>ツキ</t>
    </rPh>
    <rPh sb="4" eb="5">
      <t>ゴウ</t>
    </rPh>
    <rPh sb="5" eb="6">
      <t>ケイ</t>
    </rPh>
    <rPh sb="27" eb="28">
      <t>マタ</t>
    </rPh>
    <phoneticPr fontId="49"/>
  </si>
  <si>
    <t>正月等の特別な期間を除いて毎日事業を実施した月のみ
⑪（⑩×6/7）</t>
    <rPh sb="22" eb="23">
      <t>ツキ</t>
    </rPh>
    <phoneticPr fontId="49"/>
  </si>
  <si>
    <t>１時間以上２時間未満</t>
    <rPh sb="1" eb="3">
      <t>ジカン</t>
    </rPh>
    <rPh sb="3" eb="5">
      <t>イジョウ</t>
    </rPh>
    <rPh sb="6" eb="8">
      <t>ジカン</t>
    </rPh>
    <rPh sb="8" eb="10">
      <t>ミマン</t>
    </rPh>
    <phoneticPr fontId="49"/>
  </si>
  <si>
    <t>２時間以上３時間未満及び３時間以上４時間未満</t>
    <rPh sb="1" eb="3">
      <t>ジカン</t>
    </rPh>
    <rPh sb="3" eb="5">
      <t>イジョウ</t>
    </rPh>
    <rPh sb="6" eb="8">
      <t>ジカン</t>
    </rPh>
    <rPh sb="8" eb="10">
      <t>ミマン</t>
    </rPh>
    <rPh sb="10" eb="11">
      <t>オヨ</t>
    </rPh>
    <rPh sb="13" eb="17">
      <t>ジカンイジョウ</t>
    </rPh>
    <rPh sb="18" eb="20">
      <t>ジカン</t>
    </rPh>
    <rPh sb="20" eb="22">
      <t>ミマン</t>
    </rPh>
    <phoneticPr fontId="49"/>
  </si>
  <si>
    <t>４時間以上５時間未満及び５時間以上６時間未満</t>
    <rPh sb="1" eb="3">
      <t>ジカン</t>
    </rPh>
    <rPh sb="3" eb="5">
      <t>イジョウ</t>
    </rPh>
    <rPh sb="6" eb="8">
      <t>ジカン</t>
    </rPh>
    <rPh sb="8" eb="10">
      <t>ミマン</t>
    </rPh>
    <rPh sb="10" eb="11">
      <t>オヨ</t>
    </rPh>
    <phoneticPr fontId="49"/>
  </si>
  <si>
    <t>６時間以上</t>
    <rPh sb="1" eb="3">
      <t>ジカン</t>
    </rPh>
    <rPh sb="3" eb="5">
      <t>イジョウ</t>
    </rPh>
    <phoneticPr fontId="49"/>
  </si>
  <si>
    <t>２時間未満</t>
    <rPh sb="1" eb="3">
      <t>ジカン</t>
    </rPh>
    <rPh sb="3" eb="5">
      <t>ミマン</t>
    </rPh>
    <phoneticPr fontId="49"/>
  </si>
  <si>
    <t>４時間以上６時間未満</t>
    <rPh sb="1" eb="3">
      <t>ジカン</t>
    </rPh>
    <rPh sb="3" eb="5">
      <t>イジョウ</t>
    </rPh>
    <rPh sb="6" eb="8">
      <t>ジカン</t>
    </rPh>
    <rPh sb="8" eb="10">
      <t>ミマン</t>
    </rPh>
    <phoneticPr fontId="49"/>
  </si>
  <si>
    <t>同時にサービスの提供を受けた者の最大数</t>
    <rPh sb="0" eb="2">
      <t>ドウジ</t>
    </rPh>
    <rPh sb="8" eb="10">
      <t>テイキョウ</t>
    </rPh>
    <rPh sb="11" eb="12">
      <t>ウ</t>
    </rPh>
    <rPh sb="14" eb="15">
      <t>モノ</t>
    </rPh>
    <rPh sb="16" eb="18">
      <t>サイダイ</t>
    </rPh>
    <rPh sb="18" eb="19">
      <t>スウ</t>
    </rPh>
    <phoneticPr fontId="49"/>
  </si>
  <si>
    <t>月間延利用者数ａ</t>
    <rPh sb="0" eb="2">
      <t>ゲッカン</t>
    </rPh>
    <rPh sb="2" eb="3">
      <t>ノベ</t>
    </rPh>
    <rPh sb="3" eb="6">
      <t>リヨウシャ</t>
    </rPh>
    <rPh sb="6" eb="7">
      <t>スウ</t>
    </rPh>
    <phoneticPr fontId="49"/>
  </si>
  <si>
    <t>a×1/4
①</t>
    <phoneticPr fontId="49"/>
  </si>
  <si>
    <t>月間延利用者数ｂ</t>
    <rPh sb="0" eb="2">
      <t>ゲッカン</t>
    </rPh>
    <rPh sb="2" eb="3">
      <t>ノベ</t>
    </rPh>
    <rPh sb="3" eb="6">
      <t>リヨウシャ</t>
    </rPh>
    <rPh sb="6" eb="7">
      <t>スウ</t>
    </rPh>
    <phoneticPr fontId="49"/>
  </si>
  <si>
    <t>ｂ×1/2
②</t>
    <phoneticPr fontId="49"/>
  </si>
  <si>
    <t>月間延利用者数ｃ</t>
    <rPh sb="0" eb="2">
      <t>ゲッカン</t>
    </rPh>
    <rPh sb="2" eb="3">
      <t>ノベ</t>
    </rPh>
    <rPh sb="3" eb="6">
      <t>リヨウシャ</t>
    </rPh>
    <rPh sb="6" eb="7">
      <t>スウ</t>
    </rPh>
    <phoneticPr fontId="49"/>
  </si>
  <si>
    <t>ｃ×3/4
③</t>
    <phoneticPr fontId="49"/>
  </si>
  <si>
    <t xml:space="preserve">月間延利用者数④ </t>
    <rPh sb="0" eb="2">
      <t>ゲッカン</t>
    </rPh>
    <rPh sb="2" eb="3">
      <t>ノベ</t>
    </rPh>
    <rPh sb="3" eb="6">
      <t>リヨウシャ</t>
    </rPh>
    <rPh sb="6" eb="7">
      <t>スウ</t>
    </rPh>
    <phoneticPr fontId="49"/>
  </si>
  <si>
    <t>月間延利用者数ｄ</t>
    <rPh sb="0" eb="2">
      <t>ゲッカン</t>
    </rPh>
    <rPh sb="2" eb="3">
      <t>ノベ</t>
    </rPh>
    <rPh sb="3" eb="6">
      <t>リヨウシャ</t>
    </rPh>
    <rPh sb="6" eb="7">
      <t>スウ</t>
    </rPh>
    <phoneticPr fontId="49"/>
  </si>
  <si>
    <t xml:space="preserve">ｄ×1/4
⑤ </t>
    <phoneticPr fontId="49"/>
  </si>
  <si>
    <t>月間延利用者数e</t>
    <rPh sb="0" eb="2">
      <t>ゲッカン</t>
    </rPh>
    <rPh sb="2" eb="3">
      <t>ノベ</t>
    </rPh>
    <rPh sb="3" eb="6">
      <t>リヨウシャ</t>
    </rPh>
    <rPh sb="6" eb="7">
      <t>スウ</t>
    </rPh>
    <phoneticPr fontId="49"/>
  </si>
  <si>
    <t xml:space="preserve">e×1/2
⑥ </t>
    <phoneticPr fontId="49"/>
  </si>
  <si>
    <t>月間延利用者数f</t>
    <rPh sb="0" eb="2">
      <t>ゲッカン</t>
    </rPh>
    <rPh sb="2" eb="3">
      <t>ノベ</t>
    </rPh>
    <rPh sb="3" eb="6">
      <t>リヨウシャ</t>
    </rPh>
    <rPh sb="6" eb="7">
      <t>スウ</t>
    </rPh>
    <phoneticPr fontId="49"/>
  </si>
  <si>
    <t>f×3/4
⑦</t>
    <phoneticPr fontId="49"/>
  </si>
  <si>
    <t>月間延利用者数⑧</t>
    <rPh sb="0" eb="2">
      <t>ゲッカン</t>
    </rPh>
    <rPh sb="2" eb="3">
      <t>ノベ</t>
    </rPh>
    <rPh sb="3" eb="6">
      <t>リヨウシャ</t>
    </rPh>
    <rPh sb="6" eb="7">
      <t>スウ</t>
    </rPh>
    <phoneticPr fontId="49"/>
  </si>
  <si>
    <t>月間延利用者数⑨</t>
    <rPh sb="0" eb="2">
      <t>ゲッカン</t>
    </rPh>
    <rPh sb="2" eb="3">
      <t>ノ</t>
    </rPh>
    <rPh sb="3" eb="6">
      <t>リヨウシャ</t>
    </rPh>
    <rPh sb="6" eb="7">
      <t>スウ</t>
    </rPh>
    <phoneticPr fontId="49"/>
  </si>
  <si>
    <t>６月</t>
    <rPh sb="1" eb="2">
      <t>ツキ</t>
    </rPh>
    <phoneticPr fontId="49"/>
  </si>
  <si>
    <t>７月</t>
  </si>
  <si>
    <t>８月</t>
  </si>
  <si>
    <t>９月</t>
  </si>
  <si>
    <t>１０月</t>
  </si>
  <si>
    <t>１１月</t>
  </si>
  <si>
    <t>１２月</t>
  </si>
  <si>
    <t>２月</t>
  </si>
  <si>
    <t>総合計（月ごとの合計の合算）g</t>
    <rPh sb="0" eb="1">
      <t>ソウ</t>
    </rPh>
    <rPh sb="1" eb="2">
      <t>ゴウ</t>
    </rPh>
    <rPh sb="2" eb="3">
      <t>ケイ</t>
    </rPh>
    <rPh sb="4" eb="5">
      <t>ツキ</t>
    </rPh>
    <rPh sb="8" eb="10">
      <t>ゴウケイ</t>
    </rPh>
    <rPh sb="11" eb="13">
      <t>ガッサン</t>
    </rPh>
    <phoneticPr fontId="49"/>
  </si>
  <si>
    <t>平均利用延人数（g×1／実績月数）h</t>
    <rPh sb="0" eb="2">
      <t>ヘイキン</t>
    </rPh>
    <rPh sb="2" eb="4">
      <t>リヨウ</t>
    </rPh>
    <rPh sb="4" eb="5">
      <t>ノベ</t>
    </rPh>
    <rPh sb="5" eb="7">
      <t>ニンズウ</t>
    </rPh>
    <rPh sb="12" eb="14">
      <t>ジッセキ</t>
    </rPh>
    <rPh sb="14" eb="15">
      <t>ヅキ</t>
    </rPh>
    <rPh sb="15" eb="16">
      <t>スウ</t>
    </rPh>
    <phoneticPr fontId="49"/>
  </si>
  <si>
    <t>（記載要領）</t>
    <rPh sb="1" eb="3">
      <t>キサイ</t>
    </rPh>
    <rPh sb="3" eb="5">
      <t>ヨウリョウ</t>
    </rPh>
    <phoneticPr fontId="49"/>
  </si>
  <si>
    <t>１　１月間（暦月）、正月等の特別な期間を除いて毎日事業を実施した月については、６／７を乗じて計算する（小数点第3位を四捨五入）。</t>
    <rPh sb="3" eb="5">
      <t>ツキカン</t>
    </rPh>
    <rPh sb="6" eb="7">
      <t>レキ</t>
    </rPh>
    <rPh sb="7" eb="8">
      <t>ゲツ</t>
    </rPh>
    <rPh sb="10" eb="13">
      <t>ショウガツトウ</t>
    </rPh>
    <rPh sb="14" eb="16">
      <t>トクベツ</t>
    </rPh>
    <rPh sb="17" eb="19">
      <t>キカン</t>
    </rPh>
    <rPh sb="20" eb="21">
      <t>ノゾ</t>
    </rPh>
    <rPh sb="23" eb="25">
      <t>マイニチ</t>
    </rPh>
    <rPh sb="25" eb="27">
      <t>ジギョウ</t>
    </rPh>
    <rPh sb="28" eb="30">
      <t>ジッシ</t>
    </rPh>
    <rPh sb="32" eb="33">
      <t>ツキ</t>
    </rPh>
    <rPh sb="43" eb="44">
      <t>ジョウ</t>
    </rPh>
    <rPh sb="46" eb="48">
      <t>ケイサン</t>
    </rPh>
    <rPh sb="51" eb="54">
      <t>ショウスウテン</t>
    </rPh>
    <rPh sb="54" eb="55">
      <t>ダイ</t>
    </rPh>
    <rPh sb="56" eb="57">
      <t>イ</t>
    </rPh>
    <rPh sb="58" eb="62">
      <t>シシャゴニュウ</t>
    </rPh>
    <phoneticPr fontId="49"/>
  </si>
  <si>
    <t>　　なお、上記に該当する月がない月は⑩までを記入すること。また、⑪以外は小数点の端数処理は行わないこと。</t>
    <rPh sb="5" eb="7">
      <t>ジョウキ</t>
    </rPh>
    <rPh sb="8" eb="10">
      <t>ガイトウ</t>
    </rPh>
    <rPh sb="12" eb="13">
      <t>ツキ</t>
    </rPh>
    <rPh sb="16" eb="17">
      <t>ツキ</t>
    </rPh>
    <rPh sb="22" eb="24">
      <t>キニュウ</t>
    </rPh>
    <phoneticPr fontId="49"/>
  </si>
  <si>
    <t>２　⑨の同時にサービスの提供を受けた者の最大数の月間延利用者数は、居宅サービス利用者と同時に介護予防サービスの提供を受けた者</t>
    <rPh sb="4" eb="6">
      <t>ドウジ</t>
    </rPh>
    <rPh sb="12" eb="14">
      <t>テイキョウ</t>
    </rPh>
    <rPh sb="15" eb="16">
      <t>ウ</t>
    </rPh>
    <rPh sb="18" eb="19">
      <t>モノ</t>
    </rPh>
    <rPh sb="20" eb="22">
      <t>サイダイ</t>
    </rPh>
    <rPh sb="22" eb="23">
      <t>スウ</t>
    </rPh>
    <rPh sb="24" eb="26">
      <t>ゲッカン</t>
    </rPh>
    <rPh sb="26" eb="27">
      <t>ノ</t>
    </rPh>
    <rPh sb="27" eb="29">
      <t>リヨウ</t>
    </rPh>
    <rPh sb="29" eb="30">
      <t>シャ</t>
    </rPh>
    <rPh sb="30" eb="31">
      <t>スウ</t>
    </rPh>
    <rPh sb="33" eb="35">
      <t>キョタク</t>
    </rPh>
    <rPh sb="39" eb="42">
      <t>リヨウシャ</t>
    </rPh>
    <rPh sb="43" eb="45">
      <t>ドウジ</t>
    </rPh>
    <rPh sb="46" eb="48">
      <t>カイゴ</t>
    </rPh>
    <rPh sb="48" eb="50">
      <t>ヨボウ</t>
    </rPh>
    <rPh sb="55" eb="57">
      <t>テイキョウ</t>
    </rPh>
    <phoneticPr fontId="49"/>
  </si>
  <si>
    <t>　の最大数を営業日ごとに加えます。</t>
    <rPh sb="2" eb="3">
      <t>サイ</t>
    </rPh>
    <rPh sb="3" eb="4">
      <t>ダイ</t>
    </rPh>
    <rPh sb="4" eb="5">
      <t>スウ</t>
    </rPh>
    <rPh sb="6" eb="9">
      <t>エイギョウビ</t>
    </rPh>
    <rPh sb="12" eb="13">
      <t>クワ</t>
    </rPh>
    <phoneticPr fontId="49"/>
  </si>
  <si>
    <t>２　事業規模</t>
    <rPh sb="2" eb="4">
      <t>ジギョウ</t>
    </rPh>
    <rPh sb="4" eb="6">
      <t>キボ</t>
    </rPh>
    <phoneticPr fontId="49"/>
  </si>
  <si>
    <t>　※ 下記のうち、該当するサービスの事業規模（　）欄に○印をご記入ください。</t>
    <rPh sb="3" eb="5">
      <t>カキ</t>
    </rPh>
    <rPh sb="9" eb="11">
      <t>ガイトウ</t>
    </rPh>
    <rPh sb="18" eb="20">
      <t>ジギョウ</t>
    </rPh>
    <rPh sb="20" eb="22">
      <t>キボ</t>
    </rPh>
    <rPh sb="25" eb="26">
      <t>ラン</t>
    </rPh>
    <rPh sb="28" eb="29">
      <t>シルシ</t>
    </rPh>
    <rPh sb="31" eb="33">
      <t>キニュウ</t>
    </rPh>
    <phoneticPr fontId="49"/>
  </si>
  <si>
    <t>○通所介護事業所</t>
    <rPh sb="1" eb="3">
      <t>ツウショ</t>
    </rPh>
    <rPh sb="3" eb="5">
      <t>カイゴ</t>
    </rPh>
    <rPh sb="5" eb="7">
      <t>ジギョウ</t>
    </rPh>
    <rPh sb="7" eb="8">
      <t>ショ</t>
    </rPh>
    <phoneticPr fontId="49"/>
  </si>
  <si>
    <t>　・上記の式の計算結果hが、７５０を超えなければ通常規模型事業所（　）</t>
    <rPh sb="2" eb="4">
      <t>ジョウキ</t>
    </rPh>
    <rPh sb="5" eb="6">
      <t>シキ</t>
    </rPh>
    <rPh sb="7" eb="9">
      <t>ケイサン</t>
    </rPh>
    <rPh sb="9" eb="11">
      <t>ケッカ</t>
    </rPh>
    <rPh sb="18" eb="19">
      <t>コ</t>
    </rPh>
    <rPh sb="24" eb="26">
      <t>ツウジョウ</t>
    </rPh>
    <rPh sb="26" eb="28">
      <t>キボ</t>
    </rPh>
    <rPh sb="28" eb="29">
      <t>ガタ</t>
    </rPh>
    <rPh sb="29" eb="31">
      <t>ジギョウ</t>
    </rPh>
    <rPh sb="31" eb="32">
      <t>ショ</t>
    </rPh>
    <phoneticPr fontId="49"/>
  </si>
  <si>
    <t>　・上記の式の計算結果hが、９００を超えなければ大規模型事業所（Ⅰ）（　）</t>
    <rPh sb="2" eb="4">
      <t>ジョウキ</t>
    </rPh>
    <rPh sb="5" eb="6">
      <t>シキ</t>
    </rPh>
    <rPh sb="7" eb="9">
      <t>ケイサン</t>
    </rPh>
    <rPh sb="9" eb="11">
      <t>ケッカ</t>
    </rPh>
    <rPh sb="18" eb="19">
      <t>コ</t>
    </rPh>
    <rPh sb="24" eb="27">
      <t>ダイキボ</t>
    </rPh>
    <rPh sb="27" eb="28">
      <t>カタ</t>
    </rPh>
    <rPh sb="28" eb="30">
      <t>ジギョウ</t>
    </rPh>
    <rPh sb="30" eb="31">
      <t>ショ</t>
    </rPh>
    <phoneticPr fontId="49"/>
  </si>
  <si>
    <t>○通所リハビリテーション事業所</t>
    <rPh sb="1" eb="3">
      <t>ツウショ</t>
    </rPh>
    <rPh sb="12" eb="15">
      <t>ジギョウショ</t>
    </rPh>
    <phoneticPr fontId="49"/>
  </si>
  <si>
    <t>　この調査票と併せて提出してください。  　　　　</t>
    <rPh sb="7" eb="8">
      <t>アワ</t>
    </rPh>
    <rPh sb="10" eb="12">
      <t>テイシュツ</t>
    </rPh>
    <phoneticPr fontId="49"/>
  </si>
  <si>
    <t>　（様式は福岡県庁ホームページ（介護保険課）の様式集からダウンロード可能です）</t>
    <rPh sb="34" eb="36">
      <t>カノウ</t>
    </rPh>
    <phoneticPr fontId="49"/>
  </si>
  <si>
    <t>人</t>
    <rPh sb="0" eb="1">
      <t>ニン</t>
    </rPh>
    <phoneticPr fontId="49"/>
  </si>
  <si>
    <t>ｂ÷ａ (ｃ)</t>
    <phoneticPr fontId="49"/>
  </si>
  <si>
    <t>（Cは、小数点第３位を四捨五入して記入すること。）</t>
    <rPh sb="4" eb="6">
      <t>ショウスウ</t>
    </rPh>
    <rPh sb="6" eb="7">
      <t>テン</t>
    </rPh>
    <rPh sb="7" eb="8">
      <t>ダイ</t>
    </rPh>
    <rPh sb="9" eb="10">
      <t>イ</t>
    </rPh>
    <rPh sb="11" eb="15">
      <t>シシャゴニュウ</t>
    </rPh>
    <rPh sb="17" eb="19">
      <t>キニュウ</t>
    </rPh>
    <phoneticPr fontId="49"/>
  </si>
  <si>
    <t>　　当該期間中の利用定員の延べ数（利用定員×営業日数）を、当該期間中の営業日数で割って、平均を出すこと。</t>
    <rPh sb="2" eb="4">
      <t>トウガイ</t>
    </rPh>
    <rPh sb="4" eb="7">
      <t>キカンチュウ</t>
    </rPh>
    <rPh sb="8" eb="10">
      <t>リヨウ</t>
    </rPh>
    <rPh sb="10" eb="12">
      <t>テイイン</t>
    </rPh>
    <rPh sb="29" eb="31">
      <t>トウガイ</t>
    </rPh>
    <rPh sb="31" eb="34">
      <t>キカンチュウ</t>
    </rPh>
    <rPh sb="35" eb="37">
      <t>エイギョウ</t>
    </rPh>
    <rPh sb="37" eb="39">
      <t>ニッスウ</t>
    </rPh>
    <rPh sb="40" eb="41">
      <t>ワ</t>
    </rPh>
    <rPh sb="44" eb="46">
      <t>ヘイキン</t>
    </rPh>
    <rPh sb="47" eb="48">
      <t>ダ</t>
    </rPh>
    <phoneticPr fontId="49"/>
  </si>
  <si>
    <t>　　　　　　　定員１５人で、営業日が毎日の事業所の場合、次のように計算する。</t>
    <rPh sb="28" eb="29">
      <t>ツギ</t>
    </rPh>
    <rPh sb="33" eb="35">
      <t>ケイサン</t>
    </rPh>
    <phoneticPr fontId="49"/>
  </si>
  <si>
    <t>（１０人×１８３日＋１５人×１８２日）÷３６５日＝（１，８３０＋２，７３０）÷３６５日＝１２.４９３１５・・・≒１２．４９</t>
    <rPh sb="3" eb="4">
      <t>ニン</t>
    </rPh>
    <rPh sb="8" eb="9">
      <t>ニチ</t>
    </rPh>
    <rPh sb="12" eb="13">
      <t>ニン</t>
    </rPh>
    <rPh sb="17" eb="18">
      <t>ニチ</t>
    </rPh>
    <rPh sb="23" eb="24">
      <t>ニチ</t>
    </rPh>
    <rPh sb="42" eb="43">
      <t>ニチ</t>
    </rPh>
    <phoneticPr fontId="49"/>
  </si>
  <si>
    <r>
      <t>【判定】　</t>
    </r>
    <r>
      <rPr>
        <b/>
        <u/>
        <sz val="12"/>
        <rFont val="ＭＳ 明朝"/>
        <family val="1"/>
        <charset val="128"/>
      </rPr>
      <t>ｃ ≦ 0.75　又は　1.25 ≦ ｃ　の場合 →　２以下に進んでください。</t>
    </r>
    <rPh sb="1" eb="3">
      <t>ハンテイ</t>
    </rPh>
    <rPh sb="14" eb="15">
      <t>マタ</t>
    </rPh>
    <rPh sb="27" eb="29">
      <t>バアイ</t>
    </rPh>
    <rPh sb="33" eb="35">
      <t>イカ</t>
    </rPh>
    <rPh sb="36" eb="37">
      <t>スス</t>
    </rPh>
    <phoneticPr fontId="49"/>
  </si>
  <si>
    <r>
      <t>※　なお、前年度から定員を２５％以上変更することにより、事業所規模の区分が決定されるのは、</t>
    </r>
    <r>
      <rPr>
        <b/>
        <u/>
        <sz val="11"/>
        <rFont val="ＭＳ Ｐ明朝"/>
        <family val="1"/>
        <charset val="128"/>
      </rPr>
      <t>年度が変わる際のみ</t>
    </r>
    <r>
      <rPr>
        <b/>
        <sz val="11"/>
        <rFont val="ＭＳ Ｐ明朝"/>
        <family val="1"/>
        <charset val="128"/>
      </rPr>
      <t>です。</t>
    </r>
    <rPh sb="5" eb="8">
      <t>ゼンネンド</t>
    </rPh>
    <rPh sb="10" eb="12">
      <t>テイイン</t>
    </rPh>
    <rPh sb="15" eb="18">
      <t>パーセントイジョウ</t>
    </rPh>
    <rPh sb="18" eb="20">
      <t>ヘンコウ</t>
    </rPh>
    <rPh sb="28" eb="31">
      <t>ジギョウショ</t>
    </rPh>
    <rPh sb="31" eb="33">
      <t>キボ</t>
    </rPh>
    <rPh sb="34" eb="36">
      <t>クブン</t>
    </rPh>
    <rPh sb="37" eb="39">
      <t>ケッテイ</t>
    </rPh>
    <phoneticPr fontId="49"/>
  </si>
  <si>
    <t>利用定員(ｂ)</t>
    <rPh sb="0" eb="1">
      <t>リ</t>
    </rPh>
    <rPh sb="1" eb="2">
      <t>ヨウ</t>
    </rPh>
    <rPh sb="2" eb="3">
      <t>サダム</t>
    </rPh>
    <rPh sb="3" eb="4">
      <t>イン</t>
    </rPh>
    <phoneticPr fontId="49"/>
  </si>
  <si>
    <t>１月当りの営業日数(ｄ)</t>
    <rPh sb="1" eb="2">
      <t>ツキ</t>
    </rPh>
    <rPh sb="2" eb="3">
      <t>アタ</t>
    </rPh>
    <rPh sb="5" eb="7">
      <t>エイギョウ</t>
    </rPh>
    <rPh sb="7" eb="9">
      <t>ニッスウ</t>
    </rPh>
    <phoneticPr fontId="49"/>
  </si>
  <si>
    <t>ｂ×ｄ×0.9 (ｅ)</t>
    <phoneticPr fontId="49"/>
  </si>
  <si>
    <t>　　（eは、小数点以下第１位を切り上げて記入）</t>
    <rPh sb="6" eb="8">
      <t>ショウスウ</t>
    </rPh>
    <rPh sb="8" eb="9">
      <t>テン</t>
    </rPh>
    <rPh sb="9" eb="11">
      <t>イカ</t>
    </rPh>
    <rPh sb="11" eb="12">
      <t>ダイ</t>
    </rPh>
    <rPh sb="13" eb="14">
      <t>イ</t>
    </rPh>
    <rPh sb="15" eb="16">
      <t>キ</t>
    </rPh>
    <rPh sb="17" eb="18">
      <t>ア</t>
    </rPh>
    <rPh sb="20" eb="22">
      <t>キニュウ</t>
    </rPh>
    <phoneticPr fontId="49"/>
  </si>
  <si>
    <t>　除した数を記入すること。</t>
    <phoneticPr fontId="49"/>
  </si>
  <si>
    <t>３　事業規模</t>
    <rPh sb="2" eb="4">
      <t>ジギョウ</t>
    </rPh>
    <rPh sb="4" eb="6">
      <t>キボ</t>
    </rPh>
    <phoneticPr fontId="49"/>
  </si>
  <si>
    <t>　・上記の式の計算結果(ｅ)が、７５０を超えなければ通常規模型事業所（　）</t>
    <rPh sb="2" eb="4">
      <t>ジョウキ</t>
    </rPh>
    <rPh sb="5" eb="6">
      <t>シキ</t>
    </rPh>
    <rPh sb="7" eb="9">
      <t>ケイサン</t>
    </rPh>
    <rPh sb="9" eb="11">
      <t>ケッカ</t>
    </rPh>
    <rPh sb="20" eb="21">
      <t>コ</t>
    </rPh>
    <rPh sb="26" eb="28">
      <t>ツウジョウ</t>
    </rPh>
    <rPh sb="28" eb="30">
      <t>キボ</t>
    </rPh>
    <rPh sb="30" eb="31">
      <t>ガタ</t>
    </rPh>
    <rPh sb="31" eb="33">
      <t>ジギョウ</t>
    </rPh>
    <rPh sb="33" eb="34">
      <t>ショ</t>
    </rPh>
    <phoneticPr fontId="49"/>
  </si>
  <si>
    <t>　・上記の式の計算結果(ｅ)が、９００を超えなければ大規模型事業所（Ⅰ）（　）</t>
    <rPh sb="2" eb="4">
      <t>ジョウキ</t>
    </rPh>
    <rPh sb="5" eb="6">
      <t>シキ</t>
    </rPh>
    <rPh sb="7" eb="9">
      <t>ケイサン</t>
    </rPh>
    <rPh sb="9" eb="11">
      <t>ケッカ</t>
    </rPh>
    <rPh sb="20" eb="21">
      <t>コ</t>
    </rPh>
    <rPh sb="26" eb="29">
      <t>ダイキボ</t>
    </rPh>
    <rPh sb="29" eb="30">
      <t>カタ</t>
    </rPh>
    <rPh sb="30" eb="33">
      <t>ジギョウショ</t>
    </rPh>
    <phoneticPr fontId="49"/>
  </si>
  <si>
    <t>　・上記の式の計算結果(ｅ)が、９００を超えれば大規模型事業所（Ⅱ）（　）</t>
    <rPh sb="2" eb="4">
      <t>ジョウキ</t>
    </rPh>
    <rPh sb="5" eb="6">
      <t>シキ</t>
    </rPh>
    <rPh sb="7" eb="9">
      <t>ケイサン</t>
    </rPh>
    <rPh sb="9" eb="11">
      <t>ケッカ</t>
    </rPh>
    <rPh sb="20" eb="21">
      <t>コ</t>
    </rPh>
    <rPh sb="24" eb="27">
      <t>ダイキボ</t>
    </rPh>
    <rPh sb="27" eb="28">
      <t>カタ</t>
    </rPh>
    <rPh sb="28" eb="31">
      <t>ジギョウショ</t>
    </rPh>
    <phoneticPr fontId="49"/>
  </si>
  <si>
    <t>感染症又は災害の発生を理由とする通所介護等の介護報酬による評価　届出様式</t>
  </si>
  <si>
    <t>　　　　　サービス種別　　　　　　　　現在⇒</t>
  </si>
  <si>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</si>
  <si>
    <t>地域密着型通所介護</t>
  </si>
  <si>
    <t>認知症対応型通所介護</t>
  </si>
  <si>
    <t>介護予防認知症対応型通所介護</t>
  </si>
  <si>
    <t>（１）　事業所基本情報</t>
  </si>
  <si>
    <t>規模区分　　　　現在⇒</t>
  </si>
  <si>
    <t>事業所番号</t>
  </si>
  <si>
    <t>事業所名</t>
  </si>
  <si>
    <t>通常規模型</t>
  </si>
  <si>
    <t>担当者氏名</t>
  </si>
  <si>
    <t>ﾒｰﾙｱﾄﾞﾚｽ</t>
  </si>
  <si>
    <t>大規模型Ⅰ</t>
  </si>
  <si>
    <t>サービス種別</t>
  </si>
  <si>
    <t>規模区分</t>
  </si>
  <si>
    <t>大規模型Ⅱ</t>
  </si>
  <si>
    <t>※　青色セルは直接入力、緑色セルはプルダウン入力してください（以下同じ）。
※　サービス種別が通所介護及び通所リハビリテーションの場合には、規模区分欄も記載してください。</t>
  </si>
  <si>
    <t>大規模型</t>
  </si>
  <si>
    <t>（２）　加算算定・特例適用の届出</t>
  </si>
  <si>
    <t>減少月</t>
  </si>
  <si>
    <t>利用延人員数の減少が生じた月</t>
  </si>
  <si>
    <t>令和</t>
  </si>
  <si>
    <t>利用延人員数の減少が生じた月の利用延人員数</t>
  </si>
  <si>
    <t>減少率（小数）</t>
  </si>
  <si>
    <t>減少率</t>
  </si>
  <si>
    <t>加算算定の可否</t>
  </si>
  <si>
    <t>規模特例の可否↓</t>
  </si>
  <si>
    <t>↓R3.４月以降</t>
  </si>
  <si>
    <t>特例適用の可否</t>
  </si>
  <si>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</si>
  <si>
    <t>加算算定事業所のみ</t>
  </si>
  <si>
    <t>※ 加算算定開始後に記入してください。（加算を算定しない事業所は記入及び届出の必要はありません。）</t>
  </si>
  <si>
    <t>（３）　加算算定後の各月の利用延人員数の確認</t>
  </si>
  <si>
    <t>年月</t>
  </si>
  <si>
    <t>各月の
利用延人員数</t>
  </si>
  <si>
    <t>減少割合</t>
  </si>
  <si>
    <t>加算
算定の可否</t>
  </si>
  <si>
    <t>加算算定届提出月</t>
  </si>
  <si>
    <t>加算算定開始月</t>
  </si>
  <si>
    <t>加算延長判断月</t>
  </si>
  <si>
    <t>加算終了／延長届提出月</t>
  </si>
  <si>
    <t>減少の
２か月後
に算定
開始</t>
  </si>
  <si>
    <t>延長適用開始月</t>
  </si>
  <si>
    <t>延長適用終了月</t>
  </si>
  <si>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</si>
  <si>
    <t>加算算定事業所であって、（３）オレンジセルに「可」が表示された事業所のみ</t>
  </si>
  <si>
    <t>※ 加算算定開始後に記入してください。</t>
  </si>
  <si>
    <t>（４）　加算算定の延長の届出</t>
  </si>
  <si>
    <t>加算算定の延長を求める理由</t>
  </si>
  <si>
    <t>(例)利用延人員数の減少に対応するための経営改善に時間を要するため</t>
  </si>
  <si>
    <t>※　加算算定の延長を求める場合は、その理由を入力し、延長届提出月の15日までに都道府県・市町村に本様式を提出することにより、加算算定の延長の届出をすることができます。</t>
  </si>
  <si>
    <t>特例適用事業所のみ</t>
  </si>
  <si>
    <t>※ 特例開始後に記入してください。（特例を適用しない事業所は記入及び届出の必要はありません。）</t>
  </si>
  <si>
    <t>（５）　特例適用後の各月の利用延人員数の確認</t>
  </si>
  <si>
    <t>特例
適用の可否</t>
  </si>
  <si>
    <t>特例適用届提出月</t>
  </si>
  <si>
    <t>特例適用開始月</t>
  </si>
  <si>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</si>
  <si>
    <t>（参考）</t>
  </si>
  <si>
    <t>利用延人員数計算シート（通所リハビリテーション）</t>
  </si>
  <si>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</si>
  <si>
    <t>○</t>
  </si>
  <si>
    <t>○前年度の実績が６月以上の場合の前年度の１月当たりの平均利用延人員数・各月の利用延人員数</t>
  </si>
  <si>
    <t>率</t>
  </si>
  <si>
    <t>４月～２月
合計 ※６</t>
  </si>
  <si>
    <t>４月</t>
  </si>
  <si>
    <t>５月</t>
  </si>
  <si>
    <t>６月</t>
  </si>
  <si>
    <t>１月</t>
  </si>
  <si>
    <t>３月</t>
  </si>
  <si>
    <t>通所リハビリテーション
※１</t>
  </si>
  <si>
    <t>１時間以上２時間未満</t>
  </si>
  <si>
    <t>２時間以上３時間未満及び
３時間以上４時間未満</t>
  </si>
  <si>
    <t>４時間以上５時間未満及び
５時間以上６時間未満</t>
  </si>
  <si>
    <t>６時間以上７時間未満及び
７時間以上８時間未満</t>
  </si>
  <si>
    <t>介護予防
通所リハビリテーション
※２</t>
  </si>
  <si>
    <t>２時間未満</t>
  </si>
  <si>
    <t>２時間以上４時間未満</t>
  </si>
  <si>
    <t>４時間以上６時間未満</t>
  </si>
  <si>
    <t>６時間以上</t>
  </si>
  <si>
    <t>同時にサービスの提供を受けた者の最大数を営業日ごとに加えた数</t>
  </si>
  <si>
    <t>各月の利用延人員数</t>
  </si>
  <si>
    <r>
      <rPr>
        <sz val="9"/>
        <rFont val="ＭＳ Ｐゴシック"/>
        <family val="3"/>
        <charset val="128"/>
      </rPr>
      <t>毎日事業を実施した月（</t>
    </r>
    <r>
      <rPr>
        <sz val="10"/>
        <rFont val="ＭＳ Ｐゴシック"/>
        <family val="3"/>
        <charset val="128"/>
      </rPr>
      <t>○印）　※３</t>
    </r>
  </si>
  <si>
    <t>合計</t>
  </si>
  <si>
    <t>（ａ）</t>
  </si>
  <si>
    <r>
      <rPr>
        <sz val="11"/>
        <rFont val="ＭＳ Ｐゴシック"/>
        <family val="3"/>
        <charset val="128"/>
      </rP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</si>
  <si>
    <t>通所リハビリテーション費を
算定している月数
(３月を除く）</t>
  </si>
  <si>
    <t>（ｂ）</t>
  </si>
  <si>
    <t>平均利用延人員数
 （a÷b）　　※４</t>
  </si>
  <si>
    <t>（ｃ）</t>
  </si>
  <si>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</si>
  <si>
    <t>○前年度の実績が６月に満たない場合（新たに事業を開始・再開した場合を含む）及び前年度から定員を概ね25％以上変更しようとする場合の前年度の１月当たりの平均利用延人員数</t>
  </si>
  <si>
    <t>利用定員　※６</t>
  </si>
  <si>
    <t>１月当たりの営業日数　※７</t>
  </si>
  <si>
    <t>平均利用延人員数　※８</t>
  </si>
  <si>
    <t>×</t>
  </si>
  <si>
    <t>=</t>
  </si>
  <si>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</si>
  <si>
    <r>
      <rPr>
        <b/>
        <sz val="14"/>
        <color rgb="FFFFFFFF"/>
        <rFont val="游ゴシック"/>
        <family val="3"/>
        <charset val="128"/>
      </rPr>
      <t>大規模型事業所（特例）計算シート</t>
    </r>
    <r>
      <rPr>
        <sz val="14"/>
        <color rgb="FFFFFFFF"/>
        <rFont val="游ゴシック"/>
        <family val="3"/>
        <charset val="128"/>
      </rPr>
      <t>　</t>
    </r>
  </si>
  <si>
    <t>　※このシートは事業所の参考のため作成されたものであり、提出の義務はありません。</t>
  </si>
  <si>
    <t>入力項目</t>
  </si>
  <si>
    <t>結果</t>
  </si>
  <si>
    <t>（１）太枠の中に前年の月毎延べ利用者数を入力してください。</t>
  </si>
  <si>
    <t>■基本となる事業所規模</t>
  </si>
  <si>
    <t>（２）太枠の中に月当たりの利用者数と、加算を算定する利用者数を入力してください。</t>
  </si>
  <si>
    <t>月当たりの全利用者数（要介護のみ）</t>
  </si>
  <si>
    <t>■大規模型事業所（特例）の要件</t>
  </si>
  <si>
    <t>ﾘﾊﾏﾈ加算を算定する利用者数</t>
  </si>
  <si>
    <t>①リハビリテーションマネジメント加算の算定率80％以上</t>
  </si>
  <si>
    <t>算定率</t>
  </si>
  <si>
    <t>（あと</t>
  </si>
  <si>
    <t>名の算定が必要です）</t>
  </si>
  <si>
    <t>（３）太枠の中に、利用時間毎の月延べ利用者数を入力してください。</t>
  </si>
  <si>
    <t>１～２時間利用</t>
  </si>
  <si>
    <t>②リハビリテーション専門職の配置が10:1以上</t>
  </si>
  <si>
    <t>２～３時間利用</t>
  </si>
  <si>
    <t>配置</t>
  </si>
  <si>
    <t>:1配置</t>
  </si>
  <si>
    <t>３～４時間利用</t>
  </si>
  <si>
    <t>人時/月の配置が必要です）</t>
  </si>
  <si>
    <t>４～５時間利用</t>
  </si>
  <si>
    <t>５～６時間利用</t>
  </si>
  <si>
    <t>・利用時間×利用人数の合計</t>
  </si>
  <si>
    <t>（人時/月）</t>
  </si>
  <si>
    <t>６～７時間利用</t>
  </si>
  <si>
    <t>・ﾘﾊ専門職の勤務時間の合計</t>
  </si>
  <si>
    <t>（４）太枠の中に、１日あたりの勤務時間、勤務日、該当する人数を入力してください。</t>
  </si>
  <si>
    <t>勤務時間/日</t>
  </si>
  <si>
    <t>勤務日/月</t>
  </si>
  <si>
    <t>該当する人数</t>
  </si>
  <si>
    <t xml:space="preserve">所定労働時間のうち、通所ﾘﾊﾋﾞﾘﾃｰｼｮﾝの業務に従事している時間
</t>
  </si>
  <si>
    <t>時間/日</t>
  </si>
  <si>
    <t>日</t>
  </si>
  <si>
    <t>あなたの事業所は</t>
  </si>
  <si>
    <t>人時/月</t>
  </si>
  <si>
    <t>が算定可能です</t>
  </si>
  <si>
    <t>通所リハビリテーション事業所規模の区分等調査票（別紙介護１－１）</t>
    <rPh sb="0" eb="2">
      <t>ツウショ</t>
    </rPh>
    <rPh sb="11" eb="14">
      <t>ジギョウショ</t>
    </rPh>
    <rPh sb="14" eb="16">
      <t>キボ</t>
    </rPh>
    <rPh sb="17" eb="19">
      <t>クブン</t>
    </rPh>
    <rPh sb="19" eb="20">
      <t>トウ</t>
    </rPh>
    <rPh sb="20" eb="22">
      <t>チョウサ</t>
    </rPh>
    <rPh sb="22" eb="23">
      <t>ヒョウ</t>
    </rPh>
    <rPh sb="24" eb="26">
      <t>ベッシ</t>
    </rPh>
    <rPh sb="26" eb="28">
      <t>カイゴ</t>
    </rPh>
    <phoneticPr fontId="49"/>
  </si>
  <si>
    <t>通所リハビリテーション事業所規模の区分等調査票（別紙介護１－２）</t>
    <rPh sb="0" eb="2">
      <t>ツウショ</t>
    </rPh>
    <rPh sb="11" eb="14">
      <t>ジギョウショ</t>
    </rPh>
    <rPh sb="14" eb="16">
      <t>キボ</t>
    </rPh>
    <rPh sb="17" eb="19">
      <t>クブン</t>
    </rPh>
    <rPh sb="19" eb="20">
      <t>トウ</t>
    </rPh>
    <rPh sb="20" eb="22">
      <t>チョウサ</t>
    </rPh>
    <rPh sb="22" eb="23">
      <t>ヒョウ</t>
    </rPh>
    <rPh sb="24" eb="26">
      <t>ベッシ</t>
    </rPh>
    <rPh sb="26" eb="28">
      <t>カイゴ</t>
    </rPh>
    <phoneticPr fontId="49"/>
  </si>
  <si>
    <t>○通所介護事業所</t>
    <rPh sb="1" eb="5">
      <t>ツウショカイゴ</t>
    </rPh>
    <rPh sb="5" eb="7">
      <t>ジギョウ</t>
    </rPh>
    <rPh sb="7" eb="8">
      <t>ショ</t>
    </rPh>
    <phoneticPr fontId="49"/>
  </si>
  <si>
    <t>　・上記の式の計算結果hが、９００を超えれば大規模型事業所（Ⅱ）（　）</t>
    <rPh sb="2" eb="4">
      <t>ジョウキ</t>
    </rPh>
    <rPh sb="5" eb="6">
      <t>シキ</t>
    </rPh>
    <rPh sb="7" eb="9">
      <t>ケイサン</t>
    </rPh>
    <rPh sb="9" eb="11">
      <t>ケッカ</t>
    </rPh>
    <rPh sb="18" eb="19">
      <t>コ</t>
    </rPh>
    <rPh sb="22" eb="25">
      <t>ダイキボ</t>
    </rPh>
    <rPh sb="25" eb="26">
      <t>カタ</t>
    </rPh>
    <rPh sb="26" eb="28">
      <t>ジギョウ</t>
    </rPh>
    <rPh sb="28" eb="29">
      <t>ショ</t>
    </rPh>
    <phoneticPr fontId="49"/>
  </si>
  <si>
    <t>　・上記の式の計算結果hが、７５０を超えれば大規模型事業所（　）
    ※特例事業所の場合は、大規模型事業所（特例）計算シートもあわせて提出</t>
    <rPh sb="2" eb="4">
      <t>ジョウキ</t>
    </rPh>
    <rPh sb="5" eb="6">
      <t>シキ</t>
    </rPh>
    <rPh sb="7" eb="9">
      <t>ケイサン</t>
    </rPh>
    <rPh sb="9" eb="11">
      <t>ケッカ</t>
    </rPh>
    <rPh sb="18" eb="19">
      <t>コ</t>
    </rPh>
    <rPh sb="22" eb="25">
      <t>ダイキボ</t>
    </rPh>
    <rPh sb="25" eb="26">
      <t>カタ</t>
    </rPh>
    <rPh sb="26" eb="28">
      <t>ジギョウ</t>
    </rPh>
    <rPh sb="28" eb="29">
      <t>ショ</t>
    </rPh>
    <phoneticPr fontId="49"/>
  </si>
  <si>
    <t>　・上記の式の計算結果hが、７５０を超えなければ通常規模型事業所（　）</t>
    <rPh sb="2" eb="4">
      <t>ジョウキ</t>
    </rPh>
    <rPh sb="5" eb="6">
      <t>シキ</t>
    </rPh>
    <rPh sb="7" eb="9">
      <t>ケイサン</t>
    </rPh>
    <rPh sb="9" eb="11">
      <t>ケッカ</t>
    </rPh>
    <rPh sb="18" eb="19">
      <t>コ</t>
    </rPh>
    <rPh sb="24" eb="26">
      <t>ツウジョウ</t>
    </rPh>
    <rPh sb="26" eb="28">
      <t>キボ</t>
    </rPh>
    <rPh sb="28" eb="29">
      <t>ガタ</t>
    </rPh>
    <rPh sb="29" eb="32">
      <t>ジギョウショ</t>
    </rPh>
    <phoneticPr fontId="49"/>
  </si>
  <si>
    <t>　・上記の式の計算結果(ｅ)が、７５０を超えれば大規模型事業所（　）
    ※特例事業所の場合は、大規模型事業所（特例）計算シートもあわせて提出</t>
    <rPh sb="2" eb="4">
      <t>ジョウキ</t>
    </rPh>
    <rPh sb="5" eb="6">
      <t>シキ</t>
    </rPh>
    <rPh sb="7" eb="9">
      <t>ケイサン</t>
    </rPh>
    <rPh sb="9" eb="11">
      <t>ケッカ</t>
    </rPh>
    <rPh sb="20" eb="21">
      <t>コ</t>
    </rPh>
    <rPh sb="24" eb="27">
      <t>ダイキボ</t>
    </rPh>
    <rPh sb="27" eb="28">
      <t>ガタ</t>
    </rPh>
    <rPh sb="28" eb="31">
      <t>ジギョウショ</t>
    </rPh>
    <phoneticPr fontId="49"/>
  </si>
  <si>
    <t>□　（別紙介護１－２）通所リハビリテーション事業所規模の区分等調査票</t>
    <rPh sb="3" eb="7">
      <t>ベッシカイゴ</t>
    </rPh>
    <phoneticPr fontId="49"/>
  </si>
  <si>
    <r>
      <t>□　通所リハビリテーション事業所規模の区分等調査票（</t>
    </r>
    <r>
      <rPr>
        <u/>
        <sz val="11"/>
        <rFont val="ＭＳ Ｐ明朝"/>
        <family val="1"/>
        <charset val="128"/>
      </rPr>
      <t>年度が変わる際に、事業所規模の区分が変更</t>
    </r>
    <rPh sb="26" eb="28">
      <t>ネンド</t>
    </rPh>
    <rPh sb="29" eb="30">
      <t>カ</t>
    </rPh>
    <rPh sb="32" eb="33">
      <t>サイ</t>
    </rPh>
    <rPh sb="35" eb="38">
      <t>ジギョウショ</t>
    </rPh>
    <rPh sb="38" eb="39">
      <t>キ</t>
    </rPh>
    <phoneticPr fontId="49"/>
  </si>
  <si>
    <t>□　利用延人員が減少していることが分かる書類（感染症又は災害の発生を理由とする通所介護等の介護報酬による評価　届出様式及び利用延人員数計算シート）</t>
    <rPh sb="2" eb="4">
      <t>リヨウ</t>
    </rPh>
    <rPh sb="4" eb="7">
      <t>ノベジンイン</t>
    </rPh>
    <rPh sb="8" eb="10">
      <t>ゲンショウ</t>
    </rPh>
    <rPh sb="17" eb="18">
      <t>ワ</t>
    </rPh>
    <rPh sb="20" eb="22">
      <t>ショルイ</t>
    </rPh>
    <rPh sb="23" eb="26">
      <t>カンセンショウ</t>
    </rPh>
    <rPh sb="26" eb="27">
      <t>マタ</t>
    </rPh>
    <rPh sb="28" eb="30">
      <t>サイガイ</t>
    </rPh>
    <rPh sb="31" eb="33">
      <t>ハッセイ</t>
    </rPh>
    <rPh sb="34" eb="36">
      <t>リユウ</t>
    </rPh>
    <rPh sb="39" eb="41">
      <t>ツウショ</t>
    </rPh>
    <rPh sb="41" eb="43">
      <t>カイゴ</t>
    </rPh>
    <rPh sb="43" eb="44">
      <t>トウ</t>
    </rPh>
    <rPh sb="45" eb="47">
      <t>カイゴ</t>
    </rPh>
    <rPh sb="47" eb="49">
      <t>ホウシュウ</t>
    </rPh>
    <rPh sb="52" eb="54">
      <t>ヒョウカ</t>
    </rPh>
    <rPh sb="55" eb="57">
      <t>トドケデ</t>
    </rPh>
    <rPh sb="57" eb="59">
      <t>ヨウシキ</t>
    </rPh>
    <rPh sb="59" eb="60">
      <t>オヨ</t>
    </rPh>
    <rPh sb="61" eb="63">
      <t>リヨウ</t>
    </rPh>
    <rPh sb="63" eb="64">
      <t>ノ</t>
    </rPh>
    <rPh sb="64" eb="67">
      <t>ジンインスウ</t>
    </rPh>
    <rPh sb="67" eb="69">
      <t>ケイサン</t>
    </rPh>
    <phoneticPr fontId="49"/>
  </si>
  <si>
    <t>□　（別紙介護２）の１　時間延長サービス体制加算届出書</t>
    <rPh sb="5" eb="7">
      <t>カイゴ</t>
    </rPh>
    <rPh sb="12" eb="14">
      <t>ジカン</t>
    </rPh>
    <rPh sb="14" eb="16">
      <t>エンチョウ</t>
    </rPh>
    <rPh sb="20" eb="22">
      <t>タイセイ</t>
    </rPh>
    <rPh sb="22" eb="24">
      <t>カサン</t>
    </rPh>
    <rPh sb="24" eb="27">
      <t>トドケデショ</t>
    </rPh>
    <phoneticPr fontId="49"/>
  </si>
  <si>
    <t>５　入浴介助体制</t>
    <rPh sb="2" eb="4">
      <t>ニュウヨク</t>
    </rPh>
    <rPh sb="4" eb="6">
      <t>カイジョ</t>
    </rPh>
    <rPh sb="6" eb="8">
      <t>タイセイ</t>
    </rPh>
    <phoneticPr fontId="49"/>
  </si>
  <si>
    <t>□入浴設備の写真</t>
    <rPh sb="1" eb="3">
      <t>ニュウヨク</t>
    </rPh>
    <rPh sb="3" eb="5">
      <t>セツビ</t>
    </rPh>
    <rPh sb="6" eb="8">
      <t>シャシン</t>
    </rPh>
    <phoneticPr fontId="49"/>
  </si>
  <si>
    <t>□（別紙６）　事業所の全体平面図入浴設備の写真</t>
    <rPh sb="2" eb="4">
      <t>ベッシ</t>
    </rPh>
    <rPh sb="7" eb="10">
      <t>ジギョウショ</t>
    </rPh>
    <rPh sb="11" eb="13">
      <t>ゼンタイ</t>
    </rPh>
    <rPh sb="13" eb="16">
      <t>ヘイメンズ</t>
    </rPh>
    <rPh sb="16" eb="18">
      <t>ニュウヨク</t>
    </rPh>
    <rPh sb="18" eb="20">
      <t>セツビ</t>
    </rPh>
    <rPh sb="21" eb="23">
      <t>シャシン</t>
    </rPh>
    <phoneticPr fontId="49"/>
  </si>
  <si>
    <t>従業者の勤務の体制及び勤務形態一覧表　（　　　　年　　　月分）</t>
    <phoneticPr fontId="2"/>
  </si>
  <si>
    <t>□　（別紙７）　従業者の勤務の体制及び勤務形態一覧表</t>
    <rPh sb="3" eb="5">
      <t>ベッシ</t>
    </rPh>
    <phoneticPr fontId="49"/>
  </si>
  <si>
    <t>□　（別紙介護３）の１　リハビリテーション体制又は運動機能向上体制に関する状況</t>
    <rPh sb="5" eb="7">
      <t>カイゴ</t>
    </rPh>
    <phoneticPr fontId="49"/>
  </si>
  <si>
    <t>□（別紙介護２）のⅢ　生活行為向上リハビリテーション実施加算に関する状況</t>
    <rPh sb="2" eb="4">
      <t>ベッシ</t>
    </rPh>
    <rPh sb="4" eb="6">
      <t>カイゴ</t>
    </rPh>
    <rPh sb="11" eb="13">
      <t>セイカツ</t>
    </rPh>
    <rPh sb="13" eb="15">
      <t>コウイ</t>
    </rPh>
    <rPh sb="15" eb="17">
      <t>コウジョウ</t>
    </rPh>
    <rPh sb="26" eb="28">
      <t>ジッシ</t>
    </rPh>
    <rPh sb="28" eb="30">
      <t>カサン</t>
    </rPh>
    <rPh sb="31" eb="32">
      <t>カン</t>
    </rPh>
    <rPh sb="34" eb="36">
      <t>ジョウキョウ</t>
    </rPh>
    <phoneticPr fontId="49"/>
  </si>
  <si>
    <t>□　（別紙介護３）の４　若年性認知症利用者受入加算に関する状況</t>
    <rPh sb="5" eb="7">
      <t>カイゴ</t>
    </rPh>
    <rPh sb="12" eb="14">
      <t>ジャクネン</t>
    </rPh>
    <rPh sb="14" eb="15">
      <t>セイ</t>
    </rPh>
    <rPh sb="15" eb="18">
      <t>ニンチショウ</t>
    </rPh>
    <rPh sb="18" eb="21">
      <t>リヨウシャ</t>
    </rPh>
    <rPh sb="21" eb="23">
      <t>ウケイレ</t>
    </rPh>
    <rPh sb="23" eb="25">
      <t>カサン</t>
    </rPh>
    <rPh sb="26" eb="27">
      <t>カン</t>
    </rPh>
    <rPh sb="29" eb="31">
      <t>ジョウキョウ</t>
    </rPh>
    <phoneticPr fontId="49"/>
  </si>
  <si>
    <t>□　（別紙介護３）　栄養アセスメント・栄養改善体制に関する状況</t>
    <rPh sb="3" eb="5">
      <t>ベッシ</t>
    </rPh>
    <rPh sb="5" eb="7">
      <t>カイゴ</t>
    </rPh>
    <rPh sb="10" eb="12">
      <t>エイヨウ</t>
    </rPh>
    <rPh sb="19" eb="21">
      <t>エイヨウ</t>
    </rPh>
    <rPh sb="21" eb="23">
      <t>カイゼン</t>
    </rPh>
    <rPh sb="23" eb="25">
      <t>タイセイ</t>
    </rPh>
    <rPh sb="26" eb="27">
      <t>カン</t>
    </rPh>
    <rPh sb="29" eb="31">
      <t>ジョウキョウ</t>
    </rPh>
    <phoneticPr fontId="49"/>
  </si>
  <si>
    <t>□　（別紙介護３）　口腔機能向上加算に関する状況</t>
    <rPh sb="3" eb="5">
      <t>ベッシ</t>
    </rPh>
    <rPh sb="5" eb="7">
      <t>カイゴ</t>
    </rPh>
    <rPh sb="10" eb="12">
      <t>コウクウ</t>
    </rPh>
    <rPh sb="12" eb="14">
      <t>キノウ</t>
    </rPh>
    <rPh sb="14" eb="16">
      <t>コウジョウ</t>
    </rPh>
    <rPh sb="16" eb="18">
      <t>カサン</t>
    </rPh>
    <rPh sb="19" eb="20">
      <t>カン</t>
    </rPh>
    <rPh sb="22" eb="24">
      <t>ジョウキョウ</t>
    </rPh>
    <phoneticPr fontId="49"/>
  </si>
  <si>
    <t>「高齢者虐待防止措置実施の有無」、「業務継続計画策定の有無」については、　</t>
    <rPh sb="1" eb="4">
      <t>コウレイシャ</t>
    </rPh>
    <rPh sb="4" eb="8">
      <t>ギャクタイボウシ</t>
    </rPh>
    <rPh sb="8" eb="12">
      <t>ソチジッシ</t>
    </rPh>
    <rPh sb="13" eb="15">
      <t>ウム</t>
    </rPh>
    <rPh sb="18" eb="22">
      <t>ギョウムケイゾク</t>
    </rPh>
    <rPh sb="22" eb="26">
      <t>ケイカクサクテイ</t>
    </rPh>
    <rPh sb="27" eb="29">
      <t>ウム</t>
    </rPh>
    <phoneticPr fontId="49"/>
  </si>
  <si>
    <t>「２　基準型」に☑がない場合、届出がない場合には「１　減算型」となりますのでご留意ください。</t>
    <phoneticPr fontId="2"/>
  </si>
  <si>
    <t>□（別紙介護２）のⅡ　認知症短期集中リハビリテーション実施加算に関する状況</t>
    <rPh sb="2" eb="4">
      <t>ベッシ</t>
    </rPh>
    <rPh sb="4" eb="6">
      <t>カイゴ</t>
    </rPh>
    <rPh sb="11" eb="13">
      <t>ニンチ</t>
    </rPh>
    <rPh sb="13" eb="14">
      <t>ショウ</t>
    </rPh>
    <rPh sb="14" eb="16">
      <t>タンキ</t>
    </rPh>
    <rPh sb="16" eb="18">
      <t>シュウチュウ</t>
    </rPh>
    <rPh sb="27" eb="29">
      <t>ジッシ</t>
    </rPh>
    <rPh sb="29" eb="31">
      <t>カサン</t>
    </rPh>
    <rPh sb="32" eb="33">
      <t>カン</t>
    </rPh>
    <rPh sb="35" eb="37">
      <t>ジョウキョウ</t>
    </rPh>
    <phoneticPr fontId="49"/>
  </si>
  <si>
    <t>□　（別紙介護４）の１　介護職員及び看護職員の体制に関するの状況</t>
    <rPh sb="5" eb="7">
      <t>カイゴ</t>
    </rPh>
    <rPh sb="12" eb="14">
      <t>カイゴ</t>
    </rPh>
    <rPh sb="14" eb="16">
      <t>ショクイン</t>
    </rPh>
    <rPh sb="16" eb="17">
      <t>オヨ</t>
    </rPh>
    <rPh sb="18" eb="20">
      <t>カンゴ</t>
    </rPh>
    <rPh sb="20" eb="22">
      <t>ショクイン</t>
    </rPh>
    <rPh sb="23" eb="25">
      <t>タイセイ</t>
    </rPh>
    <rPh sb="26" eb="27">
      <t>カン</t>
    </rPh>
    <rPh sb="30" eb="32">
      <t>ジョウキョウ</t>
    </rPh>
    <phoneticPr fontId="49"/>
  </si>
  <si>
    <t>□　（別紙介護４）の２　看護職員の体制に関する状況</t>
    <rPh sb="5" eb="7">
      <t>カイゴ</t>
    </rPh>
    <rPh sb="12" eb="14">
      <t>カンゴ</t>
    </rPh>
    <rPh sb="14" eb="16">
      <t>ショクイン</t>
    </rPh>
    <rPh sb="17" eb="19">
      <t>タイセイ</t>
    </rPh>
    <rPh sb="20" eb="21">
      <t>カン</t>
    </rPh>
    <rPh sb="23" eb="25">
      <t>ジョウキョウ</t>
    </rPh>
    <phoneticPr fontId="49"/>
  </si>
  <si>
    <t>□　（別紙２２）　中重度者ケア体制加算に係る届出書</t>
  </si>
  <si>
    <t>□　（別紙２２－２）　利用者の割合に関する計算書</t>
  </si>
  <si>
    <t>□　（別紙２４）　通所リハビリテーション事業所における社会参加支援加算に係る届出</t>
    <rPh sb="3" eb="5">
      <t>ベッシ</t>
    </rPh>
    <rPh sb="9" eb="11">
      <t>ツウショ</t>
    </rPh>
    <rPh sb="20" eb="22">
      <t>ジギョウ</t>
    </rPh>
    <rPh sb="22" eb="23">
      <t>ショ</t>
    </rPh>
    <rPh sb="27" eb="29">
      <t>シャカイ</t>
    </rPh>
    <rPh sb="29" eb="31">
      <t>サンカ</t>
    </rPh>
    <rPh sb="31" eb="33">
      <t>シエン</t>
    </rPh>
    <rPh sb="33" eb="35">
      <t>カサン</t>
    </rPh>
    <rPh sb="36" eb="37">
      <t>カカ</t>
    </rPh>
    <rPh sb="38" eb="40">
      <t>トドケデ</t>
    </rPh>
    <phoneticPr fontId="49"/>
  </si>
  <si>
    <t xml:space="preserve">(別紙介護４)                                 </t>
    <rPh sb="1" eb="3">
      <t>ベッシ</t>
    </rPh>
    <rPh sb="3" eb="5">
      <t>カイゴ</t>
    </rPh>
    <phoneticPr fontId="49"/>
  </si>
  <si>
    <t xml:space="preserve">(別紙介護３)                                 </t>
    <rPh sb="1" eb="3">
      <t>ベッシ</t>
    </rPh>
    <rPh sb="3" eb="5">
      <t>カイゴ</t>
    </rPh>
    <phoneticPr fontId="49"/>
  </si>
  <si>
    <t>（別紙介護２）</t>
    <rPh sb="1" eb="3">
      <t>ベッシ</t>
    </rPh>
    <rPh sb="3" eb="5">
      <t>カイゴ</t>
    </rPh>
    <phoneticPr fontId="49"/>
  </si>
  <si>
    <t>□　（別紙介護５）　終了者の状況に関する調書</t>
    <rPh sb="5" eb="7">
      <t>カイゴ</t>
    </rPh>
    <rPh sb="10" eb="13">
      <t>シュウリョウシャ</t>
    </rPh>
    <rPh sb="14" eb="16">
      <t>ジョウキョウ</t>
    </rPh>
    <rPh sb="17" eb="18">
      <t>カン</t>
    </rPh>
    <rPh sb="20" eb="22">
      <t>チョウショ</t>
    </rPh>
    <phoneticPr fontId="49"/>
  </si>
  <si>
    <t>□　（別紙介護５－１）　事業所の利用状況に関する調書　</t>
    <rPh sb="5" eb="7">
      <t>カイゴ</t>
    </rPh>
    <rPh sb="12" eb="15">
      <t>ジギョウショ</t>
    </rPh>
    <rPh sb="16" eb="18">
      <t>リヨウ</t>
    </rPh>
    <rPh sb="18" eb="20">
      <t>ジョウキョウ</t>
    </rPh>
    <rPh sb="21" eb="22">
      <t>カン</t>
    </rPh>
    <rPh sb="24" eb="26">
      <t>チョウショ</t>
    </rPh>
    <phoneticPr fontId="49"/>
  </si>
  <si>
    <t>□　栄養改善体制加算、口腔機能向上体制加算のいずれも算定している（する）か。</t>
    <phoneticPr fontId="49"/>
  </si>
  <si>
    <t>６　リハビリテーションマネジメント加算</t>
    <rPh sb="17" eb="19">
      <t>カサン</t>
    </rPh>
    <phoneticPr fontId="49"/>
  </si>
  <si>
    <t>７　認知症短期集中リハビリテーション実施加算</t>
    <rPh sb="18" eb="20">
      <t>ジッシ</t>
    </rPh>
    <rPh sb="20" eb="22">
      <t>カサン</t>
    </rPh>
    <phoneticPr fontId="49"/>
  </si>
  <si>
    <t>８　生活行為向上リハビリテーション実施加算</t>
    <rPh sb="2" eb="4">
      <t>セイカツ</t>
    </rPh>
    <rPh sb="4" eb="6">
      <t>コウイ</t>
    </rPh>
    <rPh sb="6" eb="8">
      <t>コウジョウ</t>
    </rPh>
    <rPh sb="17" eb="19">
      <t>ジッシ</t>
    </rPh>
    <rPh sb="19" eb="21">
      <t>カサン</t>
    </rPh>
    <phoneticPr fontId="49"/>
  </si>
  <si>
    <t>９　若年性認知症利用者受入加算</t>
    <rPh sb="2" eb="5">
      <t>ジャクネンセイ</t>
    </rPh>
    <rPh sb="5" eb="7">
      <t>ニンチ</t>
    </rPh>
    <rPh sb="7" eb="8">
      <t>ショウ</t>
    </rPh>
    <rPh sb="8" eb="11">
      <t>リヨウシャ</t>
    </rPh>
    <rPh sb="11" eb="12">
      <t>ウ</t>
    </rPh>
    <rPh sb="12" eb="13">
      <t>イ</t>
    </rPh>
    <rPh sb="13" eb="15">
      <t>カサン</t>
    </rPh>
    <phoneticPr fontId="2"/>
  </si>
  <si>
    <t>１０　栄養アセスメント・栄養改善加算</t>
    <rPh sb="3" eb="5">
      <t>エイヨウ</t>
    </rPh>
    <rPh sb="12" eb="14">
      <t>エイヨウ</t>
    </rPh>
    <rPh sb="14" eb="16">
      <t>カイゼン</t>
    </rPh>
    <rPh sb="16" eb="18">
      <t>カサン</t>
    </rPh>
    <phoneticPr fontId="2"/>
  </si>
  <si>
    <t>1１　口腔機能向上加算</t>
    <rPh sb="3" eb="5">
      <t>コウクウ</t>
    </rPh>
    <rPh sb="5" eb="7">
      <t>キノウ</t>
    </rPh>
    <rPh sb="7" eb="9">
      <t>コウジョウ</t>
    </rPh>
    <rPh sb="9" eb="11">
      <t>カサン</t>
    </rPh>
    <phoneticPr fontId="2"/>
  </si>
  <si>
    <t>１２　中重度者ケア体制加算</t>
    <rPh sb="3" eb="4">
      <t>チュウ</t>
    </rPh>
    <rPh sb="4" eb="6">
      <t>ジュウド</t>
    </rPh>
    <rPh sb="6" eb="7">
      <t>シャ</t>
    </rPh>
    <rPh sb="9" eb="11">
      <t>タイセイ</t>
    </rPh>
    <rPh sb="11" eb="13">
      <t>カサン</t>
    </rPh>
    <phoneticPr fontId="2"/>
  </si>
  <si>
    <t>１３　科学的介護推進体制加算</t>
    <phoneticPr fontId="49"/>
  </si>
  <si>
    <t>1４　移行支援加算</t>
    <rPh sb="3" eb="5">
      <t>イコウ</t>
    </rPh>
    <rPh sb="5" eb="7">
      <t>シエン</t>
    </rPh>
    <rPh sb="7" eb="9">
      <t>カサン</t>
    </rPh>
    <phoneticPr fontId="49"/>
  </si>
  <si>
    <t>1５　一体的サービス提供加算　（介護予防のみ）</t>
    <rPh sb="3" eb="6">
      <t>イッタイテキ</t>
    </rPh>
    <rPh sb="10" eb="12">
      <t>テイキョウ</t>
    </rPh>
    <rPh sb="12" eb="14">
      <t>カサン</t>
    </rPh>
    <rPh sb="16" eb="18">
      <t>カイゴ</t>
    </rPh>
    <rPh sb="18" eb="20">
      <t>ヨボウ</t>
    </rPh>
    <phoneticPr fontId="2"/>
  </si>
  <si>
    <t>1６　サービス提供体制強化加算</t>
    <rPh sb="7" eb="9">
      <t>テイキョウ</t>
    </rPh>
    <rPh sb="9" eb="11">
      <t>タイセイ</t>
    </rPh>
    <rPh sb="11" eb="13">
      <t>キョウカ</t>
    </rPh>
    <rPh sb="13" eb="15">
      <t>カサン</t>
    </rPh>
    <phoneticPr fontId="49"/>
  </si>
  <si>
    <t>□　（別紙１４－３）　サービス提供体制強化加算に関する届出書</t>
    <rPh sb="3" eb="5">
      <t>ベッシ</t>
    </rPh>
    <rPh sb="15" eb="17">
      <t>テイキョウ</t>
    </rPh>
    <rPh sb="17" eb="19">
      <t>タイセイ</t>
    </rPh>
    <rPh sb="19" eb="21">
      <t>キョウカ</t>
    </rPh>
    <rPh sb="21" eb="23">
      <t>カサン</t>
    </rPh>
    <rPh sb="24" eb="25">
      <t>カン</t>
    </rPh>
    <rPh sb="27" eb="30">
      <t>トドケデショ</t>
    </rPh>
    <phoneticPr fontId="46"/>
  </si>
  <si>
    <t>□　（別紙介護６）　人材要件に関する調書　（加算種別に応じて記載してください）</t>
    <rPh sb="3" eb="5">
      <t>ベッシ</t>
    </rPh>
    <rPh sb="5" eb="7">
      <t>カイゴ</t>
    </rPh>
    <rPh sb="10" eb="12">
      <t>ジンザイ</t>
    </rPh>
    <rPh sb="12" eb="14">
      <t>ヨウケン</t>
    </rPh>
    <rPh sb="15" eb="16">
      <t>カン</t>
    </rPh>
    <rPh sb="18" eb="20">
      <t>チョウショ</t>
    </rPh>
    <rPh sb="22" eb="24">
      <t>カサン</t>
    </rPh>
    <rPh sb="24" eb="26">
      <t>シュベツ</t>
    </rPh>
    <rPh sb="27" eb="28">
      <t>オウ</t>
    </rPh>
    <rPh sb="30" eb="32">
      <t>キサイ</t>
    </rPh>
    <phoneticPr fontId="46"/>
  </si>
  <si>
    <t xml:space="preserve">(別紙介護６A)                                 </t>
    <rPh sb="1" eb="3">
      <t>ベッシ</t>
    </rPh>
    <rPh sb="3" eb="5">
      <t>カイゴ</t>
    </rPh>
    <phoneticPr fontId="49"/>
  </si>
  <si>
    <t xml:space="preserve">(別紙介護６B)                                 </t>
    <rPh sb="1" eb="3">
      <t>ベッシ</t>
    </rPh>
    <rPh sb="3" eb="5">
      <t>カイゴ</t>
    </rPh>
    <phoneticPr fontId="49"/>
  </si>
  <si>
    <t xml:space="preserve">(別紙介護６C)                                 </t>
    <rPh sb="1" eb="3">
      <t>ベッシ</t>
    </rPh>
    <rPh sb="3" eb="5">
      <t>カイゴ</t>
    </rPh>
    <phoneticPr fontId="49"/>
  </si>
  <si>
    <t xml:space="preserve">(別紙介護６D)                                 </t>
    <rPh sb="1" eb="3">
      <t>ベッシ</t>
    </rPh>
    <rPh sb="3" eb="5">
      <t>カイゴ</t>
    </rPh>
    <phoneticPr fontId="49"/>
  </si>
  <si>
    <t xml:space="preserve">(別紙介護６E)                                 </t>
    <rPh sb="1" eb="3">
      <t>ベッシ</t>
    </rPh>
    <rPh sb="3" eb="5">
      <t>カイゴ</t>
    </rPh>
    <phoneticPr fontId="49"/>
  </si>
  <si>
    <t xml:space="preserve">(別紙介護６F)                                 </t>
    <rPh sb="1" eb="3">
      <t>ベッシ</t>
    </rPh>
    <rPh sb="3" eb="5">
      <t>カイゴ</t>
    </rPh>
    <phoneticPr fontId="49"/>
  </si>
  <si>
    <t>福岡県</t>
    <rPh sb="0" eb="3">
      <t>フクオカケン</t>
    </rPh>
    <phoneticPr fontId="2"/>
  </si>
  <si>
    <t>郡市</t>
    <rPh sb="1" eb="2">
      <t>シ</t>
    </rPh>
    <phoneticPr fontId="2"/>
  </si>
  <si>
    <t>令和　　年　　月　　日　</t>
  </si>
  <si>
    <t>１　施設等の区分
（規模の変更）</t>
    <rPh sb="2" eb="4">
      <t>シセツ</t>
    </rPh>
    <rPh sb="4" eb="5">
      <t>ラ</t>
    </rPh>
    <rPh sb="6" eb="8">
      <t>クブン</t>
    </rPh>
    <rPh sb="10" eb="12">
      <t>キボ</t>
    </rPh>
    <rPh sb="13" eb="15">
      <t>ヘンコウ</t>
    </rPh>
    <phoneticPr fontId="49"/>
  </si>
  <si>
    <r>
      <t>大規模型事業所（特例）計算シート</t>
    </r>
    <r>
      <rPr>
        <sz val="14"/>
        <color rgb="FFFFFFFF"/>
        <rFont val="游ゴシック"/>
        <family val="3"/>
        <charset val="128"/>
      </rPr>
      <t>　</t>
    </r>
    <phoneticPr fontId="2"/>
  </si>
  <si>
    <t>□大規模型事業所（特例）計算シート(大規模型事業所で、通常規模型と同等の評価（特例）を行う場合）</t>
    <rPh sb="18" eb="22">
      <t>ダイキボガタ</t>
    </rPh>
    <rPh sb="22" eb="25">
      <t>ジギョウショ</t>
    </rPh>
    <rPh sb="27" eb="29">
      <t>ツウジョウ</t>
    </rPh>
    <rPh sb="29" eb="31">
      <t>キボ</t>
    </rPh>
    <rPh sb="31" eb="32">
      <t>ガタ</t>
    </rPh>
    <rPh sb="33" eb="35">
      <t>ドウトウ</t>
    </rPh>
    <rPh sb="36" eb="38">
      <t>ヒョウカ</t>
    </rPh>
    <rPh sb="39" eb="41">
      <t>トクレイ</t>
    </rPh>
    <rPh sb="43" eb="44">
      <t>オコナ</t>
    </rPh>
    <rPh sb="45" eb="47">
      <t>バアイ</t>
    </rPh>
    <phoneticPr fontId="2"/>
  </si>
  <si>
    <r>
      <t>　　　　　</t>
    </r>
    <r>
      <rPr>
        <b/>
        <u/>
        <sz val="12"/>
        <rFont val="ＭＳ 明朝"/>
        <family val="1"/>
        <charset val="128"/>
      </rPr>
      <t>0.75 ＜ ｃ ＜ 1.25　の場合 →　調査票（別紙介護１－１）をご利用ください。</t>
    </r>
    <rPh sb="22" eb="24">
      <t>バアイ</t>
    </rPh>
    <rPh sb="27" eb="30">
      <t>チョウサヒョウ</t>
    </rPh>
    <rPh sb="31" eb="33">
      <t>ベッシ</t>
    </rPh>
    <rPh sb="33" eb="35">
      <t>カイゴ</t>
    </rPh>
    <rPh sb="41" eb="43">
      <t>リヨウ</t>
    </rPh>
    <phoneticPr fontId="49"/>
  </si>
  <si>
    <t>【令和６年１０月２日以後に指定を受けた（又は事業を再開した）事業所　又は</t>
    <rPh sb="11" eb="12">
      <t>ゴ</t>
    </rPh>
    <rPh sb="34" eb="35">
      <t>マタ</t>
    </rPh>
    <phoneticPr fontId="49"/>
  </si>
  <si>
    <t>令和７年度の定員数を令和６年度と比較して２５％以上変更する事業所用】</t>
    <rPh sb="32" eb="33">
      <t>ヨウ</t>
    </rPh>
    <phoneticPr fontId="49"/>
  </si>
  <si>
    <t>【令和６年１０月１日以前に指定を受けた（又は事業を再開した）事業所用】</t>
    <rPh sb="7" eb="8">
      <t>ガツ</t>
    </rPh>
    <rPh sb="9" eb="10">
      <t>ニチ</t>
    </rPh>
    <rPh sb="10" eb="12">
      <t>イゼン</t>
    </rPh>
    <rPh sb="13" eb="15">
      <t>シテイ</t>
    </rPh>
    <rPh sb="16" eb="17">
      <t>ウ</t>
    </rPh>
    <rPh sb="20" eb="21">
      <t>マタ</t>
    </rPh>
    <rPh sb="22" eb="24">
      <t>ジギョウ</t>
    </rPh>
    <rPh sb="25" eb="27">
      <t>サイカイ</t>
    </rPh>
    <rPh sb="30" eb="32">
      <t>ジギョウ</t>
    </rPh>
    <rPh sb="32" eb="34">
      <t>ショヨウ</t>
    </rPh>
    <phoneticPr fontId="49"/>
  </si>
  <si>
    <t>（ただし、令和７年度の定員数を令和６年度と比較して２５％以上変更する事業所を除く。）</t>
    <rPh sb="11" eb="14">
      <t>テイインスウ</t>
    </rPh>
    <rPh sb="21" eb="23">
      <t>ヒカク</t>
    </rPh>
    <rPh sb="28" eb="30">
      <t>イジョウ</t>
    </rPh>
    <rPh sb="30" eb="32">
      <t>ヘンコウ</t>
    </rPh>
    <rPh sb="34" eb="37">
      <t>ジギョウショ</t>
    </rPh>
    <rPh sb="38" eb="39">
      <t>ノゾ</t>
    </rPh>
    <phoneticPr fontId="49"/>
  </si>
  <si>
    <t>１ 令和６年度利用者数の状況</t>
    <rPh sb="7" eb="10">
      <t>リヨウシャ</t>
    </rPh>
    <rPh sb="10" eb="11">
      <t>スウ</t>
    </rPh>
    <rPh sb="12" eb="14">
      <t>ジョウキョウ</t>
    </rPh>
    <phoneticPr fontId="49"/>
  </si>
  <si>
    <t>R６年４月</t>
    <rPh sb="2" eb="3">
      <t>ネン</t>
    </rPh>
    <rPh sb="4" eb="5">
      <t>ツキ</t>
    </rPh>
    <phoneticPr fontId="49"/>
  </si>
  <si>
    <t>R７年１月</t>
    <rPh sb="2" eb="3">
      <t>ネン</t>
    </rPh>
    <phoneticPr fontId="49"/>
  </si>
  <si>
    <t>３　調査対象期間は、令和６年４月１日から令和７年２月２８日までです。</t>
    <rPh sb="2" eb="4">
      <t>チョウサ</t>
    </rPh>
    <rPh sb="4" eb="6">
      <t>タイショウ</t>
    </rPh>
    <rPh sb="6" eb="8">
      <t>キカン</t>
    </rPh>
    <rPh sb="15" eb="16">
      <t>ガツ</t>
    </rPh>
    <rPh sb="17" eb="18">
      <t>ニチ</t>
    </rPh>
    <rPh sb="25" eb="26">
      <t>ガツ</t>
    </rPh>
    <rPh sb="28" eb="29">
      <t>ニチ</t>
    </rPh>
    <phoneticPr fontId="49"/>
  </si>
  <si>
    <r>
      <t>注）計算の結果、</t>
    </r>
    <r>
      <rPr>
        <b/>
        <u/>
        <sz val="10"/>
        <rFont val="ＭＳ Ｐゴシック"/>
        <family val="3"/>
        <charset val="128"/>
      </rPr>
      <t>現在の規模と異なることとなった場合のみ、</t>
    </r>
    <r>
      <rPr>
        <sz val="10"/>
        <rFont val="ＭＳ 明朝"/>
        <family val="1"/>
        <charset val="128"/>
      </rPr>
      <t>「介護給付費算定に係る体制等に関する届出書（別紙２）及び別紙１－１－２」を</t>
    </r>
    <rPh sb="0" eb="1">
      <t>チュウ</t>
    </rPh>
    <rPh sb="2" eb="4">
      <t>ケイサン</t>
    </rPh>
    <rPh sb="5" eb="7">
      <t>ケッカ</t>
    </rPh>
    <rPh sb="8" eb="10">
      <t>ゲンザイ</t>
    </rPh>
    <rPh sb="11" eb="13">
      <t>キボ</t>
    </rPh>
    <rPh sb="14" eb="15">
      <t>コト</t>
    </rPh>
    <rPh sb="23" eb="25">
      <t>バアイ</t>
    </rPh>
    <rPh sb="29" eb="31">
      <t>カイゴ</t>
    </rPh>
    <rPh sb="31" eb="33">
      <t>キュウフ</t>
    </rPh>
    <rPh sb="33" eb="34">
      <t>ヒ</t>
    </rPh>
    <rPh sb="34" eb="36">
      <t>サンテイ</t>
    </rPh>
    <rPh sb="37" eb="38">
      <t>カカ</t>
    </rPh>
    <rPh sb="39" eb="42">
      <t>タイセイトウ</t>
    </rPh>
    <rPh sb="43" eb="44">
      <t>カン</t>
    </rPh>
    <rPh sb="46" eb="49">
      <t>トドケデショ</t>
    </rPh>
    <rPh sb="50" eb="52">
      <t>ベッシ</t>
    </rPh>
    <rPh sb="54" eb="55">
      <t>オヨ</t>
    </rPh>
    <rPh sb="56" eb="58">
      <t>ベッシ</t>
    </rPh>
    <phoneticPr fontId="49"/>
  </si>
  <si>
    <t>　　提出期限：令和７年３月１４日（金）必着</t>
    <rPh sb="2" eb="4">
      <t>テイシュツ</t>
    </rPh>
    <rPh sb="4" eb="6">
      <t>キゲン</t>
    </rPh>
    <rPh sb="12" eb="13">
      <t>ガツ</t>
    </rPh>
    <rPh sb="15" eb="16">
      <t>ニチ</t>
    </rPh>
    <rPh sb="17" eb="18">
      <t>キン</t>
    </rPh>
    <rPh sb="19" eb="21">
      <t>ヒッチャク</t>
    </rPh>
    <phoneticPr fontId="49"/>
  </si>
  <si>
    <t>１　令和６年度から令和７年度の利用定員数の変更率判定</t>
    <rPh sb="15" eb="17">
      <t>リヨウ</t>
    </rPh>
    <rPh sb="17" eb="19">
      <t>テイイン</t>
    </rPh>
    <rPh sb="19" eb="20">
      <t>スウ</t>
    </rPh>
    <rPh sb="21" eb="23">
      <t>ヘンコウ</t>
    </rPh>
    <rPh sb="23" eb="24">
      <t>リツ</t>
    </rPh>
    <rPh sb="24" eb="26">
      <t>ハンテイ</t>
    </rPh>
    <phoneticPr fontId="49"/>
  </si>
  <si>
    <t xml:space="preserve">  （令和７年度の定員数を令和６年度と比較して２５％以上変更する事業所のみ記入）</t>
    <phoneticPr fontId="2"/>
  </si>
  <si>
    <t>令和６年度の利用定員(ａ)</t>
    <rPh sb="6" eb="8">
      <t>リヨウ</t>
    </rPh>
    <rPh sb="8" eb="10">
      <t>テイイン</t>
    </rPh>
    <phoneticPr fontId="49"/>
  </si>
  <si>
    <t>令和７年度の利用定員(ｂ)</t>
    <rPh sb="6" eb="8">
      <t>リヨウ</t>
    </rPh>
    <rPh sb="8" eb="10">
      <t>テイイン</t>
    </rPh>
    <phoneticPr fontId="49"/>
  </si>
  <si>
    <t>①　令和６年度の利用定員(ａ)は、令和６年４月１日から令和７年３月３１日までの利用定員の平均を計算すること。</t>
    <rPh sb="22" eb="23">
      <t>ガツ</t>
    </rPh>
    <rPh sb="24" eb="25">
      <t>ニチ</t>
    </rPh>
    <rPh sb="32" eb="33">
      <t>ガツ</t>
    </rPh>
    <rPh sb="35" eb="36">
      <t>ニチ</t>
    </rPh>
    <rPh sb="39" eb="41">
      <t>リヨウ</t>
    </rPh>
    <rPh sb="41" eb="43">
      <t>テイイン</t>
    </rPh>
    <rPh sb="44" eb="46">
      <t>ヘイキン</t>
    </rPh>
    <rPh sb="47" eb="49">
      <t>ケイサン</t>
    </rPh>
    <phoneticPr fontId="49"/>
  </si>
  <si>
    <t>　　　　（例）　令和６年４月１日から９月３０日まで定員１０人、令和６年１０月１日から令和７年３月３１日まで</t>
    <rPh sb="5" eb="6">
      <t>レイ</t>
    </rPh>
    <rPh sb="13" eb="14">
      <t>ガツ</t>
    </rPh>
    <rPh sb="15" eb="16">
      <t>ニチ</t>
    </rPh>
    <rPh sb="19" eb="20">
      <t>ガツ</t>
    </rPh>
    <rPh sb="22" eb="23">
      <t>ニチ</t>
    </rPh>
    <rPh sb="25" eb="27">
      <t>テイイン</t>
    </rPh>
    <rPh sb="29" eb="30">
      <t>ニン</t>
    </rPh>
    <rPh sb="35" eb="36">
      <t>ガンネン</t>
    </rPh>
    <rPh sb="37" eb="38">
      <t>ガツ</t>
    </rPh>
    <rPh sb="39" eb="40">
      <t>ニチ</t>
    </rPh>
    <rPh sb="47" eb="48">
      <t>ガツ</t>
    </rPh>
    <rPh sb="50" eb="51">
      <t>ニチ</t>
    </rPh>
    <phoneticPr fontId="49"/>
  </si>
  <si>
    <t>②　令和７年度の利用定員(ｂ)は、令和７年４月１日現在の利用定員を記入すること。</t>
    <rPh sb="8" eb="10">
      <t>リヨウ</t>
    </rPh>
    <rPh sb="10" eb="12">
      <t>テイイン</t>
    </rPh>
    <rPh sb="22" eb="23">
      <t>ガツ</t>
    </rPh>
    <rPh sb="24" eb="25">
      <t>ニチ</t>
    </rPh>
    <rPh sb="25" eb="27">
      <t>ゲンザイ</t>
    </rPh>
    <rPh sb="28" eb="30">
      <t>リヨウ</t>
    </rPh>
    <rPh sb="30" eb="32">
      <t>テイイン</t>
    </rPh>
    <rPh sb="33" eb="35">
      <t>キニュウ</t>
    </rPh>
    <phoneticPr fontId="49"/>
  </si>
  <si>
    <t>２　令和７年度利用者数見込み</t>
    <rPh sb="7" eb="9">
      <t>リヨウ</t>
    </rPh>
    <rPh sb="9" eb="10">
      <t>シャ</t>
    </rPh>
    <rPh sb="10" eb="11">
      <t>スウ</t>
    </rPh>
    <rPh sb="11" eb="13">
      <t>ミコ</t>
    </rPh>
    <phoneticPr fontId="49"/>
  </si>
  <si>
    <t>①　利用定員(ｂ)は、令和７年４月１日現在の利用定員を記入すること。</t>
    <rPh sb="2" eb="4">
      <t>リヨウ</t>
    </rPh>
    <rPh sb="4" eb="6">
      <t>テイイン</t>
    </rPh>
    <rPh sb="16" eb="17">
      <t>ガツ</t>
    </rPh>
    <rPh sb="18" eb="19">
      <t>ニチ</t>
    </rPh>
    <rPh sb="19" eb="21">
      <t>ゲンザイ</t>
    </rPh>
    <rPh sb="22" eb="24">
      <t>リヨウ</t>
    </rPh>
    <rPh sb="24" eb="26">
      <t>テイイン</t>
    </rPh>
    <rPh sb="27" eb="29">
      <t>キニュウ</t>
    </rPh>
    <phoneticPr fontId="49"/>
  </si>
  <si>
    <t>②　１月当りの営業日数(ｄ)は、令和７年４月１日から令和８年３月３１日までの営業日数（休日を除いた日数）を１２で</t>
    <rPh sb="3" eb="4">
      <t>ツキ</t>
    </rPh>
    <rPh sb="4" eb="5">
      <t>アタ</t>
    </rPh>
    <rPh sb="7" eb="9">
      <t>エイギョウ</t>
    </rPh>
    <rPh sb="9" eb="11">
      <t>ニッスウ</t>
    </rPh>
    <rPh sb="21" eb="22">
      <t>ガツ</t>
    </rPh>
    <rPh sb="23" eb="24">
      <t>ニチ</t>
    </rPh>
    <rPh sb="26" eb="28">
      <t>レイワ</t>
    </rPh>
    <rPh sb="29" eb="30">
      <t>ネン</t>
    </rPh>
    <rPh sb="31" eb="32">
      <t>ガツ</t>
    </rPh>
    <rPh sb="34" eb="35">
      <t>ニチ</t>
    </rPh>
    <rPh sb="38" eb="40">
      <t>エイギョウ</t>
    </rPh>
    <rPh sb="40" eb="42">
      <t>ニッスウ</t>
    </rPh>
    <rPh sb="43" eb="45">
      <t>キュウジツ</t>
    </rPh>
    <phoneticPr fontId="49"/>
  </si>
  <si>
    <r>
      <t>注）計算の結果、</t>
    </r>
    <r>
      <rPr>
        <b/>
        <u/>
        <sz val="10"/>
        <rFont val="ＭＳ Ｐゴシック"/>
        <family val="3"/>
        <charset val="128"/>
      </rPr>
      <t>現在の規模と異なることとなった場合のみ</t>
    </r>
    <r>
      <rPr>
        <b/>
        <u/>
        <sz val="10"/>
        <rFont val="ＭＳ 明朝"/>
        <family val="1"/>
        <charset val="128"/>
      </rPr>
      <t>、</t>
    </r>
    <r>
      <rPr>
        <sz val="10"/>
        <rFont val="ＭＳ 明朝"/>
        <family val="1"/>
        <charset val="128"/>
      </rPr>
      <t>「介護給付費算定に係る体制等に関する届出書（別紙２）及び別紙１－１－２」</t>
    </r>
    <rPh sb="0" eb="1">
      <t>チュウ</t>
    </rPh>
    <rPh sb="2" eb="4">
      <t>ケイサン</t>
    </rPh>
    <rPh sb="5" eb="7">
      <t>ケッカ</t>
    </rPh>
    <rPh sb="8" eb="10">
      <t>ゲンザイ</t>
    </rPh>
    <rPh sb="11" eb="13">
      <t>キボ</t>
    </rPh>
    <rPh sb="14" eb="15">
      <t>コト</t>
    </rPh>
    <rPh sb="23" eb="25">
      <t>バアイ</t>
    </rPh>
    <rPh sb="29" eb="31">
      <t>カイゴ</t>
    </rPh>
    <rPh sb="31" eb="33">
      <t>キュウフ</t>
    </rPh>
    <rPh sb="33" eb="34">
      <t>ヒ</t>
    </rPh>
    <rPh sb="34" eb="36">
      <t>サンテイ</t>
    </rPh>
    <rPh sb="37" eb="38">
      <t>カカ</t>
    </rPh>
    <rPh sb="39" eb="41">
      <t>タイセイ</t>
    </rPh>
    <rPh sb="50" eb="52">
      <t>ベッシ</t>
    </rPh>
    <rPh sb="54" eb="55">
      <t>オヨ</t>
    </rPh>
    <rPh sb="56" eb="58">
      <t>ベッシ</t>
    </rPh>
    <phoneticPr fontId="49"/>
  </si>
  <si>
    <t>　をこの調査票と併せて提出してください。  　　　　</t>
    <rPh sb="4" eb="7">
      <t>チョウサヒョウ</t>
    </rPh>
    <rPh sb="8" eb="9">
      <t>アワ</t>
    </rPh>
    <rPh sb="11" eb="13">
      <t>テイシュツ</t>
    </rPh>
    <phoneticPr fontId="49"/>
  </si>
</sst>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_ "/>
    <numFmt numFmtId="177" formatCode="####&quot;年&quot;"/>
    <numFmt numFmtId="178" formatCode="#,##0.0;[Red]\-#,##0.0"/>
    <numFmt numFmtId="179" formatCode="0.0"/>
    <numFmt numFmtId="180" formatCode="0.0%"/>
    <numFmt numFmtId="181" formatCode="0.000"/>
    <numFmt numFmtId="182" formatCode="#,##0.000000;[Red]\-#,##0.000000"/>
    <numFmt numFmtId="183" formatCode="#,##0_ ;[Red]\-#,##0\ "/>
    <numFmt numFmtId="184" formatCode="0_ ;[Red]\-0\ "/>
    <numFmt numFmtId="185" formatCode="[$-1030411]ggge&quot;年&quot;m&quot;月&quot;;@"/>
    <numFmt numFmtId="186" formatCode="[$-1030411]ggge&quot;年&quot;mm&quot;月&quot;dd&quot;日&quot;"/>
    <numFmt numFmtId="187" formatCode="&quot;令和&quot;0&quot;年&quot;"/>
    <numFmt numFmtId="188" formatCode="_ \¥* #,##0_ ;_ \¥* \-#,##0_ ;_ \¥* \-_ ;_ @_ "/>
  </numFmts>
  <fonts count="130">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sz val="8"/>
      <name val="ＭＳ 明朝"/>
      <family val="1"/>
      <charset val="128"/>
    </font>
    <font>
      <sz val="11"/>
      <name val="ＭＳ Ｐ明朝"/>
      <family val="1"/>
      <charset val="128"/>
    </font>
    <font>
      <sz val="6"/>
      <name val="ＭＳ 明朝"/>
      <family val="1"/>
      <charset val="128"/>
    </font>
    <font>
      <sz val="11"/>
      <name val="ＭＳ 明朝"/>
      <family val="1"/>
      <charset val="128"/>
    </font>
    <font>
      <sz val="10.5"/>
      <name val="ＭＳ Ｐ明朝"/>
      <family val="1"/>
      <charset val="128"/>
    </font>
    <font>
      <sz val="7"/>
      <name val="ＭＳ Ｐ明朝"/>
      <family val="1"/>
      <charset val="128"/>
    </font>
    <font>
      <u/>
      <sz val="11"/>
      <name val="ＭＳ Ｐ明朝"/>
      <family val="1"/>
      <charset val="128"/>
    </font>
    <font>
      <sz val="9"/>
      <name val="ＭＳ 明朝"/>
      <family val="1"/>
      <charset val="128"/>
    </font>
    <font>
      <sz val="9"/>
      <name val="ＭＳ ゴシック"/>
      <family val="3"/>
      <charset val="128"/>
    </font>
    <font>
      <sz val="8"/>
      <name val="ＭＳ ゴシック"/>
      <family val="3"/>
      <charset val="128"/>
    </font>
    <font>
      <b/>
      <sz val="11"/>
      <name val="ＭＳ Ｐゴシック"/>
      <family val="3"/>
      <charset val="128"/>
    </font>
    <font>
      <sz val="14"/>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8"/>
      <name val="ＭＳ Ｐ明朝"/>
      <family val="1"/>
      <charset val="128"/>
    </font>
    <font>
      <sz val="9"/>
      <name val="ＭＳ Ｐ明朝"/>
      <family val="1"/>
      <charset val="128"/>
    </font>
    <font>
      <sz val="12"/>
      <name val="ＭＳ 明朝"/>
      <family val="1"/>
      <charset val="128"/>
    </font>
    <font>
      <sz val="12"/>
      <color theme="1"/>
      <name val="ＭＳ ゴシック"/>
      <family val="3"/>
      <charset val="128"/>
    </font>
    <font>
      <b/>
      <sz val="16"/>
      <name val="ＭＳ Ｐゴシック"/>
      <family val="3"/>
      <charset val="128"/>
    </font>
    <font>
      <b/>
      <u/>
      <sz val="11"/>
      <name val="ＭＳ Ｐゴシック"/>
      <family val="3"/>
      <charset val="128"/>
    </font>
    <font>
      <sz val="10"/>
      <name val="ＭＳ 明朝"/>
      <family val="1"/>
      <charset val="128"/>
    </font>
    <font>
      <sz val="10"/>
      <name val="ＭＳ Ｐ明朝"/>
      <family val="1"/>
      <charset val="128"/>
    </font>
    <font>
      <sz val="12"/>
      <name val="ＭＳ Ｐ明朝"/>
      <family val="1"/>
      <charset val="128"/>
    </font>
    <font>
      <sz val="11"/>
      <name val="ＭＳ ゴシック"/>
      <family val="3"/>
      <charset val="128"/>
    </font>
    <font>
      <b/>
      <sz val="18"/>
      <name val="ＭＳ ゴシック"/>
      <family val="3"/>
      <charset val="128"/>
    </font>
    <font>
      <u/>
      <sz val="11"/>
      <name val="ＭＳ ゴシック"/>
      <family val="3"/>
      <charset val="128"/>
    </font>
    <font>
      <b/>
      <sz val="11"/>
      <name val="ＭＳ ゴシック"/>
      <family val="3"/>
      <charset val="128"/>
    </font>
    <font>
      <sz val="9"/>
      <color indexed="10"/>
      <name val="ＭＳ ゴシック"/>
      <family val="3"/>
      <charset val="128"/>
    </font>
    <font>
      <sz val="10"/>
      <name val="ＭＳ ゴシック"/>
      <family val="3"/>
      <charset val="128"/>
    </font>
    <font>
      <b/>
      <u/>
      <sz val="9"/>
      <name val="ＭＳ ゴシック"/>
      <family val="3"/>
      <charset val="128"/>
    </font>
    <font>
      <b/>
      <sz val="9"/>
      <name val="ＭＳ ゴシック"/>
      <family val="3"/>
      <charset val="128"/>
    </font>
    <font>
      <b/>
      <sz val="8"/>
      <name val="ＭＳ 明朝"/>
      <family val="1"/>
      <charset val="128"/>
    </font>
    <font>
      <sz val="9"/>
      <name val="ＭＳ Ｐゴシック"/>
      <family val="3"/>
      <charset val="128"/>
      <scheme val="minor"/>
    </font>
    <font>
      <sz val="11"/>
      <name val="ＭＳ Ｐゴシック"/>
      <family val="3"/>
      <charset val="128"/>
      <scheme val="major"/>
    </font>
    <font>
      <b/>
      <i/>
      <sz val="11"/>
      <name val="ＭＳ Ｐゴシック"/>
      <family val="3"/>
      <charset val="128"/>
    </font>
    <font>
      <sz val="9"/>
      <color indexed="10"/>
      <name val="ＭＳ Ｐゴシック"/>
      <family val="3"/>
      <charset val="128"/>
    </font>
    <font>
      <b/>
      <sz val="8"/>
      <name val="ＭＳ Ｐゴシック"/>
      <family val="3"/>
      <charset val="128"/>
    </font>
    <font>
      <b/>
      <sz val="10"/>
      <name val="ＭＳ Ｐゴシック"/>
      <family val="3"/>
      <charset val="128"/>
    </font>
    <font>
      <sz val="14"/>
      <name val="ＭＳ 明朝"/>
      <family val="1"/>
      <charset val="128"/>
    </font>
    <font>
      <b/>
      <sz val="10"/>
      <name val="ＭＳ 明朝"/>
      <family val="1"/>
      <charset val="128"/>
    </font>
    <font>
      <u/>
      <sz val="9"/>
      <name val="ＭＳ 明朝"/>
      <family val="1"/>
      <charset val="128"/>
    </font>
    <font>
      <b/>
      <sz val="9"/>
      <name val="ＭＳ 明朝"/>
      <family val="1"/>
      <charset val="128"/>
    </font>
    <font>
      <sz val="11.5"/>
      <name val="ＭＳ 明朝"/>
      <family val="1"/>
      <charset val="128"/>
    </font>
    <font>
      <b/>
      <u/>
      <sz val="10"/>
      <name val="ＭＳ Ｐゴシック"/>
      <family val="3"/>
      <charset val="128"/>
    </font>
    <font>
      <b/>
      <u/>
      <sz val="10"/>
      <name val="ＭＳ 明朝"/>
      <family val="1"/>
      <charset val="128"/>
    </font>
    <font>
      <b/>
      <sz val="12"/>
      <name val="ＭＳ 明朝"/>
      <family val="1"/>
      <charset val="128"/>
    </font>
    <font>
      <b/>
      <u/>
      <sz val="12"/>
      <name val="ＭＳ 明朝"/>
      <family val="1"/>
      <charset val="128"/>
    </font>
    <font>
      <b/>
      <sz val="11"/>
      <name val="ＭＳ Ｐ明朝"/>
      <family val="1"/>
      <charset val="128"/>
    </font>
    <font>
      <b/>
      <u/>
      <sz val="11"/>
      <name val="ＭＳ Ｐ明朝"/>
      <family val="1"/>
      <charset val="128"/>
    </font>
    <font>
      <sz val="11"/>
      <color rgb="FF000000"/>
      <name val="游ゴシック"/>
      <family val="2"/>
      <charset val="1"/>
    </font>
    <font>
      <b/>
      <sz val="16"/>
      <color rgb="FF000000"/>
      <name val="Meiryo UI"/>
      <family val="3"/>
      <charset val="128"/>
    </font>
    <font>
      <sz val="14"/>
      <color rgb="FF000000"/>
      <name val="Meiryo UI"/>
      <family val="3"/>
      <charset val="128"/>
    </font>
    <font>
      <b/>
      <sz val="14"/>
      <color rgb="FF000000"/>
      <name val="Meiryo UI"/>
      <family val="3"/>
      <charset val="128"/>
    </font>
    <font>
      <sz val="12"/>
      <color rgb="FF000000"/>
      <name val="Meiryo UI"/>
      <family val="3"/>
      <charset val="128"/>
    </font>
    <font>
      <sz val="14"/>
      <color rgb="FFFF0000"/>
      <name val="Meiryo UI"/>
      <family val="3"/>
      <charset val="128"/>
    </font>
    <font>
      <sz val="14"/>
      <name val="Meiryo UI"/>
      <family val="3"/>
      <charset val="128"/>
    </font>
    <font>
      <sz val="9"/>
      <color rgb="FF000000"/>
      <name val="Meiryo UI"/>
      <family val="3"/>
      <charset val="128"/>
    </font>
    <font>
      <sz val="11"/>
      <color rgb="FF000000"/>
      <name val="Meiryo UI"/>
      <family val="3"/>
      <charset val="128"/>
    </font>
    <font>
      <sz val="13"/>
      <color rgb="FF000000"/>
      <name val="Meiryo UI"/>
      <family val="3"/>
      <charset val="128"/>
    </font>
    <font>
      <sz val="11.5"/>
      <color rgb="FF000000"/>
      <name val="Meiryo UI"/>
      <family val="3"/>
      <charset val="128"/>
    </font>
    <font>
      <sz val="11"/>
      <color rgb="FF000000"/>
      <name val="游ゴシック"/>
      <family val="2"/>
      <charset val="128"/>
    </font>
    <font>
      <sz val="11"/>
      <color rgb="FF000000"/>
      <name val="ＭＳ Ｐゴシック"/>
      <family val="3"/>
      <charset val="128"/>
    </font>
    <font>
      <sz val="12"/>
      <color rgb="FF000000"/>
      <name val="ＭＳ ゴシック"/>
      <family val="3"/>
      <charset val="128"/>
    </font>
    <font>
      <sz val="12"/>
      <color rgb="FF000000"/>
      <name val="ＭＳ Ｐゴシック"/>
      <family val="3"/>
      <charset val="128"/>
    </font>
    <font>
      <sz val="9"/>
      <color rgb="FF000000"/>
      <name val="ＭＳ Ｐゴシック"/>
      <family val="3"/>
      <charset val="128"/>
    </font>
    <font>
      <sz val="10"/>
      <color rgb="FF000000"/>
      <name val="ＭＳ Ｐゴシック"/>
      <family val="3"/>
      <charset val="128"/>
    </font>
    <font>
      <b/>
      <sz val="14"/>
      <color rgb="FFFFFFFF"/>
      <name val="游ゴシック"/>
      <family val="3"/>
      <charset val="128"/>
    </font>
    <font>
      <sz val="14"/>
      <color rgb="FFFFFFFF"/>
      <name val="游ゴシック"/>
      <family val="3"/>
      <charset val="128"/>
    </font>
    <font>
      <sz val="14"/>
      <color rgb="FF0990FF"/>
      <name val="游ゴシック"/>
      <family val="3"/>
      <charset val="128"/>
    </font>
    <font>
      <sz val="11"/>
      <color rgb="FFFFFFFF"/>
      <name val="游ゴシック"/>
      <family val="3"/>
      <charset val="128"/>
    </font>
    <font>
      <sz val="11"/>
      <name val="游ゴシック"/>
      <family val="3"/>
      <charset val="128"/>
    </font>
    <font>
      <b/>
      <sz val="14"/>
      <color rgb="FF0990FF"/>
      <name val="游ゴシック"/>
      <family val="3"/>
      <charset val="128"/>
    </font>
    <font>
      <b/>
      <sz val="14"/>
      <color rgb="FFF44414"/>
      <name val="游ゴシック"/>
      <family val="3"/>
      <charset val="128"/>
    </font>
    <font>
      <sz val="12"/>
      <color rgb="FF000000"/>
      <name val="游ゴシック"/>
      <family val="2"/>
      <charset val="128"/>
    </font>
    <font>
      <b/>
      <sz val="11"/>
      <name val="游ゴシック"/>
      <family val="3"/>
      <charset val="128"/>
    </font>
    <font>
      <sz val="11"/>
      <color rgb="FFFF0000"/>
      <name val="游ゴシック"/>
      <family val="3"/>
      <charset val="128"/>
    </font>
    <font>
      <sz val="11"/>
      <name val="游ゴシック"/>
      <family val="2"/>
      <charset val="128"/>
    </font>
    <font>
      <b/>
      <sz val="11"/>
      <color rgb="FF000000"/>
      <name val="游ゴシック"/>
      <family val="3"/>
      <charset val="128"/>
    </font>
    <font>
      <sz val="8"/>
      <color rgb="FF000000"/>
      <name val="游ゴシック"/>
      <family val="3"/>
      <charset val="128"/>
    </font>
    <font>
      <b/>
      <sz val="14"/>
      <name val="游ゴシック"/>
      <family val="3"/>
      <charset val="128"/>
    </font>
  </fonts>
  <fills count="5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42"/>
        <bgColor indexed="64"/>
      </patternFill>
    </fill>
    <fill>
      <patternFill patternType="solid">
        <fgColor theme="0" tint="-0.14999847407452621"/>
        <bgColor indexed="64"/>
      </patternFill>
    </fill>
    <fill>
      <patternFill patternType="gray0625"/>
    </fill>
    <fill>
      <patternFill patternType="gray125">
        <bgColor theme="0" tint="-0.14996795556505021"/>
      </patternFill>
    </fill>
    <fill>
      <patternFill patternType="solid">
        <fgColor rgb="FFDEEBF7"/>
        <bgColor rgb="FFE2F0D9"/>
      </patternFill>
    </fill>
    <fill>
      <patternFill patternType="solid">
        <fgColor rgb="FFE2F0D9"/>
        <bgColor rgb="FFDEEBF7"/>
      </patternFill>
    </fill>
    <fill>
      <patternFill patternType="solid">
        <fgColor rgb="FFFFF2CC"/>
        <bgColor rgb="FFE2F0D9"/>
      </patternFill>
    </fill>
    <fill>
      <patternFill patternType="solid">
        <fgColor rgb="FFFFC000"/>
        <bgColor rgb="FFFF9900"/>
      </patternFill>
    </fill>
    <fill>
      <patternFill patternType="solid">
        <fgColor rgb="FFFFFFFF"/>
        <bgColor rgb="FFFFF2CC"/>
      </patternFill>
    </fill>
    <fill>
      <patternFill patternType="solid">
        <fgColor rgb="FF189EF0"/>
        <bgColor rgb="FF0990FF"/>
      </patternFill>
    </fill>
    <fill>
      <patternFill patternType="solid">
        <fgColor rgb="FFFFFE72"/>
        <bgColor rgb="FFFFFFCC"/>
      </patternFill>
    </fill>
    <fill>
      <patternFill patternType="solid">
        <fgColor rgb="FFDAE3F3"/>
        <bgColor rgb="FFCCFFFF"/>
      </patternFill>
    </fill>
    <fill>
      <patternFill patternType="solid">
        <fgColor rgb="FF3B3838"/>
        <bgColor rgb="FF333300"/>
      </patternFill>
    </fill>
    <fill>
      <patternFill patternType="solid">
        <fgColor rgb="FFFFFFFF"/>
        <bgColor rgb="FFFFFFCC"/>
      </patternFill>
    </fill>
  </fills>
  <borders count="2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double">
        <color indexed="64"/>
      </bottom>
      <diagonal/>
    </border>
    <border diagonalUp="1">
      <left/>
      <right style="thin">
        <color indexed="64"/>
      </right>
      <top style="thin">
        <color indexed="64"/>
      </top>
      <bottom style="double">
        <color indexed="64"/>
      </bottom>
      <diagonal style="thin">
        <color indexed="64"/>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double">
        <color indexed="64"/>
      </left>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uble">
        <color indexed="64"/>
      </left>
      <right/>
      <top style="double">
        <color indexed="64"/>
      </top>
      <bottom/>
      <diagonal/>
    </border>
    <border>
      <left style="thin">
        <color indexed="64"/>
      </left>
      <right style="double">
        <color indexed="64"/>
      </right>
      <top style="double">
        <color indexed="64"/>
      </top>
      <bottom/>
      <diagonal/>
    </border>
    <border>
      <left style="double">
        <color indexed="64"/>
      </left>
      <right/>
      <top/>
      <bottom style="double">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diagonalUp="1">
      <left style="thin">
        <color auto="1"/>
      </left>
      <right style="thin">
        <color auto="1"/>
      </right>
      <top style="thin">
        <color auto="1"/>
      </top>
      <bottom/>
      <diagonal style="thin">
        <color auto="1"/>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s>
  <cellStyleXfs count="69">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82"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10" fillId="3" borderId="83" applyNumberFormat="0" applyFont="0" applyAlignment="0" applyProtection="0">
      <alignment vertical="center"/>
    </xf>
    <xf numFmtId="0" fontId="28" fillId="0" borderId="84" applyNumberFormat="0" applyFill="0" applyAlignment="0" applyProtection="0">
      <alignment vertical="center"/>
    </xf>
    <xf numFmtId="0" fontId="29" fillId="31" borderId="0" applyNumberFormat="0" applyBorder="0" applyAlignment="0" applyProtection="0">
      <alignment vertical="center"/>
    </xf>
    <xf numFmtId="0" fontId="30" fillId="32" borderId="85" applyNumberFormat="0" applyAlignment="0" applyProtection="0">
      <alignment vertical="center"/>
    </xf>
    <xf numFmtId="0" fontId="31" fillId="0" borderId="0" applyNumberFormat="0" applyFill="0" applyBorder="0" applyAlignment="0" applyProtection="0">
      <alignment vertical="center"/>
    </xf>
    <xf numFmtId="38" fontId="27" fillId="0" borderId="0" applyFont="0" applyFill="0" applyBorder="0" applyAlignment="0" applyProtection="0">
      <alignment vertical="center"/>
    </xf>
    <xf numFmtId="0" fontId="32" fillId="0" borderId="86" applyNumberFormat="0" applyFill="0" applyAlignment="0" applyProtection="0">
      <alignment vertical="center"/>
    </xf>
    <xf numFmtId="0" fontId="33" fillId="0" borderId="87" applyNumberFormat="0" applyFill="0" applyAlignment="0" applyProtection="0">
      <alignment vertical="center"/>
    </xf>
    <xf numFmtId="0" fontId="34" fillId="0" borderId="88" applyNumberFormat="0" applyFill="0" applyAlignment="0" applyProtection="0">
      <alignment vertical="center"/>
    </xf>
    <xf numFmtId="0" fontId="34" fillId="0" borderId="0" applyNumberFormat="0" applyFill="0" applyBorder="0" applyAlignment="0" applyProtection="0">
      <alignment vertical="center"/>
    </xf>
    <xf numFmtId="0" fontId="35" fillId="0" borderId="89" applyNumberFormat="0" applyFill="0" applyAlignment="0" applyProtection="0">
      <alignment vertical="center"/>
    </xf>
    <xf numFmtId="0" fontId="36" fillId="32" borderId="90" applyNumberFormat="0" applyAlignment="0" applyProtection="0">
      <alignment vertical="center"/>
    </xf>
    <xf numFmtId="0" fontId="37" fillId="0" borderId="0" applyNumberFormat="0" applyFill="0" applyBorder="0" applyAlignment="0" applyProtection="0">
      <alignment vertical="center"/>
    </xf>
    <xf numFmtId="0" fontId="38" fillId="2" borderId="85" applyNumberFormat="0" applyAlignment="0" applyProtection="0">
      <alignment vertical="center"/>
    </xf>
    <xf numFmtId="0" fontId="10" fillId="0" borderId="0"/>
    <xf numFmtId="0" fontId="10" fillId="0" borderId="0">
      <alignment vertical="center"/>
    </xf>
    <xf numFmtId="0" fontId="27" fillId="0" borderId="0">
      <alignment vertical="center"/>
    </xf>
    <xf numFmtId="0" fontId="27" fillId="0" borderId="0">
      <alignment vertical="center"/>
    </xf>
    <xf numFmtId="0" fontId="27" fillId="0" borderId="0">
      <alignment vertical="center"/>
    </xf>
    <xf numFmtId="0" fontId="39" fillId="33" borderId="0" applyNumberFormat="0" applyBorder="0" applyAlignment="0" applyProtection="0">
      <alignment vertical="center"/>
    </xf>
    <xf numFmtId="0" fontId="47" fillId="0" borderId="0">
      <alignment vertical="center"/>
    </xf>
    <xf numFmtId="0" fontId="47" fillId="0" borderId="0">
      <alignment vertical="center"/>
    </xf>
    <xf numFmtId="38" fontId="66" fillId="0" borderId="0" applyFont="0" applyFill="0" applyBorder="0" applyAlignment="0" applyProtection="0">
      <alignment vertical="center"/>
    </xf>
    <xf numFmtId="9" fontId="66" fillId="0" borderId="0" applyFont="0" applyFill="0" applyBorder="0" applyAlignment="0" applyProtection="0">
      <alignment vertical="center"/>
    </xf>
    <xf numFmtId="0" fontId="27" fillId="0" borderId="0">
      <alignment vertical="center"/>
    </xf>
    <xf numFmtId="0" fontId="10" fillId="0" borderId="0"/>
    <xf numFmtId="0" fontId="67" fillId="0" borderId="0">
      <alignment vertical="center"/>
    </xf>
    <xf numFmtId="38" fontId="67" fillId="0" borderId="0" applyFont="0" applyFill="0" applyBorder="0" applyAlignment="0" applyProtection="0">
      <alignment vertical="center"/>
    </xf>
    <xf numFmtId="38" fontId="10" fillId="0" borderId="0" applyFont="0" applyFill="0" applyBorder="0" applyAlignment="0" applyProtection="0"/>
    <xf numFmtId="0" fontId="47" fillId="0" borderId="0">
      <alignment vertical="center"/>
    </xf>
    <xf numFmtId="0" fontId="10" fillId="0" borderId="0">
      <alignment vertical="center"/>
    </xf>
    <xf numFmtId="0" fontId="99" fillId="0" borderId="0"/>
    <xf numFmtId="38" fontId="99" fillId="0" borderId="0" applyBorder="0" applyProtection="0"/>
    <xf numFmtId="9" fontId="99" fillId="0" borderId="0" applyBorder="0" applyProtection="0"/>
    <xf numFmtId="0" fontId="110" fillId="0" borderId="0">
      <alignment vertical="center"/>
    </xf>
    <xf numFmtId="0" fontId="112" fillId="0" borderId="0">
      <alignment vertical="center"/>
    </xf>
    <xf numFmtId="38" fontId="99" fillId="0" borderId="0" applyBorder="0" applyProtection="0"/>
    <xf numFmtId="38" fontId="99" fillId="0" borderId="0" applyBorder="0" applyProtection="0"/>
  </cellStyleXfs>
  <cellXfs count="1703">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27" xfId="0" applyFont="1" applyBorder="1" applyAlignment="1">
      <alignment vertical="center" wrapText="1"/>
    </xf>
    <xf numFmtId="0" fontId="4" fillId="0" borderId="17" xfId="0" applyFont="1" applyBorder="1" applyAlignment="1">
      <alignment horizontal="left" vertical="center"/>
    </xf>
    <xf numFmtId="0" fontId="4" fillId="0" borderId="27" xfId="0" applyFont="1" applyBorder="1" applyAlignment="1">
      <alignment horizontal="center" vertical="center"/>
    </xf>
    <xf numFmtId="0" fontId="4" fillId="0" borderId="17" xfId="0" applyFont="1" applyBorder="1" applyAlignment="1">
      <alignment vertical="center"/>
    </xf>
    <xf numFmtId="0" fontId="27" fillId="34" borderId="0" xfId="47" applyFill="1">
      <alignment vertical="center"/>
    </xf>
    <xf numFmtId="0" fontId="27" fillId="34" borderId="0" xfId="47" applyFill="1" applyAlignment="1">
      <alignment horizontal="right" vertical="center"/>
    </xf>
    <xf numFmtId="0" fontId="27" fillId="34" borderId="0" xfId="47" applyFill="1" applyAlignment="1">
      <alignment horizontal="center" vertical="center"/>
    </xf>
    <xf numFmtId="0" fontId="27" fillId="34" borderId="27" xfId="47" applyFill="1" applyBorder="1" applyAlignment="1">
      <alignment horizontal="center" vertical="center"/>
    </xf>
    <xf numFmtId="0" fontId="40" fillId="34" borderId="0" xfId="47" applyFont="1" applyFill="1">
      <alignment vertical="center"/>
    </xf>
    <xf numFmtId="0" fontId="27" fillId="34" borderId="2" xfId="47" applyFill="1" applyBorder="1">
      <alignment vertical="center"/>
    </xf>
    <xf numFmtId="177" fontId="27" fillId="34" borderId="28" xfId="47" applyNumberFormat="1" applyFill="1" applyBorder="1" applyAlignment="1">
      <alignment horizontal="center" vertical="center"/>
    </xf>
    <xf numFmtId="0" fontId="41" fillId="34" borderId="29" xfId="47" applyFont="1" applyFill="1" applyBorder="1" applyAlignment="1">
      <alignment vertical="center" wrapText="1"/>
    </xf>
    <xf numFmtId="38" fontId="42" fillId="35" borderId="29" xfId="36" applyFont="1" applyFill="1" applyBorder="1">
      <alignment vertical="center"/>
    </xf>
    <xf numFmtId="0" fontId="27" fillId="34" borderId="29" xfId="47" applyFill="1" applyBorder="1">
      <alignment vertical="center"/>
    </xf>
    <xf numFmtId="0" fontId="41" fillId="34" borderId="30" xfId="47" applyFont="1" applyFill="1" applyBorder="1" applyAlignment="1">
      <alignment vertical="center" wrapText="1"/>
    </xf>
    <xf numFmtId="38" fontId="42" fillId="35" borderId="30" xfId="36" applyFont="1" applyFill="1" applyBorder="1">
      <alignment vertical="center"/>
    </xf>
    <xf numFmtId="0" fontId="27" fillId="34" borderId="30" xfId="47" applyFill="1" applyBorder="1">
      <alignment vertical="center"/>
    </xf>
    <xf numFmtId="0" fontId="41" fillId="34" borderId="31" xfId="47" applyFont="1" applyFill="1" applyBorder="1" applyAlignment="1">
      <alignment vertical="center" wrapText="1"/>
    </xf>
    <xf numFmtId="38" fontId="42" fillId="35" borderId="31" xfId="36" applyFont="1" applyFill="1" applyBorder="1">
      <alignment vertical="center"/>
    </xf>
    <xf numFmtId="0" fontId="27" fillId="34" borderId="31" xfId="47" applyFill="1" applyBorder="1">
      <alignment vertical="center"/>
    </xf>
    <xf numFmtId="179" fontId="27" fillId="34" borderId="7" xfId="47"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29" xfId="47" applyFont="1" applyFill="1" applyBorder="1" applyAlignment="1">
      <alignment vertical="center" wrapText="1"/>
    </xf>
    <xf numFmtId="0" fontId="43" fillId="34" borderId="30" xfId="47" applyFont="1" applyFill="1" applyBorder="1" applyAlignment="1">
      <alignment vertical="center" wrapText="1"/>
    </xf>
    <xf numFmtId="0" fontId="43" fillId="34" borderId="31" xfId="47" applyFont="1" applyFill="1" applyBorder="1" applyAlignment="1">
      <alignment vertical="center" wrapText="1"/>
    </xf>
    <xf numFmtId="177" fontId="27" fillId="35" borderId="28" xfId="47" applyNumberFormat="1" applyFill="1" applyBorder="1" applyAlignment="1">
      <alignment horizontal="center" vertical="center"/>
    </xf>
    <xf numFmtId="0" fontId="27" fillId="35" borderId="32" xfId="47" applyFill="1" applyBorder="1" applyAlignment="1">
      <alignment horizontal="center" vertical="center"/>
    </xf>
    <xf numFmtId="0" fontId="4" fillId="0" borderId="33" xfId="0" applyFont="1" applyBorder="1" applyAlignment="1">
      <alignment horizontal="left" vertical="center"/>
    </xf>
    <xf numFmtId="0" fontId="4" fillId="0" borderId="1" xfId="0" applyFont="1" applyBorder="1" applyAlignment="1">
      <alignment horizontal="center" vertical="center"/>
    </xf>
    <xf numFmtId="0" fontId="4" fillId="0" borderId="4"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15" xfId="0" applyFont="1" applyBorder="1" applyAlignment="1">
      <alignment vertical="top"/>
    </xf>
    <xf numFmtId="0" fontId="4" fillId="0" borderId="16" xfId="0" applyFont="1" applyBorder="1" applyAlignment="1">
      <alignment vertical="top"/>
    </xf>
    <xf numFmtId="0" fontId="4" fillId="0" borderId="27" xfId="0" applyFont="1" applyBorder="1" applyAlignment="1">
      <alignment horizontal="left" vertical="center"/>
    </xf>
    <xf numFmtId="0" fontId="4" fillId="0" borderId="33" xfId="0" applyFont="1" applyBorder="1"/>
    <xf numFmtId="0" fontId="27" fillId="34" borderId="0" xfId="47" applyFill="1" applyAlignment="1">
      <alignment horizontal="center" vertical="center" shrinkToFit="1"/>
    </xf>
    <xf numFmtId="0" fontId="27" fillId="0" borderId="2" xfId="47" applyBorder="1">
      <alignment vertical="center"/>
    </xf>
    <xf numFmtId="0" fontId="27" fillId="0" borderId="2" xfId="47" applyBorder="1" applyAlignment="1">
      <alignment horizontal="center" vertical="center"/>
    </xf>
    <xf numFmtId="0" fontId="4" fillId="0" borderId="27" xfId="0" applyFont="1" applyBorder="1"/>
    <xf numFmtId="0" fontId="4" fillId="0" borderId="25" xfId="0" applyFont="1" applyBorder="1" applyAlignment="1">
      <alignment vertical="center"/>
    </xf>
    <xf numFmtId="0" fontId="4" fillId="0" borderId="1" xfId="0" applyFont="1" applyBorder="1" applyAlignment="1">
      <alignment vertical="center" wrapText="1"/>
    </xf>
    <xf numFmtId="0" fontId="4" fillId="0" borderId="28" xfId="0" applyFont="1" applyBorder="1" applyAlignment="1">
      <alignment vertical="center"/>
    </xf>
    <xf numFmtId="0" fontId="4" fillId="0" borderId="36" xfId="0" applyFont="1" applyBorder="1" applyAlignment="1">
      <alignment horizontal="left" vertical="center"/>
    </xf>
    <xf numFmtId="0" fontId="0" fillId="0" borderId="37" xfId="0"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8" xfId="0" applyBorder="1" applyAlignment="1">
      <alignment horizontal="center" vertical="center"/>
    </xf>
    <xf numFmtId="0" fontId="0" fillId="0" borderId="33" xfId="0" applyBorder="1" applyAlignment="1">
      <alignment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5"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5"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3" fillId="0" borderId="0" xfId="0" applyFont="1" applyAlignment="1">
      <alignment horizontal="left" vertical="center"/>
    </xf>
    <xf numFmtId="0" fontId="17" fillId="0" borderId="0" xfId="0" applyFont="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40" xfId="0" applyFont="1" applyBorder="1" applyAlignment="1">
      <alignment horizontal="left" vertical="center"/>
    </xf>
    <xf numFmtId="0" fontId="4" fillId="0" borderId="38" xfId="0" applyFont="1" applyBorder="1" applyAlignment="1">
      <alignment horizontal="left" vertical="center"/>
    </xf>
    <xf numFmtId="0" fontId="6" fillId="0" borderId="27" xfId="0" applyFont="1" applyBorder="1" applyAlignment="1">
      <alignment vertical="center"/>
    </xf>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9"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18" fillId="0" borderId="0" xfId="0" applyFont="1" applyAlignment="1">
      <alignment vertical="top"/>
    </xf>
    <xf numFmtId="0" fontId="4" fillId="0" borderId="17" xfId="45" applyFont="1" applyBorder="1" applyAlignment="1">
      <alignment horizontal="center" vertical="center"/>
    </xf>
    <xf numFmtId="0" fontId="8" fillId="0" borderId="16" xfId="0" applyFont="1" applyBorder="1" applyAlignment="1">
      <alignment horizontal="left" vertical="center"/>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27" fillId="0" borderId="0" xfId="49">
      <alignment vertical="center"/>
    </xf>
    <xf numFmtId="0" fontId="27" fillId="0" borderId="0" xfId="49" applyAlignment="1">
      <alignment horizontal="right" vertical="center"/>
    </xf>
    <xf numFmtId="0" fontId="27" fillId="0" borderId="0" xfId="49" applyAlignment="1">
      <alignment horizontal="center" vertical="center"/>
    </xf>
    <xf numFmtId="0" fontId="27" fillId="35" borderId="0" xfId="49" applyFill="1" applyAlignment="1">
      <alignment horizontal="center" vertical="center"/>
    </xf>
    <xf numFmtId="0" fontId="27" fillId="0" borderId="8" xfId="49" applyBorder="1">
      <alignment vertical="center"/>
    </xf>
    <xf numFmtId="0" fontId="4" fillId="0" borderId="47" xfId="0" applyFont="1" applyBorder="1" applyAlignment="1">
      <alignment horizontal="center" vertical="center"/>
    </xf>
    <xf numFmtId="0" fontId="0" fillId="0" borderId="0" xfId="0" applyAlignment="1">
      <alignment horizontal="center" vertical="center"/>
    </xf>
    <xf numFmtId="0" fontId="4" fillId="0" borderId="1" xfId="0" applyFont="1" applyBorder="1" applyAlignment="1">
      <alignment vertical="top"/>
    </xf>
    <xf numFmtId="0" fontId="4" fillId="0" borderId="17" xfId="0" applyFont="1" applyBorder="1" applyAlignment="1">
      <alignment horizontal="left" vertical="center" wrapText="1"/>
    </xf>
    <xf numFmtId="0" fontId="4" fillId="0" borderId="27" xfId="0" applyFont="1" applyBorder="1" applyAlignment="1">
      <alignment vertical="top"/>
    </xf>
    <xf numFmtId="0" fontId="4" fillId="0" borderId="17" xfId="0" applyFont="1" applyBorder="1" applyAlignment="1">
      <alignment vertical="top"/>
    </xf>
    <xf numFmtId="0" fontId="4" fillId="0" borderId="37" xfId="0" applyFont="1" applyBorder="1" applyAlignment="1">
      <alignment vertical="center"/>
    </xf>
    <xf numFmtId="0" fontId="4" fillId="0" borderId="38" xfId="0" applyFont="1" applyBorder="1" applyAlignment="1">
      <alignment horizontal="left" vertical="center" wrapText="1"/>
    </xf>
    <xf numFmtId="0" fontId="4" fillId="0" borderId="36" xfId="0" applyFont="1" applyBorder="1" applyAlignment="1">
      <alignment horizontal="left" vertical="center" wrapText="1"/>
    </xf>
    <xf numFmtId="0" fontId="4" fillId="0" borderId="40" xfId="0" applyFont="1" applyBorder="1" applyAlignment="1">
      <alignment vertical="center"/>
    </xf>
    <xf numFmtId="0" fontId="4" fillId="0" borderId="33" xfId="0" applyFont="1" applyBorder="1" applyAlignment="1">
      <alignment vertical="center"/>
    </xf>
    <xf numFmtId="0" fontId="4" fillId="0" borderId="39" xfId="0" applyFont="1" applyBorder="1" applyAlignment="1">
      <alignment horizontal="left" vertical="center"/>
    </xf>
    <xf numFmtId="0" fontId="4" fillId="0" borderId="41" xfId="0" applyFont="1" applyBorder="1" applyAlignment="1">
      <alignment horizontal="left" vertical="center"/>
    </xf>
    <xf numFmtId="0" fontId="4" fillId="0" borderId="5" xfId="0" applyFont="1" applyBorder="1" applyAlignment="1">
      <alignment vertical="top"/>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42" xfId="0" applyFont="1" applyBorder="1" applyAlignment="1">
      <alignment horizontal="left" vertical="center"/>
    </xf>
    <xf numFmtId="0" fontId="4" fillId="0" borderId="36" xfId="0" applyFont="1" applyBorder="1" applyAlignment="1">
      <alignment vertical="center" wrapText="1"/>
    </xf>
    <xf numFmtId="0" fontId="4" fillId="0" borderId="36" xfId="0" applyFont="1" applyBorder="1" applyAlignment="1">
      <alignment horizontal="left" vertical="center" shrinkToFit="1"/>
    </xf>
    <xf numFmtId="0" fontId="4" fillId="0" borderId="53"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33" xfId="0" applyBorder="1" applyAlignment="1">
      <alignment horizontal="left" vertical="center"/>
    </xf>
    <xf numFmtId="0" fontId="0" fillId="0" borderId="42"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56" xfId="0" applyBorder="1" applyAlignment="1">
      <alignment horizontal="center" vertical="center"/>
    </xf>
    <xf numFmtId="0" fontId="0" fillId="0" borderId="40" xfId="0" applyBorder="1" applyAlignment="1">
      <alignment horizontal="center" vertical="center"/>
    </xf>
    <xf numFmtId="0" fontId="0" fillId="0" borderId="33" xfId="0" applyBorder="1" applyAlignment="1">
      <alignment horizontal="center" vertical="center"/>
    </xf>
    <xf numFmtId="0" fontId="0" fillId="0" borderId="3" xfId="0" applyBorder="1" applyAlignment="1">
      <alignment horizontal="center" vertical="center"/>
    </xf>
    <xf numFmtId="0" fontId="14" fillId="0" borderId="55" xfId="0" applyFont="1" applyBorder="1" applyAlignment="1">
      <alignment horizontal="center" vertical="center"/>
    </xf>
    <xf numFmtId="0" fontId="12" fillId="0" borderId="33" xfId="0" applyFont="1" applyBorder="1" applyAlignment="1">
      <alignment vertical="center"/>
    </xf>
    <xf numFmtId="0" fontId="14" fillId="0" borderId="33" xfId="0" applyFont="1" applyBorder="1" applyAlignment="1">
      <alignment horizontal="center" vertical="center"/>
    </xf>
    <xf numFmtId="0" fontId="0" fillId="0" borderId="13" xfId="0" applyBorder="1" applyAlignment="1">
      <alignment horizontal="center" vertical="center"/>
    </xf>
    <xf numFmtId="14" fontId="4" fillId="0" borderId="0" xfId="0" applyNumberFormat="1" applyFont="1" applyAlignment="1">
      <alignment horizontal="left" vertical="center"/>
    </xf>
    <xf numFmtId="0" fontId="4" fillId="0" borderId="55" xfId="0" applyFont="1" applyBorder="1" applyAlignment="1">
      <alignment vertical="center"/>
    </xf>
    <xf numFmtId="0" fontId="21" fillId="0" borderId="40" xfId="0" applyFont="1" applyBorder="1" applyAlignment="1">
      <alignment horizontal="left" vertical="center"/>
    </xf>
    <xf numFmtId="0" fontId="21" fillId="0" borderId="41" xfId="0" applyFont="1" applyBorder="1" applyAlignment="1">
      <alignment horizontal="left" vertical="center"/>
    </xf>
    <xf numFmtId="177" fontId="27" fillId="0" borderId="28" xfId="47" applyNumberFormat="1" applyBorder="1" applyAlignment="1">
      <alignment horizontal="center" vertical="center"/>
    </xf>
    <xf numFmtId="0" fontId="17" fillId="0" borderId="17" xfId="0" applyFont="1" applyBorder="1" applyAlignment="1">
      <alignment horizontal="center" vertical="center"/>
    </xf>
    <xf numFmtId="0" fontId="17" fillId="0" borderId="27" xfId="0" applyFont="1" applyBorder="1" applyAlignment="1">
      <alignment horizontal="center" vertical="center"/>
    </xf>
    <xf numFmtId="0" fontId="4" fillId="0" borderId="27" xfId="45" applyFont="1" applyBorder="1" applyAlignment="1">
      <alignment horizontal="center" vertical="center"/>
    </xf>
    <xf numFmtId="0" fontId="0" fillId="0" borderId="27" xfId="0" applyBorder="1"/>
    <xf numFmtId="179" fontId="27" fillId="0" borderId="5" xfId="49" applyNumberFormat="1" applyBorder="1" applyAlignment="1">
      <alignment horizontal="center" vertical="center"/>
    </xf>
    <xf numFmtId="0" fontId="27" fillId="0" borderId="5" xfId="49" applyBorder="1" applyAlignment="1">
      <alignment horizontal="center" vertical="center"/>
    </xf>
    <xf numFmtId="0" fontId="27" fillId="0" borderId="5" xfId="49" applyBorder="1">
      <alignment vertical="center"/>
    </xf>
    <xf numFmtId="180" fontId="0" fillId="0" borderId="5" xfId="30" applyNumberFormat="1" applyFont="1" applyFill="1" applyBorder="1" applyAlignment="1">
      <alignment horizontal="center" vertical="center"/>
    </xf>
    <xf numFmtId="0" fontId="27" fillId="0" borderId="5" xfId="49" applyBorder="1" applyAlignment="1">
      <alignment horizontal="center" vertical="center" wrapText="1"/>
    </xf>
    <xf numFmtId="0" fontId="27" fillId="34" borderId="5" xfId="47" applyFill="1" applyBorder="1">
      <alignment vertical="center"/>
    </xf>
    <xf numFmtId="38" fontId="10" fillId="34" borderId="5" xfId="36" applyFont="1" applyFill="1" applyBorder="1">
      <alignment vertical="center"/>
    </xf>
    <xf numFmtId="0" fontId="27" fillId="0" borderId="4" xfId="49" applyBorder="1">
      <alignment vertical="center"/>
    </xf>
    <xf numFmtId="0" fontId="27" fillId="34" borderId="4" xfId="47" applyFill="1" applyBorder="1">
      <alignment vertical="center"/>
    </xf>
    <xf numFmtId="0" fontId="27" fillId="34" borderId="16" xfId="47" applyFill="1" applyBorder="1">
      <alignment vertical="center"/>
    </xf>
    <xf numFmtId="0" fontId="11" fillId="34" borderId="0" xfId="0" applyFont="1" applyFill="1" applyAlignment="1">
      <alignment vertical="center"/>
    </xf>
    <xf numFmtId="0" fontId="11" fillId="34" borderId="0" xfId="0" applyFont="1" applyFill="1" applyAlignment="1">
      <alignment horizontal="center" vertical="center"/>
    </xf>
    <xf numFmtId="0" fontId="4" fillId="34" borderId="0" xfId="0" applyFont="1" applyFill="1" applyAlignment="1">
      <alignment horizontal="left" vertical="center"/>
    </xf>
    <xf numFmtId="0" fontId="27" fillId="34" borderId="17" xfId="47" applyFill="1" applyBorder="1">
      <alignment vertical="center"/>
    </xf>
    <xf numFmtId="0" fontId="27"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7" fillId="34" borderId="4" xfId="47" applyFill="1" applyBorder="1" applyAlignment="1">
      <alignment vertical="center" wrapText="1"/>
    </xf>
    <xf numFmtId="38" fontId="10" fillId="34" borderId="4" xfId="36" applyFont="1" applyFill="1" applyBorder="1">
      <alignment vertical="center"/>
    </xf>
    <xf numFmtId="0" fontId="4" fillId="0" borderId="0" xfId="0" applyFont="1" applyBorder="1" applyAlignment="1">
      <alignment vertical="center"/>
    </xf>
    <xf numFmtId="0" fontId="0" fillId="0" borderId="0" xfId="0"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vertical="top"/>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16"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right" vertical="center"/>
    </xf>
    <xf numFmtId="0" fontId="4" fillId="0" borderId="6" xfId="0" applyFont="1" applyBorder="1" applyAlignment="1">
      <alignment horizontal="left" vertical="center"/>
    </xf>
    <xf numFmtId="0" fontId="4" fillId="0" borderId="0" xfId="0" applyFont="1" applyAlignment="1">
      <alignment horizontal="left"/>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2" xfId="47" applyFill="1" applyBorder="1" applyAlignment="1">
      <alignment horizontal="center" vertical="center"/>
    </xf>
    <xf numFmtId="0" fontId="27" fillId="34" borderId="32" xfId="47" applyFill="1" applyBorder="1" applyAlignment="1">
      <alignment horizontal="center" vertical="center"/>
    </xf>
    <xf numFmtId="0" fontId="27" fillId="34" borderId="0" xfId="47" applyFill="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4" fillId="0" borderId="17" xfId="0" applyFont="1" applyBorder="1" applyAlignment="1">
      <alignment vertical="center" wrapText="1"/>
    </xf>
    <xf numFmtId="0" fontId="6" fillId="0" borderId="2" xfId="0" applyFont="1" applyBorder="1" applyAlignment="1">
      <alignment horizontal="center" vertical="center"/>
    </xf>
    <xf numFmtId="0" fontId="27" fillId="0" borderId="8" xfId="49" applyBorder="1" applyAlignment="1">
      <alignment horizontal="center" vertical="center"/>
    </xf>
    <xf numFmtId="0" fontId="8" fillId="0" borderId="2" xfId="0" applyFont="1" applyBorder="1" applyAlignment="1">
      <alignment horizontal="center" vertical="center"/>
    </xf>
    <xf numFmtId="0" fontId="4" fillId="0" borderId="0" xfId="0" applyFont="1" applyAlignment="1">
      <alignment horizontal="left" vertical="center"/>
    </xf>
    <xf numFmtId="0" fontId="4" fillId="0" borderId="33" xfId="0" applyFont="1" applyBorder="1" applyAlignment="1">
      <alignment horizontal="left" vertical="center"/>
    </xf>
    <xf numFmtId="0" fontId="4" fillId="0" borderId="1" xfId="0" applyFont="1" applyBorder="1" applyAlignment="1">
      <alignment horizontal="center" vertical="center"/>
    </xf>
    <xf numFmtId="0" fontId="4" fillId="0" borderId="27" xfId="0" applyFont="1" applyBorder="1" applyAlignment="1">
      <alignment horizontal="center" vertical="center"/>
    </xf>
    <xf numFmtId="0" fontId="0" fillId="0" borderId="55" xfId="0" applyBorder="1" applyAlignment="1">
      <alignment horizontal="center" vertical="center"/>
    </xf>
    <xf numFmtId="0" fontId="0" fillId="0" borderId="33" xfId="0" applyBorder="1" applyAlignment="1">
      <alignment horizontal="center" vertical="center"/>
    </xf>
    <xf numFmtId="0" fontId="0" fillId="0" borderId="17" xfId="0" applyBorder="1" applyAlignment="1">
      <alignment horizontal="center" vertical="center"/>
    </xf>
    <xf numFmtId="0" fontId="4" fillId="0" borderId="36" xfId="0" applyFont="1" applyBorder="1" applyAlignment="1">
      <alignment horizontal="left" vertical="center"/>
    </xf>
    <xf numFmtId="0" fontId="4" fillId="0" borderId="36" xfId="0" applyFont="1" applyBorder="1" applyAlignment="1">
      <alignment horizontal="left" vertical="center" wrapText="1"/>
    </xf>
    <xf numFmtId="0" fontId="4" fillId="0" borderId="38" xfId="0" applyFont="1" applyBorder="1" applyAlignment="1">
      <alignment horizontal="left" vertical="center"/>
    </xf>
    <xf numFmtId="0" fontId="0" fillId="0" borderId="3" xfId="0" applyBorder="1" applyAlignment="1">
      <alignment horizontal="center" vertical="center"/>
    </xf>
    <xf numFmtId="0" fontId="4" fillId="0" borderId="4" xfId="0" applyFont="1" applyBorder="1" applyAlignment="1">
      <alignment horizontal="left" vertical="center"/>
    </xf>
    <xf numFmtId="0" fontId="0" fillId="0" borderId="4" xfId="0" applyBorder="1" applyAlignment="1">
      <alignment horizontal="center" vertical="center"/>
    </xf>
    <xf numFmtId="0" fontId="4" fillId="0" borderId="42" xfId="0" applyFont="1" applyBorder="1" applyAlignment="1">
      <alignment horizontal="left" vertical="center"/>
    </xf>
    <xf numFmtId="0" fontId="4" fillId="0" borderId="15" xfId="0" applyFont="1" applyBorder="1" applyAlignment="1">
      <alignment horizontal="center" vertical="center"/>
    </xf>
    <xf numFmtId="0" fontId="4" fillId="0" borderId="25" xfId="0" applyFont="1" applyBorder="1" applyAlignment="1">
      <alignment vertical="center" wrapText="1"/>
    </xf>
    <xf numFmtId="0" fontId="4" fillId="0" borderId="28" xfId="0" applyFont="1" applyBorder="1" applyAlignment="1">
      <alignment vertical="center" wrapText="1"/>
    </xf>
    <xf numFmtId="0" fontId="4" fillId="0" borderId="13" xfId="0" applyFont="1" applyBorder="1" applyAlignment="1">
      <alignment horizontal="left" vertical="center"/>
    </xf>
    <xf numFmtId="0" fontId="4" fillId="0" borderId="50" xfId="0" applyFont="1" applyBorder="1" applyAlignment="1">
      <alignment horizontal="left" vertical="center"/>
    </xf>
    <xf numFmtId="0" fontId="4" fillId="0" borderId="27" xfId="0" applyFont="1" applyBorder="1" applyAlignment="1">
      <alignment horizontal="left" vertical="center"/>
    </xf>
    <xf numFmtId="0" fontId="4" fillId="0" borderId="32" xfId="0" applyFont="1" applyBorder="1" applyAlignment="1">
      <alignment vertical="center" wrapText="1"/>
    </xf>
    <xf numFmtId="0" fontId="4" fillId="0" borderId="27" xfId="0" applyFont="1" applyBorder="1" applyAlignment="1">
      <alignment vertical="center" wrapText="1"/>
    </xf>
    <xf numFmtId="0" fontId="4" fillId="0" borderId="4" xfId="0" applyFont="1" applyBorder="1" applyAlignment="1">
      <alignment horizontal="left" vertical="center" wrapText="1"/>
    </xf>
    <xf numFmtId="0" fontId="4" fillId="0" borderId="33" xfId="0" applyFont="1" applyBorder="1" applyAlignment="1">
      <alignment horizontal="left"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4" xfId="0" applyFont="1" applyBorder="1" applyAlignment="1">
      <alignment horizontal="left" vertical="center"/>
    </xf>
    <xf numFmtId="0" fontId="4" fillId="0" borderId="15" xfId="0" applyFont="1" applyBorder="1" applyAlignment="1">
      <alignment vertical="center" wrapText="1"/>
    </xf>
    <xf numFmtId="0" fontId="4" fillId="0" borderId="17"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8" fillId="0" borderId="0" xfId="51" applyFont="1" applyAlignment="1">
      <alignment horizontal="centerContinuous" vertical="center"/>
    </xf>
    <xf numFmtId="0" fontId="47" fillId="0" borderId="0" xfId="51">
      <alignment vertical="center"/>
    </xf>
    <xf numFmtId="0" fontId="48" fillId="0" borderId="0" xfId="51" applyFont="1" applyAlignment="1">
      <alignment vertical="center"/>
    </xf>
    <xf numFmtId="0" fontId="47" fillId="0" borderId="0" xfId="51" applyAlignment="1">
      <alignment vertical="center"/>
    </xf>
    <xf numFmtId="0" fontId="48" fillId="0" borderId="6" xfId="51" applyFont="1" applyBorder="1" applyAlignment="1">
      <alignment horizontal="centerContinuous" vertical="center"/>
    </xf>
    <xf numFmtId="0" fontId="47" fillId="0" borderId="8" xfId="51" applyBorder="1" applyAlignment="1">
      <alignment horizontal="centerContinuous" vertical="center"/>
    </xf>
    <xf numFmtId="0" fontId="48" fillId="0" borderId="2" xfId="51" applyFont="1" applyBorder="1" applyAlignment="1">
      <alignment horizontal="center" vertical="center"/>
    </xf>
    <xf numFmtId="0" fontId="48" fillId="0" borderId="3" xfId="51" applyFont="1" applyBorder="1">
      <alignment vertical="center"/>
    </xf>
    <xf numFmtId="0" fontId="48" fillId="0" borderId="1" xfId="51" applyFont="1" applyBorder="1">
      <alignment vertical="center"/>
    </xf>
    <xf numFmtId="0" fontId="48" fillId="0" borderId="25" xfId="51" applyFont="1" applyBorder="1">
      <alignment vertical="center"/>
    </xf>
    <xf numFmtId="0" fontId="48" fillId="0" borderId="25" xfId="51" applyFont="1" applyBorder="1" applyAlignment="1">
      <alignment vertical="center" wrapText="1"/>
    </xf>
    <xf numFmtId="0" fontId="48" fillId="0" borderId="2" xfId="51" applyFont="1" applyBorder="1">
      <alignment vertical="center"/>
    </xf>
    <xf numFmtId="0" fontId="48" fillId="0" borderId="32" xfId="51" applyFont="1" applyBorder="1">
      <alignment vertical="center"/>
    </xf>
    <xf numFmtId="0" fontId="48" fillId="0" borderId="28" xfId="51" applyFont="1" applyBorder="1">
      <alignment vertical="center"/>
    </xf>
    <xf numFmtId="0" fontId="48" fillId="0" borderId="28" xfId="52" applyFont="1" applyBorder="1" applyAlignment="1">
      <alignment vertical="center" wrapText="1"/>
    </xf>
    <xf numFmtId="0" fontId="50" fillId="0" borderId="28" xfId="51" applyFont="1" applyBorder="1">
      <alignment vertical="center"/>
    </xf>
    <xf numFmtId="0" fontId="51" fillId="0" borderId="28" xfId="52" applyFont="1" applyBorder="1" applyAlignment="1">
      <alignment vertical="center" wrapText="1"/>
    </xf>
    <xf numFmtId="0" fontId="48" fillId="0" borderId="28" xfId="51" applyFont="1" applyBorder="1" applyAlignment="1">
      <alignment vertical="center" wrapText="1"/>
    </xf>
    <xf numFmtId="0" fontId="47" fillId="0" borderId="32" xfId="51" applyFont="1" applyBorder="1">
      <alignment vertical="center"/>
    </xf>
    <xf numFmtId="0" fontId="48" fillId="0" borderId="16" xfId="51" applyFont="1" applyBorder="1">
      <alignment vertical="center"/>
    </xf>
    <xf numFmtId="0" fontId="48" fillId="0" borderId="15" xfId="51" applyFont="1" applyBorder="1">
      <alignment vertical="center"/>
    </xf>
    <xf numFmtId="0" fontId="48" fillId="0" borderId="17" xfId="51" applyFont="1" applyBorder="1">
      <alignment vertical="center"/>
    </xf>
    <xf numFmtId="0" fontId="48" fillId="0" borderId="27" xfId="51" applyFont="1" applyBorder="1">
      <alignment vertical="center"/>
    </xf>
    <xf numFmtId="0" fontId="48" fillId="0" borderId="3" xfId="52" applyFont="1" applyBorder="1">
      <alignment vertical="center"/>
    </xf>
    <xf numFmtId="0" fontId="48" fillId="0" borderId="17" xfId="52" applyFont="1" applyBorder="1">
      <alignment vertical="center"/>
    </xf>
    <xf numFmtId="0" fontId="50" fillId="0" borderId="32" xfId="51" applyFont="1" applyBorder="1">
      <alignment vertical="center"/>
    </xf>
    <xf numFmtId="0" fontId="10" fillId="0" borderId="0" xfId="52" applyFont="1" applyFill="1" applyBorder="1" applyAlignment="1">
      <alignment vertical="center"/>
    </xf>
    <xf numFmtId="0" fontId="47" fillId="0" borderId="8" xfId="52" applyBorder="1" applyAlignment="1">
      <alignment vertical="center"/>
    </xf>
    <xf numFmtId="0" fontId="47" fillId="0" borderId="0" xfId="52" applyFont="1" applyBorder="1" applyAlignment="1">
      <alignment vertical="center"/>
    </xf>
    <xf numFmtId="0" fontId="70" fillId="0" borderId="0" xfId="52" applyFont="1">
      <alignment vertical="center"/>
    </xf>
    <xf numFmtId="0" fontId="47" fillId="0" borderId="0" xfId="52" applyFont="1">
      <alignment vertical="center"/>
    </xf>
    <xf numFmtId="0" fontId="50" fillId="0" borderId="0" xfId="52" applyFont="1">
      <alignment vertical="center"/>
    </xf>
    <xf numFmtId="0" fontId="66" fillId="0" borderId="0" xfId="52" applyFont="1" applyAlignment="1">
      <alignment horizontal="centerContinuous" vertical="center"/>
    </xf>
    <xf numFmtId="0" fontId="50" fillId="0" borderId="0" xfId="52" applyFont="1" applyAlignment="1">
      <alignment horizontal="centerContinuous" vertical="center"/>
    </xf>
    <xf numFmtId="0" fontId="48" fillId="0" borderId="6" xfId="52" applyFont="1" applyBorder="1" applyAlignment="1">
      <alignment horizontal="centerContinuous" vertical="center"/>
    </xf>
    <xf numFmtId="0" fontId="48" fillId="0" borderId="7" xfId="52" applyFont="1" applyBorder="1" applyAlignment="1">
      <alignment horizontal="centerContinuous" vertical="center"/>
    </xf>
    <xf numFmtId="0" fontId="48" fillId="0" borderId="6" xfId="52" applyFont="1" applyBorder="1" applyAlignment="1">
      <alignment vertical="center"/>
    </xf>
    <xf numFmtId="0" fontId="48" fillId="0" borderId="7" xfId="52" applyFont="1" applyBorder="1" applyAlignment="1">
      <alignment vertical="center"/>
    </xf>
    <xf numFmtId="0" fontId="48" fillId="0" borderId="2" xfId="52" applyFont="1" applyBorder="1" applyAlignment="1">
      <alignment horizontal="center" vertical="center"/>
    </xf>
    <xf numFmtId="0" fontId="50" fillId="0" borderId="8" xfId="52" applyFont="1" applyBorder="1" applyAlignment="1">
      <alignment vertical="center"/>
    </xf>
    <xf numFmtId="0" fontId="50" fillId="0" borderId="0" xfId="52" applyFont="1" applyAlignment="1">
      <alignment vertical="center"/>
    </xf>
    <xf numFmtId="0" fontId="47" fillId="0" borderId="0" xfId="52" applyFont="1" applyAlignment="1"/>
    <xf numFmtId="0" fontId="50" fillId="0" borderId="0" xfId="52" applyFont="1" applyAlignment="1">
      <alignment horizontal="right" vertical="center"/>
    </xf>
    <xf numFmtId="0" fontId="50" fillId="0" borderId="27" xfId="52" applyFont="1" applyBorder="1" applyAlignment="1">
      <alignment vertical="center"/>
    </xf>
    <xf numFmtId="0" fontId="50" fillId="0" borderId="2" xfId="52" applyFont="1" applyBorder="1" applyAlignment="1">
      <alignment horizontal="center" vertical="center"/>
    </xf>
    <xf numFmtId="0" fontId="64" fillId="0" borderId="2" xfId="52" applyFont="1" applyBorder="1" applyAlignment="1">
      <alignment horizontal="centerContinuous" vertical="center"/>
    </xf>
    <xf numFmtId="0" fontId="50" fillId="0" borderId="0" xfId="52" applyFont="1" applyBorder="1" applyAlignment="1">
      <alignment horizontal="center" vertical="center"/>
    </xf>
    <xf numFmtId="0" fontId="50" fillId="0" borderId="2" xfId="52" applyFont="1" applyBorder="1" applyAlignment="1">
      <alignment vertical="center"/>
    </xf>
    <xf numFmtId="0" fontId="50" fillId="0" borderId="2" xfId="52" applyFont="1" applyBorder="1" applyAlignment="1">
      <alignment horizontal="center" vertical="center" shrinkToFit="1"/>
    </xf>
    <xf numFmtId="0" fontId="50" fillId="0" borderId="0" xfId="52" applyFont="1" applyBorder="1" applyAlignment="1">
      <alignment vertical="center"/>
    </xf>
    <xf numFmtId="0" fontId="50" fillId="0" borderId="0" xfId="52" applyFont="1" applyBorder="1" applyAlignment="1">
      <alignment horizontal="center" vertical="center" shrinkToFit="1"/>
    </xf>
    <xf numFmtId="0" fontId="50" fillId="0" borderId="0" xfId="52" applyFont="1" applyBorder="1" applyAlignment="1">
      <alignment horizontal="left" vertical="center" wrapText="1"/>
    </xf>
    <xf numFmtId="0" fontId="50" fillId="0" borderId="0" xfId="52" applyFont="1" applyBorder="1">
      <alignment vertical="center"/>
    </xf>
    <xf numFmtId="0" fontId="48" fillId="0" borderId="0" xfId="52" applyFont="1" applyAlignment="1">
      <alignment vertical="center"/>
    </xf>
    <xf numFmtId="0" fontId="48" fillId="0" borderId="2" xfId="52" applyFont="1" applyBorder="1" applyAlignment="1">
      <alignment horizontal="centerContinuous" vertical="center"/>
    </xf>
    <xf numFmtId="0" fontId="71" fillId="0" borderId="0" xfId="52" applyFont="1" applyAlignment="1">
      <alignment vertical="center"/>
    </xf>
    <xf numFmtId="0" fontId="72" fillId="0" borderId="0" xfId="52" applyFont="1" applyAlignment="1">
      <alignment vertical="center"/>
    </xf>
    <xf numFmtId="0" fontId="50" fillId="0" borderId="2" xfId="52" applyFont="1" applyBorder="1">
      <alignment vertical="center"/>
    </xf>
    <xf numFmtId="0" fontId="50" fillId="0" borderId="25" xfId="52" applyFont="1" applyBorder="1" applyAlignment="1">
      <alignment horizontal="center" vertical="center"/>
    </xf>
    <xf numFmtId="0" fontId="47" fillId="0" borderId="0" xfId="52" applyFont="1" applyBorder="1">
      <alignment vertical="center"/>
    </xf>
    <xf numFmtId="0" fontId="47" fillId="0" borderId="0" xfId="52" applyBorder="1" applyAlignment="1">
      <alignment vertical="center" wrapText="1"/>
    </xf>
    <xf numFmtId="0" fontId="54" fillId="0" borderId="0" xfId="52" applyFont="1">
      <alignment vertical="center"/>
    </xf>
    <xf numFmtId="0" fontId="47" fillId="0" borderId="0" xfId="52">
      <alignment vertical="center"/>
    </xf>
    <xf numFmtId="0" fontId="48" fillId="0" borderId="0" xfId="60" applyFont="1" applyAlignment="1">
      <alignment horizontal="left" vertical="center"/>
    </xf>
    <xf numFmtId="0" fontId="48" fillId="0" borderId="0" xfId="60" applyFont="1" applyAlignment="1">
      <alignment horizontal="centerContinuous" vertical="center"/>
    </xf>
    <xf numFmtId="0" fontId="66" fillId="0" borderId="0" xfId="60" applyFont="1">
      <alignment vertical="center"/>
    </xf>
    <xf numFmtId="0" fontId="48" fillId="0" borderId="0" xfId="60" applyFont="1">
      <alignment vertical="center"/>
    </xf>
    <xf numFmtId="0" fontId="48" fillId="0" borderId="3" xfId="60" applyFont="1" applyBorder="1">
      <alignment vertical="center"/>
    </xf>
    <xf numFmtId="0" fontId="48" fillId="0" borderId="4" xfId="60" applyFont="1" applyBorder="1">
      <alignment vertical="center"/>
    </xf>
    <xf numFmtId="0" fontId="48" fillId="0" borderId="1" xfId="60" applyFont="1" applyBorder="1">
      <alignment vertical="center"/>
    </xf>
    <xf numFmtId="0" fontId="48" fillId="0" borderId="17" xfId="60" applyFont="1" applyBorder="1">
      <alignment vertical="center"/>
    </xf>
    <xf numFmtId="0" fontId="48" fillId="0" borderId="0" xfId="60" applyFont="1" applyBorder="1">
      <alignment vertical="center"/>
    </xf>
    <xf numFmtId="0" fontId="48" fillId="0" borderId="27" xfId="60" applyFont="1" applyBorder="1">
      <alignment vertical="center"/>
    </xf>
    <xf numFmtId="0" fontId="48" fillId="0" borderId="6" xfId="60" applyFont="1" applyBorder="1" applyAlignment="1">
      <alignment horizontal="center" vertical="center"/>
    </xf>
    <xf numFmtId="0" fontId="48" fillId="0" borderId="7" xfId="60" applyFont="1" applyBorder="1" applyAlignment="1">
      <alignment horizontal="center" vertical="center"/>
    </xf>
    <xf numFmtId="0" fontId="47" fillId="0" borderId="7" xfId="52" applyBorder="1" applyAlignment="1">
      <alignment horizontal="center" vertical="center"/>
    </xf>
    <xf numFmtId="0" fontId="66" fillId="0" borderId="27" xfId="60" applyFont="1" applyBorder="1">
      <alignment vertical="center"/>
    </xf>
    <xf numFmtId="0" fontId="71" fillId="0" borderId="6" xfId="60" applyFont="1" applyBorder="1">
      <alignment vertical="center"/>
    </xf>
    <xf numFmtId="0" fontId="71" fillId="0" borderId="7" xfId="60" applyFont="1" applyBorder="1">
      <alignment vertical="center"/>
    </xf>
    <xf numFmtId="0" fontId="71" fillId="0" borderId="8" xfId="60" applyFont="1" applyBorder="1">
      <alignment vertical="center"/>
    </xf>
    <xf numFmtId="0" fontId="71" fillId="0" borderId="6" xfId="60" applyFont="1" applyBorder="1" applyAlignment="1">
      <alignment vertical="center"/>
    </xf>
    <xf numFmtId="0" fontId="71" fillId="0" borderId="7" xfId="60" applyFont="1" applyBorder="1" applyAlignment="1">
      <alignment vertical="center"/>
    </xf>
    <xf numFmtId="0" fontId="70" fillId="0" borderId="7" xfId="52" applyFont="1" applyBorder="1" applyAlignment="1">
      <alignment vertical="center"/>
    </xf>
    <xf numFmtId="0" fontId="71" fillId="0" borderId="7" xfId="60" applyFont="1" applyBorder="1" applyAlignment="1">
      <alignment horizontal="center" vertical="center"/>
    </xf>
    <xf numFmtId="0" fontId="71" fillId="0" borderId="8" xfId="60" applyFont="1" applyBorder="1" applyAlignment="1">
      <alignment vertical="center"/>
    </xf>
    <xf numFmtId="0" fontId="71" fillId="0" borderId="8" xfId="60" applyFont="1" applyBorder="1" applyAlignment="1">
      <alignment horizontal="center" vertical="center"/>
    </xf>
    <xf numFmtId="0" fontId="70" fillId="0" borderId="8" xfId="52" applyFont="1" applyBorder="1" applyAlignment="1">
      <alignment vertical="center"/>
    </xf>
    <xf numFmtId="0" fontId="70" fillId="0" borderId="6" xfId="52" applyFont="1" applyBorder="1" applyAlignment="1">
      <alignment vertical="center"/>
    </xf>
    <xf numFmtId="0" fontId="66" fillId="0" borderId="7" xfId="60" applyFont="1" applyBorder="1">
      <alignment vertical="center"/>
    </xf>
    <xf numFmtId="0" fontId="47" fillId="0" borderId="3" xfId="52" applyBorder="1" applyAlignment="1">
      <alignment vertical="center"/>
    </xf>
    <xf numFmtId="0" fontId="47" fillId="0" borderId="4" xfId="52" applyBorder="1" applyAlignment="1">
      <alignment vertical="center"/>
    </xf>
    <xf numFmtId="0" fontId="47" fillId="0" borderId="0" xfId="52" applyBorder="1" applyAlignment="1">
      <alignment vertical="center"/>
    </xf>
    <xf numFmtId="0" fontId="48" fillId="0" borderId="0" xfId="60" applyFont="1" applyBorder="1" applyAlignment="1">
      <alignment vertical="center"/>
    </xf>
    <xf numFmtId="0" fontId="70" fillId="0" borderId="0" xfId="60" applyFont="1" applyBorder="1">
      <alignment vertical="center"/>
    </xf>
    <xf numFmtId="0" fontId="48" fillId="0" borderId="4" xfId="60" applyFont="1" applyBorder="1" applyAlignment="1">
      <alignment horizontal="centerContinuous" vertical="center"/>
    </xf>
    <xf numFmtId="0" fontId="66" fillId="0" borderId="0" xfId="60" applyFont="1" applyBorder="1">
      <alignment vertical="center"/>
    </xf>
    <xf numFmtId="0" fontId="48" fillId="0" borderId="16" xfId="60" applyFont="1" applyBorder="1">
      <alignment vertical="center"/>
    </xf>
    <xf numFmtId="0" fontId="48" fillId="0" borderId="5" xfId="60" applyFont="1" applyBorder="1">
      <alignment vertical="center"/>
    </xf>
    <xf numFmtId="0" fontId="48" fillId="0" borderId="15" xfId="60" applyFont="1" applyBorder="1">
      <alignment vertical="center"/>
    </xf>
    <xf numFmtId="0" fontId="50" fillId="0" borderId="0" xfId="52" quotePrefix="1" applyFont="1" applyAlignment="1">
      <alignment vertical="center"/>
    </xf>
    <xf numFmtId="0" fontId="73" fillId="0" borderId="0" xfId="61" applyFont="1">
      <alignment vertical="center"/>
    </xf>
    <xf numFmtId="0" fontId="76" fillId="0" borderId="0" xfId="61" applyFont="1" applyAlignment="1">
      <alignment horizontal="center" vertical="center"/>
    </xf>
    <xf numFmtId="0" fontId="76" fillId="0" borderId="0" xfId="61" applyFont="1" applyAlignment="1">
      <alignment horizontal="left" vertical="center"/>
    </xf>
    <xf numFmtId="0" fontId="76" fillId="0" borderId="0" xfId="61" applyFont="1">
      <alignment vertical="center"/>
    </xf>
    <xf numFmtId="0" fontId="73" fillId="0" borderId="0" xfId="61" applyFont="1" applyBorder="1">
      <alignment vertical="center"/>
    </xf>
    <xf numFmtId="0" fontId="73" fillId="0" borderId="0" xfId="61" applyFont="1" applyBorder="1" applyAlignment="1">
      <alignment vertical="center"/>
    </xf>
    <xf numFmtId="0" fontId="73" fillId="0" borderId="146" xfId="61" applyFont="1" applyBorder="1" applyAlignment="1">
      <alignment horizontal="center" vertical="center"/>
    </xf>
    <xf numFmtId="0" fontId="73" fillId="0" borderId="148" xfId="61" applyFont="1" applyBorder="1">
      <alignment vertical="center"/>
    </xf>
    <xf numFmtId="0" fontId="73" fillId="0" borderId="6" xfId="61" applyFont="1" applyBorder="1" applyAlignment="1">
      <alignment horizontal="center" vertical="center"/>
    </xf>
    <xf numFmtId="0" fontId="73" fillId="0" borderId="7" xfId="61" applyFont="1" applyBorder="1" applyAlignment="1">
      <alignment horizontal="center" vertical="center"/>
    </xf>
    <xf numFmtId="0" fontId="73" fillId="0" borderId="8" xfId="61" applyFont="1" applyBorder="1" applyAlignment="1">
      <alignment horizontal="center" vertical="center"/>
    </xf>
    <xf numFmtId="0" fontId="73" fillId="0" borderId="99" xfId="61" applyFont="1" applyBorder="1" applyAlignment="1">
      <alignment horizontal="center" vertical="center"/>
    </xf>
    <xf numFmtId="0" fontId="73" fillId="0" borderId="102" xfId="61" applyFont="1" applyBorder="1" applyAlignment="1">
      <alignment horizontal="center" vertical="center"/>
    </xf>
    <xf numFmtId="0" fontId="73" fillId="0" borderId="3" xfId="61" applyFont="1" applyBorder="1" applyAlignment="1">
      <alignment horizontal="center" vertical="center"/>
    </xf>
    <xf numFmtId="0" fontId="73" fillId="0" borderId="4" xfId="61" applyFont="1" applyBorder="1" applyAlignment="1">
      <alignment horizontal="center" vertical="center"/>
    </xf>
    <xf numFmtId="0" fontId="73" fillId="0" borderId="1" xfId="61" applyFont="1" applyBorder="1" applyAlignment="1">
      <alignment horizontal="center" vertical="center"/>
    </xf>
    <xf numFmtId="0" fontId="73" fillId="0" borderId="100" xfId="61" applyFont="1" applyBorder="1" applyAlignment="1">
      <alignment horizontal="center" vertical="center"/>
    </xf>
    <xf numFmtId="0" fontId="73" fillId="0" borderId="106" xfId="61" applyFont="1" applyBorder="1" applyAlignment="1">
      <alignment horizontal="center" vertical="center"/>
    </xf>
    <xf numFmtId="0" fontId="73" fillId="0" borderId="27" xfId="61" applyFont="1" applyBorder="1">
      <alignment vertical="center"/>
    </xf>
    <xf numFmtId="0" fontId="55" fillId="0" borderId="0" xfId="61" applyFont="1" applyAlignment="1"/>
    <xf numFmtId="0" fontId="55" fillId="0" borderId="0" xfId="52" applyFont="1">
      <alignment vertical="center"/>
    </xf>
    <xf numFmtId="0" fontId="77" fillId="0" borderId="0" xfId="52" applyFont="1">
      <alignment vertical="center"/>
    </xf>
    <xf numFmtId="0" fontId="55" fillId="0" borderId="0" xfId="61" applyFont="1">
      <alignment vertical="center"/>
    </xf>
    <xf numFmtId="0" fontId="73" fillId="0" borderId="0" xfId="61" applyFont="1" applyBorder="1" applyAlignment="1">
      <alignment horizontal="centerContinuous" vertical="center"/>
    </xf>
    <xf numFmtId="0" fontId="73" fillId="0" borderId="0" xfId="61" applyFont="1" applyBorder="1" applyAlignment="1">
      <alignment vertical="center" wrapText="1"/>
    </xf>
    <xf numFmtId="0" fontId="73" fillId="0" borderId="0" xfId="61" applyFont="1" applyBorder="1" applyAlignment="1">
      <alignment horizontal="center" vertical="center"/>
    </xf>
    <xf numFmtId="0" fontId="73" fillId="0" borderId="0" xfId="61" applyFont="1" applyAlignment="1">
      <alignment vertical="center"/>
    </xf>
    <xf numFmtId="0" fontId="56" fillId="0" borderId="0" xfId="61" applyFont="1" applyAlignment="1">
      <alignment vertical="center"/>
    </xf>
    <xf numFmtId="0" fontId="76" fillId="0" borderId="0" xfId="61" applyFont="1" applyAlignment="1">
      <alignment vertical="center"/>
    </xf>
    <xf numFmtId="0" fontId="73" fillId="0" borderId="5" xfId="61" applyFont="1" applyBorder="1" applyAlignment="1">
      <alignment vertical="center"/>
    </xf>
    <xf numFmtId="0" fontId="56" fillId="0" borderId="5" xfId="61" applyFont="1" applyBorder="1" applyAlignment="1">
      <alignment vertical="center"/>
    </xf>
    <xf numFmtId="0" fontId="56" fillId="0" borderId="140" xfId="61" applyFont="1" applyBorder="1" applyAlignment="1">
      <alignment vertical="center"/>
    </xf>
    <xf numFmtId="0" fontId="73" fillId="0" borderId="140" xfId="61" applyFont="1" applyBorder="1" applyAlignment="1">
      <alignment vertical="center"/>
    </xf>
    <xf numFmtId="0" fontId="73" fillId="0" borderId="27" xfId="61" applyFont="1" applyBorder="1" applyAlignment="1">
      <alignment vertical="center"/>
    </xf>
    <xf numFmtId="0" fontId="73" fillId="0" borderId="112" xfId="61" applyFont="1" applyBorder="1" applyAlignment="1">
      <alignment horizontal="center" vertical="center"/>
    </xf>
    <xf numFmtId="0" fontId="73" fillId="0" borderId="148" xfId="61" applyFont="1" applyBorder="1" applyAlignment="1">
      <alignment vertical="center"/>
    </xf>
    <xf numFmtId="0" fontId="56" fillId="0" borderId="0" xfId="61" applyFont="1" applyBorder="1" applyAlignment="1">
      <alignment vertical="center"/>
    </xf>
    <xf numFmtId="0" fontId="56" fillId="0" borderId="118" xfId="61" applyFont="1" applyBorder="1" applyAlignment="1">
      <alignment vertical="center"/>
    </xf>
    <xf numFmtId="0" fontId="55" fillId="0" borderId="0" xfId="61" applyFont="1" applyBorder="1" applyAlignment="1">
      <alignment vertical="center"/>
    </xf>
    <xf numFmtId="0" fontId="78" fillId="0" borderId="0" xfId="61" applyFont="1" applyBorder="1" applyAlignment="1">
      <alignment vertical="center"/>
    </xf>
    <xf numFmtId="0" fontId="56" fillId="0" borderId="27" xfId="61" applyFont="1" applyBorder="1" applyAlignment="1">
      <alignment vertical="center"/>
    </xf>
    <xf numFmtId="0" fontId="55" fillId="0" borderId="0" xfId="61" applyFont="1" applyAlignment="1">
      <alignment vertical="center"/>
    </xf>
    <xf numFmtId="0" fontId="76" fillId="0" borderId="0" xfId="61" applyFont="1" applyBorder="1" applyAlignment="1">
      <alignment vertical="center"/>
    </xf>
    <xf numFmtId="0" fontId="76" fillId="0" borderId="0" xfId="61" applyFont="1" applyBorder="1" applyAlignment="1">
      <alignment horizontal="right" vertical="center"/>
    </xf>
    <xf numFmtId="0" fontId="76" fillId="0" borderId="0" xfId="61" applyFont="1" applyFill="1" applyBorder="1" applyAlignment="1">
      <alignment horizontal="center" vertical="center"/>
    </xf>
    <xf numFmtId="0" fontId="56" fillId="0" borderId="4" xfId="61" applyFont="1" applyBorder="1" applyAlignment="1">
      <alignment vertical="center"/>
    </xf>
    <xf numFmtId="0" fontId="73" fillId="0" borderId="4" xfId="61" applyFont="1" applyBorder="1" applyAlignment="1">
      <alignment vertical="center"/>
    </xf>
    <xf numFmtId="0" fontId="73" fillId="0" borderId="0" xfId="52" applyFont="1">
      <alignment vertical="center"/>
    </xf>
    <xf numFmtId="0" fontId="45" fillId="0" borderId="0" xfId="52" applyFont="1">
      <alignment vertical="center"/>
    </xf>
    <xf numFmtId="0" fontId="10" fillId="0" borderId="0" xfId="52" applyFont="1">
      <alignment vertical="center"/>
    </xf>
    <xf numFmtId="0" fontId="70" fillId="0" borderId="0" xfId="52" applyFont="1" applyAlignment="1">
      <alignment vertical="center"/>
    </xf>
    <xf numFmtId="0" fontId="62" fillId="0" borderId="154" xfId="52" applyFont="1" applyBorder="1" applyAlignment="1">
      <alignment vertical="center"/>
    </xf>
    <xf numFmtId="0" fontId="62" fillId="0" borderId="111" xfId="52" applyFont="1" applyBorder="1" applyAlignment="1">
      <alignment vertical="center"/>
    </xf>
    <xf numFmtId="0" fontId="62" fillId="0" borderId="112" xfId="52" applyFont="1" applyBorder="1" applyAlignment="1">
      <alignment vertical="center"/>
    </xf>
    <xf numFmtId="0" fontId="10" fillId="0" borderId="26" xfId="52" applyFont="1" applyBorder="1" applyAlignment="1">
      <alignment horizontal="center" vertical="center"/>
    </xf>
    <xf numFmtId="0" fontId="10" fillId="0" borderId="0" xfId="52" applyFont="1" applyBorder="1" applyAlignment="1">
      <alignment vertical="center"/>
    </xf>
    <xf numFmtId="0" fontId="10" fillId="0" borderId="193" xfId="52" applyFont="1" applyBorder="1">
      <alignment vertical="center"/>
    </xf>
    <xf numFmtId="0" fontId="10" fillId="0" borderId="194" xfId="52" applyFont="1" applyBorder="1">
      <alignment vertical="center"/>
    </xf>
    <xf numFmtId="0" fontId="10" fillId="0" borderId="0" xfId="52" applyFont="1" applyBorder="1" applyAlignment="1">
      <alignment horizontal="center" vertical="center"/>
    </xf>
    <xf numFmtId="0" fontId="10" fillId="0" borderId="0" xfId="52" applyFont="1" applyFill="1" applyBorder="1" applyAlignment="1">
      <alignment horizontal="right" vertical="center"/>
    </xf>
    <xf numFmtId="0" fontId="10" fillId="0" borderId="0" xfId="52" applyFont="1" applyFill="1">
      <alignment vertical="center"/>
    </xf>
    <xf numFmtId="0" fontId="47" fillId="0" borderId="0" xfId="52" applyFont="1" applyAlignment="1">
      <alignment vertical="center" wrapText="1"/>
    </xf>
    <xf numFmtId="0" fontId="61" fillId="0" borderId="0" xfId="52" applyFont="1">
      <alignment vertical="center"/>
    </xf>
    <xf numFmtId="0" fontId="65" fillId="0" borderId="0" xfId="52" applyFont="1">
      <alignment vertical="center"/>
    </xf>
    <xf numFmtId="0" fontId="10" fillId="0" borderId="0" xfId="52" applyFont="1" applyAlignment="1">
      <alignment vertical="center"/>
    </xf>
    <xf numFmtId="0" fontId="47" fillId="0" borderId="0" xfId="52" applyFont="1" applyAlignment="1">
      <alignment vertical="center"/>
    </xf>
    <xf numFmtId="0" fontId="10" fillId="0" borderId="6" xfId="52" applyFont="1" applyBorder="1" applyAlignment="1">
      <alignment vertical="center"/>
    </xf>
    <xf numFmtId="0" fontId="10" fillId="0" borderId="0" xfId="52" applyFont="1" applyBorder="1">
      <alignment vertical="center"/>
    </xf>
    <xf numFmtId="0" fontId="62" fillId="0" borderId="0" xfId="52" applyFont="1" applyBorder="1" applyAlignment="1">
      <alignment vertical="center" wrapText="1"/>
    </xf>
    <xf numFmtId="0" fontId="84" fillId="38" borderId="200" xfId="52" applyFont="1" applyFill="1" applyBorder="1" applyAlignment="1">
      <alignment vertical="center"/>
    </xf>
    <xf numFmtId="0" fontId="84" fillId="38" borderId="76" xfId="52" applyFont="1" applyFill="1" applyBorder="1" applyAlignment="1">
      <alignment vertical="center"/>
    </xf>
    <xf numFmtId="0" fontId="10" fillId="38" borderId="76" xfId="52" applyFont="1" applyFill="1" applyBorder="1" applyAlignment="1">
      <alignment vertical="center"/>
    </xf>
    <xf numFmtId="0" fontId="10" fillId="38" borderId="203" xfId="52" applyFont="1" applyFill="1" applyBorder="1" applyAlignment="1">
      <alignment vertical="center"/>
    </xf>
    <xf numFmtId="0" fontId="10" fillId="38" borderId="205" xfId="52" applyFont="1" applyFill="1" applyBorder="1" applyAlignment="1">
      <alignment vertical="center"/>
    </xf>
    <xf numFmtId="0" fontId="10" fillId="0" borderId="0" xfId="52" applyFont="1" applyFill="1" applyBorder="1" applyAlignment="1">
      <alignment horizontal="center" vertical="center"/>
    </xf>
    <xf numFmtId="0" fontId="10" fillId="0" borderId="117" xfId="52" applyFont="1" applyBorder="1" applyAlignment="1">
      <alignment horizontal="left" vertical="center"/>
    </xf>
    <xf numFmtId="0" fontId="10" fillId="0" borderId="0" xfId="52" applyFont="1" applyBorder="1" applyAlignment="1">
      <alignment horizontal="left" vertical="center"/>
    </xf>
    <xf numFmtId="0" fontId="10" fillId="34" borderId="111" xfId="52" applyFont="1" applyFill="1" applyBorder="1" applyAlignment="1">
      <alignment vertical="center"/>
    </xf>
    <xf numFmtId="0" fontId="86" fillId="34" borderId="111" xfId="52" applyFont="1" applyFill="1" applyBorder="1" applyAlignment="1">
      <alignment vertical="center"/>
    </xf>
    <xf numFmtId="0" fontId="47" fillId="0" borderId="111" xfId="52" applyFont="1" applyBorder="1" applyAlignment="1">
      <alignment vertical="center"/>
    </xf>
    <xf numFmtId="0" fontId="10" fillId="0" borderId="111" xfId="52" applyFont="1" applyBorder="1" applyAlignment="1">
      <alignment vertical="center"/>
    </xf>
    <xf numFmtId="0" fontId="10" fillId="0" borderId="140" xfId="52" applyFont="1" applyFill="1" applyBorder="1" applyAlignment="1">
      <alignment horizontal="center" vertical="center" wrapText="1"/>
    </xf>
    <xf numFmtId="0" fontId="10" fillId="0" borderId="140" xfId="52" applyFont="1" applyFill="1" applyBorder="1" applyAlignment="1">
      <alignment vertical="center"/>
    </xf>
    <xf numFmtId="0" fontId="47" fillId="0" borderId="140" xfId="52" applyFont="1" applyFill="1" applyBorder="1" applyAlignment="1">
      <alignment vertical="center"/>
    </xf>
    <xf numFmtId="0" fontId="10" fillId="0" borderId="154" xfId="52" applyFont="1" applyBorder="1" applyAlignment="1">
      <alignment vertical="center"/>
    </xf>
    <xf numFmtId="0" fontId="10" fillId="0" borderId="112" xfId="52" applyFont="1" applyBorder="1" applyAlignment="1">
      <alignment vertical="center"/>
    </xf>
    <xf numFmtId="0" fontId="10" fillId="0" borderId="34" xfId="52" applyFont="1" applyBorder="1" applyAlignment="1">
      <alignment vertical="center"/>
    </xf>
    <xf numFmtId="0" fontId="10" fillId="0" borderId="35" xfId="52" applyFont="1" applyBorder="1" applyAlignment="1">
      <alignment vertical="center"/>
    </xf>
    <xf numFmtId="0" fontId="62" fillId="0" borderId="193" xfId="52" applyFont="1" applyFill="1" applyBorder="1" applyAlignment="1">
      <alignment horizontal="center" vertical="center" wrapText="1"/>
    </xf>
    <xf numFmtId="0" fontId="10" fillId="0" borderId="193" xfId="52" applyFont="1" applyBorder="1" applyAlignment="1">
      <alignment horizontal="left" vertical="center"/>
    </xf>
    <xf numFmtId="0" fontId="10" fillId="0" borderId="119" xfId="52" applyFont="1" applyBorder="1" applyAlignment="1">
      <alignment vertical="center"/>
    </xf>
    <xf numFmtId="0" fontId="10" fillId="0" borderId="0" xfId="52" applyFont="1" applyAlignment="1">
      <alignment horizontal="left" vertical="center"/>
    </xf>
    <xf numFmtId="0" fontId="47" fillId="0" borderId="0" xfId="52" applyFont="1" applyAlignment="1">
      <alignment horizontal="left" vertical="center"/>
    </xf>
    <xf numFmtId="0" fontId="88" fillId="0" borderId="0" xfId="52" applyFont="1" applyAlignment="1">
      <alignment horizontal="center" vertical="center"/>
    </xf>
    <xf numFmtId="0" fontId="50" fillId="0" borderId="0" xfId="52" applyFont="1" applyAlignment="1">
      <alignment horizontal="left" vertical="top" wrapText="1"/>
    </xf>
    <xf numFmtId="0" fontId="89" fillId="0" borderId="0" xfId="52" applyFont="1">
      <alignment vertical="center"/>
    </xf>
    <xf numFmtId="56" fontId="54" fillId="0" borderId="5" xfId="52" applyNumberFormat="1" applyFont="1" applyBorder="1" applyAlignment="1">
      <alignment horizontal="left" vertical="top" wrapText="1"/>
    </xf>
    <xf numFmtId="0" fontId="50" fillId="0" borderId="5" xfId="52" applyFont="1" applyBorder="1" applyAlignment="1">
      <alignment horizontal="left" vertical="top" wrapText="1"/>
    </xf>
    <xf numFmtId="0" fontId="50" fillId="0" borderId="0" xfId="52" applyFont="1" applyAlignment="1">
      <alignment horizontal="center" vertical="top" wrapText="1"/>
    </xf>
    <xf numFmtId="0" fontId="54" fillId="0" borderId="7" xfId="52" applyFont="1" applyBorder="1" applyAlignment="1">
      <alignment horizontal="center" vertical="center"/>
    </xf>
    <xf numFmtId="0" fontId="50" fillId="0" borderId="7" xfId="52" applyFont="1" applyBorder="1" applyAlignment="1">
      <alignment horizontal="centerContinuous" vertical="center"/>
    </xf>
    <xf numFmtId="0" fontId="50" fillId="0" borderId="7" xfId="52" applyFont="1" applyBorder="1">
      <alignment vertical="center"/>
    </xf>
    <xf numFmtId="0" fontId="50" fillId="0" borderId="8" xfId="52" applyFont="1" applyBorder="1">
      <alignment vertical="center"/>
    </xf>
    <xf numFmtId="0" fontId="50" fillId="0" borderId="7" xfId="52" applyFont="1" applyBorder="1" applyAlignment="1">
      <alignment horizontal="center" vertical="center"/>
    </xf>
    <xf numFmtId="0" fontId="50" fillId="0" borderId="5" xfId="52" applyFont="1" applyBorder="1">
      <alignment vertical="center"/>
    </xf>
    <xf numFmtId="0" fontId="50" fillId="0" borderId="7" xfId="52" applyFont="1" applyBorder="1" applyAlignment="1">
      <alignment vertical="center"/>
    </xf>
    <xf numFmtId="0" fontId="48" fillId="0" borderId="0" xfId="52" applyFont="1" applyBorder="1" applyAlignment="1">
      <alignment horizontal="centerContinuous" vertical="center"/>
    </xf>
    <xf numFmtId="0" fontId="48" fillId="0" borderId="0" xfId="52" applyFont="1" applyBorder="1" applyAlignment="1">
      <alignment vertical="center"/>
    </xf>
    <xf numFmtId="0" fontId="48" fillId="0" borderId="0" xfId="52" applyFont="1" applyBorder="1" applyAlignment="1">
      <alignment horizontal="center" vertical="center"/>
    </xf>
    <xf numFmtId="0" fontId="48" fillId="0" borderId="5" xfId="52" applyFont="1" applyBorder="1" applyAlignment="1">
      <alignment horizontal="centerContinuous" vertical="center"/>
    </xf>
    <xf numFmtId="0" fontId="48" fillId="0" borderId="5" xfId="52" applyFont="1" applyBorder="1" applyAlignment="1">
      <alignment vertical="center"/>
    </xf>
    <xf numFmtId="0" fontId="48" fillId="0" borderId="5" xfId="52" applyFont="1" applyBorder="1" applyAlignment="1">
      <alignment horizontal="center" vertical="center"/>
    </xf>
    <xf numFmtId="0" fontId="50" fillId="0" borderId="5" xfId="52" applyFont="1" applyBorder="1" applyAlignment="1">
      <alignment vertical="center"/>
    </xf>
    <xf numFmtId="0" fontId="54" fillId="0" borderId="2" xfId="52" applyFont="1" applyBorder="1" applyAlignment="1">
      <alignment horizontal="left" vertical="center" wrapText="1"/>
    </xf>
    <xf numFmtId="0" fontId="54" fillId="0" borderId="8" xfId="52" applyFont="1" applyBorder="1" applyAlignment="1">
      <alignment horizontal="left" vertical="center" wrapText="1"/>
    </xf>
    <xf numFmtId="0" fontId="54" fillId="0" borderId="2" xfId="52" quotePrefix="1" applyFont="1" applyBorder="1" applyAlignment="1">
      <alignment horizontal="center" vertical="center" wrapText="1"/>
    </xf>
    <xf numFmtId="0" fontId="54" fillId="0" borderId="2" xfId="52" applyFont="1" applyBorder="1" applyAlignment="1">
      <alignment vertical="center" wrapText="1"/>
    </xf>
    <xf numFmtId="0" fontId="54" fillId="0" borderId="8" xfId="52" applyFont="1" applyBorder="1" applyAlignment="1">
      <alignment vertical="center" wrapText="1"/>
    </xf>
    <xf numFmtId="0" fontId="70" fillId="0" borderId="6" xfId="52" applyFont="1" applyBorder="1">
      <alignment vertical="center"/>
    </xf>
    <xf numFmtId="0" fontId="47" fillId="0" borderId="8" xfId="52" quotePrefix="1" applyBorder="1" applyAlignment="1">
      <alignment horizontal="right" vertical="center"/>
    </xf>
    <xf numFmtId="0" fontId="54" fillId="0" borderId="2" xfId="52" quotePrefix="1" applyFont="1" applyBorder="1" applyAlignment="1">
      <alignment horizontal="right" vertical="center"/>
    </xf>
    <xf numFmtId="0" fontId="54" fillId="0" borderId="7" xfId="52" quotePrefix="1" applyFont="1" applyBorder="1" applyAlignment="1">
      <alignment horizontal="right" vertical="center"/>
    </xf>
    <xf numFmtId="0" fontId="50" fillId="0" borderId="6" xfId="52" applyFont="1" applyBorder="1">
      <alignment vertical="center"/>
    </xf>
    <xf numFmtId="0" fontId="47" fillId="0" borderId="8" xfId="52" quotePrefix="1" applyFont="1" applyBorder="1" applyAlignment="1">
      <alignment horizontal="right" vertical="center"/>
    </xf>
    <xf numFmtId="0" fontId="50" fillId="0" borderId="8" xfId="52" applyFont="1" applyBorder="1" applyAlignment="1">
      <alignment horizontal="center" vertical="center"/>
    </xf>
    <xf numFmtId="0" fontId="50" fillId="0" borderId="25" xfId="52" applyFont="1" applyBorder="1">
      <alignment vertical="center"/>
    </xf>
    <xf numFmtId="0" fontId="92" fillId="0" borderId="0" xfId="52" applyFont="1" applyBorder="1" applyAlignment="1">
      <alignment vertical="center"/>
    </xf>
    <xf numFmtId="0" fontId="92" fillId="0" borderId="4" xfId="52" applyFont="1" applyBorder="1" applyAlignment="1">
      <alignment vertical="center"/>
    </xf>
    <xf numFmtId="0" fontId="92" fillId="0" borderId="1" xfId="52" applyFont="1" applyBorder="1" applyAlignment="1">
      <alignment vertical="center"/>
    </xf>
    <xf numFmtId="0" fontId="50" fillId="0" borderId="17" xfId="52" applyFont="1" applyBorder="1">
      <alignment vertical="center"/>
    </xf>
    <xf numFmtId="0" fontId="70" fillId="0" borderId="101" xfId="52" applyFont="1" applyBorder="1" applyAlignment="1">
      <alignment vertical="center"/>
    </xf>
    <xf numFmtId="0" fontId="47" fillId="0" borderId="0" xfId="52" applyAlignment="1">
      <alignment horizontal="left" vertical="center"/>
    </xf>
    <xf numFmtId="0" fontId="70" fillId="0" borderId="0" xfId="52" applyFont="1" applyAlignment="1">
      <alignment horizontal="left" vertical="center"/>
    </xf>
    <xf numFmtId="0" fontId="50" fillId="0" borderId="0" xfId="52" applyFont="1" applyAlignment="1">
      <alignment horizontal="left" vertical="center"/>
    </xf>
    <xf numFmtId="0" fontId="50" fillId="0" borderId="158" xfId="52" applyFont="1" applyBorder="1">
      <alignment vertical="center"/>
    </xf>
    <xf numFmtId="0" fontId="50" fillId="0" borderId="119" xfId="52" applyFont="1" applyBorder="1">
      <alignment vertical="center"/>
    </xf>
    <xf numFmtId="0" fontId="50" fillId="0" borderId="124" xfId="52" applyFont="1" applyBorder="1">
      <alignment vertical="center"/>
    </xf>
    <xf numFmtId="0" fontId="50" fillId="0" borderId="6" xfId="52" applyFont="1" applyBorder="1" applyAlignment="1">
      <alignment vertical="center"/>
    </xf>
    <xf numFmtId="0" fontId="50" fillId="0" borderId="8" xfId="52" applyFont="1" applyBorder="1" applyAlignment="1">
      <alignment horizontal="centerContinuous" vertical="center"/>
    </xf>
    <xf numFmtId="0" fontId="50" fillId="0" borderId="6" xfId="52" applyFont="1" applyBorder="1" applyAlignment="1">
      <alignment horizontal="centerContinuous" vertical="center"/>
    </xf>
    <xf numFmtId="0" fontId="48" fillId="0" borderId="2" xfId="52" applyFont="1" applyBorder="1" applyAlignment="1">
      <alignment horizontal="right" vertical="center"/>
    </xf>
    <xf numFmtId="0" fontId="50" fillId="0" borderId="193" xfId="52" applyFont="1" applyBorder="1" applyAlignment="1">
      <alignment horizontal="left" vertical="center" wrapText="1"/>
    </xf>
    <xf numFmtId="0" fontId="47" fillId="0" borderId="0" xfId="52" applyBorder="1" applyAlignment="1">
      <alignment horizontal="right" vertical="center"/>
    </xf>
    <xf numFmtId="0" fontId="48" fillId="0" borderId="0" xfId="52" applyFont="1" applyBorder="1" applyAlignment="1">
      <alignment horizontal="right" vertical="center"/>
    </xf>
    <xf numFmtId="0" fontId="66" fillId="0" borderId="0" xfId="52" applyFont="1">
      <alignment vertical="center"/>
    </xf>
    <xf numFmtId="0" fontId="48" fillId="0" borderId="0" xfId="52" applyFont="1" applyBorder="1" applyAlignment="1">
      <alignment horizontal="left" vertical="center"/>
    </xf>
    <xf numFmtId="0" fontId="70" fillId="0" borderId="0" xfId="52" applyFont="1" applyBorder="1" applyAlignment="1">
      <alignment horizontal="left" vertical="center"/>
    </xf>
    <xf numFmtId="0" fontId="50" fillId="0" borderId="0" xfId="52" applyFont="1" applyBorder="1" applyAlignment="1">
      <alignment horizontal="left" vertical="center"/>
    </xf>
    <xf numFmtId="0" fontId="71" fillId="0" borderId="0" xfId="52" applyFont="1" applyBorder="1" applyAlignment="1">
      <alignment horizontal="left" vertical="center"/>
    </xf>
    <xf numFmtId="0" fontId="96" fillId="0" borderId="0" xfId="52" applyFont="1" applyBorder="1" applyAlignment="1">
      <alignment horizontal="left" vertical="center"/>
    </xf>
    <xf numFmtId="0" fontId="97" fillId="0" borderId="0" xfId="52" applyFont="1" applyBorder="1" applyAlignment="1">
      <alignment horizontal="left" vertical="center"/>
    </xf>
    <xf numFmtId="0" fontId="97" fillId="0" borderId="0" xfId="52" applyFont="1" applyBorder="1" applyAlignment="1">
      <alignment vertical="center"/>
    </xf>
    <xf numFmtId="0" fontId="70" fillId="0" borderId="0" xfId="52" applyFont="1" applyBorder="1" applyAlignment="1">
      <alignment horizontal="left" vertical="center" shrinkToFit="1"/>
    </xf>
    <xf numFmtId="0" fontId="50" fillId="0" borderId="0" xfId="52" applyFont="1" applyBorder="1" applyAlignment="1">
      <alignment horizontal="right" vertical="center" wrapText="1"/>
    </xf>
    <xf numFmtId="0" fontId="70" fillId="0" borderId="0" xfId="52" applyFont="1" applyBorder="1" applyAlignment="1">
      <alignment vertical="center"/>
    </xf>
    <xf numFmtId="0" fontId="50" fillId="0" borderId="0" xfId="52" applyFont="1" applyBorder="1" applyAlignment="1">
      <alignment horizontal="right" vertical="center"/>
    </xf>
    <xf numFmtId="0" fontId="70" fillId="0" borderId="0" xfId="52" applyFont="1" applyBorder="1" applyAlignment="1">
      <alignment horizontal="left" vertical="center" wrapText="1"/>
    </xf>
    <xf numFmtId="0" fontId="70" fillId="0" borderId="0" xfId="52" applyFont="1" applyBorder="1" applyAlignment="1">
      <alignment vertical="center" shrinkToFit="1"/>
    </xf>
    <xf numFmtId="0" fontId="50" fillId="0" borderId="2" xfId="52" applyFont="1" applyBorder="1" applyAlignment="1">
      <alignment horizontal="center" vertical="center" wrapText="1"/>
    </xf>
    <xf numFmtId="0" fontId="50" fillId="0" borderId="8" xfId="52" applyFont="1" applyBorder="1" applyAlignment="1">
      <alignment horizontal="right" vertical="center" wrapText="1"/>
    </xf>
    <xf numFmtId="0" fontId="50" fillId="0" borderId="2" xfId="52" applyFont="1" applyBorder="1" applyAlignment="1">
      <alignment horizontal="right" vertical="center"/>
    </xf>
    <xf numFmtId="0" fontId="50" fillId="0" borderId="0" xfId="52" applyFont="1" applyBorder="1" applyAlignment="1">
      <alignment horizontal="center" vertical="center" wrapText="1"/>
    </xf>
    <xf numFmtId="0" fontId="70" fillId="0" borderId="0" xfId="52" applyFont="1" applyBorder="1" applyAlignment="1">
      <alignment horizontal="center" vertical="center"/>
    </xf>
    <xf numFmtId="0" fontId="70" fillId="0" borderId="0" xfId="52" applyFont="1" applyBorder="1" applyAlignment="1">
      <alignment horizontal="right" vertical="center" wrapText="1"/>
    </xf>
    <xf numFmtId="0" fontId="47" fillId="0" borderId="0" xfId="52" applyFont="1" applyAlignment="1">
      <alignment horizontal="right" vertical="center"/>
    </xf>
    <xf numFmtId="0" fontId="54" fillId="0" borderId="0" xfId="52" applyFont="1" applyAlignment="1">
      <alignment horizontal="left" vertical="center"/>
    </xf>
    <xf numFmtId="0" fontId="66" fillId="0" borderId="0" xfId="52" applyFont="1" applyAlignment="1">
      <alignment horizontal="left" vertical="center"/>
    </xf>
    <xf numFmtId="0" fontId="70" fillId="0" borderId="0" xfId="52" applyFont="1" applyBorder="1" applyAlignment="1">
      <alignment vertical="center" wrapText="1"/>
    </xf>
    <xf numFmtId="0" fontId="66" fillId="0" borderId="0" xfId="52" applyFont="1" applyBorder="1" applyAlignment="1">
      <alignment horizontal="left" vertical="center"/>
    </xf>
    <xf numFmtId="0" fontId="101" fillId="0" borderId="0" xfId="62" applyFont="1" applyAlignment="1">
      <alignment vertical="center"/>
    </xf>
    <xf numFmtId="0" fontId="101" fillId="0" borderId="2" xfId="62" applyFont="1" applyBorder="1" applyAlignment="1">
      <alignment vertical="center"/>
    </xf>
    <xf numFmtId="0" fontId="101" fillId="0" borderId="0" xfId="62" applyFont="1" applyAlignment="1">
      <alignment horizontal="left" vertical="center"/>
    </xf>
    <xf numFmtId="0" fontId="102" fillId="0" borderId="0" xfId="62" applyFont="1" applyAlignment="1">
      <alignment vertical="center"/>
    </xf>
    <xf numFmtId="0" fontId="101" fillId="0" borderId="0" xfId="62" applyFont="1" applyAlignment="1">
      <alignment horizontal="right" vertical="center"/>
    </xf>
    <xf numFmtId="0" fontId="101" fillId="0" borderId="2" xfId="62" applyFont="1" applyBorder="1" applyAlignment="1">
      <alignment horizontal="left" vertical="center"/>
    </xf>
    <xf numFmtId="0" fontId="104" fillId="0" borderId="0" xfId="62" applyFont="1" applyAlignment="1">
      <alignment horizontal="right" vertical="center"/>
    </xf>
    <xf numFmtId="0" fontId="104" fillId="0" borderId="0" xfId="62" applyFont="1" applyAlignment="1">
      <alignment horizontal="left" vertical="center"/>
    </xf>
    <xf numFmtId="0" fontId="101" fillId="0" borderId="7" xfId="62" applyFont="1" applyBorder="1" applyAlignment="1">
      <alignment vertical="center"/>
    </xf>
    <xf numFmtId="0" fontId="101" fillId="0" borderId="8" xfId="62" applyFont="1" applyBorder="1" applyAlignment="1">
      <alignment vertical="center"/>
    </xf>
    <xf numFmtId="185" fontId="101" fillId="0" borderId="0" xfId="62" applyNumberFormat="1" applyFont="1" applyAlignment="1">
      <alignment horizontal="right" vertical="center"/>
    </xf>
    <xf numFmtId="186" fontId="101" fillId="0" borderId="0" xfId="62" applyNumberFormat="1" applyFont="1" applyAlignment="1">
      <alignment vertical="center"/>
    </xf>
    <xf numFmtId="0" fontId="101" fillId="0" borderId="1" xfId="62" applyFont="1" applyBorder="1" applyAlignment="1">
      <alignment horizontal="center" vertical="center"/>
    </xf>
    <xf numFmtId="0" fontId="101" fillId="0" borderId="0" xfId="62" applyFont="1" applyAlignment="1">
      <alignment horizontal="center" vertical="center"/>
    </xf>
    <xf numFmtId="0" fontId="101" fillId="0" borderId="8" xfId="62" applyFont="1" applyBorder="1" applyAlignment="1">
      <alignment horizontal="center" vertical="center"/>
    </xf>
    <xf numFmtId="182" fontId="101" fillId="0" borderId="0" xfId="63" applyNumberFormat="1" applyFont="1" applyBorder="1" applyAlignment="1" applyProtection="1">
      <alignment horizontal="right" vertical="center"/>
    </xf>
    <xf numFmtId="10" fontId="101" fillId="0" borderId="0" xfId="64" applyNumberFormat="1" applyFont="1" applyBorder="1" applyAlignment="1" applyProtection="1">
      <alignment horizontal="center" vertical="center"/>
    </xf>
    <xf numFmtId="0" fontId="103" fillId="0" borderId="0" xfId="62" applyFont="1" applyAlignment="1">
      <alignment horizontal="left" vertical="center" wrapText="1"/>
    </xf>
    <xf numFmtId="0" fontId="106" fillId="0" borderId="0" xfId="62" applyFont="1" applyAlignment="1">
      <alignment horizontal="right"/>
    </xf>
    <xf numFmtId="0" fontId="106" fillId="0" borderId="0" xfId="62" applyFont="1" applyAlignment="1">
      <alignment horizontal="left"/>
    </xf>
    <xf numFmtId="0" fontId="106" fillId="0" borderId="0" xfId="62" applyFont="1"/>
    <xf numFmtId="0" fontId="107" fillId="0" borderId="0" xfId="62" applyFont="1" applyAlignment="1">
      <alignment vertical="center"/>
    </xf>
    <xf numFmtId="0" fontId="111" fillId="0" borderId="0" xfId="65" applyFont="1" applyAlignment="1">
      <alignment vertical="center"/>
    </xf>
    <xf numFmtId="0" fontId="62" fillId="0" borderId="0" xfId="56" applyFont="1" applyAlignment="1">
      <alignment horizontal="left" vertical="center"/>
    </xf>
    <xf numFmtId="0" fontId="10" fillId="0" borderId="0" xfId="56" applyFont="1" applyAlignment="1">
      <alignment horizontal="left" vertical="center"/>
    </xf>
    <xf numFmtId="0" fontId="113" fillId="0" borderId="0" xfId="66" applyFont="1" applyAlignment="1">
      <alignment vertical="center"/>
    </xf>
    <xf numFmtId="0" fontId="58" fillId="0" borderId="0" xfId="56" applyFont="1" applyAlignment="1">
      <alignment horizontal="center"/>
    </xf>
    <xf numFmtId="0" fontId="62" fillId="0" borderId="0" xfId="56" applyFont="1" applyAlignment="1">
      <alignment horizontal="center" vertical="center"/>
    </xf>
    <xf numFmtId="0" fontId="111" fillId="0" borderId="0" xfId="65" applyFont="1" applyAlignment="1">
      <alignment vertical="center" wrapText="1"/>
    </xf>
    <xf numFmtId="0" fontId="111" fillId="0" borderId="0" xfId="62" applyFont="1"/>
    <xf numFmtId="0" fontId="59" fillId="0" borderId="0" xfId="56" applyFont="1" applyAlignment="1">
      <alignment vertical="center"/>
    </xf>
    <xf numFmtId="0" fontId="61" fillId="0" borderId="0" xfId="56" applyFont="1" applyAlignment="1">
      <alignment vertical="center"/>
    </xf>
    <xf numFmtId="0" fontId="114" fillId="0" borderId="0" xfId="66" applyFont="1" applyAlignment="1">
      <alignment vertical="center"/>
    </xf>
    <xf numFmtId="0" fontId="61" fillId="45" borderId="3" xfId="56" applyFont="1" applyFill="1" applyBorder="1" applyAlignment="1">
      <alignment horizontal="right" vertical="center" textRotation="255"/>
    </xf>
    <xf numFmtId="0" fontId="61" fillId="45" borderId="4" xfId="56" applyFont="1" applyFill="1" applyBorder="1" applyAlignment="1">
      <alignment vertical="center"/>
    </xf>
    <xf numFmtId="0" fontId="61" fillId="45" borderId="4" xfId="56" applyFont="1" applyFill="1" applyBorder="1" applyAlignment="1">
      <alignment horizontal="center" vertical="center"/>
    </xf>
    <xf numFmtId="0" fontId="61" fillId="45" borderId="1" xfId="56" applyFont="1" applyFill="1" applyBorder="1" applyAlignment="1">
      <alignment horizontal="center" vertical="center"/>
    </xf>
    <xf numFmtId="0" fontId="61" fillId="45" borderId="6" xfId="56" applyFont="1" applyFill="1" applyBorder="1"/>
    <xf numFmtId="0" fontId="61" fillId="45" borderId="7" xfId="56" applyFont="1" applyFill="1" applyBorder="1"/>
    <xf numFmtId="0" fontId="61" fillId="45" borderId="7" xfId="56" applyFont="1" applyFill="1" applyBorder="1" applyAlignment="1">
      <alignment horizontal="right"/>
    </xf>
    <xf numFmtId="0" fontId="61" fillId="41" borderId="7" xfId="56" applyFont="1" applyFill="1" applyBorder="1" applyAlignment="1">
      <alignment horizontal="center"/>
    </xf>
    <xf numFmtId="0" fontId="61" fillId="45" borderId="8" xfId="56" applyFont="1" applyFill="1" applyBorder="1"/>
    <xf numFmtId="0" fontId="61" fillId="45" borderId="16" xfId="56" applyFont="1" applyFill="1" applyBorder="1" applyAlignment="1">
      <alignment horizontal="right" vertical="center" textRotation="255"/>
    </xf>
    <xf numFmtId="0" fontId="61" fillId="45" borderId="5" xfId="56" applyFont="1" applyFill="1" applyBorder="1" applyAlignment="1">
      <alignment vertical="center"/>
    </xf>
    <xf numFmtId="0" fontId="61" fillId="45" borderId="5" xfId="56" applyFont="1" applyFill="1" applyBorder="1" applyAlignment="1">
      <alignment horizontal="center" vertical="center"/>
    </xf>
    <xf numFmtId="0" fontId="61" fillId="45" borderId="15" xfId="56" applyFont="1" applyFill="1" applyBorder="1" applyAlignment="1">
      <alignment horizontal="center" vertical="center"/>
    </xf>
    <xf numFmtId="0" fontId="61" fillId="45" borderId="7" xfId="56" applyFont="1" applyFill="1" applyBorder="1" applyAlignment="1">
      <alignment horizontal="center"/>
    </xf>
    <xf numFmtId="0" fontId="61" fillId="45" borderId="2" xfId="56" applyFont="1" applyFill="1" applyBorder="1" applyAlignment="1">
      <alignment horizontal="center"/>
    </xf>
    <xf numFmtId="0" fontId="61" fillId="45" borderId="8" xfId="56" applyFont="1" applyFill="1" applyBorder="1" applyAlignment="1">
      <alignment horizontal="center"/>
    </xf>
    <xf numFmtId="12" fontId="62" fillId="0" borderId="28" xfId="56" applyNumberFormat="1" applyFont="1" applyBorder="1" applyAlignment="1">
      <alignment horizontal="center" vertical="center"/>
    </xf>
    <xf numFmtId="183" fontId="10" fillId="41" borderId="29" xfId="67" applyNumberFormat="1" applyFont="1" applyFill="1" applyBorder="1" applyAlignment="1" applyProtection="1">
      <alignment vertical="center"/>
      <protection locked="0"/>
    </xf>
    <xf numFmtId="2" fontId="10" fillId="0" borderId="127" xfId="67" applyNumberFormat="1" applyFont="1" applyBorder="1" applyAlignment="1" applyProtection="1"/>
    <xf numFmtId="12" fontId="62" fillId="0" borderId="129" xfId="56" applyNumberFormat="1" applyFont="1" applyBorder="1" applyAlignment="1">
      <alignment horizontal="center" vertical="center"/>
    </xf>
    <xf numFmtId="183" fontId="10" fillId="41" borderId="129" xfId="67" applyNumberFormat="1" applyFont="1" applyFill="1" applyBorder="1" applyAlignment="1" applyProtection="1">
      <alignment vertical="center"/>
      <protection locked="0"/>
    </xf>
    <xf numFmtId="0" fontId="62" fillId="0" borderId="129" xfId="56" applyFont="1" applyBorder="1" applyAlignment="1">
      <alignment horizontal="center" vertical="center"/>
    </xf>
    <xf numFmtId="183" fontId="10" fillId="41" borderId="30" xfId="67" applyNumberFormat="1" applyFont="1" applyFill="1" applyBorder="1" applyAlignment="1" applyProtection="1">
      <alignment vertical="center"/>
      <protection locked="0"/>
    </xf>
    <xf numFmtId="12" fontId="62" fillId="45" borderId="25" xfId="56" applyNumberFormat="1" applyFont="1" applyFill="1" applyBorder="1" applyAlignment="1">
      <alignment horizontal="center" vertical="center"/>
    </xf>
    <xf numFmtId="183" fontId="10" fillId="41" borderId="0" xfId="67" applyNumberFormat="1" applyFont="1" applyFill="1" applyBorder="1" applyAlignment="1" applyProtection="1">
      <alignment vertical="center"/>
      <protection locked="0"/>
    </xf>
    <xf numFmtId="183" fontId="10" fillId="41" borderId="28" xfId="67" applyNumberFormat="1" applyFont="1" applyFill="1" applyBorder="1" applyAlignment="1" applyProtection="1">
      <alignment vertical="center"/>
      <protection locked="0"/>
    </xf>
    <xf numFmtId="183" fontId="10" fillId="41" borderId="27" xfId="67" applyNumberFormat="1" applyFont="1" applyFill="1" applyBorder="1" applyAlignment="1" applyProtection="1">
      <alignment vertical="center"/>
      <protection locked="0"/>
    </xf>
    <xf numFmtId="12" fontId="62" fillId="45" borderId="129" xfId="56" applyNumberFormat="1" applyFont="1" applyFill="1" applyBorder="1" applyAlignment="1">
      <alignment horizontal="center" vertical="center"/>
    </xf>
    <xf numFmtId="183" fontId="10" fillId="41" borderId="80" xfId="67" applyNumberFormat="1" applyFont="1" applyFill="1" applyBorder="1" applyAlignment="1" applyProtection="1">
      <alignment vertical="center"/>
      <protection locked="0"/>
    </xf>
    <xf numFmtId="183" fontId="10" fillId="41" borderId="128" xfId="67" applyNumberFormat="1" applyFont="1" applyFill="1" applyBorder="1" applyAlignment="1" applyProtection="1">
      <alignment vertical="center"/>
      <protection locked="0"/>
    </xf>
    <xf numFmtId="0" fontId="62" fillId="0" borderId="130" xfId="56" applyFont="1" applyBorder="1" applyAlignment="1">
      <alignment horizontal="center" vertical="center"/>
    </xf>
    <xf numFmtId="183" fontId="10" fillId="41" borderId="5" xfId="67" applyNumberFormat="1" applyFont="1" applyFill="1" applyBorder="1" applyAlignment="1" applyProtection="1">
      <alignment vertical="center"/>
      <protection locked="0"/>
    </xf>
    <xf numFmtId="183" fontId="10" fillId="41" borderId="32" xfId="67" applyNumberFormat="1" applyFont="1" applyFill="1" applyBorder="1" applyAlignment="1" applyProtection="1">
      <alignment vertical="center"/>
      <protection locked="0"/>
    </xf>
    <xf numFmtId="183" fontId="10" fillId="41" borderId="15" xfId="67" applyNumberFormat="1" applyFont="1" applyFill="1" applyBorder="1" applyAlignment="1" applyProtection="1">
      <alignment vertical="center"/>
      <protection locked="0"/>
    </xf>
    <xf numFmtId="0" fontId="62" fillId="0" borderId="3" xfId="56" applyFont="1" applyBorder="1" applyAlignment="1">
      <alignment horizontal="center" vertical="center" shrinkToFit="1"/>
    </xf>
    <xf numFmtId="0" fontId="62" fillId="0" borderId="25" xfId="56" applyFont="1" applyBorder="1" applyAlignment="1">
      <alignment horizontal="center" vertical="center"/>
    </xf>
    <xf numFmtId="0" fontId="62" fillId="0" borderId="6" xfId="56" applyFont="1" applyBorder="1" applyAlignment="1">
      <alignment horizontal="center" vertical="center" textRotation="255"/>
    </xf>
    <xf numFmtId="0" fontId="62" fillId="0" borderId="7" xfId="56" applyFont="1" applyBorder="1" applyAlignment="1">
      <alignment horizontal="center" vertical="center"/>
    </xf>
    <xf numFmtId="0" fontId="61" fillId="0" borderId="7" xfId="56" applyFont="1" applyBorder="1" applyAlignment="1">
      <alignment horizontal="left" vertical="center" wrapText="1"/>
    </xf>
    <xf numFmtId="0" fontId="62" fillId="0" borderId="8" xfId="56" applyFont="1" applyBorder="1" applyAlignment="1">
      <alignment horizontal="center" vertical="center"/>
    </xf>
    <xf numFmtId="183" fontId="10" fillId="0" borderId="8" xfId="67" applyNumberFormat="1" applyFont="1" applyBorder="1" applyAlignment="1" applyProtection="1">
      <alignment vertical="center"/>
    </xf>
    <xf numFmtId="183" fontId="10" fillId="0" borderId="2" xfId="67" applyNumberFormat="1" applyFont="1" applyBorder="1" applyAlignment="1" applyProtection="1">
      <alignment vertical="center"/>
    </xf>
    <xf numFmtId="183" fontId="111" fillId="0" borderId="2" xfId="68" applyNumberFormat="1" applyFont="1" applyBorder="1" applyAlignment="1" applyProtection="1">
      <alignment vertical="center"/>
    </xf>
    <xf numFmtId="0" fontId="62" fillId="45" borderId="6" xfId="56" applyFont="1" applyFill="1" applyBorder="1" applyAlignment="1">
      <alignment horizontal="center" vertical="center" textRotation="255"/>
    </xf>
    <xf numFmtId="0" fontId="62" fillId="45" borderId="8" xfId="56" applyFont="1" applyFill="1" applyBorder="1" applyAlignment="1">
      <alignment horizontal="center"/>
    </xf>
    <xf numFmtId="2" fontId="10" fillId="43" borderId="8" xfId="67" applyNumberFormat="1" applyFont="1" applyFill="1" applyBorder="1" applyAlignment="1" applyProtection="1"/>
    <xf numFmtId="12" fontId="62" fillId="42" borderId="8" xfId="67" applyNumberFormat="1" applyFont="1" applyFill="1" applyBorder="1" applyAlignment="1" applyProtection="1">
      <alignment horizontal="center"/>
      <protection locked="0"/>
    </xf>
    <xf numFmtId="183" fontId="111" fillId="0" borderId="127" xfId="68" applyNumberFormat="1" applyFont="1" applyBorder="1" applyAlignment="1" applyProtection="1">
      <alignment vertical="center"/>
    </xf>
    <xf numFmtId="0" fontId="62" fillId="45" borderId="3" xfId="56" applyFont="1" applyFill="1" applyBorder="1" applyAlignment="1">
      <alignment horizontal="center" vertical="center" textRotation="255"/>
    </xf>
    <xf numFmtId="0" fontId="62" fillId="45" borderId="1" xfId="56" applyFont="1" applyFill="1" applyBorder="1" applyAlignment="1">
      <alignment horizontal="center"/>
    </xf>
    <xf numFmtId="181" fontId="10" fillId="43" borderId="1" xfId="67" applyNumberFormat="1" applyFont="1" applyFill="1" applyBorder="1" applyAlignment="1" applyProtection="1"/>
    <xf numFmtId="2" fontId="10" fillId="43" borderId="1" xfId="67" applyNumberFormat="1" applyFont="1" applyFill="1" applyBorder="1" applyAlignment="1" applyProtection="1"/>
    <xf numFmtId="2" fontId="10" fillId="43" borderId="7" xfId="67" applyNumberFormat="1" applyFont="1" applyFill="1" applyBorder="1" applyAlignment="1" applyProtection="1"/>
    <xf numFmtId="49" fontId="10" fillId="0" borderId="17" xfId="56" applyNumberFormat="1" applyFont="1" applyBorder="1" applyAlignment="1">
      <alignment horizontal="left" shrinkToFit="1"/>
    </xf>
    <xf numFmtId="49" fontId="10" fillId="0" borderId="0" xfId="56" applyNumberFormat="1" applyFont="1" applyAlignment="1">
      <alignment horizontal="left" shrinkToFit="1"/>
    </xf>
    <xf numFmtId="184" fontId="111" fillId="43" borderId="25" xfId="68" applyNumberFormat="1" applyFont="1" applyFill="1" applyBorder="1" applyAlignment="1" applyProtection="1">
      <alignment vertical="center"/>
    </xf>
    <xf numFmtId="181" fontId="57" fillId="43" borderId="131" xfId="67" applyNumberFormat="1" applyFont="1" applyFill="1" applyBorder="1" applyAlignment="1" applyProtection="1">
      <alignment vertical="center"/>
    </xf>
    <xf numFmtId="0" fontId="10" fillId="0" borderId="0" xfId="56" applyFont="1" applyAlignment="1">
      <alignment vertical="top" wrapText="1"/>
    </xf>
    <xf numFmtId="0" fontId="10" fillId="0" borderId="0" xfId="56" applyFont="1" applyAlignment="1">
      <alignment horizontal="center" vertical="center" wrapText="1"/>
    </xf>
    <xf numFmtId="9" fontId="10" fillId="0" borderId="0" xfId="64" applyFont="1" applyBorder="1" applyAlignment="1" applyProtection="1">
      <alignment horizontal="center" vertical="center" wrapText="1"/>
    </xf>
    <xf numFmtId="0" fontId="111" fillId="45" borderId="0" xfId="65" applyFont="1" applyFill="1" applyAlignment="1">
      <alignment vertical="center"/>
    </xf>
    <xf numFmtId="0" fontId="116" fillId="46" borderId="0" xfId="65" applyFont="1" applyFill="1" applyAlignment="1">
      <alignment vertical="center"/>
    </xf>
    <xf numFmtId="0" fontId="118" fillId="46" borderId="0" xfId="65" applyFont="1" applyFill="1" applyAlignment="1">
      <alignment vertical="center"/>
    </xf>
    <xf numFmtId="0" fontId="110" fillId="0" borderId="0" xfId="65" applyBorder="1" applyAlignment="1">
      <alignment vertical="center"/>
    </xf>
    <xf numFmtId="0" fontId="110" fillId="0" borderId="0" xfId="65">
      <alignment vertical="center"/>
    </xf>
    <xf numFmtId="0" fontId="110" fillId="0" borderId="0" xfId="65" applyAlignment="1">
      <alignment vertical="center"/>
    </xf>
    <xf numFmtId="0" fontId="119" fillId="0" borderId="0" xfId="65" applyFont="1" applyAlignment="1">
      <alignment vertical="center"/>
    </xf>
    <xf numFmtId="0" fontId="110" fillId="0" borderId="0" xfId="65" applyAlignment="1">
      <alignment vertical="top"/>
    </xf>
    <xf numFmtId="0" fontId="120" fillId="0" borderId="0" xfId="65" applyFont="1" applyAlignment="1">
      <alignment vertical="center"/>
    </xf>
    <xf numFmtId="0" fontId="121" fillId="0" borderId="0" xfId="65" applyFont="1" applyAlignment="1">
      <alignment vertical="center"/>
    </xf>
    <xf numFmtId="0" fontId="122" fillId="0" borderId="0" xfId="65" applyFont="1" applyAlignment="1">
      <alignment vertical="center"/>
    </xf>
    <xf numFmtId="0" fontId="120" fillId="0" borderId="0" xfId="65" applyFont="1" applyBorder="1" applyAlignment="1">
      <alignment vertical="center"/>
    </xf>
    <xf numFmtId="0" fontId="123" fillId="0" borderId="0" xfId="65" applyFont="1" applyAlignment="1">
      <alignment horizontal="left" vertical="center" wrapText="1"/>
    </xf>
    <xf numFmtId="0" fontId="124" fillId="0" borderId="0" xfId="65" applyFont="1" applyAlignment="1">
      <alignment vertical="center"/>
    </xf>
    <xf numFmtId="0" fontId="125" fillId="0" borderId="0" xfId="65" applyFont="1" applyAlignment="1">
      <alignment vertical="center"/>
    </xf>
    <xf numFmtId="0" fontId="110" fillId="0" borderId="193" xfId="65" applyBorder="1" applyAlignment="1">
      <alignment horizontal="right" vertical="center"/>
    </xf>
    <xf numFmtId="0" fontId="110" fillId="0" borderId="0" xfId="65" applyAlignment="1">
      <alignment horizontal="center" vertical="center" wrapText="1"/>
    </xf>
    <xf numFmtId="0" fontId="124" fillId="47" borderId="0" xfId="65" applyFont="1" applyFill="1" applyAlignment="1">
      <alignment vertical="center"/>
    </xf>
    <xf numFmtId="0" fontId="110" fillId="0" borderId="0" xfId="65" applyBorder="1" applyAlignment="1">
      <alignment horizontal="right" vertical="center"/>
    </xf>
    <xf numFmtId="0" fontId="126" fillId="0" borderId="0" xfId="65" applyFont="1" applyAlignment="1">
      <alignment horizontal="center" vertical="center"/>
    </xf>
    <xf numFmtId="0" fontId="110" fillId="0" borderId="0" xfId="65" applyFont="1" applyAlignment="1">
      <alignment horizontal="right" vertical="center"/>
    </xf>
    <xf numFmtId="0" fontId="110" fillId="0" borderId="193" xfId="65" applyBorder="1" applyAlignment="1">
      <alignment vertical="center"/>
    </xf>
    <xf numFmtId="0" fontId="110" fillId="0" borderId="194" xfId="65" applyBorder="1" applyAlignment="1">
      <alignment vertical="center"/>
    </xf>
    <xf numFmtId="0" fontId="127" fillId="47" borderId="0" xfId="65" applyFont="1" applyFill="1" applyAlignment="1">
      <alignment vertical="center"/>
    </xf>
    <xf numFmtId="0" fontId="110" fillId="0" borderId="0" xfId="65" applyFont="1" applyBorder="1" applyAlignment="1">
      <alignment horizontal="center" vertical="center" wrapText="1"/>
    </xf>
    <xf numFmtId="9" fontId="110" fillId="48" borderId="0" xfId="65" applyNumberFormat="1" applyFill="1" applyBorder="1" applyAlignment="1">
      <alignment horizontal="right" vertical="center"/>
    </xf>
    <xf numFmtId="0" fontId="110" fillId="48" borderId="0" xfId="65" applyFill="1" applyAlignment="1">
      <alignment horizontal="center" vertical="center"/>
    </xf>
    <xf numFmtId="20" fontId="124" fillId="0" borderId="0" xfId="65" applyNumberFormat="1" applyFont="1" applyAlignment="1">
      <alignment vertical="center"/>
    </xf>
    <xf numFmtId="0" fontId="110" fillId="0" borderId="0" xfId="65" applyAlignment="1">
      <alignment horizontal="center" vertical="center"/>
    </xf>
    <xf numFmtId="0" fontId="110" fillId="0" borderId="214" xfId="65" applyBorder="1" applyAlignment="1">
      <alignment vertical="center"/>
    </xf>
    <xf numFmtId="0" fontId="127" fillId="47" borderId="0" xfId="65" applyFont="1" applyFill="1" applyAlignment="1">
      <alignment horizontal="left" vertical="center"/>
    </xf>
    <xf numFmtId="0" fontId="127" fillId="47" borderId="0" xfId="65" applyFont="1" applyFill="1" applyAlignment="1">
      <alignment horizontal="center" vertical="center"/>
    </xf>
    <xf numFmtId="20" fontId="110" fillId="0" borderId="0" xfId="65" applyNumberFormat="1" applyFont="1" applyAlignment="1">
      <alignment horizontal="center" vertical="center"/>
    </xf>
    <xf numFmtId="176" fontId="110" fillId="48" borderId="0" xfId="65" applyNumberFormat="1" applyFill="1" applyBorder="1" applyAlignment="1">
      <alignment vertical="center"/>
    </xf>
    <xf numFmtId="0" fontId="110" fillId="48" borderId="5" xfId="65" applyFill="1" applyBorder="1" applyAlignment="1">
      <alignment vertical="center"/>
    </xf>
    <xf numFmtId="0" fontId="124" fillId="0" borderId="0" xfId="65" applyFont="1" applyBorder="1" applyAlignment="1">
      <alignment horizontal="left" vertical="center"/>
    </xf>
    <xf numFmtId="0" fontId="128" fillId="49" borderId="0" xfId="65" applyFont="1" applyFill="1" applyAlignment="1">
      <alignment vertical="center"/>
    </xf>
    <xf numFmtId="0" fontId="110" fillId="0" borderId="215" xfId="65" applyBorder="1" applyAlignment="1">
      <alignment vertical="center"/>
    </xf>
    <xf numFmtId="0" fontId="126" fillId="0" borderId="0" xfId="65" applyFont="1" applyBorder="1" applyAlignment="1">
      <alignment horizontal="right" vertical="center"/>
    </xf>
    <xf numFmtId="0" fontId="129" fillId="0" borderId="0" xfId="65" applyFont="1" applyBorder="1" applyAlignment="1">
      <alignment vertical="center"/>
    </xf>
    <xf numFmtId="0" fontId="110" fillId="0" borderId="101" xfId="65" applyBorder="1" applyAlignment="1">
      <alignment vertical="top" wrapText="1"/>
    </xf>
    <xf numFmtId="0" fontId="48" fillId="34" borderId="25" xfId="51" applyFont="1" applyFill="1" applyBorder="1">
      <alignment vertical="center"/>
    </xf>
    <xf numFmtId="0" fontId="47" fillId="34" borderId="0" xfId="51" applyFill="1">
      <alignment vertical="center"/>
    </xf>
    <xf numFmtId="0" fontId="48" fillId="34" borderId="28" xfId="51" applyFont="1" applyFill="1" applyBorder="1">
      <alignment vertical="center"/>
    </xf>
    <xf numFmtId="0" fontId="62" fillId="50" borderId="0" xfId="0" applyFont="1" applyFill="1" applyAlignment="1">
      <alignment vertical="center"/>
    </xf>
    <xf numFmtId="0" fontId="62" fillId="50" borderId="0" xfId="0" applyFont="1" applyFill="1" applyAlignment="1">
      <alignment horizontal="center" vertical="center"/>
    </xf>
    <xf numFmtId="0" fontId="62" fillId="50" borderId="0" xfId="0" applyFont="1" applyFill="1" applyAlignment="1">
      <alignment horizontal="left" vertical="center"/>
    </xf>
    <xf numFmtId="0" fontId="0" fillId="0" borderId="2" xfId="0" applyBorder="1"/>
    <xf numFmtId="0" fontId="48" fillId="0" borderId="3" xfId="51" applyFont="1" applyBorder="1" applyAlignment="1">
      <alignment horizontal="left" vertical="center"/>
    </xf>
    <xf numFmtId="0" fontId="48" fillId="0" borderId="1" xfId="51" applyFont="1" applyBorder="1" applyAlignment="1">
      <alignment horizontal="left" vertical="center"/>
    </xf>
    <xf numFmtId="0" fontId="48" fillId="0" borderId="16" xfId="51" applyFont="1" applyBorder="1" applyAlignment="1">
      <alignment horizontal="left" vertical="center"/>
    </xf>
    <xf numFmtId="0" fontId="48" fillId="0" borderId="15" xfId="51" applyFont="1" applyBorder="1" applyAlignment="1">
      <alignment horizontal="left" vertical="center"/>
    </xf>
    <xf numFmtId="0" fontId="48" fillId="34" borderId="3" xfId="52" applyFont="1" applyFill="1" applyBorder="1" applyAlignment="1">
      <alignment horizontal="left" vertical="center"/>
    </xf>
    <xf numFmtId="0" fontId="48" fillId="34" borderId="1" xfId="52" applyFont="1" applyFill="1" applyBorder="1" applyAlignment="1">
      <alignment horizontal="left" vertical="center"/>
    </xf>
    <xf numFmtId="0" fontId="48" fillId="34" borderId="17" xfId="52" applyFont="1" applyFill="1" applyBorder="1" applyAlignment="1">
      <alignment horizontal="left" vertical="center"/>
    </xf>
    <xf numFmtId="0" fontId="48" fillId="34" borderId="27" xfId="52" applyFont="1" applyFill="1" applyBorder="1" applyAlignment="1">
      <alignment horizontal="left" vertical="center"/>
    </xf>
    <xf numFmtId="0" fontId="7" fillId="0" borderId="3" xfId="52" applyFont="1" applyBorder="1" applyAlignment="1">
      <alignment vertical="top" wrapText="1"/>
    </xf>
    <xf numFmtId="0" fontId="7" fillId="0" borderId="1" xfId="52" applyFont="1" applyBorder="1" applyAlignment="1">
      <alignment vertical="top" wrapText="1"/>
    </xf>
    <xf numFmtId="0" fontId="7" fillId="0" borderId="17" xfId="52" applyFont="1" applyBorder="1" applyAlignment="1">
      <alignment vertical="top" wrapText="1"/>
    </xf>
    <xf numFmtId="0" fontId="7" fillId="0" borderId="27" xfId="52" applyFont="1" applyBorder="1" applyAlignment="1">
      <alignment vertical="top" wrapText="1"/>
    </xf>
    <xf numFmtId="0" fontId="48" fillId="0" borderId="3" xfId="52" applyFont="1" applyBorder="1" applyAlignment="1">
      <alignment horizontal="left" vertical="top" wrapText="1"/>
    </xf>
    <xf numFmtId="0" fontId="48" fillId="0" borderId="1" xfId="52" applyFont="1" applyBorder="1" applyAlignment="1">
      <alignment horizontal="left" vertical="top" wrapText="1"/>
    </xf>
    <xf numFmtId="0" fontId="48" fillId="0" borderId="16" xfId="52" applyFont="1" applyBorder="1" applyAlignment="1">
      <alignment horizontal="left" vertical="top" wrapText="1"/>
    </xf>
    <xf numFmtId="0" fontId="48" fillId="0" borderId="15" xfId="52" applyFont="1" applyBorder="1" applyAlignment="1">
      <alignment horizontal="left" vertical="top" wrapText="1"/>
    </xf>
    <xf numFmtId="0" fontId="48" fillId="0" borderId="3" xfId="51" applyFont="1" applyBorder="1" applyAlignment="1">
      <alignment horizontal="left" vertical="center" wrapText="1" shrinkToFit="1"/>
    </xf>
    <xf numFmtId="0" fontId="48" fillId="0" borderId="1" xfId="51" applyFont="1" applyBorder="1" applyAlignment="1">
      <alignment horizontal="left" vertical="center" wrapText="1" shrinkToFit="1"/>
    </xf>
    <xf numFmtId="0" fontId="48" fillId="0" borderId="16" xfId="51" applyFont="1" applyBorder="1" applyAlignment="1">
      <alignment horizontal="left" vertical="center" wrapText="1" shrinkToFit="1"/>
    </xf>
    <xf numFmtId="0" fontId="48" fillId="0" borderId="15" xfId="51" applyFont="1" applyBorder="1" applyAlignment="1">
      <alignment horizontal="left" vertical="center" wrapText="1" shrinkToFit="1"/>
    </xf>
    <xf numFmtId="0" fontId="48" fillId="0" borderId="3" xfId="51" applyFont="1" applyBorder="1" applyAlignment="1">
      <alignment horizontal="left" vertical="top" wrapText="1"/>
    </xf>
    <xf numFmtId="0" fontId="48" fillId="0" borderId="1" xfId="51" applyFont="1" applyBorder="1" applyAlignment="1">
      <alignment horizontal="left" vertical="top" wrapText="1"/>
    </xf>
    <xf numFmtId="0" fontId="48" fillId="0" borderId="17" xfId="51" applyFont="1" applyBorder="1" applyAlignment="1">
      <alignment horizontal="left" vertical="top" wrapText="1"/>
    </xf>
    <xf numFmtId="0" fontId="48" fillId="0" borderId="27" xfId="51" applyFont="1" applyBorder="1" applyAlignment="1">
      <alignment horizontal="left" vertical="top" wrapText="1"/>
    </xf>
    <xf numFmtId="0" fontId="48" fillId="0" borderId="17" xfId="52" applyFont="1" applyBorder="1" applyAlignment="1">
      <alignment horizontal="left" vertical="top" wrapText="1"/>
    </xf>
    <xf numFmtId="0" fontId="48" fillId="0" borderId="27" xfId="52" applyFont="1" applyBorder="1" applyAlignment="1">
      <alignment horizontal="left" vertical="top" wrapText="1"/>
    </xf>
    <xf numFmtId="0" fontId="48" fillId="0" borderId="3" xfId="52" applyFont="1" applyBorder="1" applyAlignment="1">
      <alignment horizontal="left" vertical="center" wrapText="1"/>
    </xf>
    <xf numFmtId="0" fontId="48" fillId="0" borderId="1" xfId="52" applyFont="1" applyBorder="1" applyAlignment="1">
      <alignment horizontal="left" vertical="center" wrapText="1"/>
    </xf>
    <xf numFmtId="0" fontId="48" fillId="0" borderId="17" xfId="52" applyFont="1" applyBorder="1" applyAlignment="1">
      <alignment horizontal="left" vertical="center" wrapText="1"/>
    </xf>
    <xf numFmtId="0" fontId="48" fillId="0" borderId="27" xfId="52" applyFont="1" applyBorder="1" applyAlignment="1">
      <alignment horizontal="left" vertical="center" wrapText="1"/>
    </xf>
    <xf numFmtId="0" fontId="48" fillId="0" borderId="3" xfId="51" applyFont="1" applyBorder="1" applyAlignment="1">
      <alignment horizontal="left" vertical="center" wrapText="1"/>
    </xf>
    <xf numFmtId="0" fontId="48" fillId="0" borderId="17" xfId="51" applyFont="1" applyBorder="1" applyAlignment="1">
      <alignment horizontal="left" vertical="center"/>
    </xf>
    <xf numFmtId="0" fontId="48" fillId="0" borderId="27" xfId="51" applyFont="1" applyBorder="1" applyAlignment="1">
      <alignment horizontal="left" vertical="center"/>
    </xf>
    <xf numFmtId="0" fontId="48" fillId="0" borderId="16" xfId="51" applyFont="1" applyBorder="1" applyAlignment="1">
      <alignment horizontal="left" vertical="top" wrapText="1"/>
    </xf>
    <xf numFmtId="0" fontId="48" fillId="0" borderId="15" xfId="51" applyFont="1" applyBorder="1" applyAlignment="1">
      <alignment horizontal="left" vertical="top" wrapText="1"/>
    </xf>
    <xf numFmtId="0" fontId="48" fillId="0" borderId="0" xfId="51" applyFont="1" applyBorder="1" applyAlignment="1">
      <alignment horizontal="left" vertical="top" wrapText="1"/>
    </xf>
    <xf numFmtId="0" fontId="0" fillId="0" borderId="0" xfId="0" applyAlignment="1"/>
    <xf numFmtId="0" fontId="48" fillId="0" borderId="6" xfId="51" applyFont="1" applyBorder="1" applyAlignment="1">
      <alignment horizontal="left" vertical="center" wrapText="1"/>
    </xf>
    <xf numFmtId="0" fontId="48" fillId="0" borderId="8" xfId="51" applyFont="1" applyBorder="1" applyAlignment="1">
      <alignment horizontal="left" vertical="center" wrapText="1"/>
    </xf>
    <xf numFmtId="0" fontId="48" fillId="0" borderId="6" xfId="51" applyFont="1" applyBorder="1" applyAlignment="1">
      <alignment horizontal="left" vertical="center" shrinkToFit="1"/>
    </xf>
    <xf numFmtId="0" fontId="48" fillId="0" borderId="8" xfId="51" applyFont="1" applyBorder="1" applyAlignment="1">
      <alignment horizontal="left" vertical="center" shrinkToFit="1"/>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11"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25" xfId="0" applyFont="1" applyBorder="1" applyAlignment="1">
      <alignment horizontal="left" vertical="center"/>
    </xf>
    <xf numFmtId="0" fontId="4" fillId="0" borderId="28" xfId="0" applyFont="1" applyBorder="1" applyAlignment="1">
      <alignment horizontal="left" vertical="center"/>
    </xf>
    <xf numFmtId="0" fontId="4" fillId="0" borderId="40" xfId="0" applyFont="1" applyBorder="1" applyAlignment="1">
      <alignment horizontal="left" vertical="center"/>
    </xf>
    <xf numFmtId="0" fontId="4" fillId="0" borderId="33" xfId="0" applyFont="1" applyBorder="1" applyAlignment="1">
      <alignment horizontal="left" vertical="center"/>
    </xf>
    <xf numFmtId="0" fontId="0" fillId="0" borderId="40" xfId="0" applyBorder="1" applyAlignment="1">
      <alignment horizontal="center" vertical="center"/>
    </xf>
    <xf numFmtId="0" fontId="0" fillId="0" borderId="33" xfId="0" applyBorder="1" applyAlignment="1">
      <alignment horizontal="center" vertical="center"/>
    </xf>
    <xf numFmtId="0" fontId="4" fillId="0" borderId="51" xfId="0" applyFont="1" applyBorder="1" applyAlignment="1">
      <alignment horizontal="left" vertical="center"/>
    </xf>
    <xf numFmtId="0" fontId="4" fillId="0" borderId="36" xfId="0" applyFont="1" applyBorder="1" applyAlignment="1">
      <alignment horizontal="left" vertical="center"/>
    </xf>
    <xf numFmtId="0" fontId="4" fillId="0" borderId="66" xfId="0" applyFont="1" applyBorder="1" applyAlignment="1">
      <alignment horizontal="center" vertical="top"/>
    </xf>
    <xf numFmtId="0" fontId="4" fillId="0" borderId="67" xfId="0" applyFont="1" applyBorder="1" applyAlignment="1">
      <alignment horizontal="center" vertical="top"/>
    </xf>
    <xf numFmtId="0" fontId="4" fillId="0" borderId="68" xfId="0" applyFont="1" applyBorder="1" applyAlignment="1">
      <alignment horizontal="center" vertical="top"/>
    </xf>
    <xf numFmtId="0" fontId="4" fillId="0" borderId="57" xfId="0" applyFont="1" applyBorder="1" applyAlignment="1">
      <alignment horizontal="center" vertical="top"/>
    </xf>
    <xf numFmtId="0" fontId="4" fillId="0" borderId="58" xfId="0" applyFont="1" applyBorder="1" applyAlignment="1">
      <alignment horizontal="center" vertical="top"/>
    </xf>
    <xf numFmtId="0" fontId="4" fillId="0" borderId="59" xfId="0" applyFont="1" applyBorder="1" applyAlignment="1">
      <alignment horizontal="center" vertical="top"/>
    </xf>
    <xf numFmtId="0" fontId="4" fillId="0" borderId="60" xfId="0" applyFont="1" applyBorder="1" applyAlignment="1">
      <alignment horizontal="center" vertical="top"/>
    </xf>
    <xf numFmtId="0" fontId="4" fillId="0" borderId="61" xfId="0" applyFont="1" applyBorder="1" applyAlignment="1">
      <alignment horizontal="center" vertical="top"/>
    </xf>
    <xf numFmtId="0" fontId="4" fillId="0" borderId="62" xfId="0" applyFont="1" applyBorder="1" applyAlignment="1">
      <alignment horizontal="center" vertical="top"/>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36" xfId="0" applyFont="1" applyBorder="1" applyAlignment="1">
      <alignment horizontal="left" vertical="center" wrapText="1"/>
    </xf>
    <xf numFmtId="0" fontId="0" fillId="0" borderId="56" xfId="0" applyBorder="1" applyAlignment="1">
      <alignment horizontal="center" vertical="center"/>
    </xf>
    <xf numFmtId="0" fontId="0" fillId="0" borderId="17" xfId="0" applyBorder="1" applyAlignment="1">
      <alignment horizontal="center" vertical="center"/>
    </xf>
    <xf numFmtId="0" fontId="0" fillId="0" borderId="55" xfId="0" applyBorder="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4" fillId="0" borderId="54" xfId="0" applyFont="1" applyBorder="1" applyAlignment="1">
      <alignment horizontal="left" vertical="center" wrapText="1"/>
    </xf>
    <xf numFmtId="0" fontId="4" fillId="0" borderId="46" xfId="0" applyFont="1" applyBorder="1" applyAlignment="1">
      <alignment horizontal="left" vertical="center" wrapText="1"/>
    </xf>
    <xf numFmtId="0" fontId="4" fillId="0" borderId="28" xfId="0" applyFont="1" applyBorder="1" applyAlignment="1">
      <alignment horizontal="left" vertical="center" wrapText="1"/>
    </xf>
    <xf numFmtId="0" fontId="12" fillId="0" borderId="46" xfId="0" applyFont="1" applyBorder="1" applyAlignment="1">
      <alignment horizontal="left" vertical="center" wrapText="1"/>
    </xf>
    <xf numFmtId="0" fontId="4" fillId="0" borderId="7" xfId="0" applyFont="1" applyBorder="1" applyAlignment="1">
      <alignment horizontal="left" wrapText="1"/>
    </xf>
    <xf numFmtId="0" fontId="4" fillId="0" borderId="47" xfId="0" applyFont="1" applyBorder="1" applyAlignment="1">
      <alignment horizontal="left" wrapText="1"/>
    </xf>
    <xf numFmtId="0" fontId="4" fillId="0" borderId="10" xfId="0" applyFont="1" applyBorder="1" applyAlignment="1">
      <alignment horizontal="center" wrapText="1"/>
    </xf>
    <xf numFmtId="0" fontId="4" fillId="0" borderId="47"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8" xfId="0" applyFont="1" applyBorder="1" applyAlignment="1">
      <alignment horizontal="center"/>
    </xf>
    <xf numFmtId="0" fontId="4" fillId="0" borderId="2"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2" xfId="0" applyFont="1" applyBorder="1" applyAlignment="1">
      <alignment horizontal="center" vertical="center" textRotation="255" wrapTex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3" xfId="0" applyFont="1" applyBorder="1" applyAlignment="1">
      <alignment horizontal="left" wrapText="1"/>
    </xf>
    <xf numFmtId="0" fontId="4" fillId="0" borderId="0" xfId="0" applyFont="1" applyAlignment="1">
      <alignment horizontal="left" wrapText="1"/>
    </xf>
    <xf numFmtId="0" fontId="4" fillId="0" borderId="74" xfId="0" applyFont="1" applyBorder="1" applyAlignment="1">
      <alignment horizontal="left" wrapText="1"/>
    </xf>
    <xf numFmtId="0" fontId="4" fillId="0" borderId="17" xfId="0" applyFont="1" applyBorder="1" applyAlignment="1">
      <alignment horizontal="left" wrapText="1"/>
    </xf>
    <xf numFmtId="0" fontId="4" fillId="0" borderId="0" xfId="0" applyFont="1" applyAlignment="1">
      <alignment horizontal="center" wrapText="1"/>
    </xf>
    <xf numFmtId="0" fontId="4" fillId="0" borderId="74" xfId="0" applyFont="1" applyBorder="1" applyAlignment="1">
      <alignment horizontal="center" wrapText="1"/>
    </xf>
    <xf numFmtId="0" fontId="4" fillId="0" borderId="69" xfId="0" applyFont="1" applyBorder="1" applyAlignment="1">
      <alignment horizontal="center" wrapText="1"/>
    </xf>
    <xf numFmtId="0" fontId="4" fillId="0" borderId="75" xfId="0" applyFont="1" applyBorder="1" applyAlignment="1">
      <alignment horizontal="left" wrapText="1"/>
    </xf>
    <xf numFmtId="0" fontId="4" fillId="0" borderId="27" xfId="0" applyFont="1" applyBorder="1" applyAlignment="1">
      <alignment horizontal="left" wrapText="1"/>
    </xf>
    <xf numFmtId="0" fontId="4" fillId="0" borderId="6" xfId="0" applyFont="1" applyBorder="1" applyAlignment="1">
      <alignment horizont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shrinkToFit="1"/>
    </xf>
    <xf numFmtId="0" fontId="0" fillId="0" borderId="7" xfId="0" applyBorder="1" applyAlignment="1">
      <alignment horizontal="left" shrinkToFit="1"/>
    </xf>
    <xf numFmtId="0" fontId="0" fillId="0" borderId="47" xfId="0" applyBorder="1" applyAlignment="1">
      <alignment horizontal="left" shrinkToFi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43" xfId="0" applyFont="1" applyBorder="1" applyAlignment="1">
      <alignment horizontal="center" vertical="center"/>
    </xf>
    <xf numFmtId="0" fontId="4" fillId="0" borderId="34" xfId="0" applyFont="1" applyBorder="1" applyAlignment="1">
      <alignment horizontal="center"/>
    </xf>
    <xf numFmtId="0" fontId="4" fillId="0" borderId="43" xfId="0" applyFont="1" applyBorder="1" applyAlignment="1">
      <alignment horizontal="center"/>
    </xf>
    <xf numFmtId="0" fontId="4" fillId="0" borderId="5" xfId="0" applyFont="1" applyBorder="1" applyAlignment="1">
      <alignment horizontal="left" shrinkToFit="1"/>
    </xf>
    <xf numFmtId="0" fontId="0" fillId="0" borderId="5" xfId="0" applyBorder="1" applyAlignment="1">
      <alignment horizontal="left" shrinkToFit="1"/>
    </xf>
    <xf numFmtId="0" fontId="0" fillId="0" borderId="69" xfId="0" applyBorder="1" applyAlignment="1">
      <alignment horizontal="left" shrinkToFit="1"/>
    </xf>
    <xf numFmtId="0" fontId="4" fillId="0" borderId="22" xfId="0" applyFont="1" applyBorder="1" applyAlignment="1">
      <alignment horizontal="center" wrapText="1"/>
    </xf>
    <xf numFmtId="0" fontId="4" fillId="0" borderId="70"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xf>
    <xf numFmtId="0" fontId="4" fillId="0" borderId="24" xfId="0" applyFont="1" applyBorder="1" applyAlignment="1">
      <alignment horizontal="center"/>
    </xf>
    <xf numFmtId="0" fontId="4" fillId="0" borderId="35" xfId="0" applyFont="1" applyBorder="1" applyAlignment="1">
      <alignment horizontal="left" wrapText="1"/>
    </xf>
    <xf numFmtId="0" fontId="0" fillId="0" borderId="35" xfId="0" applyBorder="1" applyAlignment="1">
      <alignment horizontal="left" wrapText="1"/>
    </xf>
    <xf numFmtId="0" fontId="0" fillId="0" borderId="71" xfId="0" applyBorder="1" applyAlignment="1">
      <alignment horizontal="left" wrapText="1"/>
    </xf>
    <xf numFmtId="0" fontId="4" fillId="0" borderId="72" xfId="0" applyFont="1" applyBorder="1" applyAlignment="1">
      <alignment horizontal="center" wrapText="1"/>
    </xf>
    <xf numFmtId="0" fontId="4" fillId="0" borderId="71" xfId="0" applyFont="1" applyBorder="1" applyAlignment="1">
      <alignment horizontal="center" wrapText="1"/>
    </xf>
    <xf numFmtId="0" fontId="4" fillId="0" borderId="35" xfId="0" applyFont="1" applyBorder="1" applyAlignment="1">
      <alignment horizontal="center" wrapText="1"/>
    </xf>
    <xf numFmtId="0" fontId="4" fillId="0" borderId="43" xfId="0" applyFont="1" applyBorder="1" applyAlignment="1">
      <alignment horizontal="center" wrapText="1"/>
    </xf>
    <xf numFmtId="0" fontId="6" fillId="0" borderId="35" xfId="0" applyFont="1" applyBorder="1" applyAlignment="1">
      <alignment horizontal="left" vertical="center" wrapText="1"/>
    </xf>
    <xf numFmtId="0" fontId="6" fillId="0" borderId="43" xfId="0" applyFont="1" applyBorder="1" applyAlignment="1">
      <alignment horizontal="left" vertical="center" wrapText="1"/>
    </xf>
    <xf numFmtId="0" fontId="0" fillId="0" borderId="7" xfId="0" applyBorder="1" applyAlignment="1">
      <alignment horizontal="left" wrapText="1"/>
    </xf>
    <xf numFmtId="0" fontId="0" fillId="0" borderId="47" xfId="0" applyBorder="1" applyAlignment="1">
      <alignment horizontal="left" wrapText="1"/>
    </xf>
    <xf numFmtId="0" fontId="4" fillId="0" borderId="1" xfId="0" applyFont="1" applyBorder="1" applyAlignment="1">
      <alignment horizontal="left" wrapText="1"/>
    </xf>
    <xf numFmtId="0" fontId="4" fillId="0" borderId="73"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4" xfId="0" applyFont="1"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3" xfId="0" applyFont="1" applyBorder="1" applyAlignment="1">
      <alignment horizontal="left" vertical="center" wrapText="1"/>
    </xf>
    <xf numFmtId="0" fontId="4" fillId="0" borderId="42"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6" fillId="0" borderId="2" xfId="0" applyFont="1" applyBorder="1" applyAlignment="1">
      <alignment horizontal="left" vertical="center" wrapText="1"/>
    </xf>
    <xf numFmtId="0" fontId="4" fillId="0" borderId="14"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52"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0" xfId="0" applyFont="1" applyAlignment="1">
      <alignment horizontal="justify" vertical="center" wrapText="1"/>
    </xf>
    <xf numFmtId="0" fontId="0" fillId="0" borderId="4" xfId="0" applyBorder="1" applyAlignment="1">
      <alignment horizontal="left" vertical="center" wrapText="1"/>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52"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7" xfId="0" applyFont="1" applyBorder="1" applyAlignment="1">
      <alignment horizontal="left" vertical="center" wrapText="1"/>
    </xf>
    <xf numFmtId="0" fontId="4" fillId="0" borderId="56"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center" vertical="top"/>
    </xf>
    <xf numFmtId="0" fontId="4" fillId="0" borderId="0" xfId="0" applyFont="1" applyAlignment="1">
      <alignment horizontal="right" vertical="center"/>
    </xf>
    <xf numFmtId="0" fontId="103" fillId="0" borderId="0" xfId="62" applyFont="1" applyBorder="1" applyAlignment="1">
      <alignment horizontal="left" vertical="center" wrapText="1" indent="1"/>
    </xf>
    <xf numFmtId="0" fontId="101" fillId="0" borderId="2" xfId="62" applyFont="1" applyBorder="1" applyAlignment="1">
      <alignment horizontal="left" vertical="center" indent="1"/>
    </xf>
    <xf numFmtId="185" fontId="101" fillId="43" borderId="2" xfId="62" applyNumberFormat="1" applyFont="1" applyFill="1" applyBorder="1" applyAlignment="1">
      <alignment horizontal="center" vertical="center"/>
    </xf>
    <xf numFmtId="0" fontId="101" fillId="41" borderId="2" xfId="62" applyFont="1" applyFill="1" applyBorder="1" applyAlignment="1">
      <alignment horizontal="center" vertical="center"/>
    </xf>
    <xf numFmtId="0" fontId="101" fillId="43" borderId="2" xfId="62" applyFont="1" applyFill="1" applyBorder="1" applyAlignment="1">
      <alignment horizontal="center" vertical="center"/>
    </xf>
    <xf numFmtId="0" fontId="101" fillId="41" borderId="3" xfId="62" applyFont="1" applyFill="1" applyBorder="1" applyAlignment="1">
      <alignment horizontal="center" vertical="center"/>
    </xf>
    <xf numFmtId="0" fontId="101" fillId="0" borderId="28" xfId="62" applyFont="1" applyBorder="1" applyAlignment="1">
      <alignment horizontal="center" vertical="center"/>
    </xf>
    <xf numFmtId="0" fontId="106" fillId="0" borderId="28" xfId="62" applyFont="1" applyBorder="1" applyAlignment="1">
      <alignment horizontal="center" vertical="center" wrapText="1"/>
    </xf>
    <xf numFmtId="0" fontId="101" fillId="0" borderId="206" xfId="62" applyFont="1" applyBorder="1" applyAlignment="1">
      <alignment horizontal="center" vertical="center"/>
    </xf>
    <xf numFmtId="0" fontId="101" fillId="0" borderId="2" xfId="62" applyFont="1" applyBorder="1" applyAlignment="1">
      <alignment horizontal="center" vertical="center"/>
    </xf>
    <xf numFmtId="0" fontId="108" fillId="0" borderId="2" xfId="62" applyFont="1" applyBorder="1" applyAlignment="1">
      <alignment horizontal="center" vertical="center" wrapText="1"/>
    </xf>
    <xf numFmtId="0" fontId="101" fillId="0" borderId="2" xfId="62" applyFont="1" applyBorder="1" applyAlignment="1">
      <alignment horizontal="center" vertical="center" wrapText="1"/>
    </xf>
    <xf numFmtId="0" fontId="101" fillId="43" borderId="3" xfId="62" applyFont="1" applyFill="1" applyBorder="1" applyAlignment="1">
      <alignment horizontal="center" vertical="center"/>
    </xf>
    <xf numFmtId="0" fontId="102" fillId="0" borderId="2" xfId="62" applyFont="1" applyBorder="1" applyAlignment="1">
      <alignment horizontal="center" vertical="center"/>
    </xf>
    <xf numFmtId="0" fontId="107" fillId="41" borderId="25" xfId="62" applyFont="1" applyFill="1" applyBorder="1" applyAlignment="1">
      <alignment horizontal="left" vertical="top"/>
    </xf>
    <xf numFmtId="0" fontId="103" fillId="41" borderId="32" xfId="62" applyFont="1" applyFill="1" applyBorder="1" applyAlignment="1">
      <alignment horizontal="left" vertical="top"/>
    </xf>
    <xf numFmtId="0" fontId="103" fillId="0" borderId="4" xfId="62" applyFont="1" applyBorder="1" applyAlignment="1">
      <alignment horizontal="left" vertical="center" wrapText="1" indent="1"/>
    </xf>
    <xf numFmtId="0" fontId="101" fillId="0" borderId="127" xfId="62" applyFont="1" applyBorder="1" applyAlignment="1">
      <alignment horizontal="center" vertical="center"/>
    </xf>
    <xf numFmtId="0" fontId="109" fillId="0" borderId="0" xfId="62" applyFont="1" applyBorder="1" applyAlignment="1">
      <alignment horizontal="left" vertical="center" wrapText="1" indent="1"/>
    </xf>
    <xf numFmtId="0" fontId="101" fillId="44" borderId="2" xfId="62" applyFont="1" applyFill="1" applyBorder="1" applyAlignment="1">
      <alignment horizontal="center" vertical="center"/>
    </xf>
    <xf numFmtId="10" fontId="101" fillId="43" borderId="3" xfId="64" applyNumberFormat="1" applyFont="1" applyFill="1" applyBorder="1" applyAlignment="1" applyProtection="1">
      <alignment horizontal="center" vertical="center"/>
    </xf>
    <xf numFmtId="0" fontId="101" fillId="0" borderId="6" xfId="62" applyFont="1" applyBorder="1" applyAlignment="1">
      <alignment horizontal="left" vertical="center" indent="1"/>
    </xf>
    <xf numFmtId="38" fontId="101" fillId="41" borderId="3" xfId="63" applyFont="1" applyFill="1" applyBorder="1" applyAlignment="1" applyProtection="1">
      <alignment horizontal="center" vertical="center"/>
    </xf>
    <xf numFmtId="0" fontId="105" fillId="0" borderId="2" xfId="62" applyFont="1" applyBorder="1" applyAlignment="1">
      <alignment horizontal="left" vertical="center" indent="1" shrinkToFit="1"/>
    </xf>
    <xf numFmtId="38" fontId="101" fillId="41" borderId="6" xfId="63" applyFont="1" applyFill="1" applyBorder="1" applyAlignment="1" applyProtection="1">
      <alignment horizontal="center" vertical="center"/>
    </xf>
    <xf numFmtId="0" fontId="101" fillId="0" borderId="16" xfId="62" applyFont="1" applyBorder="1" applyAlignment="1">
      <alignment horizontal="left" vertical="center" indent="1"/>
    </xf>
    <xf numFmtId="0" fontId="101" fillId="43" borderId="32" xfId="62" applyFont="1" applyFill="1" applyBorder="1" applyAlignment="1">
      <alignment horizontal="center" vertical="center"/>
    </xf>
    <xf numFmtId="0" fontId="101" fillId="42" borderId="2" xfId="62" applyFont="1" applyFill="1" applyBorder="1" applyAlignment="1">
      <alignment horizontal="center" vertical="center"/>
    </xf>
    <xf numFmtId="0" fontId="103" fillId="0" borderId="0" xfId="62" applyFont="1" applyBorder="1" applyAlignment="1">
      <alignment horizontal="left" vertical="center" wrapText="1"/>
    </xf>
    <xf numFmtId="0" fontId="101" fillId="0" borderId="6" xfId="62" applyFont="1" applyBorder="1" applyAlignment="1">
      <alignment horizontal="center" vertical="center"/>
    </xf>
    <xf numFmtId="0" fontId="101" fillId="41" borderId="7" xfId="62" applyFont="1" applyFill="1" applyBorder="1" applyAlignment="1">
      <alignment horizontal="center" vertical="center"/>
    </xf>
    <xf numFmtId="0" fontId="100" fillId="0" borderId="0" xfId="62" applyFont="1" applyBorder="1" applyAlignment="1">
      <alignment horizontal="center" vertical="center"/>
    </xf>
    <xf numFmtId="0" fontId="101" fillId="0" borderId="2" xfId="62" applyFont="1" applyBorder="1" applyAlignment="1">
      <alignment horizontal="left" vertical="center" wrapText="1"/>
    </xf>
    <xf numFmtId="0" fontId="101" fillId="41" borderId="2" xfId="62" applyFont="1" applyFill="1" applyBorder="1" applyAlignment="1">
      <alignment horizontal="left" vertical="center" indent="1"/>
    </xf>
    <xf numFmtId="0" fontId="10" fillId="0" borderId="0" xfId="56" applyFont="1" applyBorder="1" applyAlignment="1">
      <alignment horizontal="left" vertical="top" wrapText="1"/>
    </xf>
    <xf numFmtId="0" fontId="10" fillId="0" borderId="2" xfId="56" applyFont="1" applyBorder="1" applyAlignment="1">
      <alignment horizontal="center" vertical="top" wrapText="1"/>
    </xf>
    <xf numFmtId="0" fontId="10" fillId="0" borderId="2" xfId="56" applyFont="1" applyBorder="1" applyAlignment="1">
      <alignment horizontal="center" vertical="top" shrinkToFit="1"/>
    </xf>
    <xf numFmtId="0" fontId="61" fillId="0" borderId="212" xfId="56" applyFont="1" applyBorder="1" applyAlignment="1">
      <alignment horizontal="center" vertical="top" wrapText="1"/>
    </xf>
    <xf numFmtId="38" fontId="10" fillId="41" borderId="2" xfId="63" applyFont="1" applyFill="1" applyBorder="1" applyAlignment="1" applyProtection="1">
      <alignment horizontal="center" vertical="center" wrapText="1"/>
    </xf>
    <xf numFmtId="38" fontId="10" fillId="43" borderId="213" xfId="63" applyFont="1" applyFill="1" applyBorder="1" applyAlignment="1" applyProtection="1">
      <alignment horizontal="center" vertical="center" wrapText="1"/>
    </xf>
    <xf numFmtId="0" fontId="61" fillId="45" borderId="7" xfId="56" applyFont="1" applyFill="1" applyBorder="1" applyAlignment="1">
      <alignment horizontal="center"/>
    </xf>
    <xf numFmtId="0" fontId="61" fillId="45" borderId="2" xfId="56" applyFont="1" applyFill="1" applyBorder="1" applyAlignment="1">
      <alignment horizontal="center" wrapText="1"/>
    </xf>
    <xf numFmtId="0" fontId="61" fillId="45" borderId="4" xfId="56" applyFont="1" applyFill="1" applyBorder="1" applyAlignment="1">
      <alignment horizontal="center"/>
    </xf>
    <xf numFmtId="0" fontId="10" fillId="0" borderId="2" xfId="56" applyFont="1" applyBorder="1" applyAlignment="1">
      <alignment horizontal="left" vertical="top" wrapText="1"/>
    </xf>
    <xf numFmtId="188" fontId="62" fillId="0" borderId="109" xfId="56" applyNumberFormat="1" applyFont="1" applyBorder="1" applyAlignment="1">
      <alignment horizontal="center" vertical="center" wrapText="1"/>
    </xf>
    <xf numFmtId="188" fontId="62" fillId="0" borderId="93" xfId="56" applyNumberFormat="1" applyFont="1" applyBorder="1" applyAlignment="1">
      <alignment horizontal="center" vertical="center" wrapText="1"/>
    </xf>
    <xf numFmtId="0" fontId="115" fillId="0" borderId="15" xfId="66" applyFont="1" applyBorder="1" applyAlignment="1">
      <alignment horizontal="left" vertical="top" wrapText="1"/>
    </xf>
    <xf numFmtId="0" fontId="61" fillId="0" borderId="2" xfId="56" applyFont="1" applyBorder="1" applyAlignment="1">
      <alignment horizontal="center" vertical="center" wrapText="1" readingOrder="1"/>
    </xf>
    <xf numFmtId="0" fontId="62" fillId="0" borderId="207" xfId="56" applyFont="1" applyBorder="1" applyAlignment="1">
      <alignment horizontal="center" vertical="center" shrinkToFit="1"/>
    </xf>
    <xf numFmtId="0" fontId="61" fillId="0" borderId="208" xfId="56" applyFont="1" applyBorder="1" applyAlignment="1">
      <alignment horizontal="left" vertical="center"/>
    </xf>
    <xf numFmtId="0" fontId="63" fillId="0" borderId="209" xfId="56" applyFont="1" applyBorder="1" applyAlignment="1">
      <alignment horizontal="left" vertical="center" wrapText="1" shrinkToFit="1"/>
    </xf>
    <xf numFmtId="0" fontId="63" fillId="0" borderId="210" xfId="56" applyFont="1" applyBorder="1" applyAlignment="1">
      <alignment horizontal="left" vertical="center" wrapText="1" shrinkToFit="1"/>
    </xf>
    <xf numFmtId="0" fontId="63" fillId="0" borderId="211" xfId="56" applyFont="1" applyBorder="1" applyAlignment="1">
      <alignment horizontal="left" vertical="center" wrapText="1"/>
    </xf>
    <xf numFmtId="0" fontId="68" fillId="0" borderId="0" xfId="56" applyFont="1" applyBorder="1" applyAlignment="1">
      <alignment horizontal="center" vertical="center"/>
    </xf>
    <xf numFmtId="0" fontId="111" fillId="0" borderId="0" xfId="65" applyFont="1" applyBorder="1" applyAlignment="1">
      <alignment horizontal="left" vertical="center" wrapText="1"/>
    </xf>
    <xf numFmtId="0" fontId="61" fillId="45" borderId="2" xfId="56" applyFont="1" applyFill="1" applyBorder="1" applyAlignment="1">
      <alignment horizontal="center" vertical="center" shrinkToFit="1"/>
    </xf>
    <xf numFmtId="187" fontId="61" fillId="43" borderId="2" xfId="56" applyNumberFormat="1" applyFont="1" applyFill="1" applyBorder="1" applyAlignment="1">
      <alignment horizontal="center"/>
    </xf>
    <xf numFmtId="0" fontId="61" fillId="45" borderId="2" xfId="56" applyFont="1" applyFill="1" applyBorder="1" applyAlignment="1">
      <alignment horizontal="center" vertical="center" wrapText="1"/>
    </xf>
    <xf numFmtId="0" fontId="63" fillId="0" borderId="29" xfId="56" applyFont="1" applyBorder="1" applyAlignment="1">
      <alignment horizontal="left" vertical="center" wrapText="1"/>
    </xf>
    <xf numFmtId="0" fontId="63" fillId="0" borderId="129" xfId="56" applyFont="1" applyBorder="1" applyAlignment="1">
      <alignment horizontal="left" vertical="center" wrapText="1"/>
    </xf>
    <xf numFmtId="0" fontId="63" fillId="0" borderId="30" xfId="56" applyFont="1" applyBorder="1" applyAlignment="1">
      <alignment horizontal="left" vertical="center"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8" xfId="0" applyFont="1" applyBorder="1" applyAlignment="1">
      <alignment horizontal="center" vertical="center"/>
    </xf>
    <xf numFmtId="0" fontId="27" fillId="34" borderId="0" xfId="47" applyFill="1" applyAlignment="1">
      <alignment horizontal="left" vertical="center"/>
    </xf>
    <xf numFmtId="0" fontId="27" fillId="34" borderId="0" xfId="47" applyFill="1" applyAlignment="1">
      <alignment horizontal="left" vertical="center" wrapText="1"/>
    </xf>
    <xf numFmtId="0" fontId="27" fillId="34" borderId="2" xfId="47" applyFill="1" applyBorder="1" applyAlignment="1">
      <alignment horizontal="center" vertical="center"/>
    </xf>
    <xf numFmtId="179" fontId="42" fillId="34" borderId="6" xfId="47" applyNumberFormat="1" applyFont="1" applyFill="1" applyBorder="1" applyAlignment="1">
      <alignment horizontal="center" vertical="center"/>
    </xf>
    <xf numFmtId="179" fontId="42" fillId="34" borderId="7" xfId="47" applyNumberFormat="1" applyFont="1" applyFill="1" applyBorder="1" applyAlignment="1">
      <alignment horizontal="center" vertical="center"/>
    </xf>
    <xf numFmtId="179" fontId="42" fillId="34" borderId="8" xfId="47" applyNumberFormat="1" applyFont="1" applyFill="1" applyBorder="1" applyAlignment="1">
      <alignment horizontal="center" vertical="center"/>
    </xf>
    <xf numFmtId="0" fontId="27" fillId="34" borderId="3" xfId="47" applyFill="1" applyBorder="1" applyAlignment="1">
      <alignment horizontal="center" vertical="center" wrapText="1"/>
    </xf>
    <xf numFmtId="0" fontId="27" fillId="34" borderId="4" xfId="47" applyFill="1" applyBorder="1" applyAlignment="1">
      <alignment horizontal="center" vertical="center" wrapText="1"/>
    </xf>
    <xf numFmtId="0" fontId="27" fillId="34" borderId="1" xfId="47" applyFill="1" applyBorder="1" applyAlignment="1">
      <alignment horizontal="center" vertical="center" wrapText="1"/>
    </xf>
    <xf numFmtId="180" fontId="42" fillId="36" borderId="3" xfId="28" applyNumberFormat="1" applyFont="1" applyFill="1" applyBorder="1" applyAlignment="1">
      <alignment horizontal="center" vertical="center"/>
    </xf>
    <xf numFmtId="180" fontId="42" fillId="36" borderId="4" xfId="28" applyNumberFormat="1" applyFont="1" applyFill="1" applyBorder="1" applyAlignment="1">
      <alignment horizontal="center" vertical="center"/>
    </xf>
    <xf numFmtId="180" fontId="42" fillId="36" borderId="1" xfId="28" applyNumberFormat="1" applyFont="1" applyFill="1" applyBorder="1" applyAlignment="1">
      <alignment horizontal="center" vertical="center"/>
    </xf>
    <xf numFmtId="180" fontId="42" fillId="36" borderId="16" xfId="28" applyNumberFormat="1" applyFont="1" applyFill="1" applyBorder="1" applyAlignment="1">
      <alignment horizontal="center" vertical="center"/>
    </xf>
    <xf numFmtId="180" fontId="42" fillId="36" borderId="5" xfId="28" applyNumberFormat="1" applyFont="1" applyFill="1" applyBorder="1" applyAlignment="1">
      <alignment horizontal="center" vertical="center"/>
    </xf>
    <xf numFmtId="180" fontId="42" fillId="36" borderId="15" xfId="28" applyNumberFormat="1" applyFont="1" applyFill="1" applyBorder="1" applyAlignment="1">
      <alignment horizontal="center" vertical="center"/>
    </xf>
    <xf numFmtId="0" fontId="27" fillId="34" borderId="16" xfId="47" applyFill="1" applyBorder="1" applyAlignment="1">
      <alignment horizontal="center" vertical="center"/>
    </xf>
    <xf numFmtId="0" fontId="27" fillId="34" borderId="5" xfId="47" applyFill="1" applyBorder="1" applyAlignment="1">
      <alignment horizontal="center" vertical="center"/>
    </xf>
    <xf numFmtId="0" fontId="27" fillId="34" borderId="15" xfId="47" applyFill="1" applyBorder="1" applyAlignment="1">
      <alignment horizontal="center" vertical="center"/>
    </xf>
    <xf numFmtId="178" fontId="42" fillId="35" borderId="2" xfId="36" applyNumberFormat="1" applyFont="1" applyFill="1" applyBorder="1" applyAlignment="1">
      <alignment horizontal="center" vertical="center"/>
    </xf>
    <xf numFmtId="0" fontId="27" fillId="34" borderId="25" xfId="47" applyFill="1" applyBorder="1" applyAlignment="1">
      <alignment horizontal="center" vertical="center"/>
    </xf>
    <xf numFmtId="0" fontId="27" fillId="34" borderId="32" xfId="47" applyFill="1" applyBorder="1" applyAlignment="1">
      <alignment horizontal="center" vertical="center"/>
    </xf>
    <xf numFmtId="179" fontId="42" fillId="34" borderId="3" xfId="47" applyNumberFormat="1" applyFont="1" applyFill="1" applyBorder="1" applyAlignment="1">
      <alignment horizontal="center" vertical="center"/>
    </xf>
    <xf numFmtId="179" fontId="42" fillId="34" borderId="4" xfId="47" applyNumberFormat="1" applyFont="1" applyFill="1" applyBorder="1" applyAlignment="1">
      <alignment horizontal="center" vertical="center"/>
    </xf>
    <xf numFmtId="179" fontId="42" fillId="34" borderId="1" xfId="47" applyNumberFormat="1" applyFont="1" applyFill="1" applyBorder="1" applyAlignment="1">
      <alignment horizontal="center" vertical="center"/>
    </xf>
    <xf numFmtId="179" fontId="42" fillId="34" borderId="16" xfId="47" applyNumberFormat="1" applyFont="1" applyFill="1" applyBorder="1" applyAlignment="1">
      <alignment horizontal="center" vertical="center"/>
    </xf>
    <xf numFmtId="179" fontId="42" fillId="34" borderId="5" xfId="47" applyNumberFormat="1" applyFont="1" applyFill="1" applyBorder="1" applyAlignment="1">
      <alignment horizontal="center" vertical="center"/>
    </xf>
    <xf numFmtId="179" fontId="42" fillId="34" borderId="15" xfId="47" applyNumberFormat="1" applyFont="1" applyFill="1" applyBorder="1" applyAlignment="1">
      <alignment horizontal="center" vertical="center"/>
    </xf>
    <xf numFmtId="0" fontId="27" fillId="34" borderId="5" xfId="47" applyFill="1" applyBorder="1" applyAlignment="1">
      <alignment horizontal="left" vertical="center"/>
    </xf>
    <xf numFmtId="0" fontId="27" fillId="34" borderId="6" xfId="47" applyFill="1" applyBorder="1" applyAlignment="1">
      <alignment horizontal="center" vertical="center"/>
    </xf>
    <xf numFmtId="0" fontId="27" fillId="34" borderId="7" xfId="47" applyFill="1" applyBorder="1" applyAlignment="1">
      <alignment horizontal="center" vertical="center"/>
    </xf>
    <xf numFmtId="0" fontId="27" fillId="34" borderId="8" xfId="47" applyFill="1" applyBorder="1" applyAlignment="1">
      <alignment horizontal="center" vertical="center"/>
    </xf>
    <xf numFmtId="0" fontId="27" fillId="34" borderId="2" xfId="47" applyFill="1" applyBorder="1" applyAlignment="1">
      <alignment horizontal="center" vertical="center" wrapText="1"/>
    </xf>
    <xf numFmtId="0" fontId="45" fillId="34" borderId="2" xfId="47" applyFont="1" applyFill="1" applyBorder="1" applyAlignment="1">
      <alignment horizontal="center" vertical="top" wrapText="1"/>
    </xf>
    <xf numFmtId="0" fontId="27" fillId="34" borderId="2" xfId="47" applyFill="1" applyBorder="1" applyAlignment="1">
      <alignment horizontal="center" vertical="top" wrapText="1"/>
    </xf>
    <xf numFmtId="0" fontId="27" fillId="34" borderId="6" xfId="47" applyFill="1" applyBorder="1" applyAlignment="1">
      <alignment horizontal="center" vertical="center" wrapText="1"/>
    </xf>
    <xf numFmtId="0" fontId="27" fillId="34" borderId="7" xfId="47" applyFill="1" applyBorder="1" applyAlignment="1">
      <alignment horizontal="center" vertical="center" wrapText="1"/>
    </xf>
    <xf numFmtId="0" fontId="27" fillId="34" borderId="8" xfId="47" applyFill="1" applyBorder="1" applyAlignment="1">
      <alignment horizontal="center" vertical="center" wrapText="1"/>
    </xf>
    <xf numFmtId="0" fontId="27" fillId="0" borderId="25" xfId="47" applyBorder="1" applyAlignment="1">
      <alignment horizontal="center" vertical="center"/>
    </xf>
    <xf numFmtId="0" fontId="27" fillId="0" borderId="28" xfId="47" applyBorder="1" applyAlignment="1">
      <alignment horizontal="center" vertical="center"/>
    </xf>
    <xf numFmtId="0" fontId="27" fillId="0" borderId="32" xfId="47" applyBorder="1" applyAlignment="1">
      <alignment horizontal="center" vertical="center"/>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5" xfId="47" applyFill="1" applyBorder="1" applyAlignment="1">
      <alignment horizontal="center" vertical="center" shrinkToFit="1"/>
    </xf>
    <xf numFmtId="0" fontId="27" fillId="35" borderId="7" xfId="47" applyFill="1" applyBorder="1" applyAlignment="1">
      <alignment horizontal="center" vertical="center" shrinkToFit="1"/>
    </xf>
    <xf numFmtId="0" fontId="40" fillId="34" borderId="0" xfId="47" applyFont="1" applyFill="1" applyAlignment="1">
      <alignment horizontal="left" vertical="center"/>
    </xf>
    <xf numFmtId="0" fontId="27" fillId="35" borderId="2" xfId="47" applyFill="1" applyBorder="1" applyAlignment="1">
      <alignment horizontal="center" vertical="center"/>
    </xf>
    <xf numFmtId="0" fontId="27" fillId="35" borderId="2" xfId="47" applyFill="1" applyBorder="1" applyAlignment="1">
      <alignment horizontal="center" vertical="center" shrinkToFit="1"/>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4" fillId="0" borderId="2" xfId="0" applyFont="1" applyBorder="1" applyAlignment="1">
      <alignment vertical="center"/>
    </xf>
    <xf numFmtId="0" fontId="4" fillId="0" borderId="6" xfId="0" applyFont="1" applyBorder="1" applyAlignment="1">
      <alignmen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4" fillId="0" borderId="2"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9" fillId="0" borderId="0" xfId="0" applyFont="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27" fillId="0" borderId="0" xfId="49" applyAlignment="1">
      <alignment horizontal="left" vertical="center"/>
    </xf>
    <xf numFmtId="0" fontId="27" fillId="35" borderId="6" xfId="49" applyFill="1" applyBorder="1" applyAlignment="1">
      <alignment horizontal="center" vertical="center"/>
    </xf>
    <xf numFmtId="0" fontId="27" fillId="35" borderId="7" xfId="49" applyFill="1" applyBorder="1" applyAlignment="1">
      <alignment horizontal="center" vertical="center"/>
    </xf>
    <xf numFmtId="0" fontId="27" fillId="0" borderId="2" xfId="49" applyBorder="1" applyAlignment="1">
      <alignment horizontal="center" vertical="center"/>
    </xf>
    <xf numFmtId="0" fontId="27" fillId="0" borderId="6" xfId="49" applyBorder="1" applyAlignment="1">
      <alignment horizontal="center" vertical="center"/>
    </xf>
    <xf numFmtId="0" fontId="27" fillId="0" borderId="7" xfId="49" applyBorder="1" applyAlignment="1">
      <alignment horizontal="center" vertical="center"/>
    </xf>
    <xf numFmtId="0" fontId="27" fillId="0" borderId="2" xfId="49" applyBorder="1" applyAlignment="1">
      <alignment horizontal="center" vertical="center" wrapText="1"/>
    </xf>
    <xf numFmtId="179" fontId="27" fillId="0" borderId="6" xfId="49" applyNumberFormat="1" applyBorder="1" applyAlignment="1">
      <alignment horizontal="center" vertical="center"/>
    </xf>
    <xf numFmtId="179" fontId="27" fillId="0" borderId="7" xfId="49"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27" fillId="0" borderId="6" xfId="49" applyBorder="1" applyAlignment="1">
      <alignment horizontal="center" vertical="center" wrapText="1"/>
    </xf>
    <xf numFmtId="0" fontId="27" fillId="0" borderId="7" xfId="49" applyBorder="1" applyAlignment="1">
      <alignment horizontal="center" vertical="center" wrapText="1"/>
    </xf>
    <xf numFmtId="0" fontId="27" fillId="0" borderId="8" xfId="49" applyBorder="1" applyAlignment="1">
      <alignment horizontal="center" vertical="center" wrapText="1"/>
    </xf>
    <xf numFmtId="0" fontId="27" fillId="0" borderId="8" xfId="49" applyBorder="1" applyAlignment="1">
      <alignment horizontal="center" vertical="center"/>
    </xf>
    <xf numFmtId="0" fontId="27" fillId="35" borderId="2" xfId="49" applyFill="1" applyBorder="1" applyAlignment="1">
      <alignment horizontal="center" vertical="center"/>
    </xf>
    <xf numFmtId="0" fontId="46" fillId="0" borderId="0" xfId="49" applyFont="1" applyAlignment="1">
      <alignment horizontal="center" vertical="center"/>
    </xf>
    <xf numFmtId="0" fontId="27" fillId="35" borderId="44" xfId="49" applyFill="1" applyBorder="1" applyAlignment="1">
      <alignment horizontal="center" vertical="center" shrinkToFit="1"/>
    </xf>
    <xf numFmtId="0" fontId="27" fillId="35" borderId="80" xfId="49" applyFill="1" applyBorder="1" applyAlignment="1">
      <alignment horizontal="center" vertical="center" shrinkToFit="1"/>
    </xf>
    <xf numFmtId="0" fontId="6" fillId="0" borderId="2" xfId="0" applyFont="1" applyBorder="1" applyAlignment="1">
      <alignment vertical="center" wrapText="1"/>
    </xf>
    <xf numFmtId="0" fontId="6" fillId="0" borderId="2" xfId="0" applyFont="1" applyBorder="1" applyAlignment="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0" xfId="0" applyFont="1" applyAlignment="1">
      <alignment horizontal="left" vertical="center" wrapText="1"/>
    </xf>
    <xf numFmtId="0" fontId="4" fillId="0" borderId="17"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vertical="center" wrapText="1"/>
    </xf>
    <xf numFmtId="0" fontId="48" fillId="0" borderId="6" xfId="52" applyFont="1" applyBorder="1" applyAlignment="1">
      <alignment horizontal="center" vertical="center"/>
    </xf>
    <xf numFmtId="0" fontId="48" fillId="0" borderId="7" xfId="52" applyFont="1" applyBorder="1" applyAlignment="1">
      <alignment horizontal="center" vertical="center"/>
    </xf>
    <xf numFmtId="0" fontId="48" fillId="0" borderId="8" xfId="52" applyFont="1" applyBorder="1" applyAlignment="1">
      <alignment horizontal="center" vertical="center"/>
    </xf>
    <xf numFmtId="0" fontId="88" fillId="0" borderId="0" xfId="52" applyFont="1" applyAlignment="1">
      <alignment horizontal="center" vertical="center"/>
    </xf>
    <xf numFmtId="0" fontId="47" fillId="0" borderId="0" xfId="52" applyAlignment="1">
      <alignment vertical="center"/>
    </xf>
    <xf numFmtId="0" fontId="66" fillId="0" borderId="0" xfId="52" applyFont="1" applyAlignment="1">
      <alignment horizontal="center" vertical="center"/>
    </xf>
    <xf numFmtId="0" fontId="47" fillId="0" borderId="0" xfId="52" applyAlignment="1">
      <alignment horizontal="center" vertical="center"/>
    </xf>
    <xf numFmtId="0" fontId="89" fillId="0" borderId="0" xfId="52" applyFont="1" applyAlignment="1">
      <alignment horizontal="center" vertical="center"/>
    </xf>
    <xf numFmtId="0" fontId="54" fillId="0" borderId="6" xfId="52" applyFont="1" applyBorder="1" applyAlignment="1">
      <alignment horizontal="center" vertical="center"/>
    </xf>
    <xf numFmtId="0" fontId="54" fillId="0" borderId="7" xfId="52" applyFont="1" applyBorder="1" applyAlignment="1">
      <alignment horizontal="center" vertical="center"/>
    </xf>
    <xf numFmtId="0" fontId="54" fillId="0" borderId="8" xfId="52" applyFont="1" applyBorder="1" applyAlignment="1">
      <alignment horizontal="center" vertical="center"/>
    </xf>
    <xf numFmtId="0" fontId="50" fillId="0" borderId="6" xfId="52" applyFont="1" applyBorder="1" applyAlignment="1">
      <alignment horizontal="center" vertical="center"/>
    </xf>
    <xf numFmtId="0" fontId="50" fillId="0" borderId="7" xfId="52" applyFont="1" applyBorder="1" applyAlignment="1">
      <alignment horizontal="center" vertical="center"/>
    </xf>
    <xf numFmtId="0" fontId="50" fillId="0" borderId="8" xfId="52" applyFont="1" applyBorder="1" applyAlignment="1">
      <alignment horizontal="center" vertical="center"/>
    </xf>
    <xf numFmtId="0" fontId="70" fillId="0" borderId="0" xfId="52" applyFont="1" applyAlignment="1">
      <alignment horizontal="left" vertical="center"/>
    </xf>
    <xf numFmtId="0" fontId="50" fillId="0" borderId="3" xfId="52" applyFont="1" applyBorder="1" applyAlignment="1">
      <alignment horizontal="center" vertical="center"/>
    </xf>
    <xf numFmtId="0" fontId="50" fillId="0" borderId="1" xfId="52" applyFont="1" applyBorder="1" applyAlignment="1">
      <alignment horizontal="center" vertical="center"/>
    </xf>
    <xf numFmtId="0" fontId="50" fillId="0" borderId="17" xfId="52" applyFont="1" applyBorder="1" applyAlignment="1">
      <alignment horizontal="center" vertical="center"/>
    </xf>
    <xf numFmtId="0" fontId="50" fillId="0" borderId="27" xfId="52" applyFont="1" applyBorder="1" applyAlignment="1">
      <alignment horizontal="center" vertical="center"/>
    </xf>
    <xf numFmtId="0" fontId="50" fillId="0" borderId="16" xfId="52" applyFont="1" applyBorder="1" applyAlignment="1">
      <alignment horizontal="center" vertical="center"/>
    </xf>
    <xf numFmtId="0" fontId="50" fillId="0" borderId="15" xfId="52" applyFont="1" applyBorder="1" applyAlignment="1">
      <alignment horizontal="center" vertical="center"/>
    </xf>
    <xf numFmtId="0" fontId="70" fillId="0" borderId="6" xfId="52" applyFont="1" applyBorder="1" applyAlignment="1">
      <alignment horizontal="center" vertical="center"/>
    </xf>
    <xf numFmtId="0" fontId="70" fillId="0" borderId="7" xfId="52" applyFont="1" applyBorder="1" applyAlignment="1">
      <alignment horizontal="center" vertical="center"/>
    </xf>
    <xf numFmtId="0" fontId="70" fillId="0" borderId="8" xfId="52" applyFont="1" applyBorder="1" applyAlignment="1">
      <alignment horizontal="center" vertical="center"/>
    </xf>
    <xf numFmtId="0" fontId="54" fillId="0" borderId="25" xfId="52" applyFont="1" applyBorder="1" applyAlignment="1">
      <alignment horizontal="left" vertical="center" wrapText="1"/>
    </xf>
    <xf numFmtId="0" fontId="91" fillId="0" borderId="28" xfId="52" applyFont="1" applyBorder="1" applyAlignment="1">
      <alignment horizontal="left" vertical="center" wrapText="1"/>
    </xf>
    <xf numFmtId="0" fontId="91" fillId="0" borderId="32" xfId="52" applyFont="1" applyBorder="1" applyAlignment="1">
      <alignment horizontal="left" vertical="center" wrapText="1"/>
    </xf>
    <xf numFmtId="0" fontId="54" fillId="0" borderId="6" xfId="52" applyFont="1" applyBorder="1" applyAlignment="1">
      <alignment horizontal="left" vertical="center" wrapText="1"/>
    </xf>
    <xf numFmtId="0" fontId="54" fillId="0" borderId="8" xfId="52" applyFont="1" applyBorder="1" applyAlignment="1">
      <alignment horizontal="left" vertical="center" wrapText="1"/>
    </xf>
    <xf numFmtId="0" fontId="92" fillId="0" borderId="143" xfId="52" applyFont="1" applyBorder="1" applyAlignment="1">
      <alignment horizontal="center" vertical="center"/>
    </xf>
    <xf numFmtId="0" fontId="92" fillId="0" borderId="140" xfId="52" applyFont="1" applyBorder="1" applyAlignment="1">
      <alignment horizontal="center" vertical="center"/>
    </xf>
    <xf numFmtId="0" fontId="92" fillId="0" borderId="142" xfId="52" applyFont="1" applyBorder="1" applyAlignment="1">
      <alignment horizontal="center" vertical="center"/>
    </xf>
    <xf numFmtId="0" fontId="50" fillId="0" borderId="3" xfId="52" applyFont="1" applyBorder="1" applyAlignment="1">
      <alignment vertical="center"/>
    </xf>
    <xf numFmtId="0" fontId="47" fillId="0" borderId="4" xfId="52" applyBorder="1" applyAlignment="1">
      <alignment vertical="center"/>
    </xf>
    <xf numFmtId="0" fontId="70" fillId="0" borderId="91" xfId="52" applyFont="1" applyBorder="1" applyAlignment="1">
      <alignment horizontal="center" vertical="center"/>
    </xf>
    <xf numFmtId="0" fontId="70" fillId="0" borderId="92" xfId="52" applyFont="1" applyBorder="1" applyAlignment="1">
      <alignment horizontal="center" vertical="center"/>
    </xf>
    <xf numFmtId="0" fontId="70" fillId="0" borderId="95" xfId="52" applyFont="1" applyBorder="1" applyAlignment="1">
      <alignment horizontal="center" vertical="center"/>
    </xf>
    <xf numFmtId="0" fontId="50" fillId="0" borderId="91" xfId="52" applyFont="1" applyBorder="1" applyAlignment="1">
      <alignment vertical="center"/>
    </xf>
    <xf numFmtId="0" fontId="47" fillId="0" borderId="95" xfId="52" applyBorder="1" applyAlignment="1">
      <alignment vertical="center"/>
    </xf>
    <xf numFmtId="0" fontId="54" fillId="0" borderId="2" xfId="52" applyFont="1" applyBorder="1" applyAlignment="1">
      <alignment horizontal="center" vertical="center" wrapText="1"/>
    </xf>
    <xf numFmtId="0" fontId="70" fillId="0" borderId="0" xfId="52" applyFont="1" applyAlignment="1">
      <alignment horizontal="left" vertical="center" wrapText="1"/>
    </xf>
    <xf numFmtId="0" fontId="47" fillId="0" borderId="0" xfId="52" applyAlignment="1">
      <alignment vertical="center" wrapText="1"/>
    </xf>
    <xf numFmtId="0" fontId="89" fillId="0" borderId="0" xfId="52" applyFont="1" applyBorder="1" applyAlignment="1">
      <alignment horizontal="left" vertical="center"/>
    </xf>
    <xf numFmtId="0" fontId="66" fillId="0" borderId="0" xfId="52" applyFont="1" applyBorder="1" applyAlignment="1">
      <alignment horizontal="left" vertical="center"/>
    </xf>
    <xf numFmtId="0" fontId="66" fillId="0" borderId="101" xfId="52" applyFont="1" applyBorder="1" applyAlignment="1">
      <alignment horizontal="left" vertical="center"/>
    </xf>
    <xf numFmtId="0" fontId="66" fillId="0" borderId="96" xfId="52" applyFont="1" applyBorder="1" applyAlignment="1">
      <alignment horizontal="left" vertical="center"/>
    </xf>
    <xf numFmtId="0" fontId="66" fillId="0" borderId="159" xfId="52" applyFont="1" applyBorder="1" applyAlignment="1">
      <alignment horizontal="left" vertical="center"/>
    </xf>
    <xf numFmtId="0" fontId="70" fillId="0" borderId="0" xfId="52" applyFont="1" applyBorder="1" applyAlignment="1">
      <alignment vertical="center" wrapText="1"/>
    </xf>
    <xf numFmtId="0" fontId="70" fillId="0" borderId="0" xfId="52" applyFont="1" applyBorder="1" applyAlignment="1">
      <alignment horizontal="left" vertical="center" wrapText="1"/>
    </xf>
    <xf numFmtId="0" fontId="66" fillId="0" borderId="140" xfId="52" applyFont="1" applyBorder="1" applyAlignment="1">
      <alignment horizontal="left" vertical="center" wrapText="1"/>
    </xf>
    <xf numFmtId="0" fontId="66" fillId="0" borderId="140" xfId="52" applyFont="1" applyBorder="1" applyAlignment="1">
      <alignment horizontal="left" vertical="center"/>
    </xf>
    <xf numFmtId="0" fontId="66" fillId="0" borderId="141" xfId="52" applyFont="1" applyBorder="1" applyAlignment="1">
      <alignment horizontal="left" vertical="center"/>
    </xf>
    <xf numFmtId="0" fontId="50" fillId="0" borderId="0" xfId="52" applyFont="1" applyAlignment="1">
      <alignment horizontal="center" vertical="center"/>
    </xf>
    <xf numFmtId="0" fontId="50" fillId="0" borderId="6" xfId="52" applyFont="1" applyBorder="1" applyAlignment="1">
      <alignment horizontal="center" vertical="center" shrinkToFit="1"/>
    </xf>
    <xf numFmtId="0" fontId="50" fillId="0" borderId="8" xfId="52" applyFont="1" applyBorder="1" applyAlignment="1">
      <alignment horizontal="center" vertical="center" shrinkToFit="1"/>
    </xf>
    <xf numFmtId="0" fontId="70" fillId="0" borderId="0" xfId="52" applyFont="1" applyBorder="1" applyAlignment="1">
      <alignment horizontal="left" vertical="center"/>
    </xf>
    <xf numFmtId="0" fontId="95" fillId="0" borderId="0" xfId="52" applyFont="1" applyBorder="1" applyAlignment="1">
      <alignment horizontal="left" vertical="center"/>
    </xf>
    <xf numFmtId="0" fontId="70" fillId="0" borderId="2" xfId="52" applyFont="1" applyBorder="1" applyAlignment="1">
      <alignment horizontal="center" vertical="center"/>
    </xf>
    <xf numFmtId="0" fontId="70" fillId="0" borderId="6" xfId="52" applyFont="1" applyBorder="1" applyAlignment="1">
      <alignment horizontal="center" vertical="center" wrapText="1"/>
    </xf>
    <xf numFmtId="0" fontId="70" fillId="0" borderId="99" xfId="52" applyFont="1" applyBorder="1" applyAlignment="1">
      <alignment horizontal="center" vertical="center" wrapText="1"/>
    </xf>
    <xf numFmtId="0" fontId="66" fillId="0" borderId="158" xfId="52" applyFont="1" applyBorder="1" applyAlignment="1">
      <alignment horizontal="left" vertical="center"/>
    </xf>
    <xf numFmtId="0" fontId="66" fillId="0" borderId="119" xfId="52" applyFont="1" applyBorder="1" applyAlignment="1">
      <alignment horizontal="left" vertical="center"/>
    </xf>
    <xf numFmtId="0" fontId="66" fillId="0" borderId="124" xfId="52" applyFont="1" applyBorder="1" applyAlignment="1">
      <alignment horizontal="left" vertical="center" wrapText="1"/>
    </xf>
    <xf numFmtId="0" fontId="110" fillId="0" borderId="0" xfId="65" applyFont="1" applyBorder="1" applyAlignment="1">
      <alignment horizontal="right" vertical="top"/>
    </xf>
    <xf numFmtId="0" fontId="110" fillId="0" borderId="101" xfId="65" applyFont="1" applyBorder="1" applyAlignment="1">
      <alignment horizontal="center" vertical="top" wrapText="1"/>
    </xf>
    <xf numFmtId="0" fontId="129" fillId="0" borderId="111" xfId="65" applyFont="1" applyBorder="1" applyAlignment="1">
      <alignment horizontal="center" vertical="center"/>
    </xf>
    <xf numFmtId="0" fontId="71" fillId="0" borderId="6" xfId="60" applyFont="1" applyBorder="1" applyAlignment="1">
      <alignment horizontal="center" vertical="center"/>
    </xf>
    <xf numFmtId="0" fontId="71" fillId="0" borderId="7" xfId="60" applyFont="1" applyBorder="1" applyAlignment="1">
      <alignment horizontal="center" vertical="center"/>
    </xf>
    <xf numFmtId="0" fontId="71" fillId="0" borderId="8" xfId="60" applyFont="1" applyBorder="1" applyAlignment="1">
      <alignment horizontal="center" vertical="center"/>
    </xf>
    <xf numFmtId="0" fontId="50" fillId="0" borderId="0" xfId="52" applyFont="1" applyAlignment="1">
      <alignment vertical="center" wrapText="1"/>
    </xf>
    <xf numFmtId="0" fontId="50" fillId="0" borderId="2" xfId="52" applyFont="1" applyBorder="1" applyAlignment="1">
      <alignment horizontal="center" vertical="center"/>
    </xf>
    <xf numFmtId="0" fontId="48" fillId="0" borderId="6" xfId="60" applyFont="1" applyBorder="1" applyAlignment="1">
      <alignment horizontal="center" vertical="center"/>
    </xf>
    <xf numFmtId="0" fontId="48" fillId="0" borderId="7" xfId="60" applyFont="1" applyBorder="1" applyAlignment="1">
      <alignment horizontal="center" vertical="center"/>
    </xf>
    <xf numFmtId="0" fontId="48" fillId="0" borderId="8" xfId="60" applyFont="1" applyBorder="1" applyAlignment="1">
      <alignment horizontal="center" vertical="center"/>
    </xf>
    <xf numFmtId="0" fontId="47" fillId="0" borderId="7" xfId="52" applyBorder="1" applyAlignment="1">
      <alignment horizontal="center" vertical="center"/>
    </xf>
    <xf numFmtId="0" fontId="47" fillId="0" borderId="8" xfId="52" applyBorder="1" applyAlignment="1">
      <alignment horizontal="center" vertical="center"/>
    </xf>
    <xf numFmtId="0" fontId="54" fillId="0" borderId="0" xfId="52" applyFont="1" applyAlignment="1">
      <alignment vertical="center" shrinkToFit="1"/>
    </xf>
    <xf numFmtId="0" fontId="70" fillId="0" borderId="7" xfId="52" applyFont="1" applyBorder="1" applyAlignment="1">
      <alignment horizontal="center" vertical="center" wrapText="1"/>
    </xf>
    <xf numFmtId="0" fontId="70" fillId="0" borderId="8" xfId="52" applyFont="1" applyBorder="1" applyAlignment="1">
      <alignment horizontal="center" vertical="center" wrapText="1"/>
    </xf>
    <xf numFmtId="0" fontId="71" fillId="0" borderId="6" xfId="52" applyFont="1" applyBorder="1" applyAlignment="1">
      <alignment horizontal="center" vertical="center"/>
    </xf>
    <xf numFmtId="0" fontId="71" fillId="0" borderId="8" xfId="52" applyFont="1" applyBorder="1" applyAlignment="1">
      <alignment horizontal="center" vertical="center"/>
    </xf>
    <xf numFmtId="0" fontId="48" fillId="0" borderId="2" xfId="52" applyFont="1" applyBorder="1" applyAlignment="1">
      <alignment horizontal="center" vertical="center"/>
    </xf>
    <xf numFmtId="0" fontId="50" fillId="0" borderId="6" xfId="52" applyFont="1" applyBorder="1" applyAlignment="1">
      <alignment vertical="center" wrapText="1"/>
    </xf>
    <xf numFmtId="0" fontId="50" fillId="0" borderId="7" xfId="52" applyFont="1" applyBorder="1" applyAlignment="1">
      <alignment vertical="center" wrapText="1"/>
    </xf>
    <xf numFmtId="0" fontId="50" fillId="0" borderId="8" xfId="52" applyFont="1" applyBorder="1" applyAlignment="1">
      <alignment vertical="center" wrapText="1"/>
    </xf>
    <xf numFmtId="0" fontId="74" fillId="0" borderId="0" xfId="61" applyFont="1" applyAlignment="1">
      <alignment horizontal="center" vertical="center"/>
    </xf>
    <xf numFmtId="0" fontId="73" fillId="0" borderId="91" xfId="61" applyFont="1" applyBorder="1" applyAlignment="1">
      <alignment horizontal="center" vertical="center"/>
    </xf>
    <xf numFmtId="0" fontId="73" fillId="0" borderId="92" xfId="61" applyFont="1" applyBorder="1" applyAlignment="1">
      <alignment horizontal="center" vertical="center"/>
    </xf>
    <xf numFmtId="0" fontId="73" fillId="0" borderId="93" xfId="61" applyFont="1" applyBorder="1" applyAlignment="1">
      <alignment horizontal="center" vertical="center"/>
    </xf>
    <xf numFmtId="0" fontId="73" fillId="0" borderId="94" xfId="61" applyFont="1" applyBorder="1" applyAlignment="1">
      <alignment horizontal="center" vertical="center"/>
    </xf>
    <xf numFmtId="0" fontId="73" fillId="0" borderId="95" xfId="61" applyFont="1" applyBorder="1" applyAlignment="1">
      <alignment horizontal="center" vertical="center"/>
    </xf>
    <xf numFmtId="0" fontId="56" fillId="0" borderId="111" xfId="61" applyFont="1" applyBorder="1" applyAlignment="1">
      <alignment vertical="center"/>
    </xf>
    <xf numFmtId="0" fontId="73" fillId="0" borderId="111" xfId="61" applyFont="1" applyBorder="1" applyAlignment="1">
      <alignment horizontal="center" vertical="center"/>
    </xf>
    <xf numFmtId="0" fontId="73" fillId="0" borderId="161" xfId="61" applyFont="1" applyBorder="1" applyAlignment="1">
      <alignment horizontal="center" vertical="center"/>
    </xf>
    <xf numFmtId="0" fontId="73" fillId="0" borderId="146" xfId="61" applyFont="1" applyBorder="1" applyAlignment="1">
      <alignment horizontal="center" vertical="center"/>
    </xf>
    <xf numFmtId="0" fontId="73" fillId="0" borderId="98" xfId="61" applyFont="1" applyBorder="1" applyAlignment="1">
      <alignment horizontal="center" vertical="center"/>
    </xf>
    <xf numFmtId="0" fontId="73" fillId="0" borderId="34" xfId="61" applyFont="1" applyBorder="1" applyAlignment="1">
      <alignment horizontal="center" vertical="center"/>
    </xf>
    <xf numFmtId="0" fontId="73" fillId="0" borderId="182" xfId="61" applyFont="1" applyBorder="1" applyAlignment="1">
      <alignment horizontal="center" vertical="center"/>
    </xf>
    <xf numFmtId="0" fontId="73" fillId="0" borderId="25" xfId="61" applyFont="1" applyBorder="1" applyAlignment="1">
      <alignment horizontal="center" vertical="center"/>
    </xf>
    <xf numFmtId="0" fontId="73" fillId="0" borderId="180" xfId="61" applyFont="1" applyBorder="1" applyAlignment="1">
      <alignment horizontal="center" vertical="center"/>
    </xf>
    <xf numFmtId="0" fontId="73" fillId="0" borderId="183" xfId="61" applyFont="1" applyBorder="1" applyAlignment="1">
      <alignment horizontal="center" vertical="center"/>
    </xf>
    <xf numFmtId="0" fontId="73" fillId="0" borderId="117" xfId="61" applyFont="1" applyBorder="1" applyAlignment="1">
      <alignment horizontal="center" vertical="center"/>
    </xf>
    <xf numFmtId="0" fontId="73" fillId="0" borderId="184" xfId="61" applyFont="1" applyBorder="1" applyAlignment="1">
      <alignment horizontal="center" vertical="center"/>
    </xf>
    <xf numFmtId="0" fontId="73" fillId="0" borderId="114" xfId="61" applyFont="1" applyBorder="1" applyAlignment="1">
      <alignment horizontal="center" vertical="center"/>
    </xf>
    <xf numFmtId="0" fontId="73" fillId="0" borderId="115" xfId="61" applyFont="1" applyBorder="1" applyAlignment="1">
      <alignment horizontal="center" vertical="center"/>
    </xf>
    <xf numFmtId="0" fontId="73" fillId="0" borderId="158" xfId="61" applyFont="1" applyBorder="1" applyAlignment="1">
      <alignment horizontal="center" vertical="center"/>
    </xf>
    <xf numFmtId="0" fontId="73" fillId="0" borderId="96" xfId="61" applyFont="1" applyBorder="1" applyAlignment="1">
      <alignment horizontal="center" vertical="center"/>
    </xf>
    <xf numFmtId="0" fontId="73" fillId="0" borderId="159" xfId="61" applyFont="1" applyBorder="1" applyAlignment="1">
      <alignment horizontal="center" vertical="center"/>
    </xf>
    <xf numFmtId="0" fontId="73" fillId="0" borderId="120" xfId="61" applyFont="1" applyBorder="1" applyAlignment="1">
      <alignment horizontal="center" vertical="center"/>
    </xf>
    <xf numFmtId="0" fontId="73" fillId="0" borderId="113" xfId="61" applyFont="1" applyBorder="1" applyAlignment="1">
      <alignment horizontal="center" vertical="center"/>
    </xf>
    <xf numFmtId="0" fontId="73" fillId="0" borderId="160" xfId="61" applyFont="1" applyBorder="1" applyAlignment="1">
      <alignment horizontal="center" vertical="center"/>
    </xf>
    <xf numFmtId="0" fontId="73" fillId="0" borderId="162" xfId="61" applyFont="1" applyBorder="1" applyAlignment="1">
      <alignment horizontal="center" vertical="center"/>
    </xf>
    <xf numFmtId="0" fontId="73" fillId="0" borderId="116" xfId="61" applyFont="1" applyBorder="1" applyAlignment="1">
      <alignment horizontal="center" vertical="center"/>
    </xf>
    <xf numFmtId="0" fontId="73" fillId="0" borderId="26" xfId="61" applyFont="1" applyBorder="1" applyAlignment="1">
      <alignment horizontal="center" vertical="center"/>
    </xf>
    <xf numFmtId="0" fontId="73" fillId="0" borderId="178" xfId="61" applyFont="1" applyBorder="1" applyAlignment="1">
      <alignment horizontal="center" vertical="center"/>
    </xf>
    <xf numFmtId="0" fontId="73" fillId="0" borderId="186" xfId="61" applyFont="1" applyBorder="1" applyAlignment="1">
      <alignment horizontal="center" vertical="center"/>
    </xf>
    <xf numFmtId="0" fontId="73" fillId="0" borderId="126" xfId="61" applyFont="1" applyBorder="1" applyAlignment="1">
      <alignment horizontal="center" vertical="center"/>
    </xf>
    <xf numFmtId="0" fontId="73" fillId="0" borderId="187" xfId="61" applyFont="1" applyBorder="1" applyAlignment="1">
      <alignment horizontal="center" vertical="center"/>
    </xf>
    <xf numFmtId="0" fontId="73" fillId="0" borderId="107" xfId="61" applyFont="1" applyBorder="1" applyAlignment="1">
      <alignment horizontal="center" vertical="center"/>
    </xf>
    <xf numFmtId="0" fontId="73" fillId="0" borderId="108" xfId="61" applyFont="1" applyBorder="1" applyAlignment="1">
      <alignment horizontal="center" vertical="center"/>
    </xf>
    <xf numFmtId="0" fontId="73" fillId="0" borderId="110" xfId="61" applyFont="1" applyBorder="1" applyAlignment="1">
      <alignment horizontal="center" vertical="center"/>
    </xf>
    <xf numFmtId="0" fontId="73" fillId="0" borderId="185" xfId="61" applyFont="1" applyBorder="1" applyAlignment="1">
      <alignment horizontal="center" vertical="center"/>
    </xf>
    <xf numFmtId="0" fontId="73" fillId="0" borderId="188" xfId="61" applyFont="1" applyBorder="1" applyAlignment="1">
      <alignment horizontal="center" vertical="center"/>
    </xf>
    <xf numFmtId="0" fontId="73" fillId="0" borderId="77" xfId="61" applyFont="1" applyBorder="1" applyAlignment="1">
      <alignment horizontal="center" vertical="center"/>
    </xf>
    <xf numFmtId="0" fontId="73" fillId="0" borderId="169" xfId="61" applyFont="1" applyBorder="1" applyAlignment="1">
      <alignment horizontal="center" vertical="center"/>
    </xf>
    <xf numFmtId="0" fontId="73" fillId="0" borderId="189" xfId="61" applyFont="1" applyBorder="1" applyAlignment="1">
      <alignment horizontal="center" vertical="center"/>
    </xf>
    <xf numFmtId="0" fontId="73" fillId="0" borderId="2" xfId="61" applyFont="1" applyBorder="1" applyAlignment="1">
      <alignment vertical="center"/>
    </xf>
    <xf numFmtId="0" fontId="76" fillId="37" borderId="91" xfId="61" applyFont="1" applyFill="1" applyBorder="1" applyAlignment="1">
      <alignment horizontal="center" vertical="center"/>
    </xf>
    <xf numFmtId="0" fontId="47" fillId="0" borderId="92" xfId="52" applyBorder="1" applyAlignment="1">
      <alignment vertical="center"/>
    </xf>
    <xf numFmtId="0" fontId="80" fillId="0" borderId="0" xfId="61" applyFont="1" applyAlignment="1">
      <alignment vertical="top" wrapText="1"/>
    </xf>
    <xf numFmtId="0" fontId="81" fillId="0" borderId="0" xfId="52" applyFont="1" applyAlignment="1">
      <alignment vertical="top" wrapText="1"/>
    </xf>
    <xf numFmtId="0" fontId="56" fillId="0" borderId="5" xfId="61" applyFont="1" applyBorder="1" applyAlignment="1">
      <alignment vertical="center"/>
    </xf>
    <xf numFmtId="0" fontId="47" fillId="0" borderId="5" xfId="52" applyBorder="1" applyAlignment="1">
      <alignment vertical="center"/>
    </xf>
    <xf numFmtId="0" fontId="73" fillId="0" borderId="5" xfId="61" applyFont="1" applyBorder="1" applyAlignment="1">
      <alignment vertical="center"/>
    </xf>
    <xf numFmtId="0" fontId="73" fillId="0" borderId="6" xfId="61" applyFont="1" applyBorder="1" applyAlignment="1">
      <alignment horizontal="center" vertical="center"/>
    </xf>
    <xf numFmtId="0" fontId="73" fillId="0" borderId="7" xfId="61" applyFont="1" applyBorder="1" applyAlignment="1">
      <alignment horizontal="center" vertical="center"/>
    </xf>
    <xf numFmtId="0" fontId="73" fillId="0" borderId="8" xfId="61" applyFont="1" applyBorder="1" applyAlignment="1">
      <alignment horizontal="center" vertical="center"/>
    </xf>
    <xf numFmtId="0" fontId="76" fillId="0" borderId="158" xfId="61" applyFont="1" applyBorder="1" applyAlignment="1">
      <alignment horizontal="center" vertical="center"/>
    </xf>
    <xf numFmtId="0" fontId="76" fillId="0" borderId="96" xfId="61" applyFont="1" applyBorder="1" applyAlignment="1">
      <alignment horizontal="center" vertical="center"/>
    </xf>
    <xf numFmtId="0" fontId="47" fillId="0" borderId="159" xfId="52" applyBorder="1" applyAlignment="1">
      <alignment vertical="center"/>
    </xf>
    <xf numFmtId="0" fontId="76" fillId="0" borderId="155" xfId="61" applyFont="1" applyBorder="1" applyAlignment="1">
      <alignment horizontal="right" vertical="center"/>
    </xf>
    <xf numFmtId="0" fontId="76" fillId="0" borderId="156" xfId="61" applyFont="1" applyBorder="1" applyAlignment="1">
      <alignment horizontal="right" vertical="center"/>
    </xf>
    <xf numFmtId="0" fontId="47" fillId="0" borderId="157" xfId="52" applyBorder="1" applyAlignment="1">
      <alignment vertical="center"/>
    </xf>
    <xf numFmtId="0" fontId="60" fillId="0" borderId="0" xfId="52" applyFont="1" applyAlignment="1">
      <alignment horizontal="center" vertical="center"/>
    </xf>
    <xf numFmtId="0" fontId="62" fillId="0" borderId="6" xfId="52" applyFont="1" applyBorder="1" applyAlignment="1">
      <alignment horizontal="center" vertical="center"/>
    </xf>
    <xf numFmtId="0" fontId="62" fillId="0" borderId="7" xfId="52" applyFont="1" applyBorder="1" applyAlignment="1">
      <alignment horizontal="center" vertical="center"/>
    </xf>
    <xf numFmtId="0" fontId="62" fillId="0" borderId="8" xfId="52" applyFont="1" applyBorder="1" applyAlignment="1">
      <alignment horizontal="center" vertical="center"/>
    </xf>
    <xf numFmtId="0" fontId="10" fillId="0" borderId="6" xfId="52" applyFont="1" applyBorder="1" applyAlignment="1">
      <alignment vertical="center"/>
    </xf>
    <xf numFmtId="0" fontId="47" fillId="0" borderId="7" xfId="52" applyFont="1" applyBorder="1" applyAlignment="1">
      <alignment vertical="center"/>
    </xf>
    <xf numFmtId="0" fontId="47" fillId="0" borderId="8" xfId="52" applyFont="1" applyBorder="1" applyAlignment="1">
      <alignment vertical="center"/>
    </xf>
    <xf numFmtId="0" fontId="10" fillId="0" borderId="6" xfId="52" applyFont="1" applyBorder="1" applyAlignment="1">
      <alignment horizontal="center" vertical="center"/>
    </xf>
    <xf numFmtId="0" fontId="10" fillId="0" borderId="7" xfId="52" applyFont="1" applyBorder="1" applyAlignment="1">
      <alignment horizontal="center" vertical="center"/>
    </xf>
    <xf numFmtId="0" fontId="47" fillId="0" borderId="8" xfId="52" applyFont="1" applyBorder="1" applyAlignment="1">
      <alignment horizontal="center" vertical="center"/>
    </xf>
    <xf numFmtId="0" fontId="10" fillId="0" borderId="2" xfId="52" applyFont="1" applyBorder="1" applyAlignment="1">
      <alignment horizontal="center" vertical="center"/>
    </xf>
    <xf numFmtId="0" fontId="60" fillId="0" borderId="5" xfId="52" applyFont="1" applyBorder="1" applyAlignment="1">
      <alignment vertical="center"/>
    </xf>
    <xf numFmtId="0" fontId="10" fillId="0" borderId="32" xfId="52" applyFont="1" applyBorder="1" applyAlignment="1">
      <alignment horizontal="center" vertical="center"/>
    </xf>
    <xf numFmtId="0" fontId="10" fillId="0" borderId="16" xfId="52" applyFont="1" applyBorder="1" applyAlignment="1">
      <alignment horizontal="center" vertical="center"/>
    </xf>
    <xf numFmtId="0" fontId="10" fillId="0" borderId="5" xfId="52" applyFont="1" applyBorder="1" applyAlignment="1">
      <alignment horizontal="center" vertical="center"/>
    </xf>
    <xf numFmtId="0" fontId="10" fillId="0" borderId="15" xfId="52" applyFont="1" applyBorder="1" applyAlignment="1">
      <alignment horizontal="center" vertical="center"/>
    </xf>
    <xf numFmtId="0" fontId="10" fillId="0" borderId="21" xfId="52" applyFont="1" applyBorder="1" applyAlignment="1">
      <alignment horizontal="center" vertical="center"/>
    </xf>
    <xf numFmtId="0" fontId="47" fillId="0" borderId="23" xfId="52" applyFont="1" applyBorder="1" applyAlignment="1">
      <alignment horizontal="center" vertical="center"/>
    </xf>
    <xf numFmtId="0" fontId="47" fillId="0" borderId="24" xfId="52" applyFont="1" applyBorder="1" applyAlignment="1">
      <alignment horizontal="center" vertical="center"/>
    </xf>
    <xf numFmtId="0" fontId="62" fillId="0" borderId="2" xfId="52" applyFont="1" applyFill="1" applyBorder="1" applyAlignment="1">
      <alignment horizontal="center" vertical="center" wrapText="1"/>
    </xf>
    <xf numFmtId="0" fontId="62" fillId="0" borderId="2" xfId="52" applyFont="1" applyFill="1" applyBorder="1" applyAlignment="1">
      <alignment horizontal="center" vertical="center"/>
    </xf>
    <xf numFmtId="0" fontId="62" fillId="0" borderId="25" xfId="52" applyFont="1" applyFill="1" applyBorder="1" applyAlignment="1">
      <alignment horizontal="center" vertical="center"/>
    </xf>
    <xf numFmtId="0" fontId="62" fillId="0" borderId="146" xfId="52" applyFont="1" applyFill="1" applyBorder="1" applyAlignment="1">
      <alignment horizontal="center" vertical="center"/>
    </xf>
    <xf numFmtId="0" fontId="62" fillId="0" borderId="3" xfId="52" applyFont="1" applyFill="1" applyBorder="1" applyAlignment="1">
      <alignment horizontal="center" vertical="center" wrapText="1"/>
    </xf>
    <xf numFmtId="0" fontId="62" fillId="0" borderId="4" xfId="52" applyFont="1" applyFill="1" applyBorder="1" applyAlignment="1">
      <alignment horizontal="center" vertical="center" wrapText="1"/>
    </xf>
    <xf numFmtId="0" fontId="62" fillId="0" borderId="17" xfId="52" applyFont="1" applyFill="1" applyBorder="1" applyAlignment="1">
      <alignment horizontal="center" vertical="center" wrapText="1"/>
    </xf>
    <xf numFmtId="0" fontId="62" fillId="0" borderId="0" xfId="52" applyFont="1" applyFill="1" applyBorder="1" applyAlignment="1">
      <alignment horizontal="center" vertical="center" wrapText="1"/>
    </xf>
    <xf numFmtId="0" fontId="62" fillId="0" borderId="154" xfId="52" applyFont="1" applyFill="1" applyBorder="1" applyAlignment="1">
      <alignment horizontal="center" vertical="center" wrapText="1"/>
    </xf>
    <xf numFmtId="0" fontId="62" fillId="0" borderId="111" xfId="52" applyFont="1" applyFill="1" applyBorder="1" applyAlignment="1">
      <alignment horizontal="center" vertical="center" wrapText="1"/>
    </xf>
    <xf numFmtId="0" fontId="62" fillId="0" borderId="3" xfId="52" applyFont="1" applyBorder="1" applyAlignment="1">
      <alignment horizontal="center" vertical="center" wrapText="1"/>
    </xf>
    <xf numFmtId="0" fontId="62" fillId="0" borderId="4" xfId="52" applyFont="1" applyBorder="1" applyAlignment="1">
      <alignment horizontal="center" vertical="center" wrapText="1"/>
    </xf>
    <xf numFmtId="0" fontId="62" fillId="0" borderId="1" xfId="52" applyFont="1" applyBorder="1" applyAlignment="1">
      <alignment horizontal="center" vertical="center" wrapText="1"/>
    </xf>
    <xf numFmtId="0" fontId="62" fillId="0" borderId="16" xfId="52" applyFont="1" applyBorder="1" applyAlignment="1">
      <alignment horizontal="center" vertical="center" wrapText="1"/>
    </xf>
    <xf numFmtId="0" fontId="62" fillId="0" borderId="5" xfId="52" applyFont="1" applyBorder="1" applyAlignment="1">
      <alignment horizontal="center" vertical="center" wrapText="1"/>
    </xf>
    <xf numFmtId="0" fontId="62" fillId="0" borderId="15" xfId="52" applyFont="1" applyBorder="1" applyAlignment="1">
      <alignment horizontal="center" vertical="center" wrapText="1"/>
    </xf>
    <xf numFmtId="0" fontId="62" fillId="0" borderId="3" xfId="52" applyFont="1" applyBorder="1" applyAlignment="1">
      <alignment horizontal="center" vertical="center"/>
    </xf>
    <xf numFmtId="0" fontId="47" fillId="0" borderId="4" xfId="52" applyFont="1" applyBorder="1" applyAlignment="1">
      <alignment horizontal="center" vertical="center"/>
    </xf>
    <xf numFmtId="0" fontId="47" fillId="0" borderId="1" xfId="52" applyFont="1" applyBorder="1" applyAlignment="1">
      <alignment horizontal="center" vertical="center"/>
    </xf>
    <xf numFmtId="0" fontId="47" fillId="0" borderId="16" xfId="52" applyFont="1" applyBorder="1" applyAlignment="1">
      <alignment horizontal="center" vertical="center"/>
    </xf>
    <xf numFmtId="0" fontId="47" fillId="0" borderId="5" xfId="52" applyFont="1" applyBorder="1" applyAlignment="1">
      <alignment horizontal="center" vertical="center"/>
    </xf>
    <xf numFmtId="0" fontId="47" fillId="0" borderId="15" xfId="52" applyFont="1" applyBorder="1" applyAlignment="1">
      <alignment horizontal="center" vertical="center"/>
    </xf>
    <xf numFmtId="0" fontId="47" fillId="0" borderId="4" xfId="52" applyFont="1" applyBorder="1" applyAlignment="1">
      <alignment horizontal="center" vertical="center" wrapText="1"/>
    </xf>
    <xf numFmtId="0" fontId="47" fillId="0" borderId="1" xfId="52" applyFont="1" applyBorder="1" applyAlignment="1">
      <alignment horizontal="center" vertical="center" wrapText="1"/>
    </xf>
    <xf numFmtId="0" fontId="47" fillId="0" borderId="17" xfId="52" applyFont="1" applyBorder="1" applyAlignment="1">
      <alignment horizontal="center" vertical="center" wrapText="1"/>
    </xf>
    <xf numFmtId="0" fontId="47" fillId="0" borderId="0" xfId="52" applyFont="1" applyBorder="1" applyAlignment="1">
      <alignment horizontal="center" vertical="center" wrapText="1"/>
    </xf>
    <xf numFmtId="0" fontId="47" fillId="0" borderId="27" xfId="52" applyFont="1" applyBorder="1" applyAlignment="1">
      <alignment horizontal="center" vertical="center" wrapText="1"/>
    </xf>
    <xf numFmtId="0" fontId="47" fillId="0" borderId="154" xfId="52" applyFont="1" applyBorder="1" applyAlignment="1">
      <alignment horizontal="center" vertical="center" wrapText="1"/>
    </xf>
    <xf numFmtId="0" fontId="47" fillId="0" borderId="111" xfId="52" applyFont="1" applyBorder="1" applyAlignment="1">
      <alignment horizontal="center" vertical="center" wrapText="1"/>
    </xf>
    <xf numFmtId="0" fontId="47" fillId="0" borderId="112" xfId="52" applyFont="1" applyBorder="1" applyAlignment="1">
      <alignment horizontal="center" vertical="center" wrapText="1"/>
    </xf>
    <xf numFmtId="0" fontId="82" fillId="0" borderId="3" xfId="52" applyFont="1" applyBorder="1" applyAlignment="1">
      <alignment horizontal="left" vertical="center" wrapText="1"/>
    </xf>
    <xf numFmtId="0" fontId="82" fillId="0" borderId="4" xfId="52" applyFont="1" applyBorder="1" applyAlignment="1">
      <alignment horizontal="left" vertical="center" wrapText="1"/>
    </xf>
    <xf numFmtId="0" fontId="82" fillId="0" borderId="1" xfId="52" applyFont="1" applyBorder="1" applyAlignment="1">
      <alignment horizontal="left" vertical="center" wrapText="1"/>
    </xf>
    <xf numFmtId="0" fontId="82" fillId="0" borderId="17" xfId="52" applyFont="1" applyBorder="1" applyAlignment="1">
      <alignment horizontal="left" vertical="center" wrapText="1"/>
    </xf>
    <xf numFmtId="0" fontId="82" fillId="0" borderId="0" xfId="52" applyFont="1" applyBorder="1" applyAlignment="1">
      <alignment horizontal="left" vertical="center" wrapText="1"/>
    </xf>
    <xf numFmtId="0" fontId="82" fillId="0" borderId="0" xfId="52" applyFont="1" applyAlignment="1">
      <alignment horizontal="left" vertical="center" wrapText="1"/>
    </xf>
    <xf numFmtId="0" fontId="82" fillId="0" borderId="27" xfId="52" applyFont="1" applyBorder="1" applyAlignment="1">
      <alignment horizontal="left" vertical="center" wrapText="1"/>
    </xf>
    <xf numFmtId="0" fontId="82" fillId="0" borderId="154" xfId="52" applyFont="1" applyBorder="1" applyAlignment="1">
      <alignment horizontal="left" vertical="center" wrapText="1"/>
    </xf>
    <xf numFmtId="0" fontId="82" fillId="0" borderId="111" xfId="52" applyFont="1" applyBorder="1" applyAlignment="1">
      <alignment horizontal="left" vertical="center" wrapText="1"/>
    </xf>
    <xf numFmtId="0" fontId="82" fillId="0" borderId="112" xfId="52" applyFont="1" applyBorder="1" applyAlignment="1">
      <alignment horizontal="left" vertical="center" wrapText="1"/>
    </xf>
    <xf numFmtId="0" fontId="10" fillId="0" borderId="8" xfId="52" applyFont="1" applyBorder="1" applyAlignment="1">
      <alignment horizontal="center" vertical="center"/>
    </xf>
    <xf numFmtId="0" fontId="47" fillId="0" borderId="7" xfId="52" applyFont="1" applyBorder="1" applyAlignment="1">
      <alignment horizontal="center" vertical="center"/>
    </xf>
    <xf numFmtId="0" fontId="61" fillId="0" borderId="21" xfId="52" applyFont="1" applyBorder="1" applyAlignment="1">
      <alignment horizontal="center" vertical="center" wrapText="1"/>
    </xf>
    <xf numFmtId="0" fontId="61" fillId="0" borderId="23" xfId="52" applyFont="1" applyBorder="1" applyAlignment="1">
      <alignment horizontal="center" vertical="center" wrapText="1"/>
    </xf>
    <xf numFmtId="0" fontId="61" fillId="0" borderId="24" xfId="52" applyFont="1" applyBorder="1" applyAlignment="1">
      <alignment horizontal="center" vertical="center" wrapText="1"/>
    </xf>
    <xf numFmtId="0" fontId="10" fillId="0" borderId="4" xfId="52" applyFont="1" applyBorder="1" applyAlignment="1">
      <alignment vertical="center"/>
    </xf>
    <xf numFmtId="0" fontId="47" fillId="0" borderId="4" xfId="52" applyFont="1" applyBorder="1" applyAlignment="1">
      <alignment vertical="center"/>
    </xf>
    <xf numFmtId="0" fontId="10" fillId="0" borderId="146" xfId="52" applyFont="1" applyBorder="1" applyAlignment="1">
      <alignment horizontal="center" vertical="center"/>
    </xf>
    <xf numFmtId="0" fontId="10" fillId="0" borderId="34" xfId="52" applyFont="1" applyBorder="1" applyAlignment="1">
      <alignment horizontal="center" vertical="center"/>
    </xf>
    <xf numFmtId="0" fontId="10" fillId="0" borderId="35" xfId="52" applyFont="1" applyBorder="1" applyAlignment="1">
      <alignment horizontal="center" vertical="center"/>
    </xf>
    <xf numFmtId="0" fontId="10" fillId="0" borderId="43" xfId="52" applyFont="1" applyBorder="1" applyAlignment="1">
      <alignment horizontal="center" vertical="center"/>
    </xf>
    <xf numFmtId="0" fontId="47" fillId="0" borderId="35" xfId="52" applyFont="1" applyBorder="1" applyAlignment="1">
      <alignment horizontal="center" vertical="center"/>
    </xf>
    <xf numFmtId="0" fontId="47" fillId="0" borderId="43" xfId="52" applyFont="1" applyBorder="1" applyAlignment="1">
      <alignment horizontal="center" vertical="center"/>
    </xf>
    <xf numFmtId="0" fontId="10" fillId="0" borderId="91" xfId="52" applyFont="1" applyBorder="1" applyAlignment="1">
      <alignment vertical="center" wrapText="1"/>
    </xf>
    <xf numFmtId="0" fontId="10" fillId="0" borderId="92" xfId="52" applyFont="1" applyBorder="1" applyAlignment="1">
      <alignment vertical="center" wrapText="1"/>
    </xf>
    <xf numFmtId="0" fontId="47" fillId="0" borderId="92" xfId="52" applyFont="1" applyBorder="1" applyAlignment="1">
      <alignment vertical="center"/>
    </xf>
    <xf numFmtId="0" fontId="47" fillId="0" borderId="95" xfId="52" applyFont="1" applyBorder="1" applyAlignment="1">
      <alignment vertical="center"/>
    </xf>
    <xf numFmtId="0" fontId="47" fillId="0" borderId="91" xfId="52" applyFont="1" applyBorder="1" applyAlignment="1">
      <alignment vertical="center"/>
    </xf>
    <xf numFmtId="0" fontId="10" fillId="0" borderId="119" xfId="52" applyFont="1" applyBorder="1" applyAlignment="1">
      <alignment vertical="center"/>
    </xf>
    <xf numFmtId="0" fontId="47" fillId="0" borderId="0" xfId="52" applyFont="1" applyAlignment="1">
      <alignment vertical="center"/>
    </xf>
    <xf numFmtId="0" fontId="10" fillId="0" borderId="95" xfId="52" applyFont="1" applyBorder="1" applyAlignment="1">
      <alignment vertical="center" wrapText="1"/>
    </xf>
    <xf numFmtId="0" fontId="10" fillId="0" borderId="91" xfId="52" applyFont="1" applyBorder="1" applyAlignment="1">
      <alignment vertical="center"/>
    </xf>
    <xf numFmtId="0" fontId="70" fillId="0" borderId="21" xfId="52" applyFont="1" applyBorder="1" applyAlignment="1">
      <alignment horizontal="center" vertical="center"/>
    </xf>
    <xf numFmtId="0" fontId="10" fillId="0" borderId="190" xfId="52" applyFont="1" applyBorder="1" applyAlignment="1">
      <alignment horizontal="center" vertical="center"/>
    </xf>
    <xf numFmtId="0" fontId="47" fillId="0" borderId="191" xfId="52" applyFont="1" applyBorder="1" applyAlignment="1">
      <alignment horizontal="center" vertical="center"/>
    </xf>
    <xf numFmtId="0" fontId="47" fillId="0" borderId="192" xfId="52" applyFont="1" applyBorder="1" applyAlignment="1">
      <alignment horizontal="center" vertical="center"/>
    </xf>
    <xf numFmtId="0" fontId="83" fillId="0" borderId="0" xfId="52" applyFont="1" applyAlignment="1">
      <alignment horizontal="left" vertical="center" wrapText="1"/>
    </xf>
    <xf numFmtId="0" fontId="10" fillId="0" borderId="0" xfId="52" applyFont="1" applyAlignment="1">
      <alignment horizontal="left" vertical="center" wrapText="1"/>
    </xf>
    <xf numFmtId="0" fontId="50" fillId="0" borderId="0" xfId="52" applyFont="1" applyAlignment="1">
      <alignment horizontal="left" vertical="center" wrapText="1"/>
    </xf>
    <xf numFmtId="0" fontId="10" fillId="0" borderId="91" xfId="52" applyFont="1" applyBorder="1" applyAlignment="1">
      <alignment horizontal="center" vertical="center"/>
    </xf>
    <xf numFmtId="0" fontId="47" fillId="0" borderId="92" xfId="52" applyFont="1" applyBorder="1" applyAlignment="1">
      <alignment horizontal="center" vertical="center"/>
    </xf>
    <xf numFmtId="0" fontId="10" fillId="0" borderId="91" xfId="52" applyFont="1" applyFill="1" applyBorder="1" applyAlignment="1">
      <alignment vertical="center"/>
    </xf>
    <xf numFmtId="0" fontId="62" fillId="0" borderId="0" xfId="52" applyFont="1" applyAlignment="1">
      <alignment horizontal="left" vertical="center" wrapText="1"/>
    </xf>
    <xf numFmtId="0" fontId="10" fillId="0" borderId="0" xfId="52" applyFont="1" applyAlignment="1">
      <alignment horizontal="left" vertical="center"/>
    </xf>
    <xf numFmtId="0" fontId="50" fillId="0" borderId="0" xfId="52" applyFont="1" applyAlignment="1">
      <alignment horizontal="left" vertical="center"/>
    </xf>
    <xf numFmtId="0" fontId="62" fillId="0" borderId="195" xfId="52" applyFont="1" applyFill="1" applyBorder="1" applyAlignment="1">
      <alignment horizontal="center" vertical="center"/>
    </xf>
    <xf numFmtId="0" fontId="62" fillId="0" borderId="117" xfId="52" applyFont="1" applyFill="1" applyBorder="1" applyAlignment="1">
      <alignment horizontal="center" vertical="center"/>
    </xf>
    <xf numFmtId="0" fontId="62" fillId="0" borderId="118" xfId="52" applyFont="1" applyFill="1" applyBorder="1" applyAlignment="1">
      <alignment horizontal="center" vertical="center"/>
    </xf>
    <xf numFmtId="0" fontId="62" fillId="0" borderId="197" xfId="52" applyFont="1" applyFill="1" applyBorder="1" applyAlignment="1">
      <alignment horizontal="center" vertical="center"/>
    </xf>
    <xf numFmtId="0" fontId="62" fillId="0" borderId="111" xfId="52" applyFont="1" applyFill="1" applyBorder="1" applyAlignment="1">
      <alignment horizontal="center" vertical="center"/>
    </xf>
    <xf numFmtId="0" fontId="62" fillId="0" borderId="112" xfId="52" applyFont="1" applyFill="1" applyBorder="1" applyAlignment="1">
      <alignment horizontal="center" vertical="center"/>
    </xf>
    <xf numFmtId="0" fontId="62" fillId="0" borderId="116" xfId="52" applyFont="1" applyBorder="1" applyAlignment="1">
      <alignment horizontal="center" vertical="center" wrapText="1"/>
    </xf>
    <xf numFmtId="0" fontId="62" fillId="0" borderId="117" xfId="52" applyFont="1" applyBorder="1" applyAlignment="1">
      <alignment horizontal="center" vertical="center"/>
    </xf>
    <xf numFmtId="0" fontId="62" fillId="0" borderId="154" xfId="52" applyFont="1" applyBorder="1" applyAlignment="1">
      <alignment horizontal="center" vertical="center"/>
    </xf>
    <xf numFmtId="0" fontId="62" fillId="0" borderId="111" xfId="52" applyFont="1" applyBorder="1" applyAlignment="1">
      <alignment horizontal="center" vertical="center"/>
    </xf>
    <xf numFmtId="0" fontId="50" fillId="0" borderId="115" xfId="52" applyFont="1" applyBorder="1" applyAlignment="1">
      <alignment horizontal="center" vertical="center"/>
    </xf>
    <xf numFmtId="0" fontId="50" fillId="0" borderId="115" xfId="52" applyFont="1" applyBorder="1">
      <alignment vertical="center"/>
    </xf>
    <xf numFmtId="0" fontId="50" fillId="0" borderId="121" xfId="52" applyFont="1" applyBorder="1">
      <alignment vertical="center"/>
    </xf>
    <xf numFmtId="0" fontId="47" fillId="0" borderId="115" xfId="52" applyBorder="1" applyAlignment="1">
      <alignment horizontal="center" vertical="center" wrapText="1"/>
    </xf>
    <xf numFmtId="0" fontId="47" fillId="0" borderId="115" xfId="52" applyFont="1" applyBorder="1" applyAlignment="1">
      <alignment horizontal="center" vertical="center"/>
    </xf>
    <xf numFmtId="0" fontId="47" fillId="0" borderId="121" xfId="52" applyFont="1" applyBorder="1" applyAlignment="1">
      <alignment horizontal="center" vertical="center"/>
    </xf>
    <xf numFmtId="0" fontId="47" fillId="0" borderId="196" xfId="52" applyFont="1" applyBorder="1" applyAlignment="1">
      <alignment horizontal="center" vertical="center"/>
    </xf>
    <xf numFmtId="0" fontId="47" fillId="0" borderId="198" xfId="52" applyFont="1" applyBorder="1" applyAlignment="1">
      <alignment horizontal="center" vertical="center"/>
    </xf>
    <xf numFmtId="0" fontId="84" fillId="0" borderId="199" xfId="52" applyFont="1" applyBorder="1" applyAlignment="1">
      <alignment horizontal="center" vertical="center"/>
    </xf>
    <xf numFmtId="0" fontId="84" fillId="0" borderId="23" xfId="52" applyFont="1" applyBorder="1" applyAlignment="1">
      <alignment horizontal="center" vertical="center"/>
    </xf>
    <xf numFmtId="0" fontId="84" fillId="0" borderId="24" xfId="52" applyFont="1" applyBorder="1" applyAlignment="1">
      <alignment horizontal="center" vertical="center"/>
    </xf>
    <xf numFmtId="0" fontId="84" fillId="0" borderId="116" xfId="52" applyFont="1" applyBorder="1" applyAlignment="1">
      <alignment horizontal="center" vertical="center"/>
    </xf>
    <xf numFmtId="0" fontId="84" fillId="0" borderId="117" xfId="52" applyFont="1" applyBorder="1" applyAlignment="1">
      <alignment horizontal="center" vertical="center"/>
    </xf>
    <xf numFmtId="0" fontId="84" fillId="0" borderId="118" xfId="52" applyFont="1" applyBorder="1" applyAlignment="1">
      <alignment horizontal="center" vertical="center"/>
    </xf>
    <xf numFmtId="0" fontId="84" fillId="0" borderId="21" xfId="52" applyFont="1" applyBorder="1" applyAlignment="1">
      <alignment horizontal="center" vertical="center"/>
    </xf>
    <xf numFmtId="0" fontId="84" fillId="38" borderId="21" xfId="52" applyFont="1" applyFill="1" applyBorder="1" applyAlignment="1">
      <alignment horizontal="center" vertical="center"/>
    </xf>
    <xf numFmtId="0" fontId="84" fillId="38" borderId="23" xfId="52" applyFont="1" applyFill="1" applyBorder="1" applyAlignment="1">
      <alignment horizontal="center" vertical="center"/>
    </xf>
    <xf numFmtId="0" fontId="84" fillId="0" borderId="201" xfId="52" applyFont="1" applyBorder="1" applyAlignment="1">
      <alignment horizontal="center" vertical="center"/>
    </xf>
    <xf numFmtId="0" fontId="84" fillId="0" borderId="7" xfId="52" applyFont="1" applyBorder="1" applyAlignment="1">
      <alignment horizontal="center" vertical="center"/>
    </xf>
    <xf numFmtId="0" fontId="84" fillId="0" borderId="8" xfId="52" applyFont="1" applyBorder="1" applyAlignment="1">
      <alignment horizontal="center" vertical="center"/>
    </xf>
    <xf numFmtId="0" fontId="84" fillId="0" borderId="6" xfId="52" applyFont="1" applyBorder="1" applyAlignment="1">
      <alignment horizontal="center" vertical="center"/>
    </xf>
    <xf numFmtId="0" fontId="84" fillId="38" borderId="6" xfId="52" applyFont="1" applyFill="1" applyBorder="1" applyAlignment="1">
      <alignment horizontal="center" vertical="center"/>
    </xf>
    <xf numFmtId="0" fontId="84" fillId="38" borderId="7" xfId="52" applyFont="1" applyFill="1" applyBorder="1" applyAlignment="1">
      <alignment horizontal="center" vertical="center"/>
    </xf>
    <xf numFmtId="0" fontId="10" fillId="0" borderId="201" xfId="52" applyFont="1" applyBorder="1" applyAlignment="1">
      <alignment horizontal="center" vertical="center"/>
    </xf>
    <xf numFmtId="0" fontId="10" fillId="38" borderId="6" xfId="52" applyFont="1" applyFill="1" applyBorder="1" applyAlignment="1">
      <alignment horizontal="center" vertical="center"/>
    </xf>
    <xf numFmtId="0" fontId="10" fillId="38" borderId="7" xfId="52" applyFont="1" applyFill="1" applyBorder="1" applyAlignment="1">
      <alignment horizontal="center" vertical="center"/>
    </xf>
    <xf numFmtId="0" fontId="10" fillId="0" borderId="202" xfId="52" applyFont="1" applyBorder="1" applyAlignment="1">
      <alignment horizontal="center" vertical="center"/>
    </xf>
    <xf numFmtId="0" fontId="10" fillId="0" borderId="4" xfId="52" applyFont="1" applyBorder="1" applyAlignment="1">
      <alignment horizontal="center" vertical="center"/>
    </xf>
    <xf numFmtId="0" fontId="10" fillId="0" borderId="1" xfId="52" applyFont="1" applyBorder="1" applyAlignment="1">
      <alignment horizontal="center" vertical="center"/>
    </xf>
    <xf numFmtId="0" fontId="10" fillId="0" borderId="17" xfId="52" applyFont="1" applyBorder="1" applyAlignment="1">
      <alignment horizontal="center" vertical="center"/>
    </xf>
    <xf numFmtId="0" fontId="10" fillId="0" borderId="0" xfId="52" applyFont="1" applyBorder="1" applyAlignment="1">
      <alignment horizontal="center" vertical="center"/>
    </xf>
    <xf numFmtId="0" fontId="10" fillId="0" borderId="27" xfId="52" applyFont="1" applyBorder="1" applyAlignment="1">
      <alignment horizontal="center" vertical="center"/>
    </xf>
    <xf numFmtId="0" fontId="10" fillId="0" borderId="3" xfId="52" applyFont="1" applyBorder="1" applyAlignment="1">
      <alignment horizontal="center" vertical="center"/>
    </xf>
    <xf numFmtId="0" fontId="10" fillId="38" borderId="126" xfId="52" applyFont="1" applyFill="1" applyBorder="1" applyAlignment="1">
      <alignment horizontal="center" vertical="center"/>
    </xf>
    <xf numFmtId="0" fontId="10" fillId="38" borderId="108" xfId="52" applyFont="1" applyFill="1" applyBorder="1" applyAlignment="1">
      <alignment horizontal="center" vertical="center"/>
    </xf>
    <xf numFmtId="0" fontId="10" fillId="0" borderId="204" xfId="52" applyFont="1" applyBorder="1" applyAlignment="1">
      <alignment horizontal="center" vertical="center"/>
    </xf>
    <xf numFmtId="0" fontId="10" fillId="0" borderId="136" xfId="52" applyFont="1" applyBorder="1" applyAlignment="1">
      <alignment horizontal="center" vertical="center"/>
    </xf>
    <xf numFmtId="0" fontId="61" fillId="38" borderId="136" xfId="52" applyFont="1" applyFill="1" applyBorder="1" applyAlignment="1">
      <alignment horizontal="center" vertical="center" wrapText="1"/>
    </xf>
    <xf numFmtId="0" fontId="61" fillId="38" borderId="136" xfId="52" applyFont="1" applyFill="1" applyBorder="1" applyAlignment="1">
      <alignment horizontal="center" vertical="center"/>
    </xf>
    <xf numFmtId="0" fontId="10" fillId="38" borderId="137" xfId="52" applyNumberFormat="1" applyFont="1" applyFill="1" applyBorder="1" applyAlignment="1">
      <alignment horizontal="center" vertical="center"/>
    </xf>
    <xf numFmtId="0" fontId="10" fillId="38" borderId="133" xfId="52" applyNumberFormat="1" applyFont="1" applyFill="1" applyBorder="1" applyAlignment="1">
      <alignment horizontal="center" vertical="center"/>
    </xf>
    <xf numFmtId="0" fontId="57" fillId="34" borderId="116" xfId="52" applyFont="1" applyFill="1" applyBorder="1" applyAlignment="1">
      <alignment horizontal="center" vertical="center"/>
    </xf>
    <xf numFmtId="0" fontId="57" fillId="34" borderId="117" xfId="52" applyFont="1" applyFill="1" applyBorder="1" applyAlignment="1">
      <alignment horizontal="center" vertical="center"/>
    </xf>
    <xf numFmtId="0" fontId="57" fillId="34" borderId="118" xfId="52" applyFont="1" applyFill="1" applyBorder="1" applyAlignment="1">
      <alignment horizontal="center" vertical="center"/>
    </xf>
    <xf numFmtId="0" fontId="57" fillId="34" borderId="154" xfId="52" applyFont="1" applyFill="1" applyBorder="1" applyAlignment="1">
      <alignment horizontal="center" vertical="center"/>
    </xf>
    <xf numFmtId="0" fontId="57" fillId="34" borderId="111" xfId="52" applyFont="1" applyFill="1" applyBorder="1" applyAlignment="1">
      <alignment horizontal="center" vertical="center"/>
    </xf>
    <xf numFmtId="0" fontId="57" fillId="34" borderId="112" xfId="52" applyFont="1" applyFill="1" applyBorder="1" applyAlignment="1">
      <alignment horizontal="center" vertical="center"/>
    </xf>
    <xf numFmtId="0" fontId="47" fillId="0" borderId="154" xfId="52" applyFont="1" applyBorder="1" applyAlignment="1">
      <alignment horizontal="center" vertical="center"/>
    </xf>
    <xf numFmtId="0" fontId="47" fillId="0" borderId="111" xfId="52" applyFont="1" applyBorder="1" applyAlignment="1">
      <alignment horizontal="center" vertical="center"/>
    </xf>
    <xf numFmtId="0" fontId="47" fillId="0" borderId="112" xfId="52" applyFont="1" applyBorder="1" applyAlignment="1">
      <alignment horizontal="center" vertical="center"/>
    </xf>
    <xf numFmtId="0" fontId="87" fillId="39" borderId="21" xfId="52" applyFont="1" applyFill="1" applyBorder="1" applyAlignment="1">
      <alignment horizontal="center" vertical="center"/>
    </xf>
    <xf numFmtId="0" fontId="87" fillId="39" borderId="23" xfId="52" applyFont="1" applyFill="1" applyBorder="1" applyAlignment="1">
      <alignment horizontal="center" vertical="center"/>
    </xf>
    <xf numFmtId="0" fontId="87" fillId="39" borderId="24" xfId="52" applyFont="1" applyFill="1" applyBorder="1" applyAlignment="1">
      <alignment horizontal="center" vertical="center"/>
    </xf>
    <xf numFmtId="0" fontId="10" fillId="39" borderId="21" xfId="52" applyFont="1" applyFill="1" applyBorder="1" applyAlignment="1">
      <alignment horizontal="center" vertical="center"/>
    </xf>
    <xf numFmtId="0" fontId="10" fillId="39" borderId="23" xfId="52" applyFont="1" applyFill="1" applyBorder="1" applyAlignment="1">
      <alignment horizontal="center" vertical="center"/>
    </xf>
    <xf numFmtId="0" fontId="10" fillId="39" borderId="24" xfId="52" applyFont="1" applyFill="1" applyBorder="1" applyAlignment="1">
      <alignment horizontal="center" vertical="center"/>
    </xf>
    <xf numFmtId="0" fontId="10" fillId="0" borderId="92" xfId="52" applyFont="1" applyFill="1" applyBorder="1" applyAlignment="1">
      <alignment horizontal="center" vertical="center"/>
    </xf>
    <xf numFmtId="0" fontId="10" fillId="0" borderId="95" xfId="52" applyFont="1" applyFill="1" applyBorder="1" applyAlignment="1">
      <alignment horizontal="center" vertical="center"/>
    </xf>
    <xf numFmtId="0" fontId="45" fillId="0" borderId="0" xfId="52" applyFont="1" applyBorder="1" applyAlignment="1">
      <alignment horizontal="center" vertical="center"/>
    </xf>
    <xf numFmtId="0" fontId="45" fillId="0" borderId="0" xfId="52" applyFont="1" applyAlignment="1">
      <alignment vertical="center"/>
    </xf>
    <xf numFmtId="0" fontId="45" fillId="0" borderId="0" xfId="52" applyFont="1" applyBorder="1" applyAlignment="1">
      <alignment vertical="center"/>
    </xf>
    <xf numFmtId="0" fontId="50" fillId="0" borderId="0" xfId="52" applyFont="1" applyAlignment="1">
      <alignment vertical="center"/>
    </xf>
    <xf numFmtId="0" fontId="10" fillId="40" borderId="6" xfId="52" applyFont="1" applyFill="1" applyBorder="1" applyAlignment="1">
      <alignment horizontal="center" vertical="center"/>
    </xf>
    <xf numFmtId="0" fontId="10" fillId="40" borderId="7" xfId="52" applyFont="1" applyFill="1" applyBorder="1" applyAlignment="1">
      <alignment horizontal="center" vertical="center"/>
    </xf>
    <xf numFmtId="0" fontId="10" fillId="40" borderId="8" xfId="52" applyFont="1" applyFill="1" applyBorder="1" applyAlignment="1">
      <alignment horizontal="center" vertical="center"/>
    </xf>
    <xf numFmtId="0" fontId="87" fillId="40" borderId="16" xfId="52" applyFont="1" applyFill="1" applyBorder="1" applyAlignment="1">
      <alignment horizontal="center" vertical="center"/>
    </xf>
    <xf numFmtId="0" fontId="87" fillId="40" borderId="5" xfId="52" applyFont="1" applyFill="1" applyBorder="1" applyAlignment="1">
      <alignment horizontal="center" vertical="center"/>
    </xf>
    <xf numFmtId="0" fontId="87" fillId="40" borderId="15" xfId="52" applyFont="1" applyFill="1" applyBorder="1" applyAlignment="1">
      <alignment horizontal="center" vertical="center"/>
    </xf>
    <xf numFmtId="0" fontId="10" fillId="40" borderId="16" xfId="52" applyFont="1" applyFill="1" applyBorder="1" applyAlignment="1">
      <alignment horizontal="center" vertical="center"/>
    </xf>
    <xf numFmtId="0" fontId="10" fillId="40" borderId="5" xfId="52" applyFont="1" applyFill="1" applyBorder="1" applyAlignment="1">
      <alignment horizontal="center" vertical="center"/>
    </xf>
    <xf numFmtId="0" fontId="10" fillId="40" borderId="15" xfId="52" applyFont="1" applyFill="1" applyBorder="1" applyAlignment="1">
      <alignment horizontal="center" vertical="center"/>
    </xf>
    <xf numFmtId="0" fontId="45" fillId="0" borderId="0" xfId="52" applyFont="1" applyBorder="1" applyAlignment="1">
      <alignment vertical="center" wrapText="1"/>
    </xf>
    <xf numFmtId="0" fontId="73" fillId="0" borderId="0" xfId="61" applyFont="1" applyAlignment="1">
      <alignment horizontal="center" vertical="center"/>
    </xf>
    <xf numFmtId="0" fontId="73" fillId="0" borderId="132" xfId="61" applyFont="1" applyBorder="1" applyAlignment="1">
      <alignment horizontal="center" vertical="center"/>
    </xf>
    <xf numFmtId="0" fontId="73" fillId="0" borderId="133" xfId="61" applyFont="1" applyBorder="1" applyAlignment="1">
      <alignment horizontal="center" vertical="center"/>
    </xf>
    <xf numFmtId="0" fontId="73" fillId="0" borderId="134" xfId="61" applyFont="1" applyBorder="1" applyAlignment="1">
      <alignment horizontal="center" vertical="center"/>
    </xf>
    <xf numFmtId="0" fontId="73" fillId="0" borderId="135" xfId="61" applyFont="1" applyBorder="1" applyAlignment="1">
      <alignment horizontal="center" vertical="center"/>
    </xf>
    <xf numFmtId="0" fontId="73" fillId="0" borderId="136" xfId="61" applyFont="1" applyBorder="1" applyAlignment="1">
      <alignment horizontal="center" vertical="center"/>
    </xf>
    <xf numFmtId="0" fontId="73" fillId="0" borderId="137" xfId="61" applyFont="1" applyBorder="1" applyAlignment="1">
      <alignment horizontal="center" vertical="center"/>
    </xf>
    <xf numFmtId="0" fontId="73" fillId="0" borderId="138" xfId="61" applyFont="1" applyBorder="1" applyAlignment="1">
      <alignment horizontal="center" vertical="center" wrapText="1"/>
    </xf>
    <xf numFmtId="0" fontId="73" fillId="0" borderId="139" xfId="61" applyFont="1" applyBorder="1" applyAlignment="1">
      <alignment horizontal="center" vertical="center"/>
    </xf>
    <xf numFmtId="0" fontId="73" fillId="0" borderId="124" xfId="61" applyFont="1" applyBorder="1" applyAlignment="1">
      <alignment horizontal="center" vertical="center"/>
    </xf>
    <xf numFmtId="0" fontId="73" fillId="0" borderId="140" xfId="61" applyFont="1" applyBorder="1" applyAlignment="1">
      <alignment horizontal="center" vertical="center"/>
    </xf>
    <xf numFmtId="0" fontId="73" fillId="0" borderId="141" xfId="61" applyFont="1" applyBorder="1" applyAlignment="1">
      <alignment horizontal="center" vertical="center"/>
    </xf>
    <xf numFmtId="0" fontId="73" fillId="0" borderId="142" xfId="61" applyFont="1" applyBorder="1" applyAlignment="1">
      <alignment horizontal="right" vertical="center"/>
    </xf>
    <xf numFmtId="0" fontId="73" fillId="0" borderId="125" xfId="61" applyFont="1" applyBorder="1" applyAlignment="1">
      <alignment horizontal="right" vertical="center"/>
    </xf>
    <xf numFmtId="0" fontId="73" fillId="0" borderId="143" xfId="61" applyFont="1" applyBorder="1" applyAlignment="1">
      <alignment horizontal="right" vertical="center"/>
    </xf>
    <xf numFmtId="0" fontId="73" fillId="0" borderId="144" xfId="61" applyFont="1" applyBorder="1" applyAlignment="1">
      <alignment horizontal="right" vertical="center"/>
    </xf>
    <xf numFmtId="0" fontId="73" fillId="0" borderId="145" xfId="61" applyFont="1" applyBorder="1" applyAlignment="1">
      <alignment horizontal="right" vertical="center"/>
    </xf>
    <xf numFmtId="0" fontId="73" fillId="0" borderId="34" xfId="61" applyFont="1" applyFill="1" applyBorder="1" applyAlignment="1">
      <alignment horizontal="center" vertical="center"/>
    </xf>
    <xf numFmtId="0" fontId="73" fillId="0" borderId="35" xfId="61" applyFont="1" applyFill="1" applyBorder="1" applyAlignment="1">
      <alignment horizontal="center" vertical="center"/>
    </xf>
    <xf numFmtId="0" fontId="73" fillId="0" borderId="43" xfId="61" applyFont="1" applyFill="1" applyBorder="1" applyAlignment="1">
      <alignment horizontal="center" vertical="center"/>
    </xf>
    <xf numFmtId="0" fontId="73" fillId="0" borderId="35" xfId="61" applyFont="1" applyBorder="1" applyAlignment="1">
      <alignment horizontal="center" vertical="center"/>
    </xf>
    <xf numFmtId="0" fontId="73" fillId="0" borderId="43" xfId="61" applyFont="1" applyBorder="1" applyAlignment="1">
      <alignment horizontal="center" vertical="center"/>
    </xf>
    <xf numFmtId="0" fontId="73" fillId="0" borderId="147" xfId="61" applyFont="1" applyBorder="1" applyAlignment="1">
      <alignment horizontal="center" vertical="center"/>
    </xf>
    <xf numFmtId="0" fontId="73" fillId="0" borderId="132" xfId="61" applyFont="1" applyFill="1" applyBorder="1" applyAlignment="1">
      <alignment horizontal="center" vertical="center"/>
    </xf>
    <xf numFmtId="0" fontId="73" fillId="0" borderId="133" xfId="61" applyFont="1" applyFill="1" applyBorder="1" applyAlignment="1">
      <alignment horizontal="center" vertical="center"/>
    </xf>
    <xf numFmtId="0" fontId="73" fillId="0" borderId="134" xfId="61" applyFont="1" applyFill="1" applyBorder="1" applyAlignment="1">
      <alignment horizontal="center" vertical="center"/>
    </xf>
    <xf numFmtId="0" fontId="73" fillId="0" borderId="15" xfId="61" applyFont="1" applyBorder="1" applyAlignment="1">
      <alignment horizontal="right" vertical="center"/>
    </xf>
    <xf numFmtId="0" fontId="73" fillId="0" borderId="8" xfId="61" applyFont="1" applyBorder="1" applyAlignment="1">
      <alignment horizontal="right" vertical="center"/>
    </xf>
    <xf numFmtId="0" fontId="73" fillId="0" borderId="21" xfId="61" applyFont="1" applyBorder="1" applyAlignment="1">
      <alignment horizontal="center" vertical="center"/>
    </xf>
    <xf numFmtId="0" fontId="73" fillId="0" borderId="23" xfId="61" applyFont="1" applyBorder="1" applyAlignment="1">
      <alignment horizontal="center" vertical="center"/>
    </xf>
    <xf numFmtId="0" fontId="73" fillId="0" borderId="24" xfId="61" applyFont="1" applyBorder="1" applyAlignment="1">
      <alignment horizontal="center" vertical="center"/>
    </xf>
    <xf numFmtId="0" fontId="73" fillId="0" borderId="149" xfId="61" applyFont="1" applyBorder="1" applyAlignment="1">
      <alignment horizontal="center" vertical="center"/>
    </xf>
    <xf numFmtId="0" fontId="73" fillId="0" borderId="99" xfId="61" applyFont="1" applyBorder="1" applyAlignment="1">
      <alignment horizontal="center" vertical="center"/>
    </xf>
    <xf numFmtId="0" fontId="73" fillId="0" borderId="102" xfId="61" applyFont="1" applyBorder="1" applyAlignment="1">
      <alignment horizontal="center" vertical="center"/>
    </xf>
    <xf numFmtId="0" fontId="73" fillId="0" borderId="150" xfId="61" applyFont="1" applyBorder="1" applyAlignment="1">
      <alignment horizontal="center" vertical="center"/>
    </xf>
    <xf numFmtId="0" fontId="73" fillId="0" borderId="60" xfId="61" applyFont="1" applyBorder="1" applyAlignment="1">
      <alignment horizontal="center" vertical="center"/>
    </xf>
    <xf numFmtId="0" fontId="73" fillId="0" borderId="61" xfId="61" applyFont="1" applyBorder="1" applyAlignment="1">
      <alignment horizontal="center" vertical="center"/>
    </xf>
    <xf numFmtId="0" fontId="73" fillId="0" borderId="58" xfId="61" applyFont="1" applyBorder="1" applyAlignment="1">
      <alignment horizontal="center" vertical="center"/>
    </xf>
    <xf numFmtId="0" fontId="73" fillId="0" borderId="59" xfId="61" applyFont="1" applyBorder="1" applyAlignment="1">
      <alignment horizontal="center" vertical="center"/>
    </xf>
    <xf numFmtId="0" fontId="73" fillId="0" borderId="17" xfId="61" applyFont="1" applyBorder="1" applyAlignment="1">
      <alignment horizontal="center" vertical="center"/>
    </xf>
    <xf numFmtId="0" fontId="73" fillId="0" borderId="0" xfId="61" applyFont="1" applyBorder="1" applyAlignment="1">
      <alignment horizontal="center" vertical="center"/>
    </xf>
    <xf numFmtId="0" fontId="73" fillId="0" borderId="101" xfId="61" applyFont="1" applyBorder="1" applyAlignment="1">
      <alignment horizontal="center" vertical="center"/>
    </xf>
    <xf numFmtId="0" fontId="73" fillId="0" borderId="119" xfId="61" applyFont="1" applyBorder="1" applyAlignment="1">
      <alignment horizontal="center" vertical="center"/>
    </xf>
    <xf numFmtId="0" fontId="73" fillId="0" borderId="43" xfId="61" applyFont="1" applyBorder="1" applyAlignment="1">
      <alignment horizontal="right" vertical="center"/>
    </xf>
    <xf numFmtId="0" fontId="73" fillId="0" borderId="124" xfId="61" applyFont="1" applyBorder="1" applyAlignment="1">
      <alignment horizontal="right" vertical="center"/>
    </xf>
    <xf numFmtId="0" fontId="73" fillId="0" borderId="140" xfId="61" applyFont="1" applyBorder="1" applyAlignment="1">
      <alignment horizontal="right" vertical="center"/>
    </xf>
    <xf numFmtId="0" fontId="73" fillId="0" borderId="141" xfId="61" applyFont="1" applyBorder="1" applyAlignment="1">
      <alignment horizontal="right" vertical="center"/>
    </xf>
    <xf numFmtId="0" fontId="73" fillId="37" borderId="91" xfId="61" applyFont="1" applyFill="1" applyBorder="1" applyAlignment="1">
      <alignment horizontal="center" vertical="center"/>
    </xf>
    <xf numFmtId="0" fontId="73" fillId="37" borderId="92" xfId="61" applyFont="1" applyFill="1" applyBorder="1" applyAlignment="1">
      <alignment horizontal="center" vertical="center"/>
    </xf>
    <xf numFmtId="0" fontId="73" fillId="37" borderId="95" xfId="61" applyFont="1" applyFill="1" applyBorder="1" applyAlignment="1">
      <alignment horizontal="center" vertical="center"/>
    </xf>
    <xf numFmtId="0" fontId="73" fillId="0" borderId="119" xfId="61" applyFont="1" applyBorder="1" applyAlignment="1">
      <alignment vertical="center" wrapText="1"/>
    </xf>
    <xf numFmtId="0" fontId="73" fillId="0" borderId="151" xfId="61" applyFont="1" applyBorder="1" applyAlignment="1">
      <alignment horizontal="center" vertical="center"/>
    </xf>
    <xf numFmtId="0" fontId="73" fillId="0" borderId="152" xfId="61" applyFont="1" applyBorder="1" applyAlignment="1">
      <alignment horizontal="center" vertical="center"/>
    </xf>
    <xf numFmtId="0" fontId="73" fillId="0" borderId="153" xfId="61" applyFont="1" applyBorder="1" applyAlignment="1">
      <alignment horizontal="center" vertical="center"/>
    </xf>
    <xf numFmtId="0" fontId="73" fillId="0" borderId="154" xfId="61" applyFont="1" applyBorder="1" applyAlignment="1">
      <alignment horizontal="center" vertical="center"/>
    </xf>
    <xf numFmtId="0" fontId="73" fillId="0" borderId="155" xfId="61" applyFont="1" applyBorder="1" applyAlignment="1">
      <alignment horizontal="center" vertical="center"/>
    </xf>
    <xf numFmtId="0" fontId="73" fillId="0" borderId="156" xfId="61" applyFont="1" applyBorder="1" applyAlignment="1">
      <alignment horizontal="center" vertical="center"/>
    </xf>
    <xf numFmtId="0" fontId="73" fillId="0" borderId="157" xfId="61" applyFont="1" applyBorder="1" applyAlignment="1">
      <alignment horizontal="center" vertical="center"/>
    </xf>
    <xf numFmtId="0" fontId="76" fillId="0" borderId="132" xfId="61" applyFont="1" applyBorder="1" applyAlignment="1">
      <alignment horizontal="center" vertical="center" wrapText="1"/>
    </xf>
    <xf numFmtId="0" fontId="76" fillId="0" borderId="133" xfId="61" applyFont="1" applyBorder="1" applyAlignment="1">
      <alignment horizontal="center" vertical="center"/>
    </xf>
    <xf numFmtId="0" fontId="76" fillId="0" borderId="134" xfId="61" applyFont="1" applyBorder="1" applyAlignment="1">
      <alignment horizontal="center" vertical="center"/>
    </xf>
    <xf numFmtId="0" fontId="73" fillId="0" borderId="167" xfId="61" applyFont="1" applyBorder="1" applyAlignment="1">
      <alignment horizontal="center" vertical="center"/>
    </xf>
    <xf numFmtId="0" fontId="73" fillId="0" borderId="168" xfId="61" applyFont="1" applyBorder="1" applyAlignment="1">
      <alignment horizontal="center" vertical="center"/>
    </xf>
    <xf numFmtId="0" fontId="73" fillId="0" borderId="132" xfId="61" applyFont="1" applyBorder="1" applyAlignment="1">
      <alignment horizontal="center" vertical="center" wrapText="1"/>
    </xf>
    <xf numFmtId="0" fontId="73" fillId="0" borderId="133" xfId="61" applyFont="1" applyBorder="1" applyAlignment="1">
      <alignment horizontal="center" vertical="center" wrapText="1"/>
    </xf>
    <xf numFmtId="0" fontId="73" fillId="0" borderId="134" xfId="61" applyFont="1" applyBorder="1" applyAlignment="1">
      <alignment horizontal="center" vertical="center" wrapText="1"/>
    </xf>
    <xf numFmtId="0" fontId="73" fillId="0" borderId="163" xfId="61" applyFont="1" applyBorder="1" applyAlignment="1">
      <alignment horizontal="center" vertical="center" wrapText="1"/>
    </xf>
    <xf numFmtId="0" fontId="73" fillId="0" borderId="164" xfId="61" applyFont="1" applyBorder="1" applyAlignment="1">
      <alignment horizontal="center" vertical="center" wrapText="1"/>
    </xf>
    <xf numFmtId="0" fontId="73" fillId="0" borderId="165" xfId="61" applyFont="1" applyBorder="1" applyAlignment="1">
      <alignment horizontal="center" vertical="center" wrapText="1"/>
    </xf>
    <xf numFmtId="0" fontId="73" fillId="0" borderId="166" xfId="61" applyFont="1" applyBorder="1" applyAlignment="1">
      <alignment horizontal="center" vertical="center"/>
    </xf>
    <xf numFmtId="0" fontId="73" fillId="0" borderId="45" xfId="61" applyFont="1" applyBorder="1" applyAlignment="1">
      <alignment horizontal="center" vertical="center"/>
    </xf>
    <xf numFmtId="0" fontId="73" fillId="0" borderId="79" xfId="61" applyFont="1" applyBorder="1" applyAlignment="1">
      <alignment horizontal="center" vertical="center"/>
    </xf>
    <xf numFmtId="0" fontId="73" fillId="0" borderId="170" xfId="61" applyFont="1" applyBorder="1" applyAlignment="1">
      <alignment horizontal="center" vertical="center"/>
    </xf>
    <xf numFmtId="0" fontId="73" fillId="0" borderId="16" xfId="61" applyFont="1" applyBorder="1" applyAlignment="1">
      <alignment horizontal="center" vertical="center"/>
    </xf>
    <xf numFmtId="0" fontId="73" fillId="0" borderId="5" xfId="61" applyFont="1" applyBorder="1" applyAlignment="1">
      <alignment horizontal="center" vertical="center"/>
    </xf>
    <xf numFmtId="0" fontId="73" fillId="0" borderId="15" xfId="61" applyFont="1" applyBorder="1" applyAlignment="1">
      <alignment horizontal="center" vertical="center"/>
    </xf>
    <xf numFmtId="0" fontId="73" fillId="0" borderId="104" xfId="61" applyFont="1" applyBorder="1" applyAlignment="1">
      <alignment horizontal="center" vertical="center"/>
    </xf>
    <xf numFmtId="0" fontId="73" fillId="0" borderId="105" xfId="61" applyFont="1" applyBorder="1" applyAlignment="1">
      <alignment horizontal="center" vertical="center"/>
    </xf>
    <xf numFmtId="0" fontId="73" fillId="0" borderId="97" xfId="61" applyFont="1" applyBorder="1" applyAlignment="1">
      <alignment horizontal="center" vertical="center"/>
    </xf>
    <xf numFmtId="0" fontId="73" fillId="0" borderId="158" xfId="61" applyFont="1" applyBorder="1" applyAlignment="1">
      <alignment horizontal="center" vertical="center" wrapText="1"/>
    </xf>
    <xf numFmtId="0" fontId="73" fillId="0" borderId="96" xfId="61" applyFont="1" applyBorder="1" applyAlignment="1">
      <alignment horizontal="center" vertical="center" wrapText="1"/>
    </xf>
    <xf numFmtId="0" fontId="73" fillId="0" borderId="159" xfId="61" applyFont="1" applyBorder="1" applyAlignment="1">
      <alignment horizontal="center" vertical="center" wrapText="1"/>
    </xf>
    <xf numFmtId="0" fontId="73" fillId="0" borderId="120" xfId="61" applyFont="1" applyBorder="1" applyAlignment="1">
      <alignment horizontal="center" vertical="center" wrapText="1"/>
    </xf>
    <xf numFmtId="0" fontId="73" fillId="0" borderId="111" xfId="61" applyFont="1" applyBorder="1" applyAlignment="1">
      <alignment horizontal="center" vertical="center" wrapText="1"/>
    </xf>
    <xf numFmtId="0" fontId="73" fillId="0" borderId="113" xfId="61" applyFont="1" applyBorder="1" applyAlignment="1">
      <alignment horizontal="center" vertical="center" wrapText="1"/>
    </xf>
    <xf numFmtId="0" fontId="73" fillId="0" borderId="142" xfId="61" applyFont="1" applyBorder="1" applyAlignment="1">
      <alignment horizontal="center" vertical="center"/>
    </xf>
    <xf numFmtId="0" fontId="73" fillId="0" borderId="125" xfId="61" applyFont="1" applyBorder="1" applyAlignment="1">
      <alignment horizontal="center" vertical="center"/>
    </xf>
    <xf numFmtId="0" fontId="73" fillId="0" borderId="143" xfId="61" applyFont="1" applyBorder="1" applyAlignment="1">
      <alignment horizontal="center" vertical="center"/>
    </xf>
    <xf numFmtId="0" fontId="73" fillId="0" borderId="144" xfId="61" applyFont="1" applyBorder="1" applyAlignment="1">
      <alignment horizontal="center" vertical="center"/>
    </xf>
    <xf numFmtId="0" fontId="73" fillId="0" borderId="145" xfId="61" applyFont="1" applyBorder="1" applyAlignment="1">
      <alignment horizontal="center" vertical="center"/>
    </xf>
    <xf numFmtId="0" fontId="73" fillId="0" borderId="32" xfId="61" applyFont="1" applyBorder="1" applyAlignment="1">
      <alignment horizontal="center" vertical="center"/>
    </xf>
    <xf numFmtId="0" fontId="73" fillId="0" borderId="173" xfId="61" applyFont="1" applyBorder="1" applyAlignment="1">
      <alignment horizontal="center" vertical="center"/>
    </xf>
    <xf numFmtId="0" fontId="73" fillId="0" borderId="2" xfId="61" applyFont="1" applyBorder="1" applyAlignment="1">
      <alignment horizontal="center" vertical="center"/>
    </xf>
    <xf numFmtId="0" fontId="73" fillId="0" borderId="174" xfId="61" applyFont="1" applyBorder="1" applyAlignment="1">
      <alignment horizontal="center" vertical="center"/>
    </xf>
    <xf numFmtId="0" fontId="73" fillId="0" borderId="146" xfId="61" applyFont="1" applyFill="1" applyBorder="1" applyAlignment="1">
      <alignment horizontal="center" vertical="center"/>
    </xf>
    <xf numFmtId="0" fontId="73" fillId="0" borderId="171" xfId="61" applyFont="1" applyBorder="1" applyAlignment="1">
      <alignment horizontal="center" vertical="center"/>
    </xf>
    <xf numFmtId="0" fontId="73" fillId="0" borderId="135" xfId="61" applyFont="1" applyFill="1" applyBorder="1" applyAlignment="1">
      <alignment horizontal="center" vertical="center"/>
    </xf>
    <xf numFmtId="0" fontId="73" fillId="0" borderId="136" xfId="61" applyFont="1" applyFill="1" applyBorder="1" applyAlignment="1">
      <alignment horizontal="center" vertical="center"/>
    </xf>
    <xf numFmtId="0" fontId="73" fillId="0" borderId="139" xfId="61" applyFont="1" applyFill="1" applyBorder="1" applyAlignment="1">
      <alignment horizontal="center" vertical="center"/>
    </xf>
    <xf numFmtId="0" fontId="73" fillId="0" borderId="122" xfId="61" applyFont="1" applyBorder="1" applyAlignment="1">
      <alignment horizontal="center" vertical="center"/>
    </xf>
    <xf numFmtId="0" fontId="73" fillId="0" borderId="123" xfId="61" applyFont="1" applyBorder="1" applyAlignment="1">
      <alignment horizontal="center" vertical="center"/>
    </xf>
    <xf numFmtId="0" fontId="73" fillId="0" borderId="176" xfId="61" applyFont="1" applyBorder="1" applyAlignment="1">
      <alignment horizontal="center" vertical="center"/>
    </xf>
    <xf numFmtId="0" fontId="73" fillId="0" borderId="112" xfId="61" applyFont="1" applyBorder="1" applyAlignment="1">
      <alignment horizontal="center" vertical="center"/>
    </xf>
    <xf numFmtId="0" fontId="73" fillId="0" borderId="121" xfId="61" applyFont="1" applyBorder="1" applyAlignment="1">
      <alignment horizontal="center" vertical="center"/>
    </xf>
    <xf numFmtId="0" fontId="73" fillId="0" borderId="177" xfId="61" applyFont="1" applyBorder="1" applyAlignment="1">
      <alignment horizontal="center" vertical="center"/>
    </xf>
    <xf numFmtId="0" fontId="73" fillId="0" borderId="172" xfId="61" applyFont="1" applyBorder="1" applyAlignment="1">
      <alignment horizontal="right" vertical="center"/>
    </xf>
    <xf numFmtId="0" fontId="73" fillId="0" borderId="78" xfId="61" applyFont="1" applyBorder="1" applyAlignment="1">
      <alignment horizontal="right" vertical="center"/>
    </xf>
    <xf numFmtId="0" fontId="73" fillId="0" borderId="175" xfId="61" applyFont="1" applyBorder="1" applyAlignment="1">
      <alignment horizontal="right" vertical="center"/>
    </xf>
    <xf numFmtId="0" fontId="56" fillId="0" borderId="142" xfId="61" applyFont="1" applyBorder="1" applyAlignment="1">
      <alignment horizontal="center" vertical="center"/>
    </xf>
    <xf numFmtId="0" fontId="56" fillId="0" borderId="125" xfId="61" applyFont="1" applyBorder="1" applyAlignment="1">
      <alignment horizontal="center" vertical="center"/>
    </xf>
    <xf numFmtId="0" fontId="56" fillId="0" borderId="145" xfId="61" applyFont="1" applyBorder="1" applyAlignment="1">
      <alignment horizontal="center" vertical="center"/>
    </xf>
    <xf numFmtId="0" fontId="76" fillId="0" borderId="132" xfId="61" applyFont="1" applyBorder="1" applyAlignment="1">
      <alignment horizontal="center" vertical="center"/>
    </xf>
    <xf numFmtId="0" fontId="76" fillId="0" borderId="157" xfId="61" applyFont="1" applyBorder="1" applyAlignment="1">
      <alignment horizontal="right" vertical="center"/>
    </xf>
    <xf numFmtId="0" fontId="76" fillId="37" borderId="92" xfId="61" applyFont="1" applyFill="1" applyBorder="1" applyAlignment="1">
      <alignment horizontal="center" vertical="center"/>
    </xf>
    <xf numFmtId="0" fontId="76" fillId="37" borderId="95" xfId="61" applyFont="1" applyFill="1" applyBorder="1" applyAlignment="1">
      <alignment horizontal="center" vertical="center"/>
    </xf>
    <xf numFmtId="0" fontId="73" fillId="0" borderId="179" xfId="61" applyFont="1" applyBorder="1" applyAlignment="1">
      <alignment horizontal="center" vertical="center"/>
    </xf>
    <xf numFmtId="0" fontId="56" fillId="0" borderId="93" xfId="61" applyFont="1" applyBorder="1" applyAlignment="1">
      <alignment horizontal="center" vertical="center"/>
    </xf>
    <xf numFmtId="0" fontId="56" fillId="0" borderId="181" xfId="61" applyFont="1" applyBorder="1" applyAlignment="1">
      <alignment horizontal="center" vertical="center"/>
    </xf>
    <xf numFmtId="0" fontId="56" fillId="0" borderId="131" xfId="61" applyFont="1" applyBorder="1" applyAlignment="1">
      <alignment horizontal="center" vertical="center"/>
    </xf>
    <xf numFmtId="0" fontId="73" fillId="0" borderId="67" xfId="61" applyFont="1" applyBorder="1" applyAlignment="1">
      <alignment horizontal="center" vertical="center"/>
    </xf>
    <xf numFmtId="0" fontId="73" fillId="0" borderId="68" xfId="61" applyFont="1" applyBorder="1" applyAlignment="1">
      <alignment horizontal="center" vertical="center"/>
    </xf>
    <xf numFmtId="0" fontId="73" fillId="0" borderId="103" xfId="61" applyFont="1" applyBorder="1" applyAlignment="1">
      <alignment horizontal="center"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6"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47" xfId="0" applyFont="1" applyBorder="1" applyAlignment="1">
      <alignment horizontal="left" vertical="top"/>
    </xf>
    <xf numFmtId="0" fontId="0" fillId="0" borderId="7" xfId="0" applyBorder="1" applyAlignment="1">
      <alignment horizontal="left" vertical="top"/>
    </xf>
    <xf numFmtId="0" fontId="0" fillId="0" borderId="47"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81"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75"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center"/>
    </xf>
    <xf numFmtId="0" fontId="4" fillId="0" borderId="23" xfId="0" applyFont="1" applyBorder="1" applyAlignment="1">
      <alignment horizontal="left" vertical="top"/>
    </xf>
    <xf numFmtId="0" fontId="4" fillId="0" borderId="70" xfId="0" applyFont="1" applyBorder="1" applyAlignment="1">
      <alignment horizontal="left" vertical="top"/>
    </xf>
    <xf numFmtId="0" fontId="4" fillId="0" borderId="2" xfId="0" applyFont="1" applyBorder="1" applyAlignment="1">
      <alignment horizontal="left" shrinkToFi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16" xfId="0" applyFont="1" applyBorder="1" applyAlignment="1">
      <alignment horizontal="center" wrapText="1"/>
    </xf>
  </cellXfs>
  <cellStyles count="6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Comma [0]" xfId="63"/>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3" xfId="54"/>
    <cellStyle name="パーセント 3 2" xfId="64"/>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2 2" xfId="59"/>
    <cellStyle name="桁区切り 2 2 2" xfId="68"/>
    <cellStyle name="桁区切り 3" xfId="53"/>
    <cellStyle name="桁区切り 3 2" xfId="58"/>
    <cellStyle name="桁区切り 3 3" xfId="67"/>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6"/>
    <cellStyle name="標準 2 3" xfId="55"/>
    <cellStyle name="標準 2 3 2" xfId="65"/>
    <cellStyle name="標準 3" xfId="47"/>
    <cellStyle name="標準 3 2" xfId="48"/>
    <cellStyle name="標準 3 2 2" xfId="49"/>
    <cellStyle name="標準 3 3" xfId="57"/>
    <cellStyle name="標準 3 3 2" xfId="66"/>
    <cellStyle name="標準 4" xfId="52"/>
    <cellStyle name="標準 4 2" xfId="62"/>
    <cellStyle name="標準_加算別紙ds" xfId="60"/>
    <cellStyle name="標準_加算別紙ss" xfId="51"/>
    <cellStyle name="標準_人材要件に関する調書" xfId="61"/>
    <cellStyle name="良い" xfId="50" builtinId="26" customBuiltin="1"/>
  </cellStyles>
  <dxfs count="2">
    <dxf>
      <fill>
        <patternFill>
          <bgColor rgb="FF808080"/>
        </patternFill>
      </fill>
    </dxf>
    <dxf>
      <fill>
        <patternFill>
          <bgColor rgb="FF8080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105840</xdr:colOff>
      <xdr:row>33</xdr:row>
      <xdr:rowOff>180000</xdr:rowOff>
    </xdr:from>
    <xdr:to>
      <xdr:col>25</xdr:col>
      <xdr:colOff>200880</xdr:colOff>
      <xdr:row>37</xdr:row>
      <xdr:rowOff>10440</xdr:rowOff>
    </xdr:to>
    <xdr:sp macro="" textlink="">
      <xdr:nvSpPr>
        <xdr:cNvPr id="2" name="右矢印 1"/>
        <xdr:cNvSpPr/>
      </xdr:nvSpPr>
      <xdr:spPr>
        <a:xfrm>
          <a:off x="6963840" y="9152550"/>
          <a:ext cx="380790" cy="935340"/>
        </a:xfrm>
        <a:prstGeom prst="rightArrow">
          <a:avLst>
            <a:gd name="adj1" fmla="val 50000"/>
            <a:gd name="adj2" fmla="val 50000"/>
          </a:avLst>
        </a:prstGeom>
        <a:solidFill>
          <a:srgbClr val="A6A6A6"/>
        </a:solidFill>
        <a:ln w="1270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20</xdr:col>
      <xdr:colOff>131400</xdr:colOff>
      <xdr:row>58</xdr:row>
      <xdr:rowOff>88920</xdr:rowOff>
    </xdr:from>
    <xdr:to>
      <xdr:col>21</xdr:col>
      <xdr:colOff>226440</xdr:colOff>
      <xdr:row>61</xdr:row>
      <xdr:rowOff>194400</xdr:rowOff>
    </xdr:to>
    <xdr:sp macro="" textlink="">
      <xdr:nvSpPr>
        <xdr:cNvPr id="3" name="右矢印 20"/>
        <xdr:cNvSpPr/>
      </xdr:nvSpPr>
      <xdr:spPr>
        <a:xfrm>
          <a:off x="5846400" y="16043295"/>
          <a:ext cx="380790" cy="934155"/>
        </a:xfrm>
        <a:prstGeom prst="rightArrow">
          <a:avLst>
            <a:gd name="adj1" fmla="val 50000"/>
            <a:gd name="adj2" fmla="val 50000"/>
          </a:avLst>
        </a:prstGeom>
        <a:solidFill>
          <a:srgbClr val="A6A6A6"/>
        </a:solidFill>
        <a:ln w="12700">
          <a:noFill/>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9360</xdr:colOff>
      <xdr:row>4</xdr:row>
      <xdr:rowOff>9360</xdr:rowOff>
    </xdr:from>
    <xdr:to>
      <xdr:col>8</xdr:col>
      <xdr:colOff>161280</xdr:colOff>
      <xdr:row>29</xdr:row>
      <xdr:rowOff>94680</xdr:rowOff>
    </xdr:to>
    <xdr:sp macro="" textlink="">
      <xdr:nvSpPr>
        <xdr:cNvPr id="2" name="正方形/長方形 3"/>
        <xdr:cNvSpPr/>
      </xdr:nvSpPr>
      <xdr:spPr>
        <a:xfrm>
          <a:off x="295110" y="1009485"/>
          <a:ext cx="5914545" cy="5609820"/>
        </a:xfrm>
        <a:prstGeom prst="rect">
          <a:avLst/>
        </a:prstGeom>
        <a:noFill/>
        <a:ln w="28575">
          <a:solidFill>
            <a:srgbClr val="189EF0"/>
          </a:solidFill>
          <a:miter/>
        </a:ln>
      </xdr:spPr>
      <xdr:style>
        <a:lnRef idx="2">
          <a:schemeClr val="accent1">
            <a:shade val="50000"/>
          </a:schemeClr>
        </a:lnRef>
        <a:fillRef idx="1">
          <a:schemeClr val="accent1"/>
        </a:fillRef>
        <a:effectRef idx="0">
          <a:schemeClr val="accent1"/>
        </a:effectRef>
        <a:fontRef idx="minor"/>
      </xdr:style>
    </xdr:sp>
    <xdr:clientData/>
  </xdr:twoCellAnchor>
  <xdr:twoCellAnchor>
    <xdr:from>
      <xdr:col>8</xdr:col>
      <xdr:colOff>276120</xdr:colOff>
      <xdr:row>14</xdr:row>
      <xdr:rowOff>38160</xdr:rowOff>
    </xdr:from>
    <xdr:to>
      <xdr:col>8</xdr:col>
      <xdr:colOff>667080</xdr:colOff>
      <xdr:row>17</xdr:row>
      <xdr:rowOff>133200</xdr:rowOff>
    </xdr:to>
    <xdr:sp macro="" textlink="">
      <xdr:nvSpPr>
        <xdr:cNvPr id="3" name="矢印: 右 4"/>
        <xdr:cNvSpPr/>
      </xdr:nvSpPr>
      <xdr:spPr>
        <a:xfrm>
          <a:off x="6324495" y="3143310"/>
          <a:ext cx="381435" cy="752265"/>
        </a:xfrm>
        <a:prstGeom prst="rightArrow">
          <a:avLst>
            <a:gd name="adj1" fmla="val 50000"/>
            <a:gd name="adj2" fmla="val 50000"/>
          </a:avLst>
        </a:prstGeom>
        <a:solidFill>
          <a:srgbClr val="BFBFBF"/>
        </a:solidFill>
        <a:ln w="1270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9</xdr:col>
      <xdr:colOff>76320</xdr:colOff>
      <xdr:row>23</xdr:row>
      <xdr:rowOff>133200</xdr:rowOff>
    </xdr:from>
    <xdr:to>
      <xdr:col>18</xdr:col>
      <xdr:colOff>475920</xdr:colOff>
      <xdr:row>26</xdr:row>
      <xdr:rowOff>113760</xdr:rowOff>
    </xdr:to>
    <xdr:sp macro="" textlink="">
      <xdr:nvSpPr>
        <xdr:cNvPr id="4" name="正方形/長方形 5"/>
        <xdr:cNvSpPr/>
      </xdr:nvSpPr>
      <xdr:spPr>
        <a:xfrm>
          <a:off x="6781920" y="5095725"/>
          <a:ext cx="5847900" cy="799710"/>
        </a:xfrm>
        <a:prstGeom prst="rect">
          <a:avLst/>
        </a:prstGeom>
        <a:noFill/>
        <a:ln w="60325">
          <a:solidFill>
            <a:srgbClr val="F44414"/>
          </a:solidFill>
          <a:miter/>
        </a:ln>
      </xdr:spPr>
      <xdr:style>
        <a:lnRef idx="2">
          <a:schemeClr val="accent1">
            <a:shade val="50000"/>
          </a:schemeClr>
        </a:lnRef>
        <a:fillRef idx="1">
          <a:schemeClr val="accent1"/>
        </a:fillRef>
        <a:effectRef idx="0">
          <a:schemeClr val="accent1"/>
        </a:effectRef>
        <a:fontRef idx="minor"/>
      </xdr:style>
    </xdr:sp>
    <xdr:clientData/>
  </xdr:twoCellAnchor>
  <xdr:twoCellAnchor>
    <xdr:from>
      <xdr:col>9</xdr:col>
      <xdr:colOff>85680</xdr:colOff>
      <xdr:row>4</xdr:row>
      <xdr:rowOff>0</xdr:rowOff>
    </xdr:from>
    <xdr:to>
      <xdr:col>18</xdr:col>
      <xdr:colOff>485280</xdr:colOff>
      <xdr:row>21</xdr:row>
      <xdr:rowOff>142560</xdr:rowOff>
    </xdr:to>
    <xdr:sp macro="" textlink="">
      <xdr:nvSpPr>
        <xdr:cNvPr id="5" name="正方形/長方形 6"/>
        <xdr:cNvSpPr/>
      </xdr:nvSpPr>
      <xdr:spPr>
        <a:xfrm>
          <a:off x="6791280" y="1000125"/>
          <a:ext cx="5847900" cy="3781110"/>
        </a:xfrm>
        <a:prstGeom prst="rect">
          <a:avLst/>
        </a:prstGeom>
        <a:noFill/>
        <a:ln w="28575">
          <a:solidFill>
            <a:srgbClr val="F44414"/>
          </a:solidFill>
          <a:miter/>
        </a:ln>
      </xdr:spPr>
      <xdr:style>
        <a:lnRef idx="2">
          <a:schemeClr val="accent1">
            <a:shade val="50000"/>
          </a:schemeClr>
        </a:lnRef>
        <a:fillRef idx="1">
          <a:schemeClr val="accent1"/>
        </a:fillRef>
        <a:effectRef idx="0">
          <a:schemeClr val="accent1"/>
        </a:effectRef>
        <a:fontRef idx="minor"/>
      </xdr:style>
    </xdr:sp>
    <xdr:clientData/>
  </xdr:twoCellAnchor>
  <xdr:oneCellAnchor>
    <xdr:from>
      <xdr:col>0</xdr:col>
      <xdr:colOff>0</xdr:colOff>
      <xdr:row>0</xdr:row>
      <xdr:rowOff>0</xdr:rowOff>
    </xdr:from>
    <xdr:ext cx="0" cy="0"/>
    <xdr:sp macro="" textlink="">
      <xdr:nvSpPr>
        <xdr:cNvPr id="6" name="Button 1" descr="↓入力枠を増やす"/>
        <xdr:cNvSpPr/>
      </xdr:nvSpPr>
      <xdr:spPr>
        <a:xfrm>
          <a:off x="0" y="0"/>
          <a:ext cx="0" cy="0"/>
        </a:xfrm>
        <a:prstGeom prst="rect">
          <a:avLst/>
        </a:prstGeom>
      </xdr:spPr>
      <xdr:txBody>
        <a:bodyPr anchor="ctr">
          <a:noAutofit/>
        </a:bodyPr>
        <a:lstStyle/>
        <a:p>
          <a:r>
            <a:t>↓入力枠を増やす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9360</xdr:colOff>
      <xdr:row>4</xdr:row>
      <xdr:rowOff>9360</xdr:rowOff>
    </xdr:from>
    <xdr:to>
      <xdr:col>8</xdr:col>
      <xdr:colOff>161280</xdr:colOff>
      <xdr:row>29</xdr:row>
      <xdr:rowOff>94680</xdr:rowOff>
    </xdr:to>
    <xdr:sp macro="" textlink="">
      <xdr:nvSpPr>
        <xdr:cNvPr id="2" name="正方形/長方形 1"/>
        <xdr:cNvSpPr/>
      </xdr:nvSpPr>
      <xdr:spPr>
        <a:xfrm>
          <a:off x="295110" y="1009485"/>
          <a:ext cx="5914545" cy="5609820"/>
        </a:xfrm>
        <a:prstGeom prst="rect">
          <a:avLst/>
        </a:prstGeom>
        <a:noFill/>
        <a:ln w="28575">
          <a:solidFill>
            <a:srgbClr val="189EF0"/>
          </a:solidFill>
          <a:miter/>
        </a:ln>
      </xdr:spPr>
      <xdr:style>
        <a:lnRef idx="2">
          <a:schemeClr val="accent1">
            <a:shade val="50000"/>
          </a:schemeClr>
        </a:lnRef>
        <a:fillRef idx="1">
          <a:schemeClr val="accent1"/>
        </a:fillRef>
        <a:effectRef idx="0">
          <a:schemeClr val="accent1"/>
        </a:effectRef>
        <a:fontRef idx="minor"/>
      </xdr:style>
    </xdr:sp>
    <xdr:clientData/>
  </xdr:twoCellAnchor>
  <xdr:twoCellAnchor>
    <xdr:from>
      <xdr:col>8</xdr:col>
      <xdr:colOff>276120</xdr:colOff>
      <xdr:row>14</xdr:row>
      <xdr:rowOff>38160</xdr:rowOff>
    </xdr:from>
    <xdr:to>
      <xdr:col>8</xdr:col>
      <xdr:colOff>667080</xdr:colOff>
      <xdr:row>17</xdr:row>
      <xdr:rowOff>133200</xdr:rowOff>
    </xdr:to>
    <xdr:sp macro="" textlink="">
      <xdr:nvSpPr>
        <xdr:cNvPr id="3" name="矢印: 右 2"/>
        <xdr:cNvSpPr/>
      </xdr:nvSpPr>
      <xdr:spPr>
        <a:xfrm>
          <a:off x="6324495" y="3143310"/>
          <a:ext cx="381435" cy="752265"/>
        </a:xfrm>
        <a:prstGeom prst="rightArrow">
          <a:avLst>
            <a:gd name="adj1" fmla="val 50000"/>
            <a:gd name="adj2" fmla="val 50000"/>
          </a:avLst>
        </a:prstGeom>
        <a:solidFill>
          <a:srgbClr val="BFBFBF"/>
        </a:solidFill>
        <a:ln w="1270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9</xdr:col>
      <xdr:colOff>76320</xdr:colOff>
      <xdr:row>23</xdr:row>
      <xdr:rowOff>133200</xdr:rowOff>
    </xdr:from>
    <xdr:to>
      <xdr:col>18</xdr:col>
      <xdr:colOff>475920</xdr:colOff>
      <xdr:row>26</xdr:row>
      <xdr:rowOff>113760</xdr:rowOff>
    </xdr:to>
    <xdr:sp macro="" textlink="">
      <xdr:nvSpPr>
        <xdr:cNvPr id="4" name="正方形/長方形 3"/>
        <xdr:cNvSpPr/>
      </xdr:nvSpPr>
      <xdr:spPr>
        <a:xfrm>
          <a:off x="6781920" y="5095725"/>
          <a:ext cx="5847900" cy="799710"/>
        </a:xfrm>
        <a:prstGeom prst="rect">
          <a:avLst/>
        </a:prstGeom>
        <a:noFill/>
        <a:ln w="60325">
          <a:solidFill>
            <a:srgbClr val="F44414"/>
          </a:solidFill>
          <a:miter/>
        </a:ln>
      </xdr:spPr>
      <xdr:style>
        <a:lnRef idx="2">
          <a:schemeClr val="accent1">
            <a:shade val="50000"/>
          </a:schemeClr>
        </a:lnRef>
        <a:fillRef idx="1">
          <a:schemeClr val="accent1"/>
        </a:fillRef>
        <a:effectRef idx="0">
          <a:schemeClr val="accent1"/>
        </a:effectRef>
        <a:fontRef idx="minor"/>
      </xdr:style>
    </xdr:sp>
    <xdr:clientData/>
  </xdr:twoCellAnchor>
  <xdr:twoCellAnchor>
    <xdr:from>
      <xdr:col>9</xdr:col>
      <xdr:colOff>85680</xdr:colOff>
      <xdr:row>4</xdr:row>
      <xdr:rowOff>0</xdr:rowOff>
    </xdr:from>
    <xdr:to>
      <xdr:col>18</xdr:col>
      <xdr:colOff>485280</xdr:colOff>
      <xdr:row>21</xdr:row>
      <xdr:rowOff>142560</xdr:rowOff>
    </xdr:to>
    <xdr:sp macro="" textlink="">
      <xdr:nvSpPr>
        <xdr:cNvPr id="5" name="正方形/長方形 4"/>
        <xdr:cNvSpPr/>
      </xdr:nvSpPr>
      <xdr:spPr>
        <a:xfrm>
          <a:off x="6791280" y="1000125"/>
          <a:ext cx="5847900" cy="3781110"/>
        </a:xfrm>
        <a:prstGeom prst="rect">
          <a:avLst/>
        </a:prstGeom>
        <a:noFill/>
        <a:ln w="28575">
          <a:solidFill>
            <a:srgbClr val="F44414"/>
          </a:solidFill>
          <a:miter/>
        </a:ln>
      </xdr:spPr>
      <xdr:style>
        <a:lnRef idx="2">
          <a:schemeClr val="accent1">
            <a:shade val="50000"/>
          </a:schemeClr>
        </a:lnRef>
        <a:fillRef idx="1">
          <a:schemeClr val="accent1"/>
        </a:fillRef>
        <a:effectRef idx="0">
          <a:schemeClr val="accent1"/>
        </a:effectRef>
        <a:fontRef idx="minor"/>
      </xdr:style>
    </xdr:sp>
    <xdr:clientData/>
  </xdr:twoCellAnchor>
  <xdr:oneCellAnchor>
    <xdr:from>
      <xdr:col>0</xdr:col>
      <xdr:colOff>0</xdr:colOff>
      <xdr:row>0</xdr:row>
      <xdr:rowOff>0</xdr:rowOff>
    </xdr:from>
    <xdr:ext cx="0" cy="0"/>
    <xdr:sp macro="" textlink="">
      <xdr:nvSpPr>
        <xdr:cNvPr id="6" name="Button 1" descr="↓入力枠を増やす"/>
        <xdr:cNvSpPr/>
      </xdr:nvSpPr>
      <xdr:spPr>
        <a:xfrm>
          <a:off x="0" y="0"/>
          <a:ext cx="0" cy="0"/>
        </a:xfrm>
        <a:prstGeom prst="rect">
          <a:avLst/>
        </a:prstGeom>
      </xdr:spPr>
      <xdr:txBody>
        <a:bodyPr anchor="ctr">
          <a:noAutofit/>
        </a:bodyPr>
        <a:lstStyle/>
        <a:p>
          <a:r>
            <a:t>↓入力枠を増やす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
  <sheetViews>
    <sheetView showGridLines="0" topLeftCell="A55" zoomScaleNormal="100" zoomScaleSheetLayoutView="100" workbookViewId="0">
      <selection activeCell="A64" sqref="A64:B64"/>
    </sheetView>
  </sheetViews>
  <sheetFormatPr defaultRowHeight="10.5"/>
  <cols>
    <col min="1" max="1" width="2.375" style="363" customWidth="1"/>
    <col min="2" max="2" width="22.5" style="363" customWidth="1"/>
    <col min="3" max="3" width="83" style="363" customWidth="1"/>
    <col min="4" max="4" width="6.75" style="363" customWidth="1"/>
    <col min="5" max="256" width="9" style="363"/>
    <col min="257" max="257" width="2.375" style="363" customWidth="1"/>
    <col min="258" max="258" width="22.5" style="363" customWidth="1"/>
    <col min="259" max="259" width="83" style="363" customWidth="1"/>
    <col min="260" max="260" width="0.625" style="363" customWidth="1"/>
    <col min="261" max="512" width="9" style="363"/>
    <col min="513" max="513" width="2.375" style="363" customWidth="1"/>
    <col min="514" max="514" width="22.5" style="363" customWidth="1"/>
    <col min="515" max="515" width="83" style="363" customWidth="1"/>
    <col min="516" max="516" width="0.625" style="363" customWidth="1"/>
    <col min="517" max="768" width="9" style="363"/>
    <col min="769" max="769" width="2.375" style="363" customWidth="1"/>
    <col min="770" max="770" width="22.5" style="363" customWidth="1"/>
    <col min="771" max="771" width="83" style="363" customWidth="1"/>
    <col min="772" max="772" width="0.625" style="363" customWidth="1"/>
    <col min="773" max="1024" width="9" style="363"/>
    <col min="1025" max="1025" width="2.375" style="363" customWidth="1"/>
    <col min="1026" max="1026" width="22.5" style="363" customWidth="1"/>
    <col min="1027" max="1027" width="83" style="363" customWidth="1"/>
    <col min="1028" max="1028" width="0.625" style="363" customWidth="1"/>
    <col min="1029" max="1280" width="9" style="363"/>
    <col min="1281" max="1281" width="2.375" style="363" customWidth="1"/>
    <col min="1282" max="1282" width="22.5" style="363" customWidth="1"/>
    <col min="1283" max="1283" width="83" style="363" customWidth="1"/>
    <col min="1284" max="1284" width="0.625" style="363" customWidth="1"/>
    <col min="1285" max="1536" width="9" style="363"/>
    <col min="1537" max="1537" width="2.375" style="363" customWidth="1"/>
    <col min="1538" max="1538" width="22.5" style="363" customWidth="1"/>
    <col min="1539" max="1539" width="83" style="363" customWidth="1"/>
    <col min="1540" max="1540" width="0.625" style="363" customWidth="1"/>
    <col min="1541" max="1792" width="9" style="363"/>
    <col min="1793" max="1793" width="2.375" style="363" customWidth="1"/>
    <col min="1794" max="1794" width="22.5" style="363" customWidth="1"/>
    <col min="1795" max="1795" width="83" style="363" customWidth="1"/>
    <col min="1796" max="1796" width="0.625" style="363" customWidth="1"/>
    <col min="1797" max="2048" width="9" style="363"/>
    <col min="2049" max="2049" width="2.375" style="363" customWidth="1"/>
    <col min="2050" max="2050" width="22.5" style="363" customWidth="1"/>
    <col min="2051" max="2051" width="83" style="363" customWidth="1"/>
    <col min="2052" max="2052" width="0.625" style="363" customWidth="1"/>
    <col min="2053" max="2304" width="9" style="363"/>
    <col min="2305" max="2305" width="2.375" style="363" customWidth="1"/>
    <col min="2306" max="2306" width="22.5" style="363" customWidth="1"/>
    <col min="2307" max="2307" width="83" style="363" customWidth="1"/>
    <col min="2308" max="2308" width="0.625" style="363" customWidth="1"/>
    <col min="2309" max="2560" width="9" style="363"/>
    <col min="2561" max="2561" width="2.375" style="363" customWidth="1"/>
    <col min="2562" max="2562" width="22.5" style="363" customWidth="1"/>
    <col min="2563" max="2563" width="83" style="363" customWidth="1"/>
    <col min="2564" max="2564" width="0.625" style="363" customWidth="1"/>
    <col min="2565" max="2816" width="9" style="363"/>
    <col min="2817" max="2817" width="2.375" style="363" customWidth="1"/>
    <col min="2818" max="2818" width="22.5" style="363" customWidth="1"/>
    <col min="2819" max="2819" width="83" style="363" customWidth="1"/>
    <col min="2820" max="2820" width="0.625" style="363" customWidth="1"/>
    <col min="2821" max="3072" width="9" style="363"/>
    <col min="3073" max="3073" width="2.375" style="363" customWidth="1"/>
    <col min="3074" max="3074" width="22.5" style="363" customWidth="1"/>
    <col min="3075" max="3075" width="83" style="363" customWidth="1"/>
    <col min="3076" max="3076" width="0.625" style="363" customWidth="1"/>
    <col min="3077" max="3328" width="9" style="363"/>
    <col min="3329" max="3329" width="2.375" style="363" customWidth="1"/>
    <col min="3330" max="3330" width="22.5" style="363" customWidth="1"/>
    <col min="3331" max="3331" width="83" style="363" customWidth="1"/>
    <col min="3332" max="3332" width="0.625" style="363" customWidth="1"/>
    <col min="3333" max="3584" width="9" style="363"/>
    <col min="3585" max="3585" width="2.375" style="363" customWidth="1"/>
    <col min="3586" max="3586" width="22.5" style="363" customWidth="1"/>
    <col min="3587" max="3587" width="83" style="363" customWidth="1"/>
    <col min="3588" max="3588" width="0.625" style="363" customWidth="1"/>
    <col min="3589" max="3840" width="9" style="363"/>
    <col min="3841" max="3841" width="2.375" style="363" customWidth="1"/>
    <col min="3842" max="3842" width="22.5" style="363" customWidth="1"/>
    <col min="3843" max="3843" width="83" style="363" customWidth="1"/>
    <col min="3844" max="3844" width="0.625" style="363" customWidth="1"/>
    <col min="3845" max="4096" width="9" style="363"/>
    <col min="4097" max="4097" width="2.375" style="363" customWidth="1"/>
    <col min="4098" max="4098" width="22.5" style="363" customWidth="1"/>
    <col min="4099" max="4099" width="83" style="363" customWidth="1"/>
    <col min="4100" max="4100" width="0.625" style="363" customWidth="1"/>
    <col min="4101" max="4352" width="9" style="363"/>
    <col min="4353" max="4353" width="2.375" style="363" customWidth="1"/>
    <col min="4354" max="4354" width="22.5" style="363" customWidth="1"/>
    <col min="4355" max="4355" width="83" style="363" customWidth="1"/>
    <col min="4356" max="4356" width="0.625" style="363" customWidth="1"/>
    <col min="4357" max="4608" width="9" style="363"/>
    <col min="4609" max="4609" width="2.375" style="363" customWidth="1"/>
    <col min="4610" max="4610" width="22.5" style="363" customWidth="1"/>
    <col min="4611" max="4611" width="83" style="363" customWidth="1"/>
    <col min="4612" max="4612" width="0.625" style="363" customWidth="1"/>
    <col min="4613" max="4864" width="9" style="363"/>
    <col min="4865" max="4865" width="2.375" style="363" customWidth="1"/>
    <col min="4866" max="4866" width="22.5" style="363" customWidth="1"/>
    <col min="4867" max="4867" width="83" style="363" customWidth="1"/>
    <col min="4868" max="4868" width="0.625" style="363" customWidth="1"/>
    <col min="4869" max="5120" width="9" style="363"/>
    <col min="5121" max="5121" width="2.375" style="363" customWidth="1"/>
    <col min="5122" max="5122" width="22.5" style="363" customWidth="1"/>
    <col min="5123" max="5123" width="83" style="363" customWidth="1"/>
    <col min="5124" max="5124" width="0.625" style="363" customWidth="1"/>
    <col min="5125" max="5376" width="9" style="363"/>
    <col min="5377" max="5377" width="2.375" style="363" customWidth="1"/>
    <col min="5378" max="5378" width="22.5" style="363" customWidth="1"/>
    <col min="5379" max="5379" width="83" style="363" customWidth="1"/>
    <col min="5380" max="5380" width="0.625" style="363" customWidth="1"/>
    <col min="5381" max="5632" width="9" style="363"/>
    <col min="5633" max="5633" width="2.375" style="363" customWidth="1"/>
    <col min="5634" max="5634" width="22.5" style="363" customWidth="1"/>
    <col min="5635" max="5635" width="83" style="363" customWidth="1"/>
    <col min="5636" max="5636" width="0.625" style="363" customWidth="1"/>
    <col min="5637" max="5888" width="9" style="363"/>
    <col min="5889" max="5889" width="2.375" style="363" customWidth="1"/>
    <col min="5890" max="5890" width="22.5" style="363" customWidth="1"/>
    <col min="5891" max="5891" width="83" style="363" customWidth="1"/>
    <col min="5892" max="5892" width="0.625" style="363" customWidth="1"/>
    <col min="5893" max="6144" width="9" style="363"/>
    <col min="6145" max="6145" width="2.375" style="363" customWidth="1"/>
    <col min="6146" max="6146" width="22.5" style="363" customWidth="1"/>
    <col min="6147" max="6147" width="83" style="363" customWidth="1"/>
    <col min="6148" max="6148" width="0.625" style="363" customWidth="1"/>
    <col min="6149" max="6400" width="9" style="363"/>
    <col min="6401" max="6401" width="2.375" style="363" customWidth="1"/>
    <col min="6402" max="6402" width="22.5" style="363" customWidth="1"/>
    <col min="6403" max="6403" width="83" style="363" customWidth="1"/>
    <col min="6404" max="6404" width="0.625" style="363" customWidth="1"/>
    <col min="6405" max="6656" width="9" style="363"/>
    <col min="6657" max="6657" width="2.375" style="363" customWidth="1"/>
    <col min="6658" max="6658" width="22.5" style="363" customWidth="1"/>
    <col min="6659" max="6659" width="83" style="363" customWidth="1"/>
    <col min="6660" max="6660" width="0.625" style="363" customWidth="1"/>
    <col min="6661" max="6912" width="9" style="363"/>
    <col min="6913" max="6913" width="2.375" style="363" customWidth="1"/>
    <col min="6914" max="6914" width="22.5" style="363" customWidth="1"/>
    <col min="6915" max="6915" width="83" style="363" customWidth="1"/>
    <col min="6916" max="6916" width="0.625" style="363" customWidth="1"/>
    <col min="6917" max="7168" width="9" style="363"/>
    <col min="7169" max="7169" width="2.375" style="363" customWidth="1"/>
    <col min="7170" max="7170" width="22.5" style="363" customWidth="1"/>
    <col min="7171" max="7171" width="83" style="363" customWidth="1"/>
    <col min="7172" max="7172" width="0.625" style="363" customWidth="1"/>
    <col min="7173" max="7424" width="9" style="363"/>
    <col min="7425" max="7425" width="2.375" style="363" customWidth="1"/>
    <col min="7426" max="7426" width="22.5" style="363" customWidth="1"/>
    <col min="7427" max="7427" width="83" style="363" customWidth="1"/>
    <col min="7428" max="7428" width="0.625" style="363" customWidth="1"/>
    <col min="7429" max="7680" width="9" style="363"/>
    <col min="7681" max="7681" width="2.375" style="363" customWidth="1"/>
    <col min="7682" max="7682" width="22.5" style="363" customWidth="1"/>
    <col min="7683" max="7683" width="83" style="363" customWidth="1"/>
    <col min="7684" max="7684" width="0.625" style="363" customWidth="1"/>
    <col min="7685" max="7936" width="9" style="363"/>
    <col min="7937" max="7937" width="2.375" style="363" customWidth="1"/>
    <col min="7938" max="7938" width="22.5" style="363" customWidth="1"/>
    <col min="7939" max="7939" width="83" style="363" customWidth="1"/>
    <col min="7940" max="7940" width="0.625" style="363" customWidth="1"/>
    <col min="7941" max="8192" width="9" style="363"/>
    <col min="8193" max="8193" width="2.375" style="363" customWidth="1"/>
    <col min="8194" max="8194" width="22.5" style="363" customWidth="1"/>
    <col min="8195" max="8195" width="83" style="363" customWidth="1"/>
    <col min="8196" max="8196" width="0.625" style="363" customWidth="1"/>
    <col min="8197" max="8448" width="9" style="363"/>
    <col min="8449" max="8449" width="2.375" style="363" customWidth="1"/>
    <col min="8450" max="8450" width="22.5" style="363" customWidth="1"/>
    <col min="8451" max="8451" width="83" style="363" customWidth="1"/>
    <col min="8452" max="8452" width="0.625" style="363" customWidth="1"/>
    <col min="8453" max="8704" width="9" style="363"/>
    <col min="8705" max="8705" width="2.375" style="363" customWidth="1"/>
    <col min="8706" max="8706" width="22.5" style="363" customWidth="1"/>
    <col min="8707" max="8707" width="83" style="363" customWidth="1"/>
    <col min="8708" max="8708" width="0.625" style="363" customWidth="1"/>
    <col min="8709" max="8960" width="9" style="363"/>
    <col min="8961" max="8961" width="2.375" style="363" customWidth="1"/>
    <col min="8962" max="8962" width="22.5" style="363" customWidth="1"/>
    <col min="8963" max="8963" width="83" style="363" customWidth="1"/>
    <col min="8964" max="8964" width="0.625" style="363" customWidth="1"/>
    <col min="8965" max="9216" width="9" style="363"/>
    <col min="9217" max="9217" width="2.375" style="363" customWidth="1"/>
    <col min="9218" max="9218" width="22.5" style="363" customWidth="1"/>
    <col min="9219" max="9219" width="83" style="363" customWidth="1"/>
    <col min="9220" max="9220" width="0.625" style="363" customWidth="1"/>
    <col min="9221" max="9472" width="9" style="363"/>
    <col min="9473" max="9473" width="2.375" style="363" customWidth="1"/>
    <col min="9474" max="9474" width="22.5" style="363" customWidth="1"/>
    <col min="9475" max="9475" width="83" style="363" customWidth="1"/>
    <col min="9476" max="9476" width="0.625" style="363" customWidth="1"/>
    <col min="9477" max="9728" width="9" style="363"/>
    <col min="9729" max="9729" width="2.375" style="363" customWidth="1"/>
    <col min="9730" max="9730" width="22.5" style="363" customWidth="1"/>
    <col min="9731" max="9731" width="83" style="363" customWidth="1"/>
    <col min="9732" max="9732" width="0.625" style="363" customWidth="1"/>
    <col min="9733" max="9984" width="9" style="363"/>
    <col min="9985" max="9985" width="2.375" style="363" customWidth="1"/>
    <col min="9986" max="9986" width="22.5" style="363" customWidth="1"/>
    <col min="9987" max="9987" width="83" style="363" customWidth="1"/>
    <col min="9988" max="9988" width="0.625" style="363" customWidth="1"/>
    <col min="9989" max="10240" width="9" style="363"/>
    <col min="10241" max="10241" width="2.375" style="363" customWidth="1"/>
    <col min="10242" max="10242" width="22.5" style="363" customWidth="1"/>
    <col min="10243" max="10243" width="83" style="363" customWidth="1"/>
    <col min="10244" max="10244" width="0.625" style="363" customWidth="1"/>
    <col min="10245" max="10496" width="9" style="363"/>
    <col min="10497" max="10497" width="2.375" style="363" customWidth="1"/>
    <col min="10498" max="10498" width="22.5" style="363" customWidth="1"/>
    <col min="10499" max="10499" width="83" style="363" customWidth="1"/>
    <col min="10500" max="10500" width="0.625" style="363" customWidth="1"/>
    <col min="10501" max="10752" width="9" style="363"/>
    <col min="10753" max="10753" width="2.375" style="363" customWidth="1"/>
    <col min="10754" max="10754" width="22.5" style="363" customWidth="1"/>
    <col min="10755" max="10755" width="83" style="363" customWidth="1"/>
    <col min="10756" max="10756" width="0.625" style="363" customWidth="1"/>
    <col min="10757" max="11008" width="9" style="363"/>
    <col min="11009" max="11009" width="2.375" style="363" customWidth="1"/>
    <col min="11010" max="11010" width="22.5" style="363" customWidth="1"/>
    <col min="11011" max="11011" width="83" style="363" customWidth="1"/>
    <col min="11012" max="11012" width="0.625" style="363" customWidth="1"/>
    <col min="11013" max="11264" width="9" style="363"/>
    <col min="11265" max="11265" width="2.375" style="363" customWidth="1"/>
    <col min="11266" max="11266" width="22.5" style="363" customWidth="1"/>
    <col min="11267" max="11267" width="83" style="363" customWidth="1"/>
    <col min="11268" max="11268" width="0.625" style="363" customWidth="1"/>
    <col min="11269" max="11520" width="9" style="363"/>
    <col min="11521" max="11521" width="2.375" style="363" customWidth="1"/>
    <col min="11522" max="11522" width="22.5" style="363" customWidth="1"/>
    <col min="11523" max="11523" width="83" style="363" customWidth="1"/>
    <col min="11524" max="11524" width="0.625" style="363" customWidth="1"/>
    <col min="11525" max="11776" width="9" style="363"/>
    <col min="11777" max="11777" width="2.375" style="363" customWidth="1"/>
    <col min="11778" max="11778" width="22.5" style="363" customWidth="1"/>
    <col min="11779" max="11779" width="83" style="363" customWidth="1"/>
    <col min="11780" max="11780" width="0.625" style="363" customWidth="1"/>
    <col min="11781" max="12032" width="9" style="363"/>
    <col min="12033" max="12033" width="2.375" style="363" customWidth="1"/>
    <col min="12034" max="12034" width="22.5" style="363" customWidth="1"/>
    <col min="12035" max="12035" width="83" style="363" customWidth="1"/>
    <col min="12036" max="12036" width="0.625" style="363" customWidth="1"/>
    <col min="12037" max="12288" width="9" style="363"/>
    <col min="12289" max="12289" width="2.375" style="363" customWidth="1"/>
    <col min="12290" max="12290" width="22.5" style="363" customWidth="1"/>
    <col min="12291" max="12291" width="83" style="363" customWidth="1"/>
    <col min="12292" max="12292" width="0.625" style="363" customWidth="1"/>
    <col min="12293" max="12544" width="9" style="363"/>
    <col min="12545" max="12545" width="2.375" style="363" customWidth="1"/>
    <col min="12546" max="12546" width="22.5" style="363" customWidth="1"/>
    <col min="12547" max="12547" width="83" style="363" customWidth="1"/>
    <col min="12548" max="12548" width="0.625" style="363" customWidth="1"/>
    <col min="12549" max="12800" width="9" style="363"/>
    <col min="12801" max="12801" width="2.375" style="363" customWidth="1"/>
    <col min="12802" max="12802" width="22.5" style="363" customWidth="1"/>
    <col min="12803" max="12803" width="83" style="363" customWidth="1"/>
    <col min="12804" max="12804" width="0.625" style="363" customWidth="1"/>
    <col min="12805" max="13056" width="9" style="363"/>
    <col min="13057" max="13057" width="2.375" style="363" customWidth="1"/>
    <col min="13058" max="13058" width="22.5" style="363" customWidth="1"/>
    <col min="13059" max="13059" width="83" style="363" customWidth="1"/>
    <col min="13060" max="13060" width="0.625" style="363" customWidth="1"/>
    <col min="13061" max="13312" width="9" style="363"/>
    <col min="13313" max="13313" width="2.375" style="363" customWidth="1"/>
    <col min="13314" max="13314" width="22.5" style="363" customWidth="1"/>
    <col min="13315" max="13315" width="83" style="363" customWidth="1"/>
    <col min="13316" max="13316" width="0.625" style="363" customWidth="1"/>
    <col min="13317" max="13568" width="9" style="363"/>
    <col min="13569" max="13569" width="2.375" style="363" customWidth="1"/>
    <col min="13570" max="13570" width="22.5" style="363" customWidth="1"/>
    <col min="13571" max="13571" width="83" style="363" customWidth="1"/>
    <col min="13572" max="13572" width="0.625" style="363" customWidth="1"/>
    <col min="13573" max="13824" width="9" style="363"/>
    <col min="13825" max="13825" width="2.375" style="363" customWidth="1"/>
    <col min="13826" max="13826" width="22.5" style="363" customWidth="1"/>
    <col min="13827" max="13827" width="83" style="363" customWidth="1"/>
    <col min="13828" max="13828" width="0.625" style="363" customWidth="1"/>
    <col min="13829" max="14080" width="9" style="363"/>
    <col min="14081" max="14081" width="2.375" style="363" customWidth="1"/>
    <col min="14082" max="14082" width="22.5" style="363" customWidth="1"/>
    <col min="14083" max="14083" width="83" style="363" customWidth="1"/>
    <col min="14084" max="14084" width="0.625" style="363" customWidth="1"/>
    <col min="14085" max="14336" width="9" style="363"/>
    <col min="14337" max="14337" width="2.375" style="363" customWidth="1"/>
    <col min="14338" max="14338" width="22.5" style="363" customWidth="1"/>
    <col min="14339" max="14339" width="83" style="363" customWidth="1"/>
    <col min="14340" max="14340" width="0.625" style="363" customWidth="1"/>
    <col min="14341" max="14592" width="9" style="363"/>
    <col min="14593" max="14593" width="2.375" style="363" customWidth="1"/>
    <col min="14594" max="14594" width="22.5" style="363" customWidth="1"/>
    <col min="14595" max="14595" width="83" style="363" customWidth="1"/>
    <col min="14596" max="14596" width="0.625" style="363" customWidth="1"/>
    <col min="14597" max="14848" width="9" style="363"/>
    <col min="14849" max="14849" width="2.375" style="363" customWidth="1"/>
    <col min="14850" max="14850" width="22.5" style="363" customWidth="1"/>
    <col min="14851" max="14851" width="83" style="363" customWidth="1"/>
    <col min="14852" max="14852" width="0.625" style="363" customWidth="1"/>
    <col min="14853" max="15104" width="9" style="363"/>
    <col min="15105" max="15105" width="2.375" style="363" customWidth="1"/>
    <col min="15106" max="15106" width="22.5" style="363" customWidth="1"/>
    <col min="15107" max="15107" width="83" style="363" customWidth="1"/>
    <col min="15108" max="15108" width="0.625" style="363" customWidth="1"/>
    <col min="15109" max="15360" width="9" style="363"/>
    <col min="15361" max="15361" width="2.375" style="363" customWidth="1"/>
    <col min="15362" max="15362" width="22.5" style="363" customWidth="1"/>
    <col min="15363" max="15363" width="83" style="363" customWidth="1"/>
    <col min="15364" max="15364" width="0.625" style="363" customWidth="1"/>
    <col min="15365" max="15616" width="9" style="363"/>
    <col min="15617" max="15617" width="2.375" style="363" customWidth="1"/>
    <col min="15618" max="15618" width="22.5" style="363" customWidth="1"/>
    <col min="15619" max="15619" width="83" style="363" customWidth="1"/>
    <col min="15620" max="15620" width="0.625" style="363" customWidth="1"/>
    <col min="15621" max="15872" width="9" style="363"/>
    <col min="15873" max="15873" width="2.375" style="363" customWidth="1"/>
    <col min="15874" max="15874" width="22.5" style="363" customWidth="1"/>
    <col min="15875" max="15875" width="83" style="363" customWidth="1"/>
    <col min="15876" max="15876" width="0.625" style="363" customWidth="1"/>
    <col min="15877" max="16128" width="9" style="363"/>
    <col min="16129" max="16129" width="2.375" style="363" customWidth="1"/>
    <col min="16130" max="16130" width="22.5" style="363" customWidth="1"/>
    <col min="16131" max="16131" width="83" style="363" customWidth="1"/>
    <col min="16132" max="16132" width="0.625" style="363" customWidth="1"/>
    <col min="16133" max="16384" width="9" style="363"/>
  </cols>
  <sheetData>
    <row r="1" spans="1:10" ht="18" customHeight="1">
      <c r="A1" s="362" t="s">
        <v>477</v>
      </c>
      <c r="B1" s="362"/>
      <c r="C1" s="362"/>
    </row>
    <row r="2" spans="1:10" ht="18" customHeight="1">
      <c r="A2" s="364" t="s">
        <v>478</v>
      </c>
      <c r="B2" s="362"/>
      <c r="C2" s="362"/>
    </row>
    <row r="3" spans="1:10" ht="18" customHeight="1">
      <c r="A3" s="364"/>
      <c r="B3" s="362"/>
      <c r="C3" s="362"/>
    </row>
    <row r="4" spans="1:10" s="365" customFormat="1" ht="12.75" customHeight="1">
      <c r="A4" s="807" t="s">
        <v>1101</v>
      </c>
      <c r="B4" s="807"/>
      <c r="C4" s="807"/>
      <c r="D4" s="808"/>
      <c r="E4" s="808"/>
      <c r="F4" s="808"/>
      <c r="G4" s="808"/>
      <c r="H4" s="808"/>
      <c r="I4" s="808"/>
      <c r="J4" s="808"/>
    </row>
    <row r="5" spans="1:10" s="768" customFormat="1" ht="12.75" customHeight="1">
      <c r="A5" s="768" t="s">
        <v>1102</v>
      </c>
      <c r="B5" s="769"/>
      <c r="I5" s="770"/>
    </row>
    <row r="6" spans="1:10" ht="7.5" customHeight="1">
      <c r="A6" s="364"/>
      <c r="B6" s="362"/>
      <c r="C6" s="362"/>
    </row>
    <row r="7" spans="1:10" s="365" customFormat="1" ht="18.75" customHeight="1">
      <c r="A7" s="364" t="s">
        <v>479</v>
      </c>
      <c r="B7" s="364"/>
      <c r="C7" s="364"/>
    </row>
    <row r="8" spans="1:10" ht="18.75" customHeight="1">
      <c r="A8" s="366" t="s">
        <v>480</v>
      </c>
      <c r="B8" s="367"/>
      <c r="C8" s="368" t="s">
        <v>481</v>
      </c>
    </row>
    <row r="9" spans="1:10" ht="34.5" customHeight="1">
      <c r="A9" s="772" t="s">
        <v>482</v>
      </c>
      <c r="B9" s="773"/>
      <c r="C9" s="371" t="s">
        <v>1087</v>
      </c>
    </row>
    <row r="10" spans="1:10" ht="34.5" customHeight="1">
      <c r="A10" s="774"/>
      <c r="B10" s="775"/>
      <c r="C10" s="379" t="s">
        <v>1139</v>
      </c>
    </row>
    <row r="11" spans="1:10" ht="66.75" customHeight="1">
      <c r="A11" s="809" t="s">
        <v>483</v>
      </c>
      <c r="B11" s="810"/>
      <c r="C11" s="372" t="s">
        <v>1089</v>
      </c>
    </row>
    <row r="12" spans="1:10" ht="18.75" customHeight="1">
      <c r="A12" s="811" t="s">
        <v>484</v>
      </c>
      <c r="B12" s="812"/>
      <c r="C12" s="373" t="s">
        <v>1090</v>
      </c>
    </row>
    <row r="13" spans="1:10" ht="18" customHeight="1">
      <c r="A13" s="788" t="s">
        <v>485</v>
      </c>
      <c r="B13" s="789"/>
      <c r="C13" s="371" t="s">
        <v>486</v>
      </c>
    </row>
    <row r="14" spans="1:10" ht="18" customHeight="1">
      <c r="A14" s="790"/>
      <c r="B14" s="791"/>
      <c r="C14" s="374"/>
    </row>
    <row r="15" spans="1:10" s="766" customFormat="1" ht="18" customHeight="1">
      <c r="A15" s="776" t="s">
        <v>1091</v>
      </c>
      <c r="B15" s="777"/>
      <c r="C15" s="765" t="s">
        <v>1093</v>
      </c>
    </row>
    <row r="16" spans="1:10" s="766" customFormat="1" ht="18" customHeight="1">
      <c r="A16" s="778"/>
      <c r="B16" s="779"/>
      <c r="C16" s="767" t="s">
        <v>1092</v>
      </c>
    </row>
    <row r="17" spans="1:3" ht="18" customHeight="1">
      <c r="A17" s="792" t="s">
        <v>1115</v>
      </c>
      <c r="B17" s="793"/>
      <c r="C17" s="371" t="s">
        <v>1095</v>
      </c>
    </row>
    <row r="18" spans="1:3" ht="18" customHeight="1">
      <c r="A18" s="794"/>
      <c r="B18" s="795"/>
      <c r="C18" s="375" t="s">
        <v>1096</v>
      </c>
    </row>
    <row r="19" spans="1:3" ht="18" customHeight="1">
      <c r="A19" s="794"/>
      <c r="B19" s="795"/>
      <c r="C19" s="375" t="s">
        <v>487</v>
      </c>
    </row>
    <row r="20" spans="1:3" ht="18" customHeight="1">
      <c r="A20" s="794"/>
      <c r="B20" s="795"/>
      <c r="C20" s="376" t="s">
        <v>488</v>
      </c>
    </row>
    <row r="21" spans="1:3" ht="18" customHeight="1">
      <c r="A21" s="794"/>
      <c r="B21" s="795"/>
      <c r="C21" s="375" t="s">
        <v>489</v>
      </c>
    </row>
    <row r="22" spans="1:3" ht="18" customHeight="1">
      <c r="A22" s="794"/>
      <c r="B22" s="795"/>
      <c r="C22" s="375" t="s">
        <v>490</v>
      </c>
    </row>
    <row r="23" spans="1:3" ht="18" customHeight="1">
      <c r="A23" s="794"/>
      <c r="B23" s="795"/>
      <c r="C23" s="374" t="s">
        <v>491</v>
      </c>
    </row>
    <row r="24" spans="1:3" ht="18" customHeight="1">
      <c r="A24" s="780" t="s">
        <v>1116</v>
      </c>
      <c r="B24" s="781"/>
      <c r="C24" s="371" t="s">
        <v>1095</v>
      </c>
    </row>
    <row r="25" spans="1:3" ht="18" customHeight="1">
      <c r="A25" s="782"/>
      <c r="B25" s="783"/>
      <c r="C25" s="377" t="s">
        <v>1103</v>
      </c>
    </row>
    <row r="26" spans="1:3" ht="18" customHeight="1">
      <c r="A26" s="782"/>
      <c r="B26" s="783"/>
      <c r="C26" s="375" t="s">
        <v>492</v>
      </c>
    </row>
    <row r="27" spans="1:3" ht="18" customHeight="1">
      <c r="A27" s="782"/>
      <c r="B27" s="783"/>
      <c r="C27" s="376" t="s">
        <v>488</v>
      </c>
    </row>
    <row r="28" spans="1:3" ht="18" customHeight="1">
      <c r="A28" s="782"/>
      <c r="B28" s="783"/>
      <c r="C28" s="375" t="s">
        <v>487</v>
      </c>
    </row>
    <row r="29" spans="1:3" ht="18" customHeight="1">
      <c r="A29" s="782"/>
      <c r="B29" s="783"/>
      <c r="C29" s="375" t="s">
        <v>493</v>
      </c>
    </row>
    <row r="30" spans="1:3" ht="18" customHeight="1">
      <c r="A30" s="782"/>
      <c r="B30" s="783"/>
      <c r="C30" s="375" t="s">
        <v>494</v>
      </c>
    </row>
    <row r="31" spans="1:3" ht="18" customHeight="1">
      <c r="A31" s="780" t="s">
        <v>1117</v>
      </c>
      <c r="B31" s="781"/>
      <c r="C31" s="371" t="s">
        <v>1095</v>
      </c>
    </row>
    <row r="32" spans="1:3" ht="18" customHeight="1">
      <c r="A32" s="782"/>
      <c r="B32" s="783"/>
      <c r="C32" s="377" t="s">
        <v>1097</v>
      </c>
    </row>
    <row r="33" spans="1:3" ht="18" customHeight="1">
      <c r="A33" s="782"/>
      <c r="B33" s="783"/>
      <c r="C33" s="376" t="s">
        <v>488</v>
      </c>
    </row>
    <row r="34" spans="1:3" ht="18" customHeight="1">
      <c r="A34" s="782"/>
      <c r="B34" s="783"/>
      <c r="C34" s="375" t="s">
        <v>495</v>
      </c>
    </row>
    <row r="35" spans="1:3" ht="18" customHeight="1">
      <c r="A35" s="782"/>
      <c r="B35" s="783"/>
      <c r="C35" s="375" t="s">
        <v>487</v>
      </c>
    </row>
    <row r="36" spans="1:3" ht="18" customHeight="1">
      <c r="A36" s="782"/>
      <c r="B36" s="783"/>
      <c r="C36" s="375" t="s">
        <v>489</v>
      </c>
    </row>
    <row r="37" spans="1:3" ht="18" customHeight="1">
      <c r="A37" s="782"/>
      <c r="B37" s="783"/>
      <c r="C37" s="378" t="s">
        <v>496</v>
      </c>
    </row>
    <row r="38" spans="1:3" ht="18.75" customHeight="1">
      <c r="A38" s="782"/>
      <c r="B38" s="783"/>
      <c r="C38" s="379" t="s">
        <v>493</v>
      </c>
    </row>
    <row r="39" spans="1:3" ht="20.25" customHeight="1">
      <c r="A39" s="784" t="s">
        <v>1118</v>
      </c>
      <c r="B39" s="785"/>
      <c r="C39" s="371" t="s">
        <v>1098</v>
      </c>
    </row>
    <row r="40" spans="1:3" ht="9" customHeight="1">
      <c r="A40" s="786"/>
      <c r="B40" s="787"/>
      <c r="C40" s="380"/>
    </row>
    <row r="41" spans="1:3" ht="18.75" customHeight="1">
      <c r="A41" s="792" t="s">
        <v>1119</v>
      </c>
      <c r="B41" s="793"/>
      <c r="C41" s="371" t="s">
        <v>497</v>
      </c>
    </row>
    <row r="42" spans="1:3" ht="18.75" customHeight="1">
      <c r="A42" s="794"/>
      <c r="B42" s="795"/>
      <c r="C42" s="375" t="s">
        <v>1099</v>
      </c>
    </row>
    <row r="43" spans="1:3" ht="18.75" customHeight="1">
      <c r="A43" s="369" t="s">
        <v>1120</v>
      </c>
      <c r="B43" s="370"/>
      <c r="C43" s="371" t="s">
        <v>498</v>
      </c>
    </row>
    <row r="44" spans="1:3" ht="18.75" customHeight="1">
      <c r="A44" s="381"/>
      <c r="B44" s="382"/>
      <c r="C44" s="374" t="s">
        <v>1100</v>
      </c>
    </row>
    <row r="45" spans="1:3" ht="18" customHeight="1">
      <c r="A45" s="784" t="s">
        <v>1121</v>
      </c>
      <c r="B45" s="785"/>
      <c r="C45" s="371" t="s">
        <v>1095</v>
      </c>
    </row>
    <row r="46" spans="1:3" ht="18" customHeight="1">
      <c r="A46" s="796"/>
      <c r="B46" s="797"/>
      <c r="C46" s="375" t="s">
        <v>1106</v>
      </c>
    </row>
    <row r="47" spans="1:3" ht="18" customHeight="1">
      <c r="A47" s="796"/>
      <c r="B47" s="797"/>
      <c r="C47" s="375" t="s">
        <v>1107</v>
      </c>
    </row>
    <row r="48" spans="1:3" ht="18" customHeight="1">
      <c r="A48" s="796"/>
      <c r="B48" s="797"/>
      <c r="C48" s="375" t="s">
        <v>1104</v>
      </c>
    </row>
    <row r="49" spans="1:3" ht="18" customHeight="1">
      <c r="A49" s="786"/>
      <c r="B49" s="787"/>
      <c r="C49" s="374" t="s">
        <v>1105</v>
      </c>
    </row>
    <row r="50" spans="1:3" ht="26.25" customHeight="1">
      <c r="A50" s="383" t="s">
        <v>1122</v>
      </c>
      <c r="B50" s="384"/>
      <c r="C50" s="375" t="s">
        <v>499</v>
      </c>
    </row>
    <row r="51" spans="1:3" ht="18.75" customHeight="1">
      <c r="A51" s="385" t="s">
        <v>1123</v>
      </c>
      <c r="B51" s="370"/>
      <c r="C51" s="371" t="s">
        <v>1108</v>
      </c>
    </row>
    <row r="52" spans="1:3" ht="18.75" customHeight="1">
      <c r="A52" s="386"/>
      <c r="B52" s="384"/>
      <c r="C52" s="375" t="s">
        <v>1112</v>
      </c>
    </row>
    <row r="53" spans="1:3" ht="18.75" customHeight="1">
      <c r="A53" s="386"/>
      <c r="B53" s="384"/>
      <c r="C53" s="375" t="s">
        <v>1113</v>
      </c>
    </row>
    <row r="54" spans="1:3" ht="18" customHeight="1">
      <c r="A54" s="798" t="s">
        <v>1124</v>
      </c>
      <c r="B54" s="799"/>
      <c r="C54" s="371" t="s">
        <v>1114</v>
      </c>
    </row>
    <row r="55" spans="1:3" ht="18" customHeight="1">
      <c r="A55" s="800"/>
      <c r="B55" s="801"/>
      <c r="C55" s="387"/>
    </row>
    <row r="56" spans="1:3" ht="18.75" customHeight="1">
      <c r="A56" s="792" t="s">
        <v>1125</v>
      </c>
      <c r="B56" s="793"/>
      <c r="C56" s="375" t="s">
        <v>500</v>
      </c>
    </row>
    <row r="57" spans="1:3" ht="18.75" customHeight="1">
      <c r="A57" s="805"/>
      <c r="B57" s="806"/>
      <c r="C57" s="374"/>
    </row>
    <row r="58" spans="1:3" ht="7.5" customHeight="1">
      <c r="A58" s="362"/>
      <c r="B58" s="362"/>
      <c r="C58" s="362"/>
    </row>
    <row r="59" spans="1:3" ht="18" customHeight="1">
      <c r="A59" s="364" t="s">
        <v>501</v>
      </c>
      <c r="B59" s="362"/>
      <c r="C59" s="362"/>
    </row>
    <row r="60" spans="1:3" ht="18" customHeight="1">
      <c r="A60" s="366" t="s">
        <v>480</v>
      </c>
      <c r="B60" s="367"/>
      <c r="C60" s="368" t="s">
        <v>481</v>
      </c>
    </row>
    <row r="61" spans="1:3" ht="18" customHeight="1">
      <c r="A61" s="802" t="s">
        <v>1137</v>
      </c>
      <c r="B61" s="773"/>
      <c r="C61" s="372" t="s">
        <v>1088</v>
      </c>
    </row>
    <row r="62" spans="1:3" ht="18" customHeight="1">
      <c r="A62" s="803"/>
      <c r="B62" s="804"/>
      <c r="C62" s="379" t="s">
        <v>502</v>
      </c>
    </row>
    <row r="63" spans="1:3" ht="46.5" customHeight="1">
      <c r="A63" s="803"/>
      <c r="B63" s="804"/>
      <c r="C63" s="379" t="s">
        <v>1139</v>
      </c>
    </row>
    <row r="64" spans="1:3" ht="66.75" customHeight="1">
      <c r="A64" s="809" t="s">
        <v>483</v>
      </c>
      <c r="B64" s="810"/>
      <c r="C64" s="372" t="s">
        <v>1089</v>
      </c>
    </row>
    <row r="65" spans="1:3" ht="18.75" customHeight="1">
      <c r="A65" s="811" t="s">
        <v>484</v>
      </c>
      <c r="B65" s="812"/>
      <c r="C65" s="373" t="s">
        <v>1090</v>
      </c>
    </row>
    <row r="66" spans="1:3" ht="18" customHeight="1">
      <c r="A66" s="788" t="s">
        <v>485</v>
      </c>
      <c r="B66" s="789"/>
      <c r="C66" s="371" t="s">
        <v>486</v>
      </c>
    </row>
    <row r="67" spans="1:3" ht="18" customHeight="1">
      <c r="A67" s="790"/>
      <c r="B67" s="791"/>
      <c r="C67" s="374"/>
    </row>
    <row r="68" spans="1:3" s="766" customFormat="1" ht="18" customHeight="1">
      <c r="A68" s="776" t="s">
        <v>1091</v>
      </c>
      <c r="B68" s="777"/>
      <c r="C68" s="765" t="s">
        <v>1093</v>
      </c>
    </row>
    <row r="69" spans="1:3" s="766" customFormat="1" ht="18" customHeight="1">
      <c r="A69" s="778"/>
      <c r="B69" s="779"/>
      <c r="C69" s="767" t="s">
        <v>1092</v>
      </c>
    </row>
    <row r="70" spans="1:3" ht="18" customHeight="1">
      <c r="A70" s="792" t="s">
        <v>1115</v>
      </c>
      <c r="B70" s="793"/>
      <c r="C70" s="371" t="s">
        <v>1095</v>
      </c>
    </row>
    <row r="71" spans="1:3" ht="18" customHeight="1">
      <c r="A71" s="794"/>
      <c r="B71" s="795"/>
      <c r="C71" s="375" t="s">
        <v>1096</v>
      </c>
    </row>
    <row r="72" spans="1:3" ht="18" customHeight="1">
      <c r="A72" s="794"/>
      <c r="B72" s="795"/>
      <c r="C72" s="375" t="s">
        <v>487</v>
      </c>
    </row>
    <row r="73" spans="1:3" ht="18" customHeight="1">
      <c r="A73" s="794"/>
      <c r="B73" s="795"/>
      <c r="C73" s="376" t="s">
        <v>488</v>
      </c>
    </row>
    <row r="74" spans="1:3" ht="18" customHeight="1">
      <c r="A74" s="794"/>
      <c r="B74" s="795"/>
      <c r="C74" s="375" t="s">
        <v>489</v>
      </c>
    </row>
    <row r="75" spans="1:3" ht="18" customHeight="1">
      <c r="A75" s="794"/>
      <c r="B75" s="795"/>
      <c r="C75" s="375" t="s">
        <v>490</v>
      </c>
    </row>
    <row r="76" spans="1:3" ht="18" customHeight="1">
      <c r="A76" s="794"/>
      <c r="B76" s="795"/>
      <c r="C76" s="374" t="s">
        <v>491</v>
      </c>
    </row>
    <row r="77" spans="1:3" ht="18" customHeight="1">
      <c r="A77" s="780" t="s">
        <v>1116</v>
      </c>
      <c r="B77" s="781"/>
      <c r="C77" s="371" t="s">
        <v>1095</v>
      </c>
    </row>
    <row r="78" spans="1:3" ht="18" customHeight="1">
      <c r="A78" s="782"/>
      <c r="B78" s="783"/>
      <c r="C78" s="377" t="s">
        <v>1103</v>
      </c>
    </row>
    <row r="79" spans="1:3" ht="18" customHeight="1">
      <c r="A79" s="782"/>
      <c r="B79" s="783"/>
      <c r="C79" s="375" t="s">
        <v>492</v>
      </c>
    </row>
    <row r="80" spans="1:3" ht="18" customHeight="1">
      <c r="A80" s="782"/>
      <c r="B80" s="783"/>
      <c r="C80" s="376" t="s">
        <v>488</v>
      </c>
    </row>
    <row r="81" spans="1:3" ht="18" customHeight="1">
      <c r="A81" s="782"/>
      <c r="B81" s="783"/>
      <c r="C81" s="375" t="s">
        <v>487</v>
      </c>
    </row>
    <row r="82" spans="1:3" ht="18" customHeight="1">
      <c r="A82" s="782"/>
      <c r="B82" s="783"/>
      <c r="C82" s="375" t="s">
        <v>493</v>
      </c>
    </row>
    <row r="83" spans="1:3" ht="18" customHeight="1">
      <c r="A83" s="782"/>
      <c r="B83" s="783"/>
      <c r="C83" s="375" t="s">
        <v>494</v>
      </c>
    </row>
    <row r="84" spans="1:3" ht="18" customHeight="1">
      <c r="A84" s="780" t="s">
        <v>1117</v>
      </c>
      <c r="B84" s="781"/>
      <c r="C84" s="371" t="s">
        <v>1095</v>
      </c>
    </row>
    <row r="85" spans="1:3" ht="18" customHeight="1">
      <c r="A85" s="782"/>
      <c r="B85" s="783"/>
      <c r="C85" s="377" t="s">
        <v>1097</v>
      </c>
    </row>
    <row r="86" spans="1:3" ht="18" customHeight="1">
      <c r="A86" s="782"/>
      <c r="B86" s="783"/>
      <c r="C86" s="376" t="s">
        <v>488</v>
      </c>
    </row>
    <row r="87" spans="1:3" ht="18" customHeight="1">
      <c r="A87" s="782"/>
      <c r="B87" s="783"/>
      <c r="C87" s="375" t="s">
        <v>495</v>
      </c>
    </row>
    <row r="88" spans="1:3" ht="18" customHeight="1">
      <c r="A88" s="782"/>
      <c r="B88" s="783"/>
      <c r="C88" s="375" t="s">
        <v>487</v>
      </c>
    </row>
    <row r="89" spans="1:3" ht="18" customHeight="1">
      <c r="A89" s="782"/>
      <c r="B89" s="783"/>
      <c r="C89" s="375" t="s">
        <v>489</v>
      </c>
    </row>
    <row r="90" spans="1:3" ht="18" customHeight="1">
      <c r="A90" s="782"/>
      <c r="B90" s="783"/>
      <c r="C90" s="378" t="s">
        <v>496</v>
      </c>
    </row>
    <row r="91" spans="1:3" ht="18.75" customHeight="1">
      <c r="A91" s="782"/>
      <c r="B91" s="783"/>
      <c r="C91" s="379" t="s">
        <v>493</v>
      </c>
    </row>
    <row r="92" spans="1:3" ht="20.25" customHeight="1">
      <c r="A92" s="784" t="s">
        <v>1118</v>
      </c>
      <c r="B92" s="785"/>
      <c r="C92" s="371" t="s">
        <v>1098</v>
      </c>
    </row>
    <row r="93" spans="1:3" ht="9" customHeight="1">
      <c r="A93" s="786"/>
      <c r="B93" s="787"/>
      <c r="C93" s="380"/>
    </row>
    <row r="94" spans="1:3" ht="18.75" customHeight="1">
      <c r="A94" s="792" t="s">
        <v>1119</v>
      </c>
      <c r="B94" s="793"/>
      <c r="C94" s="371" t="s">
        <v>497</v>
      </c>
    </row>
    <row r="95" spans="1:3" ht="18.75" customHeight="1">
      <c r="A95" s="794"/>
      <c r="B95" s="795"/>
      <c r="C95" s="375" t="s">
        <v>1099</v>
      </c>
    </row>
    <row r="96" spans="1:3" ht="18.75" customHeight="1">
      <c r="A96" s="369" t="s">
        <v>1120</v>
      </c>
      <c r="B96" s="370"/>
      <c r="C96" s="371" t="s">
        <v>498</v>
      </c>
    </row>
    <row r="97" spans="1:3" ht="18.75" customHeight="1">
      <c r="A97" s="381"/>
      <c r="B97" s="382"/>
      <c r="C97" s="374" t="s">
        <v>1100</v>
      </c>
    </row>
    <row r="98" spans="1:3" ht="18" customHeight="1">
      <c r="A98" s="784" t="s">
        <v>1121</v>
      </c>
      <c r="B98" s="785"/>
      <c r="C98" s="371" t="s">
        <v>1095</v>
      </c>
    </row>
    <row r="99" spans="1:3" ht="18" customHeight="1">
      <c r="A99" s="796"/>
      <c r="B99" s="797"/>
      <c r="C99" s="375" t="s">
        <v>1106</v>
      </c>
    </row>
    <row r="100" spans="1:3" ht="18" customHeight="1">
      <c r="A100" s="796"/>
      <c r="B100" s="797"/>
      <c r="C100" s="375" t="s">
        <v>1107</v>
      </c>
    </row>
    <row r="101" spans="1:3" ht="18" customHeight="1">
      <c r="A101" s="796"/>
      <c r="B101" s="797"/>
      <c r="C101" s="375" t="s">
        <v>1104</v>
      </c>
    </row>
    <row r="102" spans="1:3" ht="18" customHeight="1">
      <c r="A102" s="786"/>
      <c r="B102" s="787"/>
      <c r="C102" s="374" t="s">
        <v>1105</v>
      </c>
    </row>
    <row r="103" spans="1:3" ht="26.25" customHeight="1">
      <c r="A103" s="383" t="s">
        <v>1122</v>
      </c>
      <c r="B103" s="384"/>
      <c r="C103" s="375" t="s">
        <v>499</v>
      </c>
    </row>
    <row r="104" spans="1:3" ht="18.75" customHeight="1">
      <c r="A104" s="385" t="s">
        <v>1123</v>
      </c>
      <c r="B104" s="370"/>
      <c r="C104" s="371" t="s">
        <v>1108</v>
      </c>
    </row>
    <row r="105" spans="1:3" ht="18.75" customHeight="1">
      <c r="A105" s="386"/>
      <c r="B105" s="384"/>
      <c r="C105" s="375" t="s">
        <v>1112</v>
      </c>
    </row>
    <row r="106" spans="1:3" ht="18.75" customHeight="1">
      <c r="A106" s="386"/>
      <c r="B106" s="384"/>
      <c r="C106" s="375" t="s">
        <v>1113</v>
      </c>
    </row>
    <row r="107" spans="1:3" ht="18" customHeight="1">
      <c r="A107" s="798" t="s">
        <v>1124</v>
      </c>
      <c r="B107" s="799"/>
      <c r="C107" s="371" t="s">
        <v>1114</v>
      </c>
    </row>
    <row r="108" spans="1:3" ht="18" customHeight="1">
      <c r="A108" s="800"/>
      <c r="B108" s="801"/>
      <c r="C108" s="387"/>
    </row>
    <row r="109" spans="1:3" ht="18.75" customHeight="1">
      <c r="A109" s="792" t="s">
        <v>1125</v>
      </c>
      <c r="B109" s="793"/>
      <c r="C109" s="375" t="s">
        <v>1126</v>
      </c>
    </row>
    <row r="110" spans="1:3" ht="18.75" customHeight="1">
      <c r="A110" s="805"/>
      <c r="B110" s="806"/>
      <c r="C110" s="374" t="s">
        <v>1127</v>
      </c>
    </row>
  </sheetData>
  <mergeCells count="27">
    <mergeCell ref="A98:B102"/>
    <mergeCell ref="A107:B108"/>
    <mergeCell ref="A61:B63"/>
    <mergeCell ref="A109:B110"/>
    <mergeCell ref="A4:J4"/>
    <mergeCell ref="A68:B69"/>
    <mergeCell ref="A70:B76"/>
    <mergeCell ref="A77:B83"/>
    <mergeCell ref="A84:B91"/>
    <mergeCell ref="A56:B57"/>
    <mergeCell ref="A64:B64"/>
    <mergeCell ref="A65:B65"/>
    <mergeCell ref="A66:B67"/>
    <mergeCell ref="A54:B55"/>
    <mergeCell ref="A11:B11"/>
    <mergeCell ref="A12:B12"/>
    <mergeCell ref="A41:B42"/>
    <mergeCell ref="A17:B23"/>
    <mergeCell ref="A45:B49"/>
    <mergeCell ref="A92:B93"/>
    <mergeCell ref="A94:B95"/>
    <mergeCell ref="A9:B10"/>
    <mergeCell ref="A15:B16"/>
    <mergeCell ref="A24:B30"/>
    <mergeCell ref="A31:B38"/>
    <mergeCell ref="A39:B40"/>
    <mergeCell ref="A13:B14"/>
  </mergeCells>
  <phoneticPr fontId="2"/>
  <pageMargins left="0.78740157480314965" right="0.78740157480314965" top="0.61" bottom="0.44" header="0.51181102362204722" footer="0.51181102362204722"/>
  <pageSetup paperSize="9" scale="70" orientation="portrait" r:id="rId1"/>
  <headerFooter alignWithMargins="0"/>
  <rowBreaks count="1" manualBreakCount="1">
    <brk id="5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AW25" sqref="AW25:AZ26"/>
    </sheetView>
  </sheetViews>
  <sheetFormatPr defaultColWidth="4" defaultRowHeight="13.5"/>
  <cols>
    <col min="1" max="1" width="1.5" style="269" customWidth="1"/>
    <col min="2" max="2" width="3.125" style="269" customWidth="1"/>
    <col min="3" max="3" width="1.125" style="269" customWidth="1"/>
    <col min="4" max="19" width="4" style="269"/>
    <col min="20" max="20" width="3.125" style="269" customWidth="1"/>
    <col min="21" max="21" width="2.375" style="269" customWidth="1"/>
    <col min="22" max="22" width="4" style="269"/>
    <col min="23" max="23" width="2.25" style="269" customWidth="1"/>
    <col min="24" max="24" width="4" style="269"/>
    <col min="25" max="25" width="2.375" style="269" customWidth="1"/>
    <col min="26" max="26" width="1.5" style="269" customWidth="1"/>
    <col min="27" max="29" width="4" style="269"/>
    <col min="30" max="30" width="6.625" style="269" bestFit="1" customWidth="1"/>
    <col min="31" max="16384" width="4" style="269"/>
  </cols>
  <sheetData>
    <row r="2" spans="2:30">
      <c r="B2" s="269" t="s">
        <v>419</v>
      </c>
      <c r="C2"/>
      <c r="D2"/>
      <c r="E2"/>
      <c r="F2"/>
      <c r="G2"/>
      <c r="H2"/>
      <c r="I2"/>
      <c r="J2"/>
      <c r="K2"/>
      <c r="L2"/>
      <c r="M2"/>
      <c r="N2"/>
      <c r="O2"/>
      <c r="P2"/>
      <c r="Q2"/>
      <c r="R2"/>
      <c r="S2"/>
      <c r="T2"/>
      <c r="U2"/>
      <c r="V2"/>
      <c r="W2"/>
      <c r="X2"/>
      <c r="Y2"/>
    </row>
    <row r="4" spans="2:30" ht="34.5" customHeight="1">
      <c r="B4" s="1182" t="s">
        <v>420</v>
      </c>
      <c r="C4" s="827"/>
      <c r="D4" s="827"/>
      <c r="E4" s="827"/>
      <c r="F4" s="827"/>
      <c r="G4" s="827"/>
      <c r="H4" s="827"/>
      <c r="I4" s="827"/>
      <c r="J4" s="827"/>
      <c r="K4" s="827"/>
      <c r="L4" s="827"/>
      <c r="M4" s="827"/>
      <c r="N4" s="827"/>
      <c r="O4" s="827"/>
      <c r="P4" s="827"/>
      <c r="Q4" s="827"/>
      <c r="R4" s="827"/>
      <c r="S4" s="827"/>
      <c r="T4" s="827"/>
      <c r="U4" s="827"/>
      <c r="V4" s="827"/>
      <c r="W4" s="827"/>
      <c r="X4" s="827"/>
      <c r="Y4" s="827"/>
    </row>
    <row r="5" spans="2:30" ht="13.5" customHeight="1"/>
    <row r="6" spans="2:30" ht="24" customHeight="1">
      <c r="B6" s="1183" t="s">
        <v>367</v>
      </c>
      <c r="C6" s="1183"/>
      <c r="D6" s="1183"/>
      <c r="E6" s="1183"/>
      <c r="F6" s="1183"/>
      <c r="G6" s="1156"/>
      <c r="H6" s="1157"/>
      <c r="I6" s="1157"/>
      <c r="J6" s="1157"/>
      <c r="K6" s="1157"/>
      <c r="L6" s="1157"/>
      <c r="M6" s="1157"/>
      <c r="N6" s="1157"/>
      <c r="O6" s="1157"/>
      <c r="P6" s="1157"/>
      <c r="Q6" s="1157"/>
      <c r="R6" s="1157"/>
      <c r="S6" s="1157"/>
      <c r="T6" s="1157"/>
      <c r="U6" s="1157"/>
      <c r="V6" s="1157"/>
      <c r="W6" s="1157"/>
      <c r="X6" s="1157"/>
      <c r="Y6" s="1184"/>
    </row>
    <row r="7" spans="2:30" ht="24" customHeight="1">
      <c r="B7" s="1183" t="s">
        <v>366</v>
      </c>
      <c r="C7" s="1183"/>
      <c r="D7" s="1183"/>
      <c r="E7" s="1183"/>
      <c r="F7" s="1183"/>
      <c r="G7" s="267" t="s">
        <v>11</v>
      </c>
      <c r="H7" s="315" t="s">
        <v>352</v>
      </c>
      <c r="I7" s="315"/>
      <c r="J7" s="315"/>
      <c r="K7" s="315"/>
      <c r="L7" s="267" t="s">
        <v>11</v>
      </c>
      <c r="M7" s="315" t="s">
        <v>353</v>
      </c>
      <c r="N7" s="315"/>
      <c r="O7" s="315"/>
      <c r="P7" s="315"/>
      <c r="Q7" s="267" t="s">
        <v>11</v>
      </c>
      <c r="R7" s="315" t="s">
        <v>354</v>
      </c>
      <c r="S7" s="315"/>
      <c r="T7" s="315"/>
      <c r="U7" s="315"/>
      <c r="V7" s="315"/>
      <c r="W7" s="303"/>
      <c r="X7" s="303"/>
      <c r="Y7" s="304"/>
    </row>
    <row r="8" spans="2:30" ht="21.95" customHeight="1">
      <c r="B8" s="823" t="s">
        <v>368</v>
      </c>
      <c r="C8" s="824"/>
      <c r="D8" s="824"/>
      <c r="E8" s="824"/>
      <c r="F8" s="825"/>
      <c r="G8" s="270" t="s">
        <v>11</v>
      </c>
      <c r="H8" s="275" t="s">
        <v>416</v>
      </c>
      <c r="I8" s="282"/>
      <c r="J8" s="282"/>
      <c r="K8" s="282"/>
      <c r="L8" s="282"/>
      <c r="M8" s="282"/>
      <c r="N8" s="282"/>
      <c r="O8" s="282"/>
      <c r="P8" s="282"/>
      <c r="Q8" s="282"/>
      <c r="R8" s="282"/>
      <c r="S8" s="282"/>
      <c r="T8" s="282"/>
      <c r="U8" s="282"/>
      <c r="V8" s="282"/>
      <c r="W8" s="282"/>
      <c r="X8" s="282"/>
      <c r="Y8" s="283"/>
    </row>
    <row r="9" spans="2:30" ht="21.95" customHeight="1">
      <c r="B9" s="826"/>
      <c r="C9" s="827"/>
      <c r="D9" s="827"/>
      <c r="E9" s="827"/>
      <c r="F9" s="828"/>
      <c r="G9" s="271" t="s">
        <v>11</v>
      </c>
      <c r="H9" s="269" t="s">
        <v>417</v>
      </c>
      <c r="I9" s="277"/>
      <c r="J9" s="277"/>
      <c r="K9" s="277"/>
      <c r="L9" s="277"/>
      <c r="M9" s="277"/>
      <c r="N9" s="277"/>
      <c r="O9" s="277"/>
      <c r="P9" s="277"/>
      <c r="Q9" s="277"/>
      <c r="R9" s="277"/>
      <c r="S9" s="277"/>
      <c r="T9" s="277"/>
      <c r="U9" s="277"/>
      <c r="V9" s="277"/>
      <c r="W9" s="277"/>
      <c r="X9" s="277"/>
      <c r="Y9" s="284"/>
    </row>
    <row r="10" spans="2:30" ht="21.95" customHeight="1">
      <c r="B10" s="1185"/>
      <c r="C10" s="1186"/>
      <c r="D10" s="1186"/>
      <c r="E10" s="1186"/>
      <c r="F10" s="1187"/>
      <c r="G10" s="276" t="s">
        <v>11</v>
      </c>
      <c r="H10" s="274" t="s">
        <v>421</v>
      </c>
      <c r="I10" s="285"/>
      <c r="J10" s="285"/>
      <c r="K10" s="285"/>
      <c r="L10" s="285"/>
      <c r="M10" s="285"/>
      <c r="N10" s="285"/>
      <c r="O10" s="285"/>
      <c r="P10" s="285"/>
      <c r="Q10" s="285"/>
      <c r="R10" s="285"/>
      <c r="S10" s="285"/>
      <c r="T10" s="285"/>
      <c r="U10" s="285"/>
      <c r="V10" s="285"/>
      <c r="W10" s="285"/>
      <c r="X10" s="285"/>
      <c r="Y10" s="286"/>
    </row>
    <row r="11" spans="2:30" ht="13.5" customHeight="1">
      <c r="AD11" s="196"/>
    </row>
    <row r="12" spans="2:30" ht="12.95" customHeight="1">
      <c r="B12" s="306"/>
      <c r="C12" s="275"/>
      <c r="D12" s="275"/>
      <c r="E12" s="275"/>
      <c r="F12" s="275"/>
      <c r="G12" s="275"/>
      <c r="H12" s="275"/>
      <c r="I12" s="275"/>
      <c r="J12" s="275"/>
      <c r="K12" s="275"/>
      <c r="L12" s="275"/>
      <c r="M12" s="275"/>
      <c r="N12" s="275"/>
      <c r="O12" s="275"/>
      <c r="P12" s="275"/>
      <c r="Q12" s="275"/>
      <c r="R12" s="275"/>
      <c r="S12" s="275"/>
      <c r="T12" s="307"/>
      <c r="U12" s="275"/>
      <c r="V12" s="275"/>
      <c r="W12" s="275"/>
      <c r="X12" s="275"/>
      <c r="Y12" s="307"/>
      <c r="Z12"/>
      <c r="AA12"/>
    </row>
    <row r="13" spans="2:30" ht="17.100000000000001" customHeight="1">
      <c r="B13" s="194" t="s">
        <v>422</v>
      </c>
      <c r="C13" s="195"/>
      <c r="T13" s="279"/>
      <c r="V13" s="174" t="s">
        <v>355</v>
      </c>
      <c r="W13" s="174" t="s">
        <v>356</v>
      </c>
      <c r="X13" s="174" t="s">
        <v>357</v>
      </c>
      <c r="Y13" s="279"/>
      <c r="Z13"/>
      <c r="AA13"/>
    </row>
    <row r="14" spans="2:30" ht="17.100000000000001" customHeight="1">
      <c r="B14" s="305"/>
      <c r="T14" s="279"/>
      <c r="Y14" s="279"/>
      <c r="Z14"/>
      <c r="AA14"/>
    </row>
    <row r="15" spans="2:30" ht="49.5" customHeight="1">
      <c r="B15" s="305"/>
      <c r="C15" s="1188" t="s">
        <v>418</v>
      </c>
      <c r="D15" s="1189"/>
      <c r="E15" s="1189"/>
      <c r="F15" s="281" t="s">
        <v>358</v>
      </c>
      <c r="G15" s="950" t="s">
        <v>423</v>
      </c>
      <c r="H15" s="950"/>
      <c r="I15" s="950"/>
      <c r="J15" s="950"/>
      <c r="K15" s="950"/>
      <c r="L15" s="950"/>
      <c r="M15" s="950"/>
      <c r="N15" s="950"/>
      <c r="O15" s="950"/>
      <c r="P15" s="950"/>
      <c r="Q15" s="950"/>
      <c r="R15" s="950"/>
      <c r="S15" s="950"/>
      <c r="T15" s="279"/>
      <c r="V15" s="272" t="s">
        <v>11</v>
      </c>
      <c r="W15" s="272" t="s">
        <v>356</v>
      </c>
      <c r="X15" s="272" t="s">
        <v>11</v>
      </c>
      <c r="Y15" s="279"/>
      <c r="Z15"/>
      <c r="AA15"/>
    </row>
    <row r="16" spans="2:30" ht="69" customHeight="1">
      <c r="B16" s="305"/>
      <c r="C16" s="1189"/>
      <c r="D16" s="1189"/>
      <c r="E16" s="1189"/>
      <c r="F16" s="281" t="s">
        <v>359</v>
      </c>
      <c r="G16" s="950" t="s">
        <v>424</v>
      </c>
      <c r="H16" s="950"/>
      <c r="I16" s="950"/>
      <c r="J16" s="950"/>
      <c r="K16" s="950"/>
      <c r="L16" s="950"/>
      <c r="M16" s="950"/>
      <c r="N16" s="950"/>
      <c r="O16" s="950"/>
      <c r="P16" s="950"/>
      <c r="Q16" s="950"/>
      <c r="R16" s="950"/>
      <c r="S16" s="950"/>
      <c r="T16" s="279"/>
      <c r="V16" s="272" t="s">
        <v>11</v>
      </c>
      <c r="W16" s="272" t="s">
        <v>356</v>
      </c>
      <c r="X16" s="272" t="s">
        <v>11</v>
      </c>
      <c r="Y16" s="279"/>
      <c r="Z16"/>
      <c r="AA16"/>
    </row>
    <row r="17" spans="2:27" ht="39.950000000000003" customHeight="1">
      <c r="B17" s="305"/>
      <c r="C17" s="1189"/>
      <c r="D17" s="1189"/>
      <c r="E17" s="1189"/>
      <c r="F17" s="281" t="s">
        <v>361</v>
      </c>
      <c r="G17" s="950" t="s">
        <v>425</v>
      </c>
      <c r="H17" s="950"/>
      <c r="I17" s="950"/>
      <c r="J17" s="950"/>
      <c r="K17" s="950"/>
      <c r="L17" s="950"/>
      <c r="M17" s="950"/>
      <c r="N17" s="950"/>
      <c r="O17" s="950"/>
      <c r="P17" s="950"/>
      <c r="Q17" s="950"/>
      <c r="R17" s="950"/>
      <c r="S17" s="950"/>
      <c r="T17" s="279"/>
      <c r="V17" s="272" t="s">
        <v>11</v>
      </c>
      <c r="W17" s="272" t="s">
        <v>356</v>
      </c>
      <c r="X17" s="272" t="s">
        <v>11</v>
      </c>
      <c r="Y17" s="279"/>
      <c r="Z17"/>
      <c r="AA17"/>
    </row>
    <row r="18" spans="2:27" ht="21.95" customHeight="1">
      <c r="B18" s="305"/>
      <c r="C18" s="1189"/>
      <c r="D18" s="1189"/>
      <c r="E18" s="1189"/>
      <c r="F18" s="281" t="s">
        <v>369</v>
      </c>
      <c r="G18" s="950" t="s">
        <v>426</v>
      </c>
      <c r="H18" s="950"/>
      <c r="I18" s="950"/>
      <c r="J18" s="950"/>
      <c r="K18" s="950"/>
      <c r="L18" s="950"/>
      <c r="M18" s="950"/>
      <c r="N18" s="950"/>
      <c r="O18" s="950"/>
      <c r="P18" s="950"/>
      <c r="Q18" s="950"/>
      <c r="R18" s="950"/>
      <c r="S18" s="950"/>
      <c r="T18" s="279"/>
      <c r="V18" s="272" t="s">
        <v>11</v>
      </c>
      <c r="W18" s="272" t="s">
        <v>356</v>
      </c>
      <c r="X18" s="272" t="s">
        <v>11</v>
      </c>
      <c r="Y18" s="279"/>
      <c r="Z18"/>
      <c r="AA18"/>
    </row>
    <row r="19" spans="2:27" ht="17.45" customHeight="1">
      <c r="B19" s="305"/>
      <c r="C19" s="321"/>
      <c r="D19" s="321"/>
      <c r="E19" s="321"/>
      <c r="F19" s="272"/>
      <c r="G19" s="277"/>
      <c r="H19" s="277"/>
      <c r="I19" s="277"/>
      <c r="J19" s="277"/>
      <c r="K19" s="277"/>
      <c r="L19" s="277"/>
      <c r="M19" s="277"/>
      <c r="N19" s="277"/>
      <c r="O19" s="277"/>
      <c r="P19" s="277"/>
      <c r="Q19" s="277"/>
      <c r="R19" s="277"/>
      <c r="S19" s="277"/>
      <c r="T19" s="279"/>
      <c r="Y19" s="279"/>
      <c r="Z19"/>
      <c r="AA19"/>
    </row>
    <row r="20" spans="2:27" ht="69" customHeight="1">
      <c r="B20" s="305"/>
      <c r="C20" s="1180" t="s">
        <v>427</v>
      </c>
      <c r="D20" s="1181"/>
      <c r="E20" s="1181"/>
      <c r="F20" s="281" t="s">
        <v>358</v>
      </c>
      <c r="G20" s="950" t="s">
        <v>428</v>
      </c>
      <c r="H20" s="950"/>
      <c r="I20" s="950"/>
      <c r="J20" s="950"/>
      <c r="K20" s="950"/>
      <c r="L20" s="950"/>
      <c r="M20" s="950"/>
      <c r="N20" s="950"/>
      <c r="O20" s="950"/>
      <c r="P20" s="950"/>
      <c r="Q20" s="950"/>
      <c r="R20" s="950"/>
      <c r="S20" s="950"/>
      <c r="T20" s="279"/>
      <c r="V20" s="272" t="s">
        <v>11</v>
      </c>
      <c r="W20" s="272" t="s">
        <v>356</v>
      </c>
      <c r="X20" s="272" t="s">
        <v>11</v>
      </c>
      <c r="Y20" s="279"/>
      <c r="Z20"/>
      <c r="AA20"/>
    </row>
    <row r="21" spans="2:27" ht="69" customHeight="1">
      <c r="B21" s="305"/>
      <c r="C21" s="1181"/>
      <c r="D21" s="1181"/>
      <c r="E21" s="1181"/>
      <c r="F21" s="281" t="s">
        <v>359</v>
      </c>
      <c r="G21" s="950" t="s">
        <v>429</v>
      </c>
      <c r="H21" s="950"/>
      <c r="I21" s="950"/>
      <c r="J21" s="950"/>
      <c r="K21" s="950"/>
      <c r="L21" s="950"/>
      <c r="M21" s="950"/>
      <c r="N21" s="950"/>
      <c r="O21" s="950"/>
      <c r="P21" s="950"/>
      <c r="Q21" s="950"/>
      <c r="R21" s="950"/>
      <c r="S21" s="950"/>
      <c r="T21" s="279"/>
      <c r="V21" s="272" t="s">
        <v>11</v>
      </c>
      <c r="W21" s="272" t="s">
        <v>356</v>
      </c>
      <c r="X21" s="272" t="s">
        <v>11</v>
      </c>
      <c r="Y21" s="279"/>
      <c r="Z21"/>
      <c r="AA21"/>
    </row>
    <row r="22" spans="2:27" ht="49.5" customHeight="1">
      <c r="B22" s="305"/>
      <c r="C22" s="1181"/>
      <c r="D22" s="1181"/>
      <c r="E22" s="1181"/>
      <c r="F22" s="281" t="s">
        <v>361</v>
      </c>
      <c r="G22" s="950" t="s">
        <v>430</v>
      </c>
      <c r="H22" s="950"/>
      <c r="I22" s="950"/>
      <c r="J22" s="950"/>
      <c r="K22" s="950"/>
      <c r="L22" s="950"/>
      <c r="M22" s="950"/>
      <c r="N22" s="950"/>
      <c r="O22" s="950"/>
      <c r="P22" s="950"/>
      <c r="Q22" s="950"/>
      <c r="R22" s="950"/>
      <c r="S22" s="950"/>
      <c r="T22" s="279"/>
      <c r="V22" s="272" t="s">
        <v>11</v>
      </c>
      <c r="W22" s="272" t="s">
        <v>356</v>
      </c>
      <c r="X22" s="272" t="s">
        <v>11</v>
      </c>
      <c r="Y22" s="279"/>
      <c r="Z22"/>
      <c r="AA22"/>
    </row>
    <row r="23" spans="2:27" ht="21.95" customHeight="1">
      <c r="B23" s="305"/>
      <c r="C23" s="1181"/>
      <c r="D23" s="1181"/>
      <c r="E23" s="1181"/>
      <c r="F23" s="281" t="s">
        <v>369</v>
      </c>
      <c r="G23" s="950" t="s">
        <v>431</v>
      </c>
      <c r="H23" s="950"/>
      <c r="I23" s="950"/>
      <c r="J23" s="950"/>
      <c r="K23" s="950"/>
      <c r="L23" s="950"/>
      <c r="M23" s="950"/>
      <c r="N23" s="950"/>
      <c r="O23" s="950"/>
      <c r="P23" s="950"/>
      <c r="Q23" s="950"/>
      <c r="R23" s="950"/>
      <c r="S23" s="950"/>
      <c r="T23" s="279"/>
      <c r="V23" s="272" t="s">
        <v>11</v>
      </c>
      <c r="W23" s="272" t="s">
        <v>356</v>
      </c>
      <c r="X23" s="272" t="s">
        <v>11</v>
      </c>
      <c r="Y23" s="279"/>
      <c r="Z23"/>
      <c r="AA23"/>
    </row>
    <row r="24" spans="2:27" ht="17.45" customHeight="1">
      <c r="B24" s="305"/>
      <c r="C24" s="321"/>
      <c r="D24" s="321"/>
      <c r="E24" s="321"/>
      <c r="F24" s="272"/>
      <c r="G24" s="277"/>
      <c r="H24" s="277"/>
      <c r="I24" s="277"/>
      <c r="J24" s="277"/>
      <c r="K24" s="277"/>
      <c r="L24" s="277"/>
      <c r="M24" s="277"/>
      <c r="N24" s="277"/>
      <c r="O24" s="277"/>
      <c r="P24" s="277"/>
      <c r="Q24" s="277"/>
      <c r="R24" s="277"/>
      <c r="S24" s="277"/>
      <c r="T24" s="279"/>
      <c r="Y24" s="279"/>
      <c r="Z24"/>
      <c r="AA24"/>
    </row>
    <row r="25" spans="2:27" ht="69" customHeight="1">
      <c r="B25" s="305"/>
      <c r="C25" s="1171" t="s">
        <v>432</v>
      </c>
      <c r="D25" s="1172"/>
      <c r="E25" s="1173"/>
      <c r="F25" s="281" t="s">
        <v>358</v>
      </c>
      <c r="G25" s="950" t="s">
        <v>433</v>
      </c>
      <c r="H25" s="950"/>
      <c r="I25" s="950"/>
      <c r="J25" s="950"/>
      <c r="K25" s="950"/>
      <c r="L25" s="950"/>
      <c r="M25" s="950"/>
      <c r="N25" s="950"/>
      <c r="O25" s="950"/>
      <c r="P25" s="950"/>
      <c r="Q25" s="950"/>
      <c r="R25" s="950"/>
      <c r="S25" s="950"/>
      <c r="T25" s="279"/>
      <c r="V25" s="272" t="s">
        <v>11</v>
      </c>
      <c r="W25" s="272" t="s">
        <v>356</v>
      </c>
      <c r="X25" s="272" t="s">
        <v>11</v>
      </c>
      <c r="Y25" s="279"/>
      <c r="Z25"/>
      <c r="AA25"/>
    </row>
    <row r="26" spans="2:27" ht="69" customHeight="1">
      <c r="B26" s="305"/>
      <c r="C26" s="1174"/>
      <c r="D26" s="1175"/>
      <c r="E26" s="1176"/>
      <c r="F26" s="281" t="s">
        <v>359</v>
      </c>
      <c r="G26" s="950" t="s">
        <v>434</v>
      </c>
      <c r="H26" s="950"/>
      <c r="I26" s="950"/>
      <c r="J26" s="950"/>
      <c r="K26" s="950"/>
      <c r="L26" s="950"/>
      <c r="M26" s="950"/>
      <c r="N26" s="950"/>
      <c r="O26" s="950"/>
      <c r="P26" s="950"/>
      <c r="Q26" s="950"/>
      <c r="R26" s="950"/>
      <c r="S26" s="950"/>
      <c r="T26" s="279"/>
      <c r="V26" s="272" t="s">
        <v>11</v>
      </c>
      <c r="W26" s="272" t="s">
        <v>356</v>
      </c>
      <c r="X26" s="272" t="s">
        <v>11</v>
      </c>
      <c r="Y26" s="279"/>
      <c r="Z26"/>
      <c r="AA26"/>
    </row>
    <row r="27" spans="2:27" ht="49.5" customHeight="1">
      <c r="B27" s="305"/>
      <c r="C27" s="1177"/>
      <c r="D27" s="1178"/>
      <c r="E27" s="1179"/>
      <c r="F27" s="281" t="s">
        <v>361</v>
      </c>
      <c r="G27" s="950" t="s">
        <v>435</v>
      </c>
      <c r="H27" s="950"/>
      <c r="I27" s="950"/>
      <c r="J27" s="950"/>
      <c r="K27" s="950"/>
      <c r="L27" s="950"/>
      <c r="M27" s="950"/>
      <c r="N27" s="950"/>
      <c r="O27" s="950"/>
      <c r="P27" s="950"/>
      <c r="Q27" s="950"/>
      <c r="R27" s="950"/>
      <c r="S27" s="950"/>
      <c r="T27" s="279"/>
      <c r="V27" s="272" t="s">
        <v>11</v>
      </c>
      <c r="W27" s="272" t="s">
        <v>356</v>
      </c>
      <c r="X27" s="272" t="s">
        <v>11</v>
      </c>
      <c r="Y27" s="279"/>
      <c r="Z27"/>
      <c r="AA27"/>
    </row>
    <row r="28" spans="2:27" ht="12.95" customHeight="1">
      <c r="B28" s="308"/>
      <c r="C28" s="274"/>
      <c r="D28" s="274"/>
      <c r="E28" s="274"/>
      <c r="F28" s="274"/>
      <c r="G28" s="274"/>
      <c r="H28" s="274"/>
      <c r="I28" s="274"/>
      <c r="J28" s="274"/>
      <c r="K28" s="274"/>
      <c r="L28" s="274"/>
      <c r="M28" s="274"/>
      <c r="N28" s="274"/>
      <c r="O28" s="274"/>
      <c r="P28" s="274"/>
      <c r="Q28" s="274"/>
      <c r="R28" s="274"/>
      <c r="S28" s="274"/>
      <c r="T28" s="309"/>
      <c r="U28" s="274"/>
      <c r="V28" s="274"/>
      <c r="W28" s="274"/>
      <c r="X28" s="274"/>
      <c r="Y28" s="309"/>
    </row>
    <row r="30" spans="2:27">
      <c r="B30" s="269" t="s">
        <v>370</v>
      </c>
    </row>
    <row r="31" spans="2:27">
      <c r="B31" s="269" t="s">
        <v>371</v>
      </c>
      <c r="K31"/>
      <c r="L31"/>
      <c r="M31"/>
      <c r="N31"/>
      <c r="O31"/>
      <c r="P31"/>
      <c r="Q31"/>
      <c r="R31"/>
      <c r="S31"/>
      <c r="T31"/>
      <c r="U31"/>
      <c r="V31"/>
      <c r="W31"/>
      <c r="X31"/>
      <c r="Y31"/>
      <c r="Z31"/>
      <c r="AA31"/>
    </row>
    <row r="38" spans="3:32">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row>
    <row r="39" spans="3:32">
      <c r="C39" s="275"/>
    </row>
    <row r="122" spans="3:7">
      <c r="C122" s="274"/>
      <c r="D122" s="274"/>
      <c r="E122" s="274"/>
      <c r="F122" s="274"/>
      <c r="G122" s="274"/>
    </row>
    <row r="123" spans="3:7">
      <c r="C123" s="275"/>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topLeftCell="A19" zoomScaleNormal="100" workbookViewId="0">
      <selection activeCell="AW25" sqref="AW25:AZ26"/>
    </sheetView>
  </sheetViews>
  <sheetFormatPr defaultRowHeight="13.5"/>
  <cols>
    <col min="1" max="1" width="2.125" style="197" customWidth="1"/>
    <col min="2" max="23" width="3.625" style="197" customWidth="1"/>
    <col min="24" max="24" width="2.125" style="197" customWidth="1"/>
    <col min="25" max="37" width="5.625" style="197" customWidth="1"/>
    <col min="38" max="16384" width="9" style="197"/>
  </cols>
  <sheetData>
    <row r="1" spans="2:23">
      <c r="B1" s="197" t="s">
        <v>436</v>
      </c>
      <c r="M1" s="198"/>
      <c r="N1" s="199"/>
      <c r="O1" s="199"/>
      <c r="P1" s="199"/>
      <c r="Q1" s="198" t="s">
        <v>92</v>
      </c>
      <c r="R1" s="200"/>
      <c r="S1" s="199" t="s">
        <v>93</v>
      </c>
      <c r="T1" s="200"/>
      <c r="U1" s="199" t="s">
        <v>94</v>
      </c>
      <c r="V1" s="200"/>
      <c r="W1" s="199" t="s">
        <v>207</v>
      </c>
    </row>
    <row r="2" spans="2:23" ht="5.0999999999999996" customHeight="1">
      <c r="M2" s="198"/>
      <c r="N2" s="199"/>
      <c r="O2" s="199"/>
      <c r="P2" s="199"/>
      <c r="Q2" s="198"/>
      <c r="R2" s="199"/>
      <c r="S2" s="199"/>
      <c r="T2" s="199"/>
      <c r="U2" s="199"/>
      <c r="V2" s="199"/>
      <c r="W2" s="199"/>
    </row>
    <row r="3" spans="2:23">
      <c r="B3" s="1207" t="s">
        <v>437</v>
      </c>
      <c r="C3" s="1207"/>
      <c r="D3" s="1207"/>
      <c r="E3" s="1207"/>
      <c r="F3" s="1207"/>
      <c r="G3" s="1207"/>
      <c r="H3" s="1207"/>
      <c r="I3" s="1207"/>
      <c r="J3" s="1207"/>
      <c r="K3" s="1207"/>
      <c r="L3" s="1207"/>
      <c r="M3" s="1207"/>
      <c r="N3" s="1207"/>
      <c r="O3" s="1207"/>
      <c r="P3" s="1207"/>
      <c r="Q3" s="1207"/>
      <c r="R3" s="1207"/>
      <c r="S3" s="1207"/>
      <c r="T3" s="1207"/>
      <c r="U3" s="1207"/>
      <c r="V3" s="1207"/>
      <c r="W3" s="1207"/>
    </row>
    <row r="4" spans="2:23" ht="5.0999999999999996" customHeight="1">
      <c r="B4" s="199"/>
      <c r="C4" s="199"/>
      <c r="D4" s="199"/>
      <c r="E4" s="199"/>
      <c r="F4" s="199"/>
      <c r="G4" s="199"/>
      <c r="H4" s="199"/>
      <c r="I4" s="199"/>
      <c r="J4" s="199"/>
      <c r="K4" s="199"/>
      <c r="L4" s="199"/>
      <c r="M4" s="199"/>
      <c r="N4" s="199"/>
      <c r="O4" s="199"/>
      <c r="P4" s="199"/>
      <c r="Q4" s="199"/>
      <c r="R4" s="199"/>
      <c r="S4" s="199"/>
      <c r="T4" s="199"/>
      <c r="U4" s="199"/>
      <c r="V4" s="199"/>
      <c r="W4" s="199"/>
    </row>
    <row r="5" spans="2:23">
      <c r="B5" s="199"/>
      <c r="C5" s="199"/>
      <c r="D5" s="199"/>
      <c r="E5" s="199"/>
      <c r="F5" s="199"/>
      <c r="G5" s="199"/>
      <c r="H5" s="199"/>
      <c r="I5" s="199"/>
      <c r="J5" s="199"/>
      <c r="K5" s="199"/>
      <c r="L5" s="199"/>
      <c r="M5" s="199"/>
      <c r="N5" s="199"/>
      <c r="O5" s="199"/>
      <c r="P5" s="198" t="s">
        <v>284</v>
      </c>
      <c r="Q5" s="1208"/>
      <c r="R5" s="1208"/>
      <c r="S5" s="1208"/>
      <c r="T5" s="1208"/>
      <c r="U5" s="1208"/>
      <c r="V5" s="1208"/>
      <c r="W5" s="1208"/>
    </row>
    <row r="6" spans="2:23">
      <c r="B6" s="199"/>
      <c r="C6" s="199"/>
      <c r="D6" s="199"/>
      <c r="E6" s="199"/>
      <c r="F6" s="199"/>
      <c r="G6" s="199"/>
      <c r="H6" s="199"/>
      <c r="I6" s="199"/>
      <c r="J6" s="199"/>
      <c r="K6" s="199"/>
      <c r="L6" s="199"/>
      <c r="M6" s="199"/>
      <c r="N6" s="199"/>
      <c r="O6" s="199"/>
      <c r="P6" s="198" t="s">
        <v>208</v>
      </c>
      <c r="Q6" s="1209"/>
      <c r="R6" s="1209"/>
      <c r="S6" s="1209"/>
      <c r="T6" s="1209"/>
      <c r="U6" s="1209"/>
      <c r="V6" s="1209"/>
      <c r="W6" s="1209"/>
    </row>
    <row r="7" spans="2:23" ht="10.5" customHeight="1">
      <c r="B7" s="199"/>
      <c r="C7" s="199"/>
      <c r="D7" s="199"/>
      <c r="E7" s="199"/>
      <c r="F7" s="199"/>
      <c r="G7" s="199"/>
      <c r="H7" s="199"/>
      <c r="I7" s="199"/>
      <c r="J7" s="199"/>
      <c r="K7" s="199"/>
      <c r="L7" s="199"/>
      <c r="M7" s="199"/>
      <c r="N7" s="199"/>
      <c r="O7" s="199"/>
      <c r="P7" s="199"/>
      <c r="Q7" s="199"/>
      <c r="R7" s="199"/>
      <c r="S7" s="199"/>
      <c r="T7" s="199"/>
      <c r="U7" s="199"/>
      <c r="V7" s="199"/>
      <c r="W7" s="199"/>
    </row>
    <row r="8" spans="2:23">
      <c r="B8" s="197" t="s">
        <v>438</v>
      </c>
    </row>
    <row r="9" spans="2:23">
      <c r="C9" s="200" t="s">
        <v>11</v>
      </c>
      <c r="D9" s="197" t="s">
        <v>439</v>
      </c>
      <c r="J9" s="200" t="s">
        <v>11</v>
      </c>
      <c r="K9" s="197" t="s">
        <v>440</v>
      </c>
    </row>
    <row r="10" spans="2:23" ht="10.5" customHeight="1"/>
    <row r="11" spans="2:23">
      <c r="B11" s="197" t="s">
        <v>441</v>
      </c>
    </row>
    <row r="12" spans="2:23">
      <c r="C12" s="200" t="s">
        <v>11</v>
      </c>
      <c r="D12" s="197" t="s">
        <v>442</v>
      </c>
    </row>
    <row r="13" spans="2:23">
      <c r="C13" s="200" t="s">
        <v>11</v>
      </c>
      <c r="D13" s="197" t="s">
        <v>443</v>
      </c>
    </row>
    <row r="14" spans="2:23" ht="10.5" customHeight="1"/>
    <row r="15" spans="2:23">
      <c r="B15" s="197" t="s">
        <v>362</v>
      </c>
    </row>
    <row r="16" spans="2:23" ht="60" customHeight="1">
      <c r="B16" s="1193"/>
      <c r="C16" s="1193"/>
      <c r="D16" s="1193"/>
      <c r="E16" s="1193"/>
      <c r="F16" s="1202" t="s">
        <v>444</v>
      </c>
      <c r="G16" s="1203"/>
      <c r="H16" s="1203"/>
      <c r="I16" s="1203"/>
      <c r="J16" s="1203"/>
      <c r="K16" s="1203"/>
      <c r="L16" s="1204"/>
      <c r="M16" s="1196" t="s">
        <v>445</v>
      </c>
      <c r="N16" s="1196"/>
      <c r="O16" s="1196"/>
      <c r="P16" s="1196"/>
      <c r="Q16" s="1196"/>
      <c r="R16" s="1196"/>
      <c r="S16" s="1196"/>
    </row>
    <row r="17" spans="2:23">
      <c r="B17" s="1194">
        <v>4</v>
      </c>
      <c r="C17" s="1195"/>
      <c r="D17" s="1195" t="s">
        <v>206</v>
      </c>
      <c r="E17" s="1205"/>
      <c r="F17" s="1191"/>
      <c r="G17" s="1192"/>
      <c r="H17" s="1192"/>
      <c r="I17" s="1192"/>
      <c r="J17" s="1192"/>
      <c r="K17" s="1192"/>
      <c r="L17" s="324" t="s">
        <v>301</v>
      </c>
      <c r="M17" s="1191"/>
      <c r="N17" s="1192"/>
      <c r="O17" s="1192"/>
      <c r="P17" s="1192"/>
      <c r="Q17" s="1192"/>
      <c r="R17" s="1192"/>
      <c r="S17" s="324" t="s">
        <v>301</v>
      </c>
    </row>
    <row r="18" spans="2:23">
      <c r="B18" s="1194">
        <v>5</v>
      </c>
      <c r="C18" s="1195"/>
      <c r="D18" s="1195" t="s">
        <v>206</v>
      </c>
      <c r="E18" s="1205"/>
      <c r="F18" s="1191"/>
      <c r="G18" s="1192"/>
      <c r="H18" s="1192"/>
      <c r="I18" s="1192"/>
      <c r="J18" s="1192"/>
      <c r="K18" s="1192"/>
      <c r="L18" s="324" t="s">
        <v>301</v>
      </c>
      <c r="M18" s="1191"/>
      <c r="N18" s="1192"/>
      <c r="O18" s="1192"/>
      <c r="P18" s="1192"/>
      <c r="Q18" s="1192"/>
      <c r="R18" s="1192"/>
      <c r="S18" s="324" t="s">
        <v>301</v>
      </c>
    </row>
    <row r="19" spans="2:23">
      <c r="B19" s="1194">
        <v>6</v>
      </c>
      <c r="C19" s="1195"/>
      <c r="D19" s="1195" t="s">
        <v>206</v>
      </c>
      <c r="E19" s="1205"/>
      <c r="F19" s="1191"/>
      <c r="G19" s="1192"/>
      <c r="H19" s="1192"/>
      <c r="I19" s="1192"/>
      <c r="J19" s="1192"/>
      <c r="K19" s="1192"/>
      <c r="L19" s="324" t="s">
        <v>301</v>
      </c>
      <c r="M19" s="1191"/>
      <c r="N19" s="1192"/>
      <c r="O19" s="1192"/>
      <c r="P19" s="1192"/>
      <c r="Q19" s="1192"/>
      <c r="R19" s="1192"/>
      <c r="S19" s="324" t="s">
        <v>301</v>
      </c>
    </row>
    <row r="20" spans="2:23">
      <c r="B20" s="1194">
        <v>7</v>
      </c>
      <c r="C20" s="1195"/>
      <c r="D20" s="1195" t="s">
        <v>206</v>
      </c>
      <c r="E20" s="1205"/>
      <c r="F20" s="1191"/>
      <c r="G20" s="1192"/>
      <c r="H20" s="1192"/>
      <c r="I20" s="1192"/>
      <c r="J20" s="1192"/>
      <c r="K20" s="1192"/>
      <c r="L20" s="324" t="s">
        <v>301</v>
      </c>
      <c r="M20" s="1191"/>
      <c r="N20" s="1192"/>
      <c r="O20" s="1192"/>
      <c r="P20" s="1192"/>
      <c r="Q20" s="1192"/>
      <c r="R20" s="1192"/>
      <c r="S20" s="324" t="s">
        <v>301</v>
      </c>
    </row>
    <row r="21" spans="2:23">
      <c r="B21" s="1194">
        <v>8</v>
      </c>
      <c r="C21" s="1195"/>
      <c r="D21" s="1195" t="s">
        <v>206</v>
      </c>
      <c r="E21" s="1205"/>
      <c r="F21" s="1191"/>
      <c r="G21" s="1192"/>
      <c r="H21" s="1192"/>
      <c r="I21" s="1192"/>
      <c r="J21" s="1192"/>
      <c r="K21" s="1192"/>
      <c r="L21" s="324" t="s">
        <v>301</v>
      </c>
      <c r="M21" s="1191"/>
      <c r="N21" s="1192"/>
      <c r="O21" s="1192"/>
      <c r="P21" s="1192"/>
      <c r="Q21" s="1192"/>
      <c r="R21" s="1192"/>
      <c r="S21" s="324" t="s">
        <v>301</v>
      </c>
    </row>
    <row r="22" spans="2:23">
      <c r="B22" s="1194">
        <v>9</v>
      </c>
      <c r="C22" s="1195"/>
      <c r="D22" s="1195" t="s">
        <v>206</v>
      </c>
      <c r="E22" s="1205"/>
      <c r="F22" s="1191"/>
      <c r="G22" s="1192"/>
      <c r="H22" s="1192"/>
      <c r="I22" s="1192"/>
      <c r="J22" s="1192"/>
      <c r="K22" s="1192"/>
      <c r="L22" s="324" t="s">
        <v>301</v>
      </c>
      <c r="M22" s="1191"/>
      <c r="N22" s="1192"/>
      <c r="O22" s="1192"/>
      <c r="P22" s="1192"/>
      <c r="Q22" s="1192"/>
      <c r="R22" s="1192"/>
      <c r="S22" s="324" t="s">
        <v>301</v>
      </c>
    </row>
    <row r="23" spans="2:23">
      <c r="B23" s="1194">
        <v>10</v>
      </c>
      <c r="C23" s="1195"/>
      <c r="D23" s="1195" t="s">
        <v>206</v>
      </c>
      <c r="E23" s="1205"/>
      <c r="F23" s="1191"/>
      <c r="G23" s="1192"/>
      <c r="H23" s="1192"/>
      <c r="I23" s="1192"/>
      <c r="J23" s="1192"/>
      <c r="K23" s="1192"/>
      <c r="L23" s="324" t="s">
        <v>301</v>
      </c>
      <c r="M23" s="1191"/>
      <c r="N23" s="1192"/>
      <c r="O23" s="1192"/>
      <c r="P23" s="1192"/>
      <c r="Q23" s="1192"/>
      <c r="R23" s="1192"/>
      <c r="S23" s="324" t="s">
        <v>301</v>
      </c>
    </row>
    <row r="24" spans="2:23">
      <c r="B24" s="1194">
        <v>11</v>
      </c>
      <c r="C24" s="1195"/>
      <c r="D24" s="1195" t="s">
        <v>206</v>
      </c>
      <c r="E24" s="1205"/>
      <c r="F24" s="1191"/>
      <c r="G24" s="1192"/>
      <c r="H24" s="1192"/>
      <c r="I24" s="1192"/>
      <c r="J24" s="1192"/>
      <c r="K24" s="1192"/>
      <c r="L24" s="324" t="s">
        <v>301</v>
      </c>
      <c r="M24" s="1191"/>
      <c r="N24" s="1192"/>
      <c r="O24" s="1192"/>
      <c r="P24" s="1192"/>
      <c r="Q24" s="1192"/>
      <c r="R24" s="1192"/>
      <c r="S24" s="324" t="s">
        <v>301</v>
      </c>
    </row>
    <row r="25" spans="2:23">
      <c r="B25" s="1194">
        <v>12</v>
      </c>
      <c r="C25" s="1195"/>
      <c r="D25" s="1195" t="s">
        <v>206</v>
      </c>
      <c r="E25" s="1205"/>
      <c r="F25" s="1191"/>
      <c r="G25" s="1192"/>
      <c r="H25" s="1192"/>
      <c r="I25" s="1192"/>
      <c r="J25" s="1192"/>
      <c r="K25" s="1192"/>
      <c r="L25" s="324" t="s">
        <v>301</v>
      </c>
      <c r="M25" s="1191"/>
      <c r="N25" s="1192"/>
      <c r="O25" s="1192"/>
      <c r="P25" s="1192"/>
      <c r="Q25" s="1192"/>
      <c r="R25" s="1192"/>
      <c r="S25" s="324" t="s">
        <v>301</v>
      </c>
      <c r="U25" s="1193" t="s">
        <v>446</v>
      </c>
      <c r="V25" s="1193"/>
      <c r="W25" s="1193"/>
    </row>
    <row r="26" spans="2:23">
      <c r="B26" s="1194">
        <v>1</v>
      </c>
      <c r="C26" s="1195"/>
      <c r="D26" s="1195" t="s">
        <v>206</v>
      </c>
      <c r="E26" s="1205"/>
      <c r="F26" s="1191"/>
      <c r="G26" s="1192"/>
      <c r="H26" s="1192"/>
      <c r="I26" s="1192"/>
      <c r="J26" s="1192"/>
      <c r="K26" s="1192"/>
      <c r="L26" s="324" t="s">
        <v>301</v>
      </c>
      <c r="M26" s="1191"/>
      <c r="N26" s="1192"/>
      <c r="O26" s="1192"/>
      <c r="P26" s="1192"/>
      <c r="Q26" s="1192"/>
      <c r="R26" s="1192"/>
      <c r="S26" s="324" t="s">
        <v>301</v>
      </c>
      <c r="U26" s="1206"/>
      <c r="V26" s="1206"/>
      <c r="W26" s="1206"/>
    </row>
    <row r="27" spans="2:23">
      <c r="B27" s="1194">
        <v>2</v>
      </c>
      <c r="C27" s="1195"/>
      <c r="D27" s="1195" t="s">
        <v>206</v>
      </c>
      <c r="E27" s="1205"/>
      <c r="F27" s="1191"/>
      <c r="G27" s="1192"/>
      <c r="H27" s="1192"/>
      <c r="I27" s="1192"/>
      <c r="J27" s="1192"/>
      <c r="K27" s="1192"/>
      <c r="L27" s="324" t="s">
        <v>301</v>
      </c>
      <c r="M27" s="1191"/>
      <c r="N27" s="1192"/>
      <c r="O27" s="1192"/>
      <c r="P27" s="1192"/>
      <c r="Q27" s="1192"/>
      <c r="R27" s="1192"/>
      <c r="S27" s="324" t="s">
        <v>301</v>
      </c>
    </row>
    <row r="28" spans="2:23">
      <c r="B28" s="1193" t="s">
        <v>321</v>
      </c>
      <c r="C28" s="1193"/>
      <c r="D28" s="1193"/>
      <c r="E28" s="1193"/>
      <c r="F28" s="1194" t="str">
        <f>IF(SUM(F17:K27)=0,"",SUM(F17:K27))</f>
        <v/>
      </c>
      <c r="G28" s="1195"/>
      <c r="H28" s="1195"/>
      <c r="I28" s="1195"/>
      <c r="J28" s="1195"/>
      <c r="K28" s="1195"/>
      <c r="L28" s="324" t="s">
        <v>301</v>
      </c>
      <c r="M28" s="1194" t="str">
        <f>IF(SUM(M17:R27)=0,"",SUM(M17:R27))</f>
        <v/>
      </c>
      <c r="N28" s="1195"/>
      <c r="O28" s="1195"/>
      <c r="P28" s="1195"/>
      <c r="Q28" s="1195"/>
      <c r="R28" s="1195"/>
      <c r="S28" s="324" t="s">
        <v>301</v>
      </c>
      <c r="U28" s="1193" t="s">
        <v>447</v>
      </c>
      <c r="V28" s="1193"/>
      <c r="W28" s="1193"/>
    </row>
    <row r="29" spans="2:23" ht="39.950000000000003" customHeight="1">
      <c r="B29" s="1196" t="s">
        <v>448</v>
      </c>
      <c r="C29" s="1193"/>
      <c r="D29" s="1193"/>
      <c r="E29" s="1193"/>
      <c r="F29" s="1197" t="str">
        <f>IF(F28="","",F28/U26)</f>
        <v/>
      </c>
      <c r="G29" s="1198"/>
      <c r="H29" s="1198"/>
      <c r="I29" s="1198"/>
      <c r="J29" s="1198"/>
      <c r="K29" s="1198"/>
      <c r="L29" s="324" t="s">
        <v>301</v>
      </c>
      <c r="M29" s="1197" t="str">
        <f>IF(M28="","",M28/U26)</f>
        <v/>
      </c>
      <c r="N29" s="1198"/>
      <c r="O29" s="1198"/>
      <c r="P29" s="1198"/>
      <c r="Q29" s="1198"/>
      <c r="R29" s="1198"/>
      <c r="S29" s="324" t="s">
        <v>301</v>
      </c>
      <c r="U29" s="1199" t="str">
        <f>IF(F29="","",ROUNDDOWN(M29/F29,3))</f>
        <v/>
      </c>
      <c r="V29" s="1200"/>
      <c r="W29" s="1201"/>
    </row>
    <row r="31" spans="2:23">
      <c r="B31" s="197" t="s">
        <v>364</v>
      </c>
    </row>
    <row r="32" spans="2:23" ht="60" customHeight="1">
      <c r="B32" s="1193"/>
      <c r="C32" s="1193"/>
      <c r="D32" s="1193"/>
      <c r="E32" s="1193"/>
      <c r="F32" s="1202" t="s">
        <v>444</v>
      </c>
      <c r="G32" s="1203"/>
      <c r="H32" s="1203"/>
      <c r="I32" s="1203"/>
      <c r="J32" s="1203"/>
      <c r="K32" s="1203"/>
      <c r="L32" s="1204"/>
      <c r="M32" s="1196" t="s">
        <v>445</v>
      </c>
      <c r="N32" s="1196"/>
      <c r="O32" s="1196"/>
      <c r="P32" s="1196"/>
      <c r="Q32" s="1196"/>
      <c r="R32" s="1196"/>
      <c r="S32" s="1196"/>
    </row>
    <row r="33" spans="1:32">
      <c r="B33" s="1191"/>
      <c r="C33" s="1192"/>
      <c r="D33" s="1192"/>
      <c r="E33" s="201" t="s">
        <v>206</v>
      </c>
      <c r="F33" s="1191"/>
      <c r="G33" s="1192"/>
      <c r="H33" s="1192"/>
      <c r="I33" s="1192"/>
      <c r="J33" s="1192"/>
      <c r="K33" s="1192"/>
      <c r="L33" s="324" t="s">
        <v>301</v>
      </c>
      <c r="M33" s="1191"/>
      <c r="N33" s="1192"/>
      <c r="O33" s="1192"/>
      <c r="P33" s="1192"/>
      <c r="Q33" s="1192"/>
      <c r="R33" s="1192"/>
      <c r="S33" s="324" t="s">
        <v>301</v>
      </c>
    </row>
    <row r="34" spans="1:32">
      <c r="B34" s="1191"/>
      <c r="C34" s="1192"/>
      <c r="D34" s="1192"/>
      <c r="E34" s="201" t="s">
        <v>206</v>
      </c>
      <c r="F34" s="1191"/>
      <c r="G34" s="1192"/>
      <c r="H34" s="1192"/>
      <c r="I34" s="1192"/>
      <c r="J34" s="1192"/>
      <c r="K34" s="1192"/>
      <c r="L34" s="324" t="s">
        <v>301</v>
      </c>
      <c r="M34" s="1191"/>
      <c r="N34" s="1192"/>
      <c r="O34" s="1192"/>
      <c r="P34" s="1192"/>
      <c r="Q34" s="1192"/>
      <c r="R34" s="1192"/>
      <c r="S34" s="324" t="s">
        <v>301</v>
      </c>
    </row>
    <row r="35" spans="1:32">
      <c r="B35" s="1191"/>
      <c r="C35" s="1192"/>
      <c r="D35" s="1192"/>
      <c r="E35" s="201" t="s">
        <v>365</v>
      </c>
      <c r="F35" s="1191"/>
      <c r="G35" s="1192"/>
      <c r="H35" s="1192"/>
      <c r="I35" s="1192"/>
      <c r="J35" s="1192"/>
      <c r="K35" s="1192"/>
      <c r="L35" s="324" t="s">
        <v>301</v>
      </c>
      <c r="M35" s="1191"/>
      <c r="N35" s="1192"/>
      <c r="O35" s="1192"/>
      <c r="P35" s="1192"/>
      <c r="Q35" s="1192"/>
      <c r="R35" s="1192"/>
      <c r="S35" s="324" t="s">
        <v>301</v>
      </c>
    </row>
    <row r="36" spans="1:32">
      <c r="B36" s="1193" t="s">
        <v>321</v>
      </c>
      <c r="C36" s="1193"/>
      <c r="D36" s="1193"/>
      <c r="E36" s="1193"/>
      <c r="F36" s="1194" t="str">
        <f>IF(SUM(F33:K35)=0,"",SUM(F33:K35))</f>
        <v/>
      </c>
      <c r="G36" s="1195"/>
      <c r="H36" s="1195"/>
      <c r="I36" s="1195"/>
      <c r="J36" s="1195"/>
      <c r="K36" s="1195"/>
      <c r="L36" s="324" t="s">
        <v>301</v>
      </c>
      <c r="M36" s="1194" t="str">
        <f>IF(SUM(M33:R35)=0,"",SUM(M33:R35))</f>
        <v/>
      </c>
      <c r="N36" s="1195"/>
      <c r="O36" s="1195"/>
      <c r="P36" s="1195"/>
      <c r="Q36" s="1195"/>
      <c r="R36" s="1195"/>
      <c r="S36" s="324" t="s">
        <v>301</v>
      </c>
      <c r="U36" s="1193" t="s">
        <v>447</v>
      </c>
      <c r="V36" s="1193"/>
      <c r="W36" s="1193"/>
    </row>
    <row r="37" spans="1:32" ht="39.950000000000003" customHeight="1">
      <c r="B37" s="1196" t="s">
        <v>448</v>
      </c>
      <c r="C37" s="1193"/>
      <c r="D37" s="1193"/>
      <c r="E37" s="1193"/>
      <c r="F37" s="1197" t="str">
        <f>IF(F36="","",F36/3)</f>
        <v/>
      </c>
      <c r="G37" s="1198"/>
      <c r="H37" s="1198"/>
      <c r="I37" s="1198"/>
      <c r="J37" s="1198"/>
      <c r="K37" s="1198"/>
      <c r="L37" s="324" t="s">
        <v>301</v>
      </c>
      <c r="M37" s="1197" t="str">
        <f>IF(M36="","",M36/3)</f>
        <v/>
      </c>
      <c r="N37" s="1198"/>
      <c r="O37" s="1198"/>
      <c r="P37" s="1198"/>
      <c r="Q37" s="1198"/>
      <c r="R37" s="1198"/>
      <c r="S37" s="324" t="s">
        <v>301</v>
      </c>
      <c r="U37" s="1199" t="str">
        <f>IF(F37="","",ROUNDDOWN(M37/F37,3))</f>
        <v/>
      </c>
      <c r="V37" s="1200"/>
      <c r="W37" s="1201"/>
    </row>
    <row r="38" spans="1:32" ht="5.0999999999999996" customHeight="1">
      <c r="A38" s="247"/>
      <c r="B38" s="249"/>
      <c r="C38" s="246"/>
      <c r="D38" s="246"/>
      <c r="E38" s="246"/>
      <c r="F38" s="245"/>
      <c r="G38" s="245"/>
      <c r="H38" s="245"/>
      <c r="I38" s="245"/>
      <c r="J38" s="245"/>
      <c r="K38" s="245"/>
      <c r="L38" s="246"/>
      <c r="M38" s="245"/>
      <c r="N38" s="245"/>
      <c r="O38" s="245"/>
      <c r="P38" s="245"/>
      <c r="Q38" s="245"/>
      <c r="R38" s="245"/>
      <c r="S38" s="246"/>
      <c r="T38" s="247"/>
      <c r="U38" s="248"/>
      <c r="V38" s="248"/>
      <c r="W38" s="248"/>
      <c r="X38" s="247"/>
      <c r="Y38" s="247"/>
      <c r="Z38" s="247"/>
      <c r="AA38" s="247"/>
      <c r="AB38" s="247"/>
      <c r="AC38" s="247"/>
      <c r="AD38" s="247"/>
      <c r="AE38" s="247"/>
      <c r="AF38" s="247"/>
    </row>
    <row r="39" spans="1:32">
      <c r="B39" s="197" t="s">
        <v>325</v>
      </c>
      <c r="C39" s="252"/>
    </row>
    <row r="40" spans="1:32">
      <c r="B40" s="1190" t="s">
        <v>449</v>
      </c>
      <c r="C40" s="1190"/>
      <c r="D40" s="1190"/>
      <c r="E40" s="1190"/>
      <c r="F40" s="1190"/>
      <c r="G40" s="1190"/>
      <c r="H40" s="1190"/>
      <c r="I40" s="1190"/>
      <c r="J40" s="1190"/>
      <c r="K40" s="1190"/>
      <c r="L40" s="1190"/>
      <c r="M40" s="1190"/>
      <c r="N40" s="1190"/>
      <c r="O40" s="1190"/>
      <c r="P40" s="1190"/>
      <c r="Q40" s="1190"/>
      <c r="R40" s="1190"/>
      <c r="S40" s="1190"/>
      <c r="T40" s="1190"/>
      <c r="U40" s="1190"/>
      <c r="V40" s="1190"/>
      <c r="W40" s="1190"/>
    </row>
    <row r="41" spans="1:32">
      <c r="B41" s="1190" t="s">
        <v>450</v>
      </c>
      <c r="C41" s="1190"/>
      <c r="D41" s="1190"/>
      <c r="E41" s="1190"/>
      <c r="F41" s="1190"/>
      <c r="G41" s="1190"/>
      <c r="H41" s="1190"/>
      <c r="I41" s="1190"/>
      <c r="J41" s="1190"/>
      <c r="K41" s="1190"/>
      <c r="L41" s="1190"/>
      <c r="M41" s="1190"/>
      <c r="N41" s="1190"/>
      <c r="O41" s="1190"/>
      <c r="P41" s="1190"/>
      <c r="Q41" s="1190"/>
      <c r="R41" s="1190"/>
      <c r="S41" s="1190"/>
      <c r="T41" s="1190"/>
      <c r="U41" s="1190"/>
      <c r="V41" s="1190"/>
      <c r="W41" s="1190"/>
    </row>
    <row r="42" spans="1:32">
      <c r="B42" s="1190" t="s">
        <v>451</v>
      </c>
      <c r="C42" s="1190"/>
      <c r="D42" s="1190"/>
      <c r="E42" s="1190"/>
      <c r="F42" s="1190"/>
      <c r="G42" s="1190"/>
      <c r="H42" s="1190"/>
      <c r="I42" s="1190"/>
      <c r="J42" s="1190"/>
      <c r="K42" s="1190"/>
      <c r="L42" s="1190"/>
      <c r="M42" s="1190"/>
      <c r="N42" s="1190"/>
      <c r="O42" s="1190"/>
      <c r="P42" s="1190"/>
      <c r="Q42" s="1190"/>
      <c r="R42" s="1190"/>
      <c r="S42" s="1190"/>
      <c r="T42" s="1190"/>
      <c r="U42" s="1190"/>
      <c r="V42" s="1190"/>
      <c r="W42" s="1190"/>
    </row>
    <row r="43" spans="1:32">
      <c r="B43" s="1190" t="s">
        <v>452</v>
      </c>
      <c r="C43" s="1190"/>
      <c r="D43" s="1190"/>
      <c r="E43" s="1190"/>
      <c r="F43" s="1190"/>
      <c r="G43" s="1190"/>
      <c r="H43" s="1190"/>
      <c r="I43" s="1190"/>
      <c r="J43" s="1190"/>
      <c r="K43" s="1190"/>
      <c r="L43" s="1190"/>
      <c r="M43" s="1190"/>
      <c r="N43" s="1190"/>
      <c r="O43" s="1190"/>
      <c r="P43" s="1190"/>
      <c r="Q43" s="1190"/>
      <c r="R43" s="1190"/>
      <c r="S43" s="1190"/>
      <c r="T43" s="1190"/>
      <c r="U43" s="1190"/>
      <c r="V43" s="1190"/>
      <c r="W43" s="1190"/>
    </row>
    <row r="44" spans="1:32">
      <c r="B44" s="1190" t="s">
        <v>453</v>
      </c>
      <c r="C44" s="1190"/>
      <c r="D44" s="1190"/>
      <c r="E44" s="1190"/>
      <c r="F44" s="1190"/>
      <c r="G44" s="1190"/>
      <c r="H44" s="1190"/>
      <c r="I44" s="1190"/>
      <c r="J44" s="1190"/>
      <c r="K44" s="1190"/>
      <c r="L44" s="1190"/>
      <c r="M44" s="1190"/>
      <c r="N44" s="1190"/>
      <c r="O44" s="1190"/>
      <c r="P44" s="1190"/>
      <c r="Q44" s="1190"/>
      <c r="R44" s="1190"/>
      <c r="S44" s="1190"/>
      <c r="T44" s="1190"/>
      <c r="U44" s="1190"/>
      <c r="V44" s="1190"/>
      <c r="W44" s="1190"/>
    </row>
    <row r="45" spans="1:32">
      <c r="B45" s="1190" t="s">
        <v>454</v>
      </c>
      <c r="C45" s="1190"/>
      <c r="D45" s="1190"/>
      <c r="E45" s="1190"/>
      <c r="F45" s="1190"/>
      <c r="G45" s="1190"/>
      <c r="H45" s="1190"/>
      <c r="I45" s="1190"/>
      <c r="J45" s="1190"/>
      <c r="K45" s="1190"/>
      <c r="L45" s="1190"/>
      <c r="M45" s="1190"/>
      <c r="N45" s="1190"/>
      <c r="O45" s="1190"/>
      <c r="P45" s="1190"/>
      <c r="Q45" s="1190"/>
      <c r="R45" s="1190"/>
      <c r="S45" s="1190"/>
      <c r="T45" s="1190"/>
      <c r="U45" s="1190"/>
      <c r="V45" s="1190"/>
      <c r="W45" s="1190"/>
    </row>
    <row r="46" spans="1:32">
      <c r="B46" s="1190" t="s">
        <v>455</v>
      </c>
      <c r="C46" s="1190"/>
      <c r="D46" s="1190"/>
      <c r="E46" s="1190"/>
      <c r="F46" s="1190"/>
      <c r="G46" s="1190"/>
      <c r="H46" s="1190"/>
      <c r="I46" s="1190"/>
      <c r="J46" s="1190"/>
      <c r="K46" s="1190"/>
      <c r="L46" s="1190"/>
      <c r="M46" s="1190"/>
      <c r="N46" s="1190"/>
      <c r="O46" s="1190"/>
      <c r="P46" s="1190"/>
      <c r="Q46" s="1190"/>
      <c r="R46" s="1190"/>
      <c r="S46" s="1190"/>
      <c r="T46" s="1190"/>
      <c r="U46" s="1190"/>
      <c r="V46" s="1190"/>
      <c r="W46" s="1190"/>
    </row>
    <row r="47" spans="1:32">
      <c r="B47" s="1190" t="s">
        <v>456</v>
      </c>
      <c r="C47" s="1190"/>
      <c r="D47" s="1190"/>
      <c r="E47" s="1190"/>
      <c r="F47" s="1190"/>
      <c r="G47" s="1190"/>
      <c r="H47" s="1190"/>
      <c r="I47" s="1190"/>
      <c r="J47" s="1190"/>
      <c r="K47" s="1190"/>
      <c r="L47" s="1190"/>
      <c r="M47" s="1190"/>
      <c r="N47" s="1190"/>
      <c r="O47" s="1190"/>
      <c r="P47" s="1190"/>
      <c r="Q47" s="1190"/>
      <c r="R47" s="1190"/>
      <c r="S47" s="1190"/>
      <c r="T47" s="1190"/>
      <c r="U47" s="1190"/>
      <c r="V47" s="1190"/>
      <c r="W47" s="1190"/>
    </row>
    <row r="48" spans="1:32">
      <c r="B48" s="1190"/>
      <c r="C48" s="1190"/>
      <c r="D48" s="1190"/>
      <c r="E48" s="1190"/>
      <c r="F48" s="1190"/>
      <c r="G48" s="1190"/>
      <c r="H48" s="1190"/>
      <c r="I48" s="1190"/>
      <c r="J48" s="1190"/>
      <c r="K48" s="1190"/>
      <c r="L48" s="1190"/>
      <c r="M48" s="1190"/>
      <c r="N48" s="1190"/>
      <c r="O48" s="1190"/>
      <c r="P48" s="1190"/>
      <c r="Q48" s="1190"/>
      <c r="R48" s="1190"/>
      <c r="S48" s="1190"/>
      <c r="T48" s="1190"/>
      <c r="U48" s="1190"/>
      <c r="V48" s="1190"/>
      <c r="W48" s="1190"/>
    </row>
    <row r="49" spans="2:23">
      <c r="B49" s="1190"/>
      <c r="C49" s="1190"/>
      <c r="D49" s="1190"/>
      <c r="E49" s="1190"/>
      <c r="F49" s="1190"/>
      <c r="G49" s="1190"/>
      <c r="H49" s="1190"/>
      <c r="I49" s="1190"/>
      <c r="J49" s="1190"/>
      <c r="K49" s="1190"/>
      <c r="L49" s="1190"/>
      <c r="M49" s="1190"/>
      <c r="N49" s="1190"/>
      <c r="O49" s="1190"/>
      <c r="P49" s="1190"/>
      <c r="Q49" s="1190"/>
      <c r="R49" s="1190"/>
      <c r="S49" s="1190"/>
      <c r="T49" s="1190"/>
      <c r="U49" s="1190"/>
      <c r="V49" s="1190"/>
      <c r="W49" s="1190"/>
    </row>
    <row r="122" spans="3:7">
      <c r="C122" s="247"/>
      <c r="D122" s="247"/>
      <c r="E122" s="247"/>
      <c r="F122" s="247"/>
      <c r="G122" s="247"/>
    </row>
    <row r="123" spans="3:7">
      <c r="C123" s="25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workbookViewId="0">
      <selection activeCell="AW25" sqref="AW25:AZ26"/>
    </sheetView>
  </sheetViews>
  <sheetFormatPr defaultColWidth="3.5" defaultRowHeight="13.5"/>
  <cols>
    <col min="1" max="1" width="1.25" style="3" customWidth="1"/>
    <col min="2" max="2" width="3.375" style="310" customWidth="1"/>
    <col min="3" max="3" width="3.375" style="3" customWidth="1"/>
    <col min="4" max="6" width="3.5" style="3"/>
    <col min="7" max="7" width="1.5" style="3" customWidth="1"/>
    <col min="8" max="24" width="3.5" style="3"/>
    <col min="25" max="29" width="4.125" style="3" customWidth="1"/>
    <col min="30" max="30" width="2.125" style="3" customWidth="1"/>
    <col min="31" max="31" width="1.25" style="3" customWidth="1"/>
    <col min="32" max="16384" width="3.5" style="3"/>
  </cols>
  <sheetData>
    <row r="1" spans="2:30" s="269" customFormat="1"/>
    <row r="2" spans="2:30" s="269" customFormat="1">
      <c r="B2" s="269" t="s">
        <v>457</v>
      </c>
    </row>
    <row r="3" spans="2:30" s="269" customFormat="1">
      <c r="X3" s="287" t="s">
        <v>92</v>
      </c>
      <c r="Z3" s="269" t="s">
        <v>93</v>
      </c>
      <c r="AB3" s="269" t="s">
        <v>206</v>
      </c>
      <c r="AD3" s="287" t="s">
        <v>207</v>
      </c>
    </row>
    <row r="4" spans="2:30" s="269" customFormat="1">
      <c r="AD4" s="287"/>
    </row>
    <row r="5" spans="2:30" s="269" customFormat="1" ht="27.75" customHeight="1">
      <c r="B5" s="1138" t="s">
        <v>458</v>
      </c>
      <c r="C5" s="827"/>
      <c r="D5" s="827"/>
      <c r="E5" s="827"/>
      <c r="F5" s="827"/>
      <c r="G5" s="827"/>
      <c r="H5" s="827"/>
      <c r="I5" s="827"/>
      <c r="J5" s="827"/>
      <c r="K5" s="827"/>
      <c r="L5" s="827"/>
      <c r="M5" s="827"/>
      <c r="N5" s="827"/>
      <c r="O5" s="827"/>
      <c r="P5" s="827"/>
      <c r="Q5" s="827"/>
      <c r="R5" s="827"/>
      <c r="S5" s="827"/>
      <c r="T5" s="827"/>
      <c r="U5" s="827"/>
      <c r="V5" s="827"/>
      <c r="W5" s="827"/>
      <c r="X5" s="827"/>
      <c r="Y5" s="827"/>
      <c r="Z5" s="827"/>
      <c r="AA5" s="827"/>
      <c r="AB5" s="827"/>
      <c r="AC5" s="827"/>
      <c r="AD5" s="827"/>
    </row>
    <row r="6" spans="2:30" s="269" customFormat="1"/>
    <row r="7" spans="2:30" s="269" customFormat="1" ht="39.75" customHeight="1">
      <c r="B7" s="1183" t="s">
        <v>373</v>
      </c>
      <c r="C7" s="1183"/>
      <c r="D7" s="1183"/>
      <c r="E7" s="1183"/>
      <c r="F7" s="1183"/>
      <c r="G7" s="1156"/>
      <c r="H7" s="1157"/>
      <c r="I7" s="1157"/>
      <c r="J7" s="1157"/>
      <c r="K7" s="1157"/>
      <c r="L7" s="1157"/>
      <c r="M7" s="1157"/>
      <c r="N7" s="1157"/>
      <c r="O7" s="1157"/>
      <c r="P7" s="1157"/>
      <c r="Q7" s="1157"/>
      <c r="R7" s="1157"/>
      <c r="S7" s="1157"/>
      <c r="T7" s="1157"/>
      <c r="U7" s="1157"/>
      <c r="V7" s="1157"/>
      <c r="W7" s="1157"/>
      <c r="X7" s="1157"/>
      <c r="Y7" s="1157"/>
      <c r="Z7" s="1157"/>
      <c r="AA7" s="1157"/>
      <c r="AB7" s="1157"/>
      <c r="AC7" s="1157"/>
      <c r="AD7" s="1184"/>
    </row>
    <row r="8" spans="2:30" ht="39.75" customHeight="1">
      <c r="B8" s="820" t="s">
        <v>374</v>
      </c>
      <c r="C8" s="821"/>
      <c r="D8" s="821"/>
      <c r="E8" s="821"/>
      <c r="F8" s="822"/>
      <c r="G8" s="314"/>
      <c r="H8" s="176" t="s">
        <v>11</v>
      </c>
      <c r="I8" s="315" t="s">
        <v>352</v>
      </c>
      <c r="J8" s="315"/>
      <c r="K8" s="315"/>
      <c r="L8" s="315"/>
      <c r="M8" s="176" t="s">
        <v>11</v>
      </c>
      <c r="N8" s="315" t="s">
        <v>353</v>
      </c>
      <c r="O8" s="315"/>
      <c r="P8" s="315"/>
      <c r="Q8" s="315"/>
      <c r="R8" s="176" t="s">
        <v>11</v>
      </c>
      <c r="S8" s="315" t="s">
        <v>354</v>
      </c>
      <c r="T8" s="315"/>
      <c r="U8" s="315"/>
      <c r="V8" s="315"/>
      <c r="W8" s="315"/>
      <c r="X8" s="315"/>
      <c r="Y8" s="315"/>
      <c r="Z8" s="315"/>
      <c r="AA8" s="315"/>
      <c r="AB8" s="315"/>
      <c r="AC8" s="315"/>
      <c r="AD8" s="320"/>
    </row>
    <row r="9" spans="2:30" ht="39.75" customHeight="1">
      <c r="B9" s="820" t="s">
        <v>404</v>
      </c>
      <c r="C9" s="821"/>
      <c r="D9" s="821"/>
      <c r="E9" s="821"/>
      <c r="F9" s="821"/>
      <c r="G9" s="288"/>
      <c r="H9" s="176" t="s">
        <v>11</v>
      </c>
      <c r="I9" s="315" t="s">
        <v>405</v>
      </c>
      <c r="J9" s="303"/>
      <c r="K9" s="303"/>
      <c r="L9" s="303"/>
      <c r="M9" s="303"/>
      <c r="N9" s="303"/>
      <c r="O9" s="303"/>
      <c r="P9" s="303"/>
      <c r="Q9" s="303"/>
      <c r="R9" s="303"/>
      <c r="S9" s="303"/>
      <c r="T9" s="303"/>
      <c r="U9" s="303"/>
      <c r="V9" s="303"/>
      <c r="W9" s="303"/>
      <c r="X9" s="303"/>
      <c r="Y9" s="303"/>
      <c r="Z9" s="303"/>
      <c r="AA9" s="303"/>
      <c r="AB9" s="303"/>
      <c r="AC9" s="303"/>
      <c r="AD9" s="304"/>
    </row>
    <row r="10" spans="2:30" s="269" customFormat="1"/>
    <row r="11" spans="2:30" s="269" customFormat="1" ht="10.5" customHeight="1">
      <c r="B11" s="306"/>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307"/>
    </row>
    <row r="12" spans="2:30" s="269" customFormat="1" ht="10.5" customHeight="1">
      <c r="B12" s="305"/>
      <c r="C12" s="306"/>
      <c r="D12" s="275"/>
      <c r="E12" s="275"/>
      <c r="F12" s="275"/>
      <c r="G12" s="306"/>
      <c r="H12" s="275"/>
      <c r="I12" s="275"/>
      <c r="J12" s="275"/>
      <c r="K12" s="275"/>
      <c r="L12" s="275"/>
      <c r="M12" s="275"/>
      <c r="N12" s="275"/>
      <c r="O12" s="275"/>
      <c r="P12" s="275"/>
      <c r="Q12" s="275"/>
      <c r="R12" s="275"/>
      <c r="S12" s="275"/>
      <c r="T12" s="275"/>
      <c r="U12" s="275"/>
      <c r="V12" s="275"/>
      <c r="W12" s="275"/>
      <c r="X12" s="275"/>
      <c r="Y12" s="275"/>
      <c r="Z12" s="307"/>
      <c r="AA12" s="275"/>
      <c r="AB12" s="275"/>
      <c r="AC12" s="307"/>
      <c r="AD12" s="279"/>
    </row>
    <row r="13" spans="2:30" s="269" customFormat="1" ht="32.25" customHeight="1">
      <c r="B13" s="322"/>
      <c r="C13" s="1216" t="s">
        <v>406</v>
      </c>
      <c r="D13" s="1217"/>
      <c r="E13" s="1217"/>
      <c r="F13" s="1218"/>
      <c r="H13" s="323" t="s">
        <v>358</v>
      </c>
      <c r="I13" s="1210" t="s">
        <v>459</v>
      </c>
      <c r="J13" s="1211"/>
      <c r="K13" s="1211"/>
      <c r="L13" s="1211"/>
      <c r="M13" s="1211"/>
      <c r="N13" s="1211"/>
      <c r="O13" s="1211"/>
      <c r="P13" s="1211"/>
      <c r="Q13" s="1211"/>
      <c r="R13" s="1211"/>
      <c r="S13" s="820"/>
      <c r="T13" s="821"/>
      <c r="U13" s="268" t="s">
        <v>301</v>
      </c>
      <c r="V13" s="272"/>
      <c r="W13" s="272"/>
      <c r="X13" s="272"/>
      <c r="Y13" s="272"/>
      <c r="AA13" s="305"/>
      <c r="AC13" s="279"/>
      <c r="AD13" s="279"/>
    </row>
    <row r="14" spans="2:30" s="269" customFormat="1" ht="32.25" customHeight="1">
      <c r="B14" s="322"/>
      <c r="C14" s="322"/>
      <c r="D14" s="278"/>
      <c r="E14" s="278"/>
      <c r="F14" s="280"/>
      <c r="H14" s="323" t="s">
        <v>359</v>
      </c>
      <c r="I14" s="1210" t="s">
        <v>460</v>
      </c>
      <c r="J14" s="1211"/>
      <c r="K14" s="1211"/>
      <c r="L14" s="1211"/>
      <c r="M14" s="1211"/>
      <c r="N14" s="1211"/>
      <c r="O14" s="1211"/>
      <c r="P14" s="1211"/>
      <c r="Q14" s="1211"/>
      <c r="R14" s="1211"/>
      <c r="S14" s="820"/>
      <c r="T14" s="821"/>
      <c r="U14" s="268" t="s">
        <v>301</v>
      </c>
      <c r="V14" s="272"/>
      <c r="W14" s="272"/>
      <c r="X14" s="272"/>
      <c r="Y14" s="272"/>
      <c r="AA14" s="241" t="s">
        <v>355</v>
      </c>
      <c r="AB14" s="174" t="s">
        <v>356</v>
      </c>
      <c r="AC14" s="242" t="s">
        <v>357</v>
      </c>
      <c r="AD14" s="279"/>
    </row>
    <row r="15" spans="2:30" s="269" customFormat="1" ht="32.25" customHeight="1">
      <c r="B15" s="305"/>
      <c r="C15" s="305"/>
      <c r="F15" s="279"/>
      <c r="H15" s="323" t="s">
        <v>361</v>
      </c>
      <c r="I15" s="1212" t="s">
        <v>407</v>
      </c>
      <c r="J15" s="1213"/>
      <c r="K15" s="1213"/>
      <c r="L15" s="1213"/>
      <c r="M15" s="1213"/>
      <c r="N15" s="1213"/>
      <c r="O15" s="1213"/>
      <c r="P15" s="1213"/>
      <c r="Q15" s="1213"/>
      <c r="R15" s="1214"/>
      <c r="S15" s="820"/>
      <c r="T15" s="821"/>
      <c r="U15" s="268" t="s">
        <v>363</v>
      </c>
      <c r="V15" s="269" t="s">
        <v>360</v>
      </c>
      <c r="W15" s="1215" t="s">
        <v>461</v>
      </c>
      <c r="X15" s="1215"/>
      <c r="Y15" s="1215"/>
      <c r="Z15" s="277"/>
      <c r="AA15" s="192" t="s">
        <v>11</v>
      </c>
      <c r="AB15" s="177" t="s">
        <v>356</v>
      </c>
      <c r="AC15" s="243" t="s">
        <v>11</v>
      </c>
      <c r="AD15" s="181"/>
    </row>
    <row r="16" spans="2:30" s="269" customFormat="1">
      <c r="B16" s="305"/>
      <c r="C16" s="308"/>
      <c r="D16" s="274"/>
      <c r="E16" s="274"/>
      <c r="F16" s="309"/>
      <c r="G16" s="274"/>
      <c r="H16" s="274"/>
      <c r="I16" s="274"/>
      <c r="J16" s="274"/>
      <c r="K16" s="274"/>
      <c r="L16" s="274"/>
      <c r="M16" s="274"/>
      <c r="N16" s="274"/>
      <c r="O16" s="274"/>
      <c r="P16" s="274"/>
      <c r="Q16" s="274"/>
      <c r="R16" s="274"/>
      <c r="S16" s="274"/>
      <c r="T16" s="274"/>
      <c r="U16" s="274"/>
      <c r="V16" s="274"/>
      <c r="W16" s="274"/>
      <c r="X16" s="274"/>
      <c r="Y16" s="274"/>
      <c r="Z16" s="274"/>
      <c r="AA16" s="308"/>
      <c r="AB16" s="274"/>
      <c r="AC16" s="309"/>
      <c r="AD16" s="279"/>
    </row>
    <row r="17" spans="2:30" s="269" customFormat="1" ht="10.5" customHeight="1">
      <c r="B17" s="305"/>
      <c r="C17" s="306"/>
      <c r="D17" s="275"/>
      <c r="E17" s="275"/>
      <c r="F17" s="275"/>
      <c r="G17" s="306"/>
      <c r="H17" s="275"/>
      <c r="I17" s="275"/>
      <c r="J17" s="275"/>
      <c r="K17" s="275"/>
      <c r="L17" s="275"/>
      <c r="M17" s="275"/>
      <c r="N17" s="275"/>
      <c r="O17" s="275"/>
      <c r="P17" s="275"/>
      <c r="Q17" s="275"/>
      <c r="R17" s="275"/>
      <c r="S17" s="275"/>
      <c r="T17" s="275"/>
      <c r="U17" s="275"/>
      <c r="V17" s="275"/>
      <c r="W17" s="275"/>
      <c r="X17" s="275"/>
      <c r="Y17" s="275"/>
      <c r="Z17" s="307"/>
      <c r="AA17" s="275"/>
      <c r="AB17" s="275"/>
      <c r="AC17" s="307"/>
      <c r="AD17" s="279"/>
    </row>
    <row r="18" spans="2:30" s="269" customFormat="1" ht="27" customHeight="1">
      <c r="B18" s="322"/>
      <c r="C18" s="1216" t="s">
        <v>408</v>
      </c>
      <c r="D18" s="1217"/>
      <c r="E18" s="1217"/>
      <c r="F18" s="1218"/>
      <c r="H18" s="323" t="s">
        <v>358</v>
      </c>
      <c r="I18" s="1210" t="s">
        <v>409</v>
      </c>
      <c r="J18" s="1211"/>
      <c r="K18" s="1211"/>
      <c r="L18" s="1211"/>
      <c r="M18" s="1211"/>
      <c r="N18" s="1211"/>
      <c r="O18" s="1211"/>
      <c r="P18" s="1211"/>
      <c r="Q18" s="1211"/>
      <c r="R18" s="1211"/>
      <c r="S18" s="820"/>
      <c r="T18" s="821"/>
      <c r="U18" s="268" t="s">
        <v>410</v>
      </c>
      <c r="V18" s="272"/>
      <c r="W18" s="272"/>
      <c r="X18" s="272"/>
      <c r="Y18" s="272"/>
      <c r="AA18" s="305"/>
      <c r="AC18" s="279"/>
      <c r="AD18" s="279"/>
    </row>
    <row r="19" spans="2:30" s="269" customFormat="1" ht="27" customHeight="1">
      <c r="B19" s="322"/>
      <c r="C19" s="1216"/>
      <c r="D19" s="1217"/>
      <c r="E19" s="1217"/>
      <c r="F19" s="1218"/>
      <c r="H19" s="323" t="s">
        <v>359</v>
      </c>
      <c r="I19" s="1210" t="s">
        <v>411</v>
      </c>
      <c r="J19" s="1211"/>
      <c r="K19" s="1211"/>
      <c r="L19" s="1211"/>
      <c r="M19" s="1211"/>
      <c r="N19" s="1211"/>
      <c r="O19" s="1211"/>
      <c r="P19" s="1211"/>
      <c r="Q19" s="1211"/>
      <c r="R19" s="1211"/>
      <c r="S19" s="820"/>
      <c r="T19" s="821"/>
      <c r="U19" s="268" t="s">
        <v>301</v>
      </c>
      <c r="V19" s="272"/>
      <c r="W19" s="272"/>
      <c r="X19" s="272"/>
      <c r="Y19" s="272"/>
      <c r="AA19" s="305"/>
      <c r="AC19" s="279"/>
      <c r="AD19" s="279"/>
    </row>
    <row r="20" spans="2:30" s="269" customFormat="1" ht="27" customHeight="1">
      <c r="B20" s="322"/>
      <c r="C20" s="322"/>
      <c r="D20" s="278"/>
      <c r="E20" s="278"/>
      <c r="F20" s="280"/>
      <c r="H20" s="323" t="s">
        <v>361</v>
      </c>
      <c r="I20" s="1210" t="s">
        <v>412</v>
      </c>
      <c r="J20" s="1211"/>
      <c r="K20" s="1211"/>
      <c r="L20" s="1211"/>
      <c r="M20" s="1211"/>
      <c r="N20" s="1211"/>
      <c r="O20" s="1211"/>
      <c r="P20" s="1211"/>
      <c r="Q20" s="1211"/>
      <c r="R20" s="1211"/>
      <c r="S20" s="820"/>
      <c r="T20" s="821"/>
      <c r="U20" s="268" t="s">
        <v>301</v>
      </c>
      <c r="V20" s="272"/>
      <c r="W20" s="272"/>
      <c r="X20" s="272"/>
      <c r="Y20" s="272"/>
      <c r="AA20" s="241" t="s">
        <v>355</v>
      </c>
      <c r="AB20" s="174" t="s">
        <v>356</v>
      </c>
      <c r="AC20" s="242" t="s">
        <v>357</v>
      </c>
      <c r="AD20" s="279"/>
    </row>
    <row r="21" spans="2:30" s="269" customFormat="1" ht="27" customHeight="1">
      <c r="B21" s="305"/>
      <c r="C21" s="305"/>
      <c r="F21" s="279"/>
      <c r="H21" s="323" t="s">
        <v>369</v>
      </c>
      <c r="I21" s="1212" t="s">
        <v>413</v>
      </c>
      <c r="J21" s="1213"/>
      <c r="K21" s="1213"/>
      <c r="L21" s="1213"/>
      <c r="M21" s="1213"/>
      <c r="N21" s="1213"/>
      <c r="O21" s="1213"/>
      <c r="P21" s="1213"/>
      <c r="Q21" s="1213"/>
      <c r="R21" s="1214"/>
      <c r="S21" s="820"/>
      <c r="T21" s="821"/>
      <c r="U21" s="268" t="s">
        <v>363</v>
      </c>
      <c r="V21" s="269" t="s">
        <v>360</v>
      </c>
      <c r="W21" s="1215" t="s">
        <v>462</v>
      </c>
      <c r="X21" s="1215"/>
      <c r="Y21" s="1215"/>
      <c r="Z21" s="277"/>
      <c r="AA21" s="192" t="s">
        <v>11</v>
      </c>
      <c r="AB21" s="177" t="s">
        <v>356</v>
      </c>
      <c r="AC21" s="243" t="s">
        <v>11</v>
      </c>
      <c r="AD21" s="181"/>
    </row>
    <row r="22" spans="2:30" s="269" customFormat="1">
      <c r="B22" s="305"/>
      <c r="C22" s="308"/>
      <c r="D22" s="274"/>
      <c r="E22" s="274"/>
      <c r="F22" s="309"/>
      <c r="G22" s="274"/>
      <c r="H22" s="274"/>
      <c r="I22" s="274"/>
      <c r="J22" s="274"/>
      <c r="K22" s="274"/>
      <c r="L22" s="274"/>
      <c r="M22" s="274"/>
      <c r="N22" s="274"/>
      <c r="O22" s="274"/>
      <c r="P22" s="274"/>
      <c r="Q22" s="274"/>
      <c r="R22" s="274"/>
      <c r="S22" s="274"/>
      <c r="T22" s="274"/>
      <c r="U22" s="274"/>
      <c r="V22" s="274"/>
      <c r="W22" s="274"/>
      <c r="X22" s="274"/>
      <c r="Y22" s="274"/>
      <c r="Z22" s="274"/>
      <c r="AA22" s="308"/>
      <c r="AB22" s="274"/>
      <c r="AC22" s="309"/>
      <c r="AD22" s="279"/>
    </row>
    <row r="23" spans="2:30" s="269" customFormat="1">
      <c r="B23" s="308"/>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309"/>
    </row>
    <row r="24" spans="2:30" s="269" customFormat="1" ht="7.5" customHeight="1">
      <c r="B24" s="953"/>
      <c r="C24" s="953"/>
      <c r="D24" s="953"/>
      <c r="E24" s="953"/>
      <c r="F24" s="953"/>
      <c r="G24" s="953"/>
      <c r="H24" s="953"/>
      <c r="I24" s="953"/>
      <c r="J24" s="953"/>
      <c r="K24" s="953"/>
      <c r="L24" s="953"/>
      <c r="M24" s="953"/>
      <c r="N24" s="953"/>
      <c r="O24" s="953"/>
      <c r="P24" s="953"/>
      <c r="Q24" s="953"/>
      <c r="R24" s="953"/>
      <c r="S24" s="953"/>
      <c r="T24" s="953"/>
      <c r="U24" s="953"/>
      <c r="V24" s="953"/>
      <c r="W24" s="953"/>
      <c r="X24" s="953"/>
      <c r="Y24" s="953"/>
      <c r="Z24" s="953"/>
      <c r="AA24" s="953"/>
      <c r="AB24" s="953"/>
      <c r="AC24" s="953"/>
      <c r="AD24" s="953"/>
    </row>
    <row r="25" spans="2:30" s="269" customFormat="1" ht="86.25" customHeight="1">
      <c r="B25" s="997" t="s">
        <v>414</v>
      </c>
      <c r="C25" s="997"/>
      <c r="D25" s="891" t="s">
        <v>463</v>
      </c>
      <c r="E25" s="891"/>
      <c r="F25" s="891"/>
      <c r="G25" s="891"/>
      <c r="H25" s="891"/>
      <c r="I25" s="891"/>
      <c r="J25" s="891"/>
      <c r="K25" s="891"/>
      <c r="L25" s="891"/>
      <c r="M25" s="891"/>
      <c r="N25" s="891"/>
      <c r="O25" s="891"/>
      <c r="P25" s="891"/>
      <c r="Q25" s="891"/>
      <c r="R25" s="891"/>
      <c r="S25" s="891"/>
      <c r="T25" s="891"/>
      <c r="U25" s="891"/>
      <c r="V25" s="891"/>
      <c r="W25" s="891"/>
      <c r="X25" s="891"/>
      <c r="Y25" s="891"/>
      <c r="Z25" s="891"/>
      <c r="AA25" s="891"/>
      <c r="AB25" s="891"/>
      <c r="AC25" s="891"/>
      <c r="AD25" s="277"/>
    </row>
    <row r="26" spans="2:30" s="269" customFormat="1" ht="31.5" customHeight="1">
      <c r="B26" s="986" t="s">
        <v>415</v>
      </c>
      <c r="C26" s="986"/>
      <c r="D26" s="986" t="s">
        <v>476</v>
      </c>
      <c r="E26" s="986"/>
      <c r="F26" s="986"/>
      <c r="G26" s="986"/>
      <c r="H26" s="986"/>
      <c r="I26" s="986"/>
      <c r="J26" s="986"/>
      <c r="K26" s="986"/>
      <c r="L26" s="986"/>
      <c r="M26" s="986"/>
      <c r="N26" s="986"/>
      <c r="O26" s="986"/>
      <c r="P26" s="986"/>
      <c r="Q26" s="986"/>
      <c r="R26" s="986"/>
      <c r="S26" s="986"/>
      <c r="T26" s="986"/>
      <c r="U26" s="986"/>
      <c r="V26" s="986"/>
      <c r="W26" s="986"/>
      <c r="X26" s="986"/>
      <c r="Y26" s="986"/>
      <c r="Z26" s="986"/>
      <c r="AA26" s="986"/>
      <c r="AB26" s="986"/>
      <c r="AC26" s="986"/>
      <c r="AD26" s="278"/>
    </row>
    <row r="27" spans="2:30" s="269" customFormat="1" ht="29.25" customHeight="1">
      <c r="B27" s="986" t="s">
        <v>464</v>
      </c>
      <c r="C27" s="986"/>
      <c r="D27" s="986"/>
      <c r="E27" s="986"/>
      <c r="F27" s="986"/>
      <c r="G27" s="986"/>
      <c r="H27" s="986"/>
      <c r="I27" s="986"/>
      <c r="J27" s="986"/>
      <c r="K27" s="986"/>
      <c r="L27" s="986"/>
      <c r="M27" s="986"/>
      <c r="N27" s="986"/>
      <c r="O27" s="986"/>
      <c r="P27" s="986"/>
      <c r="Q27" s="986"/>
      <c r="R27" s="986"/>
      <c r="S27" s="986"/>
      <c r="T27" s="986"/>
      <c r="U27" s="986"/>
      <c r="V27" s="986"/>
      <c r="W27" s="986"/>
      <c r="X27" s="986"/>
      <c r="Y27" s="986"/>
      <c r="Z27" s="986"/>
      <c r="AA27" s="986"/>
      <c r="AB27" s="986"/>
      <c r="AC27" s="986"/>
      <c r="AD27" s="986"/>
    </row>
    <row r="28" spans="2:30" s="269" customFormat="1">
      <c r="B28" s="986"/>
      <c r="C28" s="986"/>
      <c r="D28" s="986"/>
      <c r="E28" s="986"/>
      <c r="F28" s="986"/>
      <c r="G28" s="986"/>
      <c r="H28" s="986"/>
      <c r="I28" s="986"/>
      <c r="J28" s="986"/>
      <c r="K28" s="986"/>
      <c r="L28" s="986"/>
      <c r="M28" s="986"/>
      <c r="N28" s="986"/>
      <c r="O28" s="986"/>
      <c r="P28" s="986"/>
      <c r="Q28" s="986"/>
      <c r="R28" s="986"/>
      <c r="S28" s="986"/>
      <c r="T28" s="986"/>
      <c r="U28" s="986"/>
      <c r="V28" s="986"/>
      <c r="W28" s="986"/>
      <c r="X28" s="986"/>
      <c r="Y28" s="986"/>
      <c r="Z28" s="986"/>
      <c r="AA28" s="986"/>
      <c r="AB28" s="986"/>
      <c r="AC28" s="986"/>
      <c r="AD28" s="986"/>
    </row>
    <row r="29" spans="2:30" s="289" customFormat="1"/>
    <row r="30" spans="2:30">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row>
    <row r="122" spans="3:7">
      <c r="C122" s="59"/>
      <c r="D122" s="59"/>
      <c r="E122" s="59"/>
      <c r="F122" s="59"/>
      <c r="G122" s="59"/>
    </row>
    <row r="123" spans="3:7">
      <c r="C123" s="57"/>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2"/>
  <dataValidations count="1">
    <dataValidation type="list" allowBlank="1" showInputMessage="1" showErrorMessage="1" sqref="AA15 AC15 AA21 AC21 H8:H9 M8 R8">
      <formula1>"□,■"</formula1>
    </dataValidation>
  </dataValidations>
  <pageMargins left="0.7" right="0.7" top="0.75" bottom="0.75" header="0.3" footer="0.3"/>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V60"/>
  <sheetViews>
    <sheetView zoomScaleNormal="100" workbookViewId="0">
      <selection activeCell="B48" sqref="B48"/>
    </sheetView>
  </sheetViews>
  <sheetFormatPr defaultRowHeight="13.5"/>
  <cols>
    <col min="1" max="1" width="2" style="393" customWidth="1"/>
    <col min="2" max="2" width="6" style="393" customWidth="1"/>
    <col min="3" max="7" width="6.625" style="393" customWidth="1"/>
    <col min="8" max="9" width="7.375" style="393" customWidth="1"/>
    <col min="10" max="16" width="6.625" style="393" customWidth="1"/>
    <col min="17" max="17" width="8.125" style="393" customWidth="1"/>
    <col min="18" max="18" width="10.375" style="393" customWidth="1"/>
    <col min="19" max="19" width="6.625" style="393" customWidth="1"/>
    <col min="20" max="256" width="9" style="393"/>
    <col min="257" max="257" width="2" style="393" customWidth="1"/>
    <col min="258" max="258" width="6" style="393" customWidth="1"/>
    <col min="259" max="263" width="6.625" style="393" customWidth="1"/>
    <col min="264" max="265" width="7.375" style="393" customWidth="1"/>
    <col min="266" max="272" width="6.625" style="393" customWidth="1"/>
    <col min="273" max="273" width="8.125" style="393" customWidth="1"/>
    <col min="274" max="274" width="10.375" style="393" customWidth="1"/>
    <col min="275" max="275" width="6.625" style="393" customWidth="1"/>
    <col min="276" max="512" width="9" style="393"/>
    <col min="513" max="513" width="2" style="393" customWidth="1"/>
    <col min="514" max="514" width="6" style="393" customWidth="1"/>
    <col min="515" max="519" width="6.625" style="393" customWidth="1"/>
    <col min="520" max="521" width="7.375" style="393" customWidth="1"/>
    <col min="522" max="528" width="6.625" style="393" customWidth="1"/>
    <col min="529" max="529" width="8.125" style="393" customWidth="1"/>
    <col min="530" max="530" width="10.375" style="393" customWidth="1"/>
    <col min="531" max="531" width="6.625" style="393" customWidth="1"/>
    <col min="532" max="768" width="9" style="393"/>
    <col min="769" max="769" width="2" style="393" customWidth="1"/>
    <col min="770" max="770" width="6" style="393" customWidth="1"/>
    <col min="771" max="775" width="6.625" style="393" customWidth="1"/>
    <col min="776" max="777" width="7.375" style="393" customWidth="1"/>
    <col min="778" max="784" width="6.625" style="393" customWidth="1"/>
    <col min="785" max="785" width="8.125" style="393" customWidth="1"/>
    <col min="786" max="786" width="10.375" style="393" customWidth="1"/>
    <col min="787" max="787" width="6.625" style="393" customWidth="1"/>
    <col min="788" max="1024" width="9" style="393"/>
    <col min="1025" max="1025" width="2" style="393" customWidth="1"/>
    <col min="1026" max="1026" width="6" style="393" customWidth="1"/>
    <col min="1027" max="1031" width="6.625" style="393" customWidth="1"/>
    <col min="1032" max="1033" width="7.375" style="393" customWidth="1"/>
    <col min="1034" max="1040" width="6.625" style="393" customWidth="1"/>
    <col min="1041" max="1041" width="8.125" style="393" customWidth="1"/>
    <col min="1042" max="1042" width="10.375" style="393" customWidth="1"/>
    <col min="1043" max="1043" width="6.625" style="393" customWidth="1"/>
    <col min="1044" max="1280" width="9" style="393"/>
    <col min="1281" max="1281" width="2" style="393" customWidth="1"/>
    <col min="1282" max="1282" width="6" style="393" customWidth="1"/>
    <col min="1283" max="1287" width="6.625" style="393" customWidth="1"/>
    <col min="1288" max="1289" width="7.375" style="393" customWidth="1"/>
    <col min="1290" max="1296" width="6.625" style="393" customWidth="1"/>
    <col min="1297" max="1297" width="8.125" style="393" customWidth="1"/>
    <col min="1298" max="1298" width="10.375" style="393" customWidth="1"/>
    <col min="1299" max="1299" width="6.625" style="393" customWidth="1"/>
    <col min="1300" max="1536" width="9" style="393"/>
    <col min="1537" max="1537" width="2" style="393" customWidth="1"/>
    <col min="1538" max="1538" width="6" style="393" customWidth="1"/>
    <col min="1539" max="1543" width="6.625" style="393" customWidth="1"/>
    <col min="1544" max="1545" width="7.375" style="393" customWidth="1"/>
    <col min="1546" max="1552" width="6.625" style="393" customWidth="1"/>
    <col min="1553" max="1553" width="8.125" style="393" customWidth="1"/>
    <col min="1554" max="1554" width="10.375" style="393" customWidth="1"/>
    <col min="1555" max="1555" width="6.625" style="393" customWidth="1"/>
    <col min="1556" max="1792" width="9" style="393"/>
    <col min="1793" max="1793" width="2" style="393" customWidth="1"/>
    <col min="1794" max="1794" width="6" style="393" customWidth="1"/>
    <col min="1795" max="1799" width="6.625" style="393" customWidth="1"/>
    <col min="1800" max="1801" width="7.375" style="393" customWidth="1"/>
    <col min="1802" max="1808" width="6.625" style="393" customWidth="1"/>
    <col min="1809" max="1809" width="8.125" style="393" customWidth="1"/>
    <col min="1810" max="1810" width="10.375" style="393" customWidth="1"/>
    <col min="1811" max="1811" width="6.625" style="393" customWidth="1"/>
    <col min="1812" max="2048" width="9" style="393"/>
    <col min="2049" max="2049" width="2" style="393" customWidth="1"/>
    <col min="2050" max="2050" width="6" style="393" customWidth="1"/>
    <col min="2051" max="2055" width="6.625" style="393" customWidth="1"/>
    <col min="2056" max="2057" width="7.375" style="393" customWidth="1"/>
    <col min="2058" max="2064" width="6.625" style="393" customWidth="1"/>
    <col min="2065" max="2065" width="8.125" style="393" customWidth="1"/>
    <col min="2066" max="2066" width="10.375" style="393" customWidth="1"/>
    <col min="2067" max="2067" width="6.625" style="393" customWidth="1"/>
    <col min="2068" max="2304" width="9" style="393"/>
    <col min="2305" max="2305" width="2" style="393" customWidth="1"/>
    <col min="2306" max="2306" width="6" style="393" customWidth="1"/>
    <col min="2307" max="2311" width="6.625" style="393" customWidth="1"/>
    <col min="2312" max="2313" width="7.375" style="393" customWidth="1"/>
    <col min="2314" max="2320" width="6.625" style="393" customWidth="1"/>
    <col min="2321" max="2321" width="8.125" style="393" customWidth="1"/>
    <col min="2322" max="2322" width="10.375" style="393" customWidth="1"/>
    <col min="2323" max="2323" width="6.625" style="393" customWidth="1"/>
    <col min="2324" max="2560" width="9" style="393"/>
    <col min="2561" max="2561" width="2" style="393" customWidth="1"/>
    <col min="2562" max="2562" width="6" style="393" customWidth="1"/>
    <col min="2563" max="2567" width="6.625" style="393" customWidth="1"/>
    <col min="2568" max="2569" width="7.375" style="393" customWidth="1"/>
    <col min="2570" max="2576" width="6.625" style="393" customWidth="1"/>
    <col min="2577" max="2577" width="8.125" style="393" customWidth="1"/>
    <col min="2578" max="2578" width="10.375" style="393" customWidth="1"/>
    <col min="2579" max="2579" width="6.625" style="393" customWidth="1"/>
    <col min="2580" max="2816" width="9" style="393"/>
    <col min="2817" max="2817" width="2" style="393" customWidth="1"/>
    <col min="2818" max="2818" width="6" style="393" customWidth="1"/>
    <col min="2819" max="2823" width="6.625" style="393" customWidth="1"/>
    <col min="2824" max="2825" width="7.375" style="393" customWidth="1"/>
    <col min="2826" max="2832" width="6.625" style="393" customWidth="1"/>
    <col min="2833" max="2833" width="8.125" style="393" customWidth="1"/>
    <col min="2834" max="2834" width="10.375" style="393" customWidth="1"/>
    <col min="2835" max="2835" width="6.625" style="393" customWidth="1"/>
    <col min="2836" max="3072" width="9" style="393"/>
    <col min="3073" max="3073" width="2" style="393" customWidth="1"/>
    <col min="3074" max="3074" width="6" style="393" customWidth="1"/>
    <col min="3075" max="3079" width="6.625" style="393" customWidth="1"/>
    <col min="3080" max="3081" width="7.375" style="393" customWidth="1"/>
    <col min="3082" max="3088" width="6.625" style="393" customWidth="1"/>
    <col min="3089" max="3089" width="8.125" style="393" customWidth="1"/>
    <col min="3090" max="3090" width="10.375" style="393" customWidth="1"/>
    <col min="3091" max="3091" width="6.625" style="393" customWidth="1"/>
    <col min="3092" max="3328" width="9" style="393"/>
    <col min="3329" max="3329" width="2" style="393" customWidth="1"/>
    <col min="3330" max="3330" width="6" style="393" customWidth="1"/>
    <col min="3331" max="3335" width="6.625" style="393" customWidth="1"/>
    <col min="3336" max="3337" width="7.375" style="393" customWidth="1"/>
    <col min="3338" max="3344" width="6.625" style="393" customWidth="1"/>
    <col min="3345" max="3345" width="8.125" style="393" customWidth="1"/>
    <col min="3346" max="3346" width="10.375" style="393" customWidth="1"/>
    <col min="3347" max="3347" width="6.625" style="393" customWidth="1"/>
    <col min="3348" max="3584" width="9" style="393"/>
    <col min="3585" max="3585" width="2" style="393" customWidth="1"/>
    <col min="3586" max="3586" width="6" style="393" customWidth="1"/>
    <col min="3587" max="3591" width="6.625" style="393" customWidth="1"/>
    <col min="3592" max="3593" width="7.375" style="393" customWidth="1"/>
    <col min="3594" max="3600" width="6.625" style="393" customWidth="1"/>
    <col min="3601" max="3601" width="8.125" style="393" customWidth="1"/>
    <col min="3602" max="3602" width="10.375" style="393" customWidth="1"/>
    <col min="3603" max="3603" width="6.625" style="393" customWidth="1"/>
    <col min="3604" max="3840" width="9" style="393"/>
    <col min="3841" max="3841" width="2" style="393" customWidth="1"/>
    <col min="3842" max="3842" width="6" style="393" customWidth="1"/>
    <col min="3843" max="3847" width="6.625" style="393" customWidth="1"/>
    <col min="3848" max="3849" width="7.375" style="393" customWidth="1"/>
    <col min="3850" max="3856" width="6.625" style="393" customWidth="1"/>
    <col min="3857" max="3857" width="8.125" style="393" customWidth="1"/>
    <col min="3858" max="3858" width="10.375" style="393" customWidth="1"/>
    <col min="3859" max="3859" width="6.625" style="393" customWidth="1"/>
    <col min="3860" max="4096" width="9" style="393"/>
    <col min="4097" max="4097" width="2" style="393" customWidth="1"/>
    <col min="4098" max="4098" width="6" style="393" customWidth="1"/>
    <col min="4099" max="4103" width="6.625" style="393" customWidth="1"/>
    <col min="4104" max="4105" width="7.375" style="393" customWidth="1"/>
    <col min="4106" max="4112" width="6.625" style="393" customWidth="1"/>
    <col min="4113" max="4113" width="8.125" style="393" customWidth="1"/>
    <col min="4114" max="4114" width="10.375" style="393" customWidth="1"/>
    <col min="4115" max="4115" width="6.625" style="393" customWidth="1"/>
    <col min="4116" max="4352" width="9" style="393"/>
    <col min="4353" max="4353" width="2" style="393" customWidth="1"/>
    <col min="4354" max="4354" width="6" style="393" customWidth="1"/>
    <col min="4355" max="4359" width="6.625" style="393" customWidth="1"/>
    <col min="4360" max="4361" width="7.375" style="393" customWidth="1"/>
    <col min="4362" max="4368" width="6.625" style="393" customWidth="1"/>
    <col min="4369" max="4369" width="8.125" style="393" customWidth="1"/>
    <col min="4370" max="4370" width="10.375" style="393" customWidth="1"/>
    <col min="4371" max="4371" width="6.625" style="393" customWidth="1"/>
    <col min="4372" max="4608" width="9" style="393"/>
    <col min="4609" max="4609" width="2" style="393" customWidth="1"/>
    <col min="4610" max="4610" width="6" style="393" customWidth="1"/>
    <col min="4611" max="4615" width="6.625" style="393" customWidth="1"/>
    <col min="4616" max="4617" width="7.375" style="393" customWidth="1"/>
    <col min="4618" max="4624" width="6.625" style="393" customWidth="1"/>
    <col min="4625" max="4625" width="8.125" style="393" customWidth="1"/>
    <col min="4626" max="4626" width="10.375" style="393" customWidth="1"/>
    <col min="4627" max="4627" width="6.625" style="393" customWidth="1"/>
    <col min="4628" max="4864" width="9" style="393"/>
    <col min="4865" max="4865" width="2" style="393" customWidth="1"/>
    <col min="4866" max="4866" width="6" style="393" customWidth="1"/>
    <col min="4867" max="4871" width="6.625" style="393" customWidth="1"/>
    <col min="4872" max="4873" width="7.375" style="393" customWidth="1"/>
    <col min="4874" max="4880" width="6.625" style="393" customWidth="1"/>
    <col min="4881" max="4881" width="8.125" style="393" customWidth="1"/>
    <col min="4882" max="4882" width="10.375" style="393" customWidth="1"/>
    <col min="4883" max="4883" width="6.625" style="393" customWidth="1"/>
    <col min="4884" max="5120" width="9" style="393"/>
    <col min="5121" max="5121" width="2" style="393" customWidth="1"/>
    <col min="5122" max="5122" width="6" style="393" customWidth="1"/>
    <col min="5123" max="5127" width="6.625" style="393" customWidth="1"/>
    <col min="5128" max="5129" width="7.375" style="393" customWidth="1"/>
    <col min="5130" max="5136" width="6.625" style="393" customWidth="1"/>
    <col min="5137" max="5137" width="8.125" style="393" customWidth="1"/>
    <col min="5138" max="5138" width="10.375" style="393" customWidth="1"/>
    <col min="5139" max="5139" width="6.625" style="393" customWidth="1"/>
    <col min="5140" max="5376" width="9" style="393"/>
    <col min="5377" max="5377" width="2" style="393" customWidth="1"/>
    <col min="5378" max="5378" width="6" style="393" customWidth="1"/>
    <col min="5379" max="5383" width="6.625" style="393" customWidth="1"/>
    <col min="5384" max="5385" width="7.375" style="393" customWidth="1"/>
    <col min="5386" max="5392" width="6.625" style="393" customWidth="1"/>
    <col min="5393" max="5393" width="8.125" style="393" customWidth="1"/>
    <col min="5394" max="5394" width="10.375" style="393" customWidth="1"/>
    <col min="5395" max="5395" width="6.625" style="393" customWidth="1"/>
    <col min="5396" max="5632" width="9" style="393"/>
    <col min="5633" max="5633" width="2" style="393" customWidth="1"/>
    <col min="5634" max="5634" width="6" style="393" customWidth="1"/>
    <col min="5635" max="5639" width="6.625" style="393" customWidth="1"/>
    <col min="5640" max="5641" width="7.375" style="393" customWidth="1"/>
    <col min="5642" max="5648" width="6.625" style="393" customWidth="1"/>
    <col min="5649" max="5649" width="8.125" style="393" customWidth="1"/>
    <col min="5650" max="5650" width="10.375" style="393" customWidth="1"/>
    <col min="5651" max="5651" width="6.625" style="393" customWidth="1"/>
    <col min="5652" max="5888" width="9" style="393"/>
    <col min="5889" max="5889" width="2" style="393" customWidth="1"/>
    <col min="5890" max="5890" width="6" style="393" customWidth="1"/>
    <col min="5891" max="5895" width="6.625" style="393" customWidth="1"/>
    <col min="5896" max="5897" width="7.375" style="393" customWidth="1"/>
    <col min="5898" max="5904" width="6.625" style="393" customWidth="1"/>
    <col min="5905" max="5905" width="8.125" style="393" customWidth="1"/>
    <col min="5906" max="5906" width="10.375" style="393" customWidth="1"/>
    <col min="5907" max="5907" width="6.625" style="393" customWidth="1"/>
    <col min="5908" max="6144" width="9" style="393"/>
    <col min="6145" max="6145" width="2" style="393" customWidth="1"/>
    <col min="6146" max="6146" width="6" style="393" customWidth="1"/>
    <col min="6147" max="6151" width="6.625" style="393" customWidth="1"/>
    <col min="6152" max="6153" width="7.375" style="393" customWidth="1"/>
    <col min="6154" max="6160" width="6.625" style="393" customWidth="1"/>
    <col min="6161" max="6161" width="8.125" style="393" customWidth="1"/>
    <col min="6162" max="6162" width="10.375" style="393" customWidth="1"/>
    <col min="6163" max="6163" width="6.625" style="393" customWidth="1"/>
    <col min="6164" max="6400" width="9" style="393"/>
    <col min="6401" max="6401" width="2" style="393" customWidth="1"/>
    <col min="6402" max="6402" width="6" style="393" customWidth="1"/>
    <col min="6403" max="6407" width="6.625" style="393" customWidth="1"/>
    <col min="6408" max="6409" width="7.375" style="393" customWidth="1"/>
    <col min="6410" max="6416" width="6.625" style="393" customWidth="1"/>
    <col min="6417" max="6417" width="8.125" style="393" customWidth="1"/>
    <col min="6418" max="6418" width="10.375" style="393" customWidth="1"/>
    <col min="6419" max="6419" width="6.625" style="393" customWidth="1"/>
    <col min="6420" max="6656" width="9" style="393"/>
    <col min="6657" max="6657" width="2" style="393" customWidth="1"/>
    <col min="6658" max="6658" width="6" style="393" customWidth="1"/>
    <col min="6659" max="6663" width="6.625" style="393" customWidth="1"/>
    <col min="6664" max="6665" width="7.375" style="393" customWidth="1"/>
    <col min="6666" max="6672" width="6.625" style="393" customWidth="1"/>
    <col min="6673" max="6673" width="8.125" style="393" customWidth="1"/>
    <col min="6674" max="6674" width="10.375" style="393" customWidth="1"/>
    <col min="6675" max="6675" width="6.625" style="393" customWidth="1"/>
    <col min="6676" max="6912" width="9" style="393"/>
    <col min="6913" max="6913" width="2" style="393" customWidth="1"/>
    <col min="6914" max="6914" width="6" style="393" customWidth="1"/>
    <col min="6915" max="6919" width="6.625" style="393" customWidth="1"/>
    <col min="6920" max="6921" width="7.375" style="393" customWidth="1"/>
    <col min="6922" max="6928" width="6.625" style="393" customWidth="1"/>
    <col min="6929" max="6929" width="8.125" style="393" customWidth="1"/>
    <col min="6930" max="6930" width="10.375" style="393" customWidth="1"/>
    <col min="6931" max="6931" width="6.625" style="393" customWidth="1"/>
    <col min="6932" max="7168" width="9" style="393"/>
    <col min="7169" max="7169" width="2" style="393" customWidth="1"/>
    <col min="7170" max="7170" width="6" style="393" customWidth="1"/>
    <col min="7171" max="7175" width="6.625" style="393" customWidth="1"/>
    <col min="7176" max="7177" width="7.375" style="393" customWidth="1"/>
    <col min="7178" max="7184" width="6.625" style="393" customWidth="1"/>
    <col min="7185" max="7185" width="8.125" style="393" customWidth="1"/>
    <col min="7186" max="7186" width="10.375" style="393" customWidth="1"/>
    <col min="7187" max="7187" width="6.625" style="393" customWidth="1"/>
    <col min="7188" max="7424" width="9" style="393"/>
    <col min="7425" max="7425" width="2" style="393" customWidth="1"/>
    <col min="7426" max="7426" width="6" style="393" customWidth="1"/>
    <col min="7427" max="7431" width="6.625" style="393" customWidth="1"/>
    <col min="7432" max="7433" width="7.375" style="393" customWidth="1"/>
    <col min="7434" max="7440" width="6.625" style="393" customWidth="1"/>
    <col min="7441" max="7441" width="8.125" style="393" customWidth="1"/>
    <col min="7442" max="7442" width="10.375" style="393" customWidth="1"/>
    <col min="7443" max="7443" width="6.625" style="393" customWidth="1"/>
    <col min="7444" max="7680" width="9" style="393"/>
    <col min="7681" max="7681" width="2" style="393" customWidth="1"/>
    <col min="7682" max="7682" width="6" style="393" customWidth="1"/>
    <col min="7683" max="7687" width="6.625" style="393" customWidth="1"/>
    <col min="7688" max="7689" width="7.375" style="393" customWidth="1"/>
    <col min="7690" max="7696" width="6.625" style="393" customWidth="1"/>
    <col min="7697" max="7697" width="8.125" style="393" customWidth="1"/>
    <col min="7698" max="7698" width="10.375" style="393" customWidth="1"/>
    <col min="7699" max="7699" width="6.625" style="393" customWidth="1"/>
    <col min="7700" max="7936" width="9" style="393"/>
    <col min="7937" max="7937" width="2" style="393" customWidth="1"/>
    <col min="7938" max="7938" width="6" style="393" customWidth="1"/>
    <col min="7939" max="7943" width="6.625" style="393" customWidth="1"/>
    <col min="7944" max="7945" width="7.375" style="393" customWidth="1"/>
    <col min="7946" max="7952" width="6.625" style="393" customWidth="1"/>
    <col min="7953" max="7953" width="8.125" style="393" customWidth="1"/>
    <col min="7954" max="7954" width="10.375" style="393" customWidth="1"/>
    <col min="7955" max="7955" width="6.625" style="393" customWidth="1"/>
    <col min="7956" max="8192" width="9" style="393"/>
    <col min="8193" max="8193" width="2" style="393" customWidth="1"/>
    <col min="8194" max="8194" width="6" style="393" customWidth="1"/>
    <col min="8195" max="8199" width="6.625" style="393" customWidth="1"/>
    <col min="8200" max="8201" width="7.375" style="393" customWidth="1"/>
    <col min="8202" max="8208" width="6.625" style="393" customWidth="1"/>
    <col min="8209" max="8209" width="8.125" style="393" customWidth="1"/>
    <col min="8210" max="8210" width="10.375" style="393" customWidth="1"/>
    <col min="8211" max="8211" width="6.625" style="393" customWidth="1"/>
    <col min="8212" max="8448" width="9" style="393"/>
    <col min="8449" max="8449" width="2" style="393" customWidth="1"/>
    <col min="8450" max="8450" width="6" style="393" customWidth="1"/>
    <col min="8451" max="8455" width="6.625" style="393" customWidth="1"/>
    <col min="8456" max="8457" width="7.375" style="393" customWidth="1"/>
    <col min="8458" max="8464" width="6.625" style="393" customWidth="1"/>
    <col min="8465" max="8465" width="8.125" style="393" customWidth="1"/>
    <col min="8466" max="8466" width="10.375" style="393" customWidth="1"/>
    <col min="8467" max="8467" width="6.625" style="393" customWidth="1"/>
    <col min="8468" max="8704" width="9" style="393"/>
    <col min="8705" max="8705" width="2" style="393" customWidth="1"/>
    <col min="8706" max="8706" width="6" style="393" customWidth="1"/>
    <col min="8707" max="8711" width="6.625" style="393" customWidth="1"/>
    <col min="8712" max="8713" width="7.375" style="393" customWidth="1"/>
    <col min="8714" max="8720" width="6.625" style="393" customWidth="1"/>
    <col min="8721" max="8721" width="8.125" style="393" customWidth="1"/>
    <col min="8722" max="8722" width="10.375" style="393" customWidth="1"/>
    <col min="8723" max="8723" width="6.625" style="393" customWidth="1"/>
    <col min="8724" max="8960" width="9" style="393"/>
    <col min="8961" max="8961" width="2" style="393" customWidth="1"/>
    <col min="8962" max="8962" width="6" style="393" customWidth="1"/>
    <col min="8963" max="8967" width="6.625" style="393" customWidth="1"/>
    <col min="8968" max="8969" width="7.375" style="393" customWidth="1"/>
    <col min="8970" max="8976" width="6.625" style="393" customWidth="1"/>
    <col min="8977" max="8977" width="8.125" style="393" customWidth="1"/>
    <col min="8978" max="8978" width="10.375" style="393" customWidth="1"/>
    <col min="8979" max="8979" width="6.625" style="393" customWidth="1"/>
    <col min="8980" max="9216" width="9" style="393"/>
    <col min="9217" max="9217" width="2" style="393" customWidth="1"/>
    <col min="9218" max="9218" width="6" style="393" customWidth="1"/>
    <col min="9219" max="9223" width="6.625" style="393" customWidth="1"/>
    <col min="9224" max="9225" width="7.375" style="393" customWidth="1"/>
    <col min="9226" max="9232" width="6.625" style="393" customWidth="1"/>
    <col min="9233" max="9233" width="8.125" style="393" customWidth="1"/>
    <col min="9234" max="9234" width="10.375" style="393" customWidth="1"/>
    <col min="9235" max="9235" width="6.625" style="393" customWidth="1"/>
    <col min="9236" max="9472" width="9" style="393"/>
    <col min="9473" max="9473" width="2" style="393" customWidth="1"/>
    <col min="9474" max="9474" width="6" style="393" customWidth="1"/>
    <col min="9475" max="9479" width="6.625" style="393" customWidth="1"/>
    <col min="9480" max="9481" width="7.375" style="393" customWidth="1"/>
    <col min="9482" max="9488" width="6.625" style="393" customWidth="1"/>
    <col min="9489" max="9489" width="8.125" style="393" customWidth="1"/>
    <col min="9490" max="9490" width="10.375" style="393" customWidth="1"/>
    <col min="9491" max="9491" width="6.625" style="393" customWidth="1"/>
    <col min="9492" max="9728" width="9" style="393"/>
    <col min="9729" max="9729" width="2" style="393" customWidth="1"/>
    <col min="9730" max="9730" width="6" style="393" customWidth="1"/>
    <col min="9731" max="9735" width="6.625" style="393" customWidth="1"/>
    <col min="9736" max="9737" width="7.375" style="393" customWidth="1"/>
    <col min="9738" max="9744" width="6.625" style="393" customWidth="1"/>
    <col min="9745" max="9745" width="8.125" style="393" customWidth="1"/>
    <col min="9746" max="9746" width="10.375" style="393" customWidth="1"/>
    <col min="9747" max="9747" width="6.625" style="393" customWidth="1"/>
    <col min="9748" max="9984" width="9" style="393"/>
    <col min="9985" max="9985" width="2" style="393" customWidth="1"/>
    <col min="9986" max="9986" width="6" style="393" customWidth="1"/>
    <col min="9987" max="9991" width="6.625" style="393" customWidth="1"/>
    <col min="9992" max="9993" width="7.375" style="393" customWidth="1"/>
    <col min="9994" max="10000" width="6.625" style="393" customWidth="1"/>
    <col min="10001" max="10001" width="8.125" style="393" customWidth="1"/>
    <col min="10002" max="10002" width="10.375" style="393" customWidth="1"/>
    <col min="10003" max="10003" width="6.625" style="393" customWidth="1"/>
    <col min="10004" max="10240" width="9" style="393"/>
    <col min="10241" max="10241" width="2" style="393" customWidth="1"/>
    <col min="10242" max="10242" width="6" style="393" customWidth="1"/>
    <col min="10243" max="10247" width="6.625" style="393" customWidth="1"/>
    <col min="10248" max="10249" width="7.375" style="393" customWidth="1"/>
    <col min="10250" max="10256" width="6.625" style="393" customWidth="1"/>
    <col min="10257" max="10257" width="8.125" style="393" customWidth="1"/>
    <col min="10258" max="10258" width="10.375" style="393" customWidth="1"/>
    <col min="10259" max="10259" width="6.625" style="393" customWidth="1"/>
    <col min="10260" max="10496" width="9" style="393"/>
    <col min="10497" max="10497" width="2" style="393" customWidth="1"/>
    <col min="10498" max="10498" width="6" style="393" customWidth="1"/>
    <col min="10499" max="10503" width="6.625" style="393" customWidth="1"/>
    <col min="10504" max="10505" width="7.375" style="393" customWidth="1"/>
    <col min="10506" max="10512" width="6.625" style="393" customWidth="1"/>
    <col min="10513" max="10513" width="8.125" style="393" customWidth="1"/>
    <col min="10514" max="10514" width="10.375" style="393" customWidth="1"/>
    <col min="10515" max="10515" width="6.625" style="393" customWidth="1"/>
    <col min="10516" max="10752" width="9" style="393"/>
    <col min="10753" max="10753" width="2" style="393" customWidth="1"/>
    <col min="10754" max="10754" width="6" style="393" customWidth="1"/>
    <col min="10755" max="10759" width="6.625" style="393" customWidth="1"/>
    <col min="10760" max="10761" width="7.375" style="393" customWidth="1"/>
    <col min="10762" max="10768" width="6.625" style="393" customWidth="1"/>
    <col min="10769" max="10769" width="8.125" style="393" customWidth="1"/>
    <col min="10770" max="10770" width="10.375" style="393" customWidth="1"/>
    <col min="10771" max="10771" width="6.625" style="393" customWidth="1"/>
    <col min="10772" max="11008" width="9" style="393"/>
    <col min="11009" max="11009" width="2" style="393" customWidth="1"/>
    <col min="11010" max="11010" width="6" style="393" customWidth="1"/>
    <col min="11011" max="11015" width="6.625" style="393" customWidth="1"/>
    <col min="11016" max="11017" width="7.375" style="393" customWidth="1"/>
    <col min="11018" max="11024" width="6.625" style="393" customWidth="1"/>
    <col min="11025" max="11025" width="8.125" style="393" customWidth="1"/>
    <col min="11026" max="11026" width="10.375" style="393" customWidth="1"/>
    <col min="11027" max="11027" width="6.625" style="393" customWidth="1"/>
    <col min="11028" max="11264" width="9" style="393"/>
    <col min="11265" max="11265" width="2" style="393" customWidth="1"/>
    <col min="11266" max="11266" width="6" style="393" customWidth="1"/>
    <col min="11267" max="11271" width="6.625" style="393" customWidth="1"/>
    <col min="11272" max="11273" width="7.375" style="393" customWidth="1"/>
    <col min="11274" max="11280" width="6.625" style="393" customWidth="1"/>
    <col min="11281" max="11281" width="8.125" style="393" customWidth="1"/>
    <col min="11282" max="11282" width="10.375" style="393" customWidth="1"/>
    <col min="11283" max="11283" width="6.625" style="393" customWidth="1"/>
    <col min="11284" max="11520" width="9" style="393"/>
    <col min="11521" max="11521" width="2" style="393" customWidth="1"/>
    <col min="11522" max="11522" width="6" style="393" customWidth="1"/>
    <col min="11523" max="11527" width="6.625" style="393" customWidth="1"/>
    <col min="11528" max="11529" width="7.375" style="393" customWidth="1"/>
    <col min="11530" max="11536" width="6.625" style="393" customWidth="1"/>
    <col min="11537" max="11537" width="8.125" style="393" customWidth="1"/>
    <col min="11538" max="11538" width="10.375" style="393" customWidth="1"/>
    <col min="11539" max="11539" width="6.625" style="393" customWidth="1"/>
    <col min="11540" max="11776" width="9" style="393"/>
    <col min="11777" max="11777" width="2" style="393" customWidth="1"/>
    <col min="11778" max="11778" width="6" style="393" customWidth="1"/>
    <col min="11779" max="11783" width="6.625" style="393" customWidth="1"/>
    <col min="11784" max="11785" width="7.375" style="393" customWidth="1"/>
    <col min="11786" max="11792" width="6.625" style="393" customWidth="1"/>
    <col min="11793" max="11793" width="8.125" style="393" customWidth="1"/>
    <col min="11794" max="11794" width="10.375" style="393" customWidth="1"/>
    <col min="11795" max="11795" width="6.625" style="393" customWidth="1"/>
    <col min="11796" max="12032" width="9" style="393"/>
    <col min="12033" max="12033" width="2" style="393" customWidth="1"/>
    <col min="12034" max="12034" width="6" style="393" customWidth="1"/>
    <col min="12035" max="12039" width="6.625" style="393" customWidth="1"/>
    <col min="12040" max="12041" width="7.375" style="393" customWidth="1"/>
    <col min="12042" max="12048" width="6.625" style="393" customWidth="1"/>
    <col min="12049" max="12049" width="8.125" style="393" customWidth="1"/>
    <col min="12050" max="12050" width="10.375" style="393" customWidth="1"/>
    <col min="12051" max="12051" width="6.625" style="393" customWidth="1"/>
    <col min="12052" max="12288" width="9" style="393"/>
    <col min="12289" max="12289" width="2" style="393" customWidth="1"/>
    <col min="12290" max="12290" width="6" style="393" customWidth="1"/>
    <col min="12291" max="12295" width="6.625" style="393" customWidth="1"/>
    <col min="12296" max="12297" width="7.375" style="393" customWidth="1"/>
    <col min="12298" max="12304" width="6.625" style="393" customWidth="1"/>
    <col min="12305" max="12305" width="8.125" style="393" customWidth="1"/>
    <col min="12306" max="12306" width="10.375" style="393" customWidth="1"/>
    <col min="12307" max="12307" width="6.625" style="393" customWidth="1"/>
    <col min="12308" max="12544" width="9" style="393"/>
    <col min="12545" max="12545" width="2" style="393" customWidth="1"/>
    <col min="12546" max="12546" width="6" style="393" customWidth="1"/>
    <col min="12547" max="12551" width="6.625" style="393" customWidth="1"/>
    <col min="12552" max="12553" width="7.375" style="393" customWidth="1"/>
    <col min="12554" max="12560" width="6.625" style="393" customWidth="1"/>
    <col min="12561" max="12561" width="8.125" style="393" customWidth="1"/>
    <col min="12562" max="12562" width="10.375" style="393" customWidth="1"/>
    <col min="12563" max="12563" width="6.625" style="393" customWidth="1"/>
    <col min="12564" max="12800" width="9" style="393"/>
    <col min="12801" max="12801" width="2" style="393" customWidth="1"/>
    <col min="12802" max="12802" width="6" style="393" customWidth="1"/>
    <col min="12803" max="12807" width="6.625" style="393" customWidth="1"/>
    <col min="12808" max="12809" width="7.375" style="393" customWidth="1"/>
    <col min="12810" max="12816" width="6.625" style="393" customWidth="1"/>
    <col min="12817" max="12817" width="8.125" style="393" customWidth="1"/>
    <col min="12818" max="12818" width="10.375" style="393" customWidth="1"/>
    <col min="12819" max="12819" width="6.625" style="393" customWidth="1"/>
    <col min="12820" max="13056" width="9" style="393"/>
    <col min="13057" max="13057" width="2" style="393" customWidth="1"/>
    <col min="13058" max="13058" width="6" style="393" customWidth="1"/>
    <col min="13059" max="13063" width="6.625" style="393" customWidth="1"/>
    <col min="13064" max="13065" width="7.375" style="393" customWidth="1"/>
    <col min="13066" max="13072" width="6.625" style="393" customWidth="1"/>
    <col min="13073" max="13073" width="8.125" style="393" customWidth="1"/>
    <col min="13074" max="13074" width="10.375" style="393" customWidth="1"/>
    <col min="13075" max="13075" width="6.625" style="393" customWidth="1"/>
    <col min="13076" max="13312" width="9" style="393"/>
    <col min="13313" max="13313" width="2" style="393" customWidth="1"/>
    <col min="13314" max="13314" width="6" style="393" customWidth="1"/>
    <col min="13315" max="13319" width="6.625" style="393" customWidth="1"/>
    <col min="13320" max="13321" width="7.375" style="393" customWidth="1"/>
    <col min="13322" max="13328" width="6.625" style="393" customWidth="1"/>
    <col min="13329" max="13329" width="8.125" style="393" customWidth="1"/>
    <col min="13330" max="13330" width="10.375" style="393" customWidth="1"/>
    <col min="13331" max="13331" width="6.625" style="393" customWidth="1"/>
    <col min="13332" max="13568" width="9" style="393"/>
    <col min="13569" max="13569" width="2" style="393" customWidth="1"/>
    <col min="13570" max="13570" width="6" style="393" customWidth="1"/>
    <col min="13571" max="13575" width="6.625" style="393" customWidth="1"/>
    <col min="13576" max="13577" width="7.375" style="393" customWidth="1"/>
    <col min="13578" max="13584" width="6.625" style="393" customWidth="1"/>
    <col min="13585" max="13585" width="8.125" style="393" customWidth="1"/>
    <col min="13586" max="13586" width="10.375" style="393" customWidth="1"/>
    <col min="13587" max="13587" width="6.625" style="393" customWidth="1"/>
    <col min="13588" max="13824" width="9" style="393"/>
    <col min="13825" max="13825" width="2" style="393" customWidth="1"/>
    <col min="13826" max="13826" width="6" style="393" customWidth="1"/>
    <col min="13827" max="13831" width="6.625" style="393" customWidth="1"/>
    <col min="13832" max="13833" width="7.375" style="393" customWidth="1"/>
    <col min="13834" max="13840" width="6.625" style="393" customWidth="1"/>
    <col min="13841" max="13841" width="8.125" style="393" customWidth="1"/>
    <col min="13842" max="13842" width="10.375" style="393" customWidth="1"/>
    <col min="13843" max="13843" width="6.625" style="393" customWidth="1"/>
    <col min="13844" max="14080" width="9" style="393"/>
    <col min="14081" max="14081" width="2" style="393" customWidth="1"/>
    <col min="14082" max="14082" width="6" style="393" customWidth="1"/>
    <col min="14083" max="14087" width="6.625" style="393" customWidth="1"/>
    <col min="14088" max="14089" width="7.375" style="393" customWidth="1"/>
    <col min="14090" max="14096" width="6.625" style="393" customWidth="1"/>
    <col min="14097" max="14097" width="8.125" style="393" customWidth="1"/>
    <col min="14098" max="14098" width="10.375" style="393" customWidth="1"/>
    <col min="14099" max="14099" width="6.625" style="393" customWidth="1"/>
    <col min="14100" max="14336" width="9" style="393"/>
    <col min="14337" max="14337" width="2" style="393" customWidth="1"/>
    <col min="14338" max="14338" width="6" style="393" customWidth="1"/>
    <col min="14339" max="14343" width="6.625" style="393" customWidth="1"/>
    <col min="14344" max="14345" width="7.375" style="393" customWidth="1"/>
    <col min="14346" max="14352" width="6.625" style="393" customWidth="1"/>
    <col min="14353" max="14353" width="8.125" style="393" customWidth="1"/>
    <col min="14354" max="14354" width="10.375" style="393" customWidth="1"/>
    <col min="14355" max="14355" width="6.625" style="393" customWidth="1"/>
    <col min="14356" max="14592" width="9" style="393"/>
    <col min="14593" max="14593" width="2" style="393" customWidth="1"/>
    <col min="14594" max="14594" width="6" style="393" customWidth="1"/>
    <col min="14595" max="14599" width="6.625" style="393" customWidth="1"/>
    <col min="14600" max="14601" width="7.375" style="393" customWidth="1"/>
    <col min="14602" max="14608" width="6.625" style="393" customWidth="1"/>
    <col min="14609" max="14609" width="8.125" style="393" customWidth="1"/>
    <col min="14610" max="14610" width="10.375" style="393" customWidth="1"/>
    <col min="14611" max="14611" width="6.625" style="393" customWidth="1"/>
    <col min="14612" max="14848" width="9" style="393"/>
    <col min="14849" max="14849" width="2" style="393" customWidth="1"/>
    <col min="14850" max="14850" width="6" style="393" customWidth="1"/>
    <col min="14851" max="14855" width="6.625" style="393" customWidth="1"/>
    <col min="14856" max="14857" width="7.375" style="393" customWidth="1"/>
    <col min="14858" max="14864" width="6.625" style="393" customWidth="1"/>
    <col min="14865" max="14865" width="8.125" style="393" customWidth="1"/>
    <col min="14866" max="14866" width="10.375" style="393" customWidth="1"/>
    <col min="14867" max="14867" width="6.625" style="393" customWidth="1"/>
    <col min="14868" max="15104" width="9" style="393"/>
    <col min="15105" max="15105" width="2" style="393" customWidth="1"/>
    <col min="15106" max="15106" width="6" style="393" customWidth="1"/>
    <col min="15107" max="15111" width="6.625" style="393" customWidth="1"/>
    <col min="15112" max="15113" width="7.375" style="393" customWidth="1"/>
    <col min="15114" max="15120" width="6.625" style="393" customWidth="1"/>
    <col min="15121" max="15121" width="8.125" style="393" customWidth="1"/>
    <col min="15122" max="15122" width="10.375" style="393" customWidth="1"/>
    <col min="15123" max="15123" width="6.625" style="393" customWidth="1"/>
    <col min="15124" max="15360" width="9" style="393"/>
    <col min="15361" max="15361" width="2" style="393" customWidth="1"/>
    <col min="15362" max="15362" width="6" style="393" customWidth="1"/>
    <col min="15363" max="15367" width="6.625" style="393" customWidth="1"/>
    <col min="15368" max="15369" width="7.375" style="393" customWidth="1"/>
    <col min="15370" max="15376" width="6.625" style="393" customWidth="1"/>
    <col min="15377" max="15377" width="8.125" style="393" customWidth="1"/>
    <col min="15378" max="15378" width="10.375" style="393" customWidth="1"/>
    <col min="15379" max="15379" width="6.625" style="393" customWidth="1"/>
    <col min="15380" max="15616" width="9" style="393"/>
    <col min="15617" max="15617" width="2" style="393" customWidth="1"/>
    <col min="15618" max="15618" width="6" style="393" customWidth="1"/>
    <col min="15619" max="15623" width="6.625" style="393" customWidth="1"/>
    <col min="15624" max="15625" width="7.375" style="393" customWidth="1"/>
    <col min="15626" max="15632" width="6.625" style="393" customWidth="1"/>
    <col min="15633" max="15633" width="8.125" style="393" customWidth="1"/>
    <col min="15634" max="15634" width="10.375" style="393" customWidth="1"/>
    <col min="15635" max="15635" width="6.625" style="393" customWidth="1"/>
    <col min="15636" max="15872" width="9" style="393"/>
    <col min="15873" max="15873" width="2" style="393" customWidth="1"/>
    <col min="15874" max="15874" width="6" style="393" customWidth="1"/>
    <col min="15875" max="15879" width="6.625" style="393" customWidth="1"/>
    <col min="15880" max="15881" width="7.375" style="393" customWidth="1"/>
    <col min="15882" max="15888" width="6.625" style="393" customWidth="1"/>
    <col min="15889" max="15889" width="8.125" style="393" customWidth="1"/>
    <col min="15890" max="15890" width="10.375" style="393" customWidth="1"/>
    <col min="15891" max="15891" width="6.625" style="393" customWidth="1"/>
    <col min="15892" max="16128" width="9" style="393"/>
    <col min="16129" max="16129" width="2" style="393" customWidth="1"/>
    <col min="16130" max="16130" width="6" style="393" customWidth="1"/>
    <col min="16131" max="16135" width="6.625" style="393" customWidth="1"/>
    <col min="16136" max="16137" width="7.375" style="393" customWidth="1"/>
    <col min="16138" max="16144" width="6.625" style="393" customWidth="1"/>
    <col min="16145" max="16145" width="8.125" style="393" customWidth="1"/>
    <col min="16146" max="16146" width="10.375" style="393" customWidth="1"/>
    <col min="16147" max="16147" width="6.625" style="393" customWidth="1"/>
    <col min="16148" max="16384" width="9" style="393"/>
  </cols>
  <sheetData>
    <row r="1" spans="1:19" ht="20.25" customHeight="1">
      <c r="A1" s="1222" t="s">
        <v>1080</v>
      </c>
      <c r="B1" s="1222"/>
      <c r="C1" s="1222"/>
      <c r="D1" s="1222"/>
      <c r="E1" s="1222"/>
      <c r="F1" s="1222"/>
      <c r="G1" s="1222"/>
      <c r="H1" s="1222"/>
      <c r="I1" s="1222"/>
      <c r="J1" s="1222"/>
      <c r="K1" s="1222"/>
      <c r="L1" s="1222"/>
      <c r="M1" s="1222"/>
      <c r="N1" s="1222"/>
      <c r="O1" s="1222"/>
      <c r="P1" s="1222"/>
      <c r="Q1" s="1222"/>
      <c r="R1" s="1222"/>
      <c r="S1" s="1223"/>
    </row>
    <row r="2" spans="1:19" ht="10.5" customHeight="1">
      <c r="A2" s="555"/>
      <c r="B2" s="555"/>
      <c r="C2" s="555"/>
      <c r="D2" s="555"/>
      <c r="E2" s="555"/>
      <c r="F2" s="555"/>
      <c r="G2" s="555"/>
      <c r="H2" s="555"/>
      <c r="I2" s="555"/>
      <c r="J2" s="555"/>
      <c r="K2" s="555"/>
      <c r="L2" s="555"/>
      <c r="M2" s="555"/>
      <c r="N2" s="555"/>
      <c r="O2" s="555"/>
      <c r="P2" s="555"/>
      <c r="Q2" s="555"/>
      <c r="R2" s="555"/>
    </row>
    <row r="3" spans="1:19" ht="19.5" customHeight="1">
      <c r="A3" s="1224" t="s">
        <v>1143</v>
      </c>
      <c r="B3" s="1225"/>
      <c r="C3" s="1225"/>
      <c r="D3" s="1225"/>
      <c r="E3" s="1225"/>
      <c r="F3" s="1225"/>
      <c r="G3" s="1225"/>
      <c r="H3" s="1225"/>
      <c r="I3" s="1225"/>
      <c r="J3" s="1225"/>
      <c r="K3" s="1225"/>
      <c r="L3" s="1225"/>
      <c r="M3" s="1225"/>
      <c r="N3" s="1225"/>
      <c r="O3" s="1225"/>
      <c r="P3" s="1225"/>
      <c r="Q3" s="1225"/>
      <c r="R3" s="1225"/>
      <c r="S3" s="1225"/>
    </row>
    <row r="4" spans="1:19" ht="18" customHeight="1">
      <c r="A4" s="1226" t="s">
        <v>1144</v>
      </c>
      <c r="B4" s="1225"/>
      <c r="C4" s="1225"/>
      <c r="D4" s="1225"/>
      <c r="E4" s="1225"/>
      <c r="F4" s="1225"/>
      <c r="G4" s="1225"/>
      <c r="H4" s="1225"/>
      <c r="I4" s="1225"/>
      <c r="J4" s="1225"/>
      <c r="K4" s="1225"/>
      <c r="L4" s="1225"/>
      <c r="M4" s="1225"/>
      <c r="N4" s="1225"/>
      <c r="O4" s="1225"/>
      <c r="P4" s="1225"/>
      <c r="Q4" s="1225"/>
      <c r="R4" s="1225"/>
      <c r="S4" s="1225"/>
    </row>
    <row r="5" spans="1:19" ht="10.5" customHeight="1">
      <c r="A5" s="556"/>
      <c r="B5" s="556"/>
      <c r="C5" s="556"/>
      <c r="D5" s="556"/>
      <c r="E5" s="556"/>
      <c r="F5" s="557"/>
      <c r="H5" s="558"/>
      <c r="I5" s="559"/>
      <c r="J5" s="556"/>
      <c r="K5" s="556"/>
      <c r="L5" s="556"/>
      <c r="M5" s="556"/>
      <c r="N5" s="556"/>
      <c r="O5" s="556"/>
      <c r="P5" s="556"/>
      <c r="Q5" s="556"/>
      <c r="R5" s="560"/>
    </row>
    <row r="6" spans="1:19" ht="20.25" customHeight="1">
      <c r="A6" s="1227" t="s">
        <v>505</v>
      </c>
      <c r="B6" s="1228"/>
      <c r="C6" s="1229"/>
      <c r="D6" s="561"/>
      <c r="E6" s="562"/>
      <c r="F6" s="562"/>
      <c r="G6" s="562"/>
      <c r="H6" s="563"/>
      <c r="I6" s="564"/>
      <c r="J6" s="1230" t="s">
        <v>875</v>
      </c>
      <c r="K6" s="1231"/>
      <c r="L6" s="1231"/>
      <c r="M6" s="1231"/>
      <c r="N6" s="1232"/>
      <c r="O6" s="565"/>
      <c r="P6" s="565"/>
      <c r="Q6" s="562"/>
      <c r="R6" s="562"/>
      <c r="S6" s="564"/>
    </row>
    <row r="7" spans="1:19" ht="11.25" customHeight="1">
      <c r="D7" s="566"/>
      <c r="F7" s="563"/>
      <c r="G7" s="563"/>
    </row>
    <row r="8" spans="1:19" ht="20.25" customHeight="1">
      <c r="A8" s="1219" t="s">
        <v>506</v>
      </c>
      <c r="B8" s="1220"/>
      <c r="C8" s="1221"/>
      <c r="D8" s="398"/>
      <c r="E8" s="399"/>
      <c r="F8" s="399"/>
      <c r="G8" s="564"/>
      <c r="H8" s="1219" t="s">
        <v>519</v>
      </c>
      <c r="I8" s="1221"/>
      <c r="J8" s="399"/>
      <c r="K8" s="399"/>
      <c r="L8" s="399"/>
      <c r="M8" s="399"/>
      <c r="N8" s="399"/>
      <c r="O8" s="399"/>
      <c r="P8" s="399"/>
      <c r="Q8" s="399"/>
      <c r="R8" s="567"/>
      <c r="S8" s="564"/>
    </row>
    <row r="9" spans="1:19" ht="21" customHeight="1">
      <c r="A9" s="568"/>
      <c r="B9" s="568"/>
      <c r="C9" s="568"/>
      <c r="D9" s="568"/>
      <c r="E9" s="569"/>
      <c r="F9" s="569"/>
      <c r="G9" s="570"/>
      <c r="H9" s="569"/>
      <c r="I9" s="569"/>
      <c r="J9" s="569"/>
      <c r="K9" s="569"/>
      <c r="L9" s="569"/>
      <c r="M9" s="569"/>
      <c r="N9" s="569"/>
      <c r="O9" s="569"/>
      <c r="P9" s="569"/>
      <c r="Q9" s="569"/>
      <c r="R9" s="411"/>
    </row>
    <row r="10" spans="1:19" ht="21" customHeight="1">
      <c r="A10" s="566" t="s">
        <v>1145</v>
      </c>
      <c r="B10" s="571"/>
      <c r="C10" s="571"/>
      <c r="D10" s="571"/>
      <c r="E10" s="572"/>
      <c r="F10" s="572"/>
      <c r="G10" s="573"/>
      <c r="H10" s="572"/>
      <c r="I10" s="572"/>
      <c r="J10" s="572"/>
      <c r="K10" s="572"/>
      <c r="L10" s="572"/>
      <c r="M10" s="572"/>
      <c r="N10" s="572"/>
      <c r="O10" s="572"/>
      <c r="P10" s="572"/>
      <c r="Q10" s="572"/>
      <c r="R10" s="574"/>
    </row>
    <row r="11" spans="1:19" ht="24" customHeight="1">
      <c r="A11" s="1234" t="s">
        <v>876</v>
      </c>
      <c r="B11" s="1235"/>
      <c r="C11" s="1240" t="s">
        <v>877</v>
      </c>
      <c r="D11" s="1241"/>
      <c r="E11" s="1241"/>
      <c r="F11" s="1241"/>
      <c r="G11" s="1241"/>
      <c r="H11" s="1241"/>
      <c r="I11" s="1242"/>
      <c r="J11" s="1240" t="s">
        <v>878</v>
      </c>
      <c r="K11" s="1241"/>
      <c r="L11" s="1241"/>
      <c r="M11" s="1241"/>
      <c r="N11" s="1241"/>
      <c r="O11" s="1241"/>
      <c r="P11" s="1241"/>
      <c r="Q11" s="1242"/>
      <c r="R11" s="1243" t="s">
        <v>879</v>
      </c>
      <c r="S11" s="1258" t="s">
        <v>880</v>
      </c>
    </row>
    <row r="12" spans="1:19" ht="60" customHeight="1">
      <c r="A12" s="1236"/>
      <c r="B12" s="1237"/>
      <c r="C12" s="1246" t="s">
        <v>881</v>
      </c>
      <c r="D12" s="1247"/>
      <c r="E12" s="1246" t="s">
        <v>882</v>
      </c>
      <c r="F12" s="1247"/>
      <c r="G12" s="1246" t="s">
        <v>883</v>
      </c>
      <c r="H12" s="1247"/>
      <c r="I12" s="575" t="s">
        <v>884</v>
      </c>
      <c r="J12" s="1246" t="s">
        <v>885</v>
      </c>
      <c r="K12" s="1247"/>
      <c r="L12" s="1246" t="s">
        <v>882</v>
      </c>
      <c r="M12" s="1247"/>
      <c r="N12" s="1246" t="s">
        <v>886</v>
      </c>
      <c r="O12" s="1247"/>
      <c r="P12" s="575" t="s">
        <v>884</v>
      </c>
      <c r="Q12" s="576" t="s">
        <v>887</v>
      </c>
      <c r="R12" s="1244"/>
      <c r="S12" s="1258"/>
    </row>
    <row r="13" spans="1:19" ht="42" customHeight="1">
      <c r="A13" s="1238"/>
      <c r="B13" s="1239"/>
      <c r="C13" s="575" t="s">
        <v>888</v>
      </c>
      <c r="D13" s="577" t="s">
        <v>889</v>
      </c>
      <c r="E13" s="575" t="s">
        <v>890</v>
      </c>
      <c r="F13" s="577" t="s">
        <v>891</v>
      </c>
      <c r="G13" s="575" t="s">
        <v>892</v>
      </c>
      <c r="H13" s="577" t="s">
        <v>893</v>
      </c>
      <c r="I13" s="578" t="s">
        <v>894</v>
      </c>
      <c r="J13" s="575" t="s">
        <v>895</v>
      </c>
      <c r="K13" s="577" t="s">
        <v>896</v>
      </c>
      <c r="L13" s="575" t="s">
        <v>897</v>
      </c>
      <c r="M13" s="577" t="s">
        <v>898</v>
      </c>
      <c r="N13" s="575" t="s">
        <v>899</v>
      </c>
      <c r="O13" s="577" t="s">
        <v>900</v>
      </c>
      <c r="P13" s="578" t="s">
        <v>901</v>
      </c>
      <c r="Q13" s="579" t="s">
        <v>902</v>
      </c>
      <c r="R13" s="1245"/>
      <c r="S13" s="1258"/>
    </row>
    <row r="14" spans="1:19" ht="20.25" customHeight="1">
      <c r="A14" s="580"/>
      <c r="B14" s="581" t="s">
        <v>1146</v>
      </c>
      <c r="C14" s="582"/>
      <c r="D14" s="583"/>
      <c r="E14" s="419"/>
      <c r="F14" s="419"/>
      <c r="G14" s="419"/>
      <c r="H14" s="419"/>
      <c r="I14" s="419"/>
      <c r="J14" s="564"/>
      <c r="K14" s="564"/>
      <c r="L14" s="564"/>
      <c r="M14" s="564"/>
      <c r="N14" s="564"/>
      <c r="O14" s="564"/>
      <c r="P14" s="564"/>
      <c r="Q14" s="564"/>
      <c r="R14" s="409"/>
      <c r="S14" s="389"/>
    </row>
    <row r="15" spans="1:19" ht="20.25" customHeight="1">
      <c r="A15" s="584"/>
      <c r="B15" s="585" t="s">
        <v>1010</v>
      </c>
      <c r="C15" s="582"/>
      <c r="D15" s="583"/>
      <c r="E15" s="419"/>
      <c r="F15" s="419"/>
      <c r="G15" s="419"/>
      <c r="H15" s="419"/>
      <c r="I15" s="419"/>
      <c r="J15" s="564"/>
      <c r="K15" s="564"/>
      <c r="L15" s="564"/>
      <c r="M15" s="564"/>
      <c r="N15" s="564"/>
      <c r="O15" s="564"/>
      <c r="P15" s="564"/>
      <c r="Q15" s="586"/>
      <c r="R15" s="409"/>
      <c r="S15" s="389"/>
    </row>
    <row r="16" spans="1:19" ht="20.25" customHeight="1">
      <c r="A16" s="584"/>
      <c r="B16" s="585" t="s">
        <v>903</v>
      </c>
      <c r="C16" s="582"/>
      <c r="D16" s="583"/>
      <c r="E16" s="419"/>
      <c r="F16" s="419"/>
      <c r="G16" s="419"/>
      <c r="H16" s="419"/>
      <c r="I16" s="419"/>
      <c r="J16" s="564"/>
      <c r="K16" s="564"/>
      <c r="L16" s="564"/>
      <c r="M16" s="564"/>
      <c r="N16" s="564"/>
      <c r="O16" s="564"/>
      <c r="P16" s="564"/>
      <c r="Q16" s="564"/>
      <c r="R16" s="409"/>
      <c r="S16" s="389"/>
    </row>
    <row r="17" spans="1:22" ht="20.25" customHeight="1">
      <c r="A17" s="584"/>
      <c r="B17" s="585" t="s">
        <v>904</v>
      </c>
      <c r="C17" s="582"/>
      <c r="D17" s="583"/>
      <c r="E17" s="419"/>
      <c r="F17" s="419"/>
      <c r="G17" s="419"/>
      <c r="H17" s="419"/>
      <c r="I17" s="419"/>
      <c r="J17" s="564"/>
      <c r="K17" s="564"/>
      <c r="L17" s="564"/>
      <c r="M17" s="564"/>
      <c r="N17" s="564"/>
      <c r="O17" s="564"/>
      <c r="P17" s="564"/>
      <c r="Q17" s="564"/>
      <c r="R17" s="409"/>
      <c r="S17" s="389"/>
    </row>
    <row r="18" spans="1:22" ht="20.25" customHeight="1">
      <c r="A18" s="584"/>
      <c r="B18" s="585" t="s">
        <v>905</v>
      </c>
      <c r="C18" s="582"/>
      <c r="D18" s="583"/>
      <c r="E18" s="419"/>
      <c r="F18" s="419"/>
      <c r="G18" s="419"/>
      <c r="H18" s="419"/>
      <c r="I18" s="419"/>
      <c r="J18" s="564"/>
      <c r="K18" s="564"/>
      <c r="L18" s="564"/>
      <c r="M18" s="564"/>
      <c r="N18" s="564"/>
      <c r="O18" s="564"/>
      <c r="P18" s="564"/>
      <c r="Q18" s="564"/>
      <c r="R18" s="409"/>
      <c r="S18" s="389"/>
    </row>
    <row r="19" spans="1:22" ht="20.25" customHeight="1">
      <c r="A19" s="584"/>
      <c r="B19" s="585" t="s">
        <v>906</v>
      </c>
      <c r="C19" s="582"/>
      <c r="D19" s="583"/>
      <c r="E19" s="419"/>
      <c r="F19" s="419"/>
      <c r="G19" s="419"/>
      <c r="H19" s="419"/>
      <c r="I19" s="419"/>
      <c r="J19" s="564"/>
      <c r="K19" s="564"/>
      <c r="L19" s="564"/>
      <c r="M19" s="564"/>
      <c r="N19" s="564"/>
      <c r="O19" s="564"/>
      <c r="P19" s="564"/>
      <c r="Q19" s="564"/>
      <c r="R19" s="409"/>
      <c r="S19" s="389"/>
    </row>
    <row r="20" spans="1:22" ht="20.25" customHeight="1">
      <c r="A20" s="584"/>
      <c r="B20" s="585" t="s">
        <v>907</v>
      </c>
      <c r="C20" s="582"/>
      <c r="D20" s="583"/>
      <c r="E20" s="419"/>
      <c r="F20" s="419"/>
      <c r="G20" s="419"/>
      <c r="H20" s="419"/>
      <c r="I20" s="419"/>
      <c r="J20" s="564"/>
      <c r="K20" s="564"/>
      <c r="L20" s="564"/>
      <c r="M20" s="564"/>
      <c r="N20" s="564"/>
      <c r="O20" s="564"/>
      <c r="P20" s="564"/>
      <c r="Q20" s="564"/>
      <c r="R20" s="409"/>
      <c r="S20" s="389"/>
    </row>
    <row r="21" spans="1:22" ht="20.25" customHeight="1">
      <c r="A21" s="584"/>
      <c r="B21" s="585" t="s">
        <v>908</v>
      </c>
      <c r="C21" s="582"/>
      <c r="D21" s="583"/>
      <c r="E21" s="419"/>
      <c r="F21" s="419"/>
      <c r="G21" s="419"/>
      <c r="H21" s="419"/>
      <c r="I21" s="419"/>
      <c r="J21" s="564"/>
      <c r="K21" s="564"/>
      <c r="L21" s="564"/>
      <c r="M21" s="564"/>
      <c r="N21" s="564"/>
      <c r="O21" s="564"/>
      <c r="P21" s="564"/>
      <c r="Q21" s="564"/>
      <c r="R21" s="409"/>
      <c r="S21" s="389"/>
    </row>
    <row r="22" spans="1:22" ht="20.25" customHeight="1">
      <c r="A22" s="584"/>
      <c r="B22" s="585" t="s">
        <v>909</v>
      </c>
      <c r="C22" s="582"/>
      <c r="D22" s="583"/>
      <c r="E22" s="419"/>
      <c r="F22" s="419"/>
      <c r="G22" s="419"/>
      <c r="H22" s="419"/>
      <c r="I22" s="419"/>
      <c r="J22" s="564"/>
      <c r="K22" s="564"/>
      <c r="L22" s="564"/>
      <c r="M22" s="564"/>
      <c r="N22" s="564"/>
      <c r="O22" s="564"/>
      <c r="P22" s="564"/>
      <c r="Q22" s="564"/>
      <c r="R22" s="409"/>
      <c r="S22" s="389"/>
    </row>
    <row r="23" spans="1:22" ht="20.25" customHeight="1">
      <c r="A23" s="580"/>
      <c r="B23" s="581" t="s">
        <v>1147</v>
      </c>
      <c r="C23" s="582"/>
      <c r="D23" s="583"/>
      <c r="E23" s="419"/>
      <c r="F23" s="419"/>
      <c r="G23" s="419"/>
      <c r="H23" s="419"/>
      <c r="I23" s="419"/>
      <c r="J23" s="564"/>
      <c r="K23" s="564"/>
      <c r="L23" s="564"/>
      <c r="M23" s="564"/>
      <c r="N23" s="564"/>
      <c r="O23" s="564"/>
      <c r="P23" s="564"/>
      <c r="Q23" s="564"/>
      <c r="R23" s="409"/>
      <c r="S23" s="389"/>
    </row>
    <row r="24" spans="1:22" ht="20.25" customHeight="1">
      <c r="A24" s="584"/>
      <c r="B24" s="585" t="s">
        <v>910</v>
      </c>
      <c r="C24" s="582"/>
      <c r="D24" s="583"/>
      <c r="E24" s="419"/>
      <c r="F24" s="419"/>
      <c r="G24" s="419"/>
      <c r="H24" s="419"/>
      <c r="I24" s="587"/>
      <c r="J24" s="419"/>
      <c r="K24" s="564"/>
      <c r="L24" s="564"/>
      <c r="M24" s="564"/>
      <c r="N24" s="564"/>
      <c r="O24" s="564"/>
      <c r="P24" s="564"/>
      <c r="Q24" s="564"/>
      <c r="R24" s="409"/>
      <c r="S24" s="389"/>
    </row>
    <row r="25" spans="1:22" ht="20.25" customHeight="1" thickBot="1">
      <c r="A25" s="588"/>
      <c r="B25" s="588"/>
      <c r="C25" s="588"/>
      <c r="D25" s="588"/>
      <c r="E25" s="588"/>
      <c r="F25" s="588"/>
      <c r="G25" s="589"/>
      <c r="I25" s="590"/>
      <c r="J25" s="1248" t="s">
        <v>911</v>
      </c>
      <c r="K25" s="1249"/>
      <c r="L25" s="1249"/>
      <c r="M25" s="1249"/>
      <c r="N25" s="1249"/>
      <c r="O25" s="1249"/>
      <c r="P25" s="1249"/>
      <c r="Q25" s="1250"/>
      <c r="R25" s="1251"/>
      <c r="S25" s="1252"/>
      <c r="T25" s="591"/>
    </row>
    <row r="26" spans="1:22" ht="20.25" customHeight="1" thickBot="1">
      <c r="A26" s="411"/>
      <c r="B26" s="411"/>
      <c r="C26" s="411"/>
      <c r="D26" s="411"/>
      <c r="E26" s="411"/>
      <c r="F26" s="411"/>
      <c r="G26" s="411"/>
      <c r="I26" s="592"/>
      <c r="J26" s="1253" t="s">
        <v>912</v>
      </c>
      <c r="K26" s="1254"/>
      <c r="L26" s="1254"/>
      <c r="M26" s="1254"/>
      <c r="N26" s="1254"/>
      <c r="O26" s="1254"/>
      <c r="P26" s="1254"/>
      <c r="Q26" s="1255"/>
      <c r="R26" s="1256"/>
      <c r="S26" s="1257"/>
    </row>
    <row r="27" spans="1:22" ht="20.25" customHeight="1">
      <c r="B27" s="393" t="s">
        <v>913</v>
      </c>
      <c r="P27" s="593"/>
    </row>
    <row r="28" spans="1:22" ht="20.25" customHeight="1">
      <c r="B28" s="1233" t="s">
        <v>914</v>
      </c>
      <c r="C28" s="1233"/>
      <c r="D28" s="1233"/>
      <c r="E28" s="1233"/>
      <c r="F28" s="1233"/>
      <c r="G28" s="1233"/>
      <c r="H28" s="1233"/>
      <c r="I28" s="1233"/>
      <c r="J28" s="1233"/>
      <c r="K28" s="1233"/>
      <c r="L28" s="1233"/>
      <c r="M28" s="1233"/>
      <c r="N28" s="1233"/>
      <c r="O28" s="1233"/>
      <c r="P28" s="1233"/>
      <c r="Q28" s="1233"/>
      <c r="R28" s="1233"/>
    </row>
    <row r="29" spans="1:22" ht="20.25" customHeight="1">
      <c r="B29" s="594" t="s">
        <v>915</v>
      </c>
      <c r="C29" s="594"/>
      <c r="D29" s="594"/>
      <c r="E29" s="594"/>
      <c r="F29" s="594"/>
      <c r="G29" s="594"/>
      <c r="H29" s="594"/>
      <c r="I29" s="594"/>
      <c r="J29" s="594"/>
      <c r="K29" s="594"/>
      <c r="L29" s="594"/>
      <c r="M29" s="594"/>
      <c r="N29" s="594"/>
      <c r="O29" s="594"/>
      <c r="P29" s="594"/>
      <c r="Q29" s="594"/>
      <c r="R29" s="594"/>
    </row>
    <row r="30" spans="1:22" ht="20.25" customHeight="1">
      <c r="B30" s="1259" t="s">
        <v>916</v>
      </c>
      <c r="C30" s="1259"/>
      <c r="D30" s="1259"/>
      <c r="E30" s="1259"/>
      <c r="F30" s="1259"/>
      <c r="G30" s="1259"/>
      <c r="H30" s="1259"/>
      <c r="I30" s="1259"/>
      <c r="J30" s="1259"/>
      <c r="K30" s="1259"/>
      <c r="L30" s="1259"/>
      <c r="M30" s="1259"/>
      <c r="N30" s="1259"/>
      <c r="O30" s="1259"/>
      <c r="P30" s="1259"/>
      <c r="Q30" s="1259"/>
      <c r="R30" s="1259"/>
      <c r="S30" s="1260"/>
      <c r="V30" s="414"/>
    </row>
    <row r="31" spans="1:22" ht="18" customHeight="1">
      <c r="B31" s="1259" t="s">
        <v>917</v>
      </c>
      <c r="C31" s="1259"/>
      <c r="D31" s="1259"/>
      <c r="E31" s="1259"/>
      <c r="F31" s="1259"/>
      <c r="G31" s="1259"/>
      <c r="H31" s="1259"/>
      <c r="I31" s="1259"/>
      <c r="J31" s="1259"/>
      <c r="K31" s="1259"/>
      <c r="L31" s="1259"/>
      <c r="M31" s="1259"/>
      <c r="N31" s="1259"/>
      <c r="O31" s="1259"/>
      <c r="P31" s="1259"/>
      <c r="Q31" s="1259"/>
      <c r="R31" s="1259"/>
      <c r="S31" s="1260"/>
    </row>
    <row r="32" spans="1:22" ht="21.75" customHeight="1">
      <c r="B32" s="1233" t="s">
        <v>1148</v>
      </c>
      <c r="C32" s="1233"/>
      <c r="D32" s="1233"/>
      <c r="E32" s="1233"/>
      <c r="F32" s="1233"/>
      <c r="G32" s="1233"/>
      <c r="H32" s="1233"/>
      <c r="I32" s="1233"/>
      <c r="J32" s="1233"/>
      <c r="K32" s="1233"/>
      <c r="L32" s="1233"/>
      <c r="M32" s="1233"/>
      <c r="N32" s="1233"/>
      <c r="O32" s="1233"/>
      <c r="P32" s="1233"/>
      <c r="Q32" s="1233"/>
      <c r="R32" s="1233"/>
      <c r="S32" s="1223"/>
    </row>
    <row r="33" spans="1:21" ht="21.75" customHeight="1">
      <c r="B33" s="594"/>
      <c r="C33" s="594"/>
      <c r="D33" s="594"/>
      <c r="E33" s="594"/>
      <c r="F33" s="594"/>
      <c r="G33" s="594"/>
      <c r="H33" s="594"/>
      <c r="I33" s="594"/>
      <c r="J33" s="594"/>
      <c r="K33" s="594"/>
      <c r="L33" s="594"/>
      <c r="M33" s="594"/>
      <c r="N33" s="594"/>
      <c r="O33" s="594"/>
      <c r="P33" s="594"/>
      <c r="Q33" s="594"/>
      <c r="R33" s="594"/>
    </row>
    <row r="34" spans="1:21" ht="20.25" customHeight="1">
      <c r="A34" s="595" t="s">
        <v>918</v>
      </c>
      <c r="E34" s="594"/>
      <c r="F34" s="594"/>
      <c r="G34" s="594"/>
      <c r="H34" s="594"/>
      <c r="I34" s="594"/>
      <c r="J34" s="594"/>
      <c r="K34" s="594"/>
      <c r="L34" s="594"/>
      <c r="M34" s="594"/>
      <c r="N34" s="594"/>
      <c r="O34" s="594"/>
      <c r="P34" s="594"/>
      <c r="Q34" s="594"/>
      <c r="R34" s="594"/>
    </row>
    <row r="35" spans="1:21" ht="21.75" customHeight="1" thickBot="1">
      <c r="B35" s="1261" t="s">
        <v>919</v>
      </c>
      <c r="C35" s="1261"/>
      <c r="D35" s="1261"/>
      <c r="E35" s="1261"/>
      <c r="F35" s="1261"/>
      <c r="G35" s="1261"/>
      <c r="H35" s="1261"/>
      <c r="I35" s="1261"/>
      <c r="J35" s="1261"/>
      <c r="K35" s="1261"/>
      <c r="L35" s="1261"/>
      <c r="M35" s="1261"/>
      <c r="N35" s="1261"/>
      <c r="O35" s="1261"/>
      <c r="P35" s="1261"/>
      <c r="Q35" s="1261"/>
      <c r="R35" s="594"/>
    </row>
    <row r="36" spans="1:21" ht="20.25" customHeight="1">
      <c r="A36" s="596"/>
      <c r="B36" s="1264" t="s">
        <v>1082</v>
      </c>
      <c r="C36" s="1264"/>
      <c r="D36" s="1264"/>
      <c r="E36" s="1264"/>
      <c r="F36" s="1264"/>
      <c r="G36" s="1264"/>
      <c r="H36" s="1264"/>
      <c r="I36" s="1264"/>
      <c r="J36" s="1264"/>
      <c r="K36" s="1264"/>
      <c r="L36" s="1264"/>
      <c r="M36" s="1264"/>
      <c r="N36" s="1264"/>
      <c r="O36" s="1264"/>
      <c r="P36" s="1264"/>
      <c r="Q36" s="1264"/>
      <c r="R36" s="1264"/>
      <c r="S36" s="1265"/>
      <c r="U36" s="414"/>
    </row>
    <row r="37" spans="1:21" ht="20.25" customHeight="1">
      <c r="A37" s="597"/>
      <c r="B37" s="1262" t="s">
        <v>921</v>
      </c>
      <c r="C37" s="1262"/>
      <c r="D37" s="1262"/>
      <c r="E37" s="1262"/>
      <c r="F37" s="1262"/>
      <c r="G37" s="1262"/>
      <c r="H37" s="1262"/>
      <c r="I37" s="1262"/>
      <c r="J37" s="1262"/>
      <c r="K37" s="1262"/>
      <c r="L37" s="1262"/>
      <c r="M37" s="1262"/>
      <c r="N37" s="1262"/>
      <c r="O37" s="1262"/>
      <c r="P37" s="1262"/>
      <c r="Q37" s="1262"/>
      <c r="R37" s="1262"/>
      <c r="S37" s="1263"/>
    </row>
    <row r="38" spans="1:21" ht="20.25" customHeight="1">
      <c r="A38" s="597"/>
      <c r="B38" s="1262" t="s">
        <v>922</v>
      </c>
      <c r="C38" s="1262"/>
      <c r="D38" s="1262"/>
      <c r="E38" s="1262"/>
      <c r="F38" s="1262"/>
      <c r="G38" s="1262"/>
      <c r="H38" s="1262"/>
      <c r="I38" s="1262"/>
      <c r="J38" s="1262"/>
      <c r="K38" s="1262"/>
      <c r="L38" s="1262"/>
      <c r="M38" s="1262"/>
      <c r="N38" s="1262"/>
      <c r="O38" s="1262"/>
      <c r="P38" s="1262"/>
      <c r="Q38" s="1262"/>
      <c r="R38" s="1262"/>
      <c r="S38" s="1263"/>
    </row>
    <row r="39" spans="1:21" ht="20.25" customHeight="1">
      <c r="A39" s="597"/>
      <c r="B39" s="1262" t="s">
        <v>1083</v>
      </c>
      <c r="C39" s="1262"/>
      <c r="D39" s="1262"/>
      <c r="E39" s="1262"/>
      <c r="F39" s="1262"/>
      <c r="G39" s="1262"/>
      <c r="H39" s="1262"/>
      <c r="I39" s="1262"/>
      <c r="J39" s="1262"/>
      <c r="K39" s="1262"/>
      <c r="L39" s="1262"/>
      <c r="M39" s="1262"/>
      <c r="N39" s="1262"/>
      <c r="O39" s="1262"/>
      <c r="P39" s="1262"/>
      <c r="Q39" s="1262"/>
      <c r="R39" s="1262"/>
      <c r="S39" s="1263"/>
    </row>
    <row r="40" spans="1:21" ht="20.25" customHeight="1">
      <c r="A40" s="597"/>
      <c r="B40" s="1262" t="s">
        <v>923</v>
      </c>
      <c r="C40" s="1262"/>
      <c r="D40" s="1262"/>
      <c r="E40" s="1262"/>
      <c r="F40" s="1262"/>
      <c r="G40" s="1262"/>
      <c r="H40" s="1262"/>
      <c r="I40" s="1262"/>
      <c r="J40" s="1262"/>
      <c r="K40" s="1262"/>
      <c r="L40" s="1262"/>
      <c r="M40" s="1262"/>
      <c r="N40" s="1262"/>
      <c r="O40" s="1262"/>
      <c r="P40" s="1262"/>
      <c r="Q40" s="1262"/>
      <c r="R40" s="1262"/>
      <c r="S40" s="1263"/>
    </row>
    <row r="41" spans="1:21" ht="20.25" customHeight="1">
      <c r="A41" s="597"/>
      <c r="B41" s="1262" t="s">
        <v>1085</v>
      </c>
      <c r="C41" s="1262"/>
      <c r="D41" s="1262"/>
      <c r="E41" s="1262"/>
      <c r="F41" s="1262"/>
      <c r="G41" s="1262"/>
      <c r="H41" s="1262"/>
      <c r="I41" s="1262"/>
      <c r="J41" s="1262"/>
      <c r="K41" s="1262"/>
      <c r="L41" s="1262"/>
      <c r="M41" s="1262"/>
      <c r="N41" s="1262"/>
      <c r="O41" s="1262"/>
      <c r="P41" s="1262"/>
      <c r="Q41" s="1262"/>
      <c r="R41" s="1262"/>
      <c r="S41" s="1263"/>
    </row>
    <row r="42" spans="1:21" ht="40.5" customHeight="1" thickBot="1">
      <c r="A42" s="598"/>
      <c r="B42" s="1268" t="s">
        <v>1084</v>
      </c>
      <c r="C42" s="1269"/>
      <c r="D42" s="1269"/>
      <c r="E42" s="1269"/>
      <c r="F42" s="1269"/>
      <c r="G42" s="1269"/>
      <c r="H42" s="1269"/>
      <c r="I42" s="1269"/>
      <c r="J42" s="1269"/>
      <c r="K42" s="1269"/>
      <c r="L42" s="1269"/>
      <c r="M42" s="1269"/>
      <c r="N42" s="1269"/>
      <c r="O42" s="1269"/>
      <c r="P42" s="1269"/>
      <c r="Q42" s="1269"/>
      <c r="R42" s="1269"/>
      <c r="S42" s="1270"/>
    </row>
    <row r="43" spans="1:21" ht="14.25" customHeight="1">
      <c r="B43" s="630"/>
      <c r="C43" s="630"/>
      <c r="D43" s="630"/>
      <c r="E43" s="630"/>
      <c r="F43" s="630"/>
      <c r="G43" s="630"/>
      <c r="H43" s="630"/>
      <c r="I43" s="630"/>
      <c r="J43" s="630"/>
      <c r="K43" s="630"/>
      <c r="L43" s="630"/>
      <c r="M43" s="630"/>
      <c r="N43" s="630"/>
      <c r="O43" s="630"/>
      <c r="P43" s="630"/>
      <c r="Q43" s="630"/>
      <c r="R43" s="630"/>
    </row>
    <row r="44" spans="1:21" ht="19.5" customHeight="1">
      <c r="A44" s="1266" t="s">
        <v>1149</v>
      </c>
      <c r="B44" s="1266"/>
      <c r="C44" s="1266"/>
      <c r="D44" s="1266"/>
      <c r="E44" s="1266"/>
      <c r="F44" s="1266"/>
      <c r="G44" s="1266"/>
      <c r="H44" s="1266"/>
      <c r="I44" s="1266"/>
      <c r="J44" s="1266"/>
      <c r="K44" s="1266"/>
      <c r="L44" s="1266"/>
      <c r="M44" s="1266"/>
      <c r="N44" s="1266"/>
      <c r="O44" s="1266"/>
      <c r="P44" s="1266"/>
      <c r="Q44" s="1266"/>
      <c r="R44" s="1266"/>
      <c r="S44" s="1266"/>
    </row>
    <row r="45" spans="1:21" ht="19.5" customHeight="1">
      <c r="A45" s="1266" t="s">
        <v>924</v>
      </c>
      <c r="B45" s="1266"/>
      <c r="C45" s="1266"/>
      <c r="D45" s="1266"/>
      <c r="E45" s="1266"/>
      <c r="F45" s="1266"/>
      <c r="G45" s="1266"/>
      <c r="H45" s="1266"/>
      <c r="I45" s="1266"/>
      <c r="J45" s="1266"/>
      <c r="K45" s="1266"/>
      <c r="L45" s="1266"/>
      <c r="M45" s="1266"/>
      <c r="N45" s="1266"/>
      <c r="O45" s="1266"/>
      <c r="P45" s="1266"/>
      <c r="Q45" s="1266"/>
      <c r="R45" s="1266"/>
      <c r="S45" s="1266"/>
    </row>
    <row r="46" spans="1:21" ht="22.5" customHeight="1">
      <c r="B46" s="1267" t="s">
        <v>925</v>
      </c>
      <c r="C46" s="1267"/>
      <c r="D46" s="1267"/>
      <c r="E46" s="1267"/>
      <c r="F46" s="1267"/>
      <c r="G46" s="1267"/>
      <c r="H46" s="1267"/>
      <c r="I46" s="1267"/>
      <c r="J46" s="1267"/>
      <c r="K46" s="1267"/>
      <c r="L46" s="1267"/>
      <c r="M46" s="1267"/>
      <c r="N46" s="1267"/>
      <c r="O46" s="1267"/>
      <c r="P46" s="1267"/>
      <c r="Q46" s="1267"/>
      <c r="R46" s="1267"/>
    </row>
    <row r="47" spans="1:21" ht="20.25" customHeight="1">
      <c r="B47" s="1267" t="s">
        <v>1150</v>
      </c>
      <c r="C47" s="1267"/>
      <c r="D47" s="1267"/>
      <c r="E47" s="1267"/>
      <c r="F47" s="1267"/>
      <c r="G47" s="1267"/>
      <c r="H47" s="1267"/>
      <c r="I47" s="1267"/>
      <c r="J47" s="1267"/>
      <c r="K47" s="1267"/>
      <c r="L47" s="1267"/>
      <c r="M47" s="1267"/>
      <c r="N47" s="1267"/>
      <c r="O47" s="1267"/>
      <c r="P47" s="1267"/>
      <c r="Q47" s="1267"/>
      <c r="R47" s="1267"/>
    </row>
    <row r="48" spans="1:21"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sheetData>
  <mergeCells count="38">
    <mergeCell ref="B38:S38"/>
    <mergeCell ref="A44:S44"/>
    <mergeCell ref="A45:S45"/>
    <mergeCell ref="B46:R46"/>
    <mergeCell ref="B47:R47"/>
    <mergeCell ref="B39:S39"/>
    <mergeCell ref="B40:S40"/>
    <mergeCell ref="B41:S41"/>
    <mergeCell ref="B42:S42"/>
    <mergeCell ref="B30:S30"/>
    <mergeCell ref="B31:S31"/>
    <mergeCell ref="B32:S32"/>
    <mergeCell ref="B35:Q35"/>
    <mergeCell ref="B37:S37"/>
    <mergeCell ref="B36:S36"/>
    <mergeCell ref="B28:R28"/>
    <mergeCell ref="A11:B13"/>
    <mergeCell ref="C11:I11"/>
    <mergeCell ref="J11:Q11"/>
    <mergeCell ref="R11:R13"/>
    <mergeCell ref="C12:D12"/>
    <mergeCell ref="E12:F12"/>
    <mergeCell ref="G12:H12"/>
    <mergeCell ref="J12:K12"/>
    <mergeCell ref="L12:M12"/>
    <mergeCell ref="N12:O12"/>
    <mergeCell ref="J25:Q25"/>
    <mergeCell ref="R25:S25"/>
    <mergeCell ref="J26:Q26"/>
    <mergeCell ref="R26:S26"/>
    <mergeCell ref="S11:S13"/>
    <mergeCell ref="A8:C8"/>
    <mergeCell ref="H8:I8"/>
    <mergeCell ref="A1:S1"/>
    <mergeCell ref="A3:S3"/>
    <mergeCell ref="A4:S4"/>
    <mergeCell ref="A6:C6"/>
    <mergeCell ref="J6:N6"/>
  </mergeCells>
  <phoneticPr fontId="2"/>
  <pageMargins left="0.70866141732283472" right="0.31496062992125984" top="0.55118110236220474" bottom="0.55118110236220474" header="0.31496062992125984" footer="0.31496062992125984"/>
  <pageSetup paperSize="9" scale="7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53"/>
  <sheetViews>
    <sheetView topLeftCell="A28" zoomScaleNormal="100" workbookViewId="0">
      <selection activeCell="G54" sqref="G54"/>
    </sheetView>
  </sheetViews>
  <sheetFormatPr defaultRowHeight="13.5"/>
  <cols>
    <col min="1" max="1" width="2" style="393" customWidth="1"/>
    <col min="2" max="9" width="13.875" style="393" customWidth="1"/>
    <col min="10" max="256" width="9" style="393"/>
    <col min="257" max="257" width="2" style="393" customWidth="1"/>
    <col min="258" max="265" width="13.875" style="393" customWidth="1"/>
    <col min="266" max="512" width="9" style="393"/>
    <col min="513" max="513" width="2" style="393" customWidth="1"/>
    <col min="514" max="521" width="13.875" style="393" customWidth="1"/>
    <col min="522" max="768" width="9" style="393"/>
    <col min="769" max="769" width="2" style="393" customWidth="1"/>
    <col min="770" max="777" width="13.875" style="393" customWidth="1"/>
    <col min="778" max="1024" width="9" style="393"/>
    <col min="1025" max="1025" width="2" style="393" customWidth="1"/>
    <col min="1026" max="1033" width="13.875" style="393" customWidth="1"/>
    <col min="1034" max="1280" width="9" style="393"/>
    <col min="1281" max="1281" width="2" style="393" customWidth="1"/>
    <col min="1282" max="1289" width="13.875" style="393" customWidth="1"/>
    <col min="1290" max="1536" width="9" style="393"/>
    <col min="1537" max="1537" width="2" style="393" customWidth="1"/>
    <col min="1538" max="1545" width="13.875" style="393" customWidth="1"/>
    <col min="1546" max="1792" width="9" style="393"/>
    <col min="1793" max="1793" width="2" style="393" customWidth="1"/>
    <col min="1794" max="1801" width="13.875" style="393" customWidth="1"/>
    <col min="1802" max="2048" width="9" style="393"/>
    <col min="2049" max="2049" width="2" style="393" customWidth="1"/>
    <col min="2050" max="2057" width="13.875" style="393" customWidth="1"/>
    <col min="2058" max="2304" width="9" style="393"/>
    <col min="2305" max="2305" width="2" style="393" customWidth="1"/>
    <col min="2306" max="2313" width="13.875" style="393" customWidth="1"/>
    <col min="2314" max="2560" width="9" style="393"/>
    <col min="2561" max="2561" width="2" style="393" customWidth="1"/>
    <col min="2562" max="2569" width="13.875" style="393" customWidth="1"/>
    <col min="2570" max="2816" width="9" style="393"/>
    <col min="2817" max="2817" width="2" style="393" customWidth="1"/>
    <col min="2818" max="2825" width="13.875" style="393" customWidth="1"/>
    <col min="2826" max="3072" width="9" style="393"/>
    <col min="3073" max="3073" width="2" style="393" customWidth="1"/>
    <col min="3074" max="3081" width="13.875" style="393" customWidth="1"/>
    <col min="3082" max="3328" width="9" style="393"/>
    <col min="3329" max="3329" width="2" style="393" customWidth="1"/>
    <col min="3330" max="3337" width="13.875" style="393" customWidth="1"/>
    <col min="3338" max="3584" width="9" style="393"/>
    <col min="3585" max="3585" width="2" style="393" customWidth="1"/>
    <col min="3586" max="3593" width="13.875" style="393" customWidth="1"/>
    <col min="3594" max="3840" width="9" style="393"/>
    <col min="3841" max="3841" width="2" style="393" customWidth="1"/>
    <col min="3842" max="3849" width="13.875" style="393" customWidth="1"/>
    <col min="3850" max="4096" width="9" style="393"/>
    <col min="4097" max="4097" width="2" style="393" customWidth="1"/>
    <col min="4098" max="4105" width="13.875" style="393" customWidth="1"/>
    <col min="4106" max="4352" width="9" style="393"/>
    <col min="4353" max="4353" width="2" style="393" customWidth="1"/>
    <col min="4354" max="4361" width="13.875" style="393" customWidth="1"/>
    <col min="4362" max="4608" width="9" style="393"/>
    <col min="4609" max="4609" width="2" style="393" customWidth="1"/>
    <col min="4610" max="4617" width="13.875" style="393" customWidth="1"/>
    <col min="4618" max="4864" width="9" style="393"/>
    <col min="4865" max="4865" width="2" style="393" customWidth="1"/>
    <col min="4866" max="4873" width="13.875" style="393" customWidth="1"/>
    <col min="4874" max="5120" width="9" style="393"/>
    <col min="5121" max="5121" width="2" style="393" customWidth="1"/>
    <col min="5122" max="5129" width="13.875" style="393" customWidth="1"/>
    <col min="5130" max="5376" width="9" style="393"/>
    <col min="5377" max="5377" width="2" style="393" customWidth="1"/>
    <col min="5378" max="5385" width="13.875" style="393" customWidth="1"/>
    <col min="5386" max="5632" width="9" style="393"/>
    <col min="5633" max="5633" width="2" style="393" customWidth="1"/>
    <col min="5634" max="5641" width="13.875" style="393" customWidth="1"/>
    <col min="5642" max="5888" width="9" style="393"/>
    <col min="5889" max="5889" width="2" style="393" customWidth="1"/>
    <col min="5890" max="5897" width="13.875" style="393" customWidth="1"/>
    <col min="5898" max="6144" width="9" style="393"/>
    <col min="6145" max="6145" width="2" style="393" customWidth="1"/>
    <col min="6146" max="6153" width="13.875" style="393" customWidth="1"/>
    <col min="6154" max="6400" width="9" style="393"/>
    <col min="6401" max="6401" width="2" style="393" customWidth="1"/>
    <col min="6402" max="6409" width="13.875" style="393" customWidth="1"/>
    <col min="6410" max="6656" width="9" style="393"/>
    <col min="6657" max="6657" width="2" style="393" customWidth="1"/>
    <col min="6658" max="6665" width="13.875" style="393" customWidth="1"/>
    <col min="6666" max="6912" width="9" style="393"/>
    <col min="6913" max="6913" width="2" style="393" customWidth="1"/>
    <col min="6914" max="6921" width="13.875" style="393" customWidth="1"/>
    <col min="6922" max="7168" width="9" style="393"/>
    <col min="7169" max="7169" width="2" style="393" customWidth="1"/>
    <col min="7170" max="7177" width="13.875" style="393" customWidth="1"/>
    <col min="7178" max="7424" width="9" style="393"/>
    <col min="7425" max="7425" width="2" style="393" customWidth="1"/>
    <col min="7426" max="7433" width="13.875" style="393" customWidth="1"/>
    <col min="7434" max="7680" width="9" style="393"/>
    <col min="7681" max="7681" width="2" style="393" customWidth="1"/>
    <col min="7682" max="7689" width="13.875" style="393" customWidth="1"/>
    <col min="7690" max="7936" width="9" style="393"/>
    <col min="7937" max="7937" width="2" style="393" customWidth="1"/>
    <col min="7938" max="7945" width="13.875" style="393" customWidth="1"/>
    <col min="7946" max="8192" width="9" style="393"/>
    <col min="8193" max="8193" width="2" style="393" customWidth="1"/>
    <col min="8194" max="8201" width="13.875" style="393" customWidth="1"/>
    <col min="8202" max="8448" width="9" style="393"/>
    <col min="8449" max="8449" width="2" style="393" customWidth="1"/>
    <col min="8450" max="8457" width="13.875" style="393" customWidth="1"/>
    <col min="8458" max="8704" width="9" style="393"/>
    <col min="8705" max="8705" width="2" style="393" customWidth="1"/>
    <col min="8706" max="8713" width="13.875" style="393" customWidth="1"/>
    <col min="8714" max="8960" width="9" style="393"/>
    <col min="8961" max="8961" width="2" style="393" customWidth="1"/>
    <col min="8962" max="8969" width="13.875" style="393" customWidth="1"/>
    <col min="8970" max="9216" width="9" style="393"/>
    <col min="9217" max="9217" width="2" style="393" customWidth="1"/>
    <col min="9218" max="9225" width="13.875" style="393" customWidth="1"/>
    <col min="9226" max="9472" width="9" style="393"/>
    <col min="9473" max="9473" width="2" style="393" customWidth="1"/>
    <col min="9474" max="9481" width="13.875" style="393" customWidth="1"/>
    <col min="9482" max="9728" width="9" style="393"/>
    <col min="9729" max="9729" width="2" style="393" customWidth="1"/>
    <col min="9730" max="9737" width="13.875" style="393" customWidth="1"/>
    <col min="9738" max="9984" width="9" style="393"/>
    <col min="9985" max="9985" width="2" style="393" customWidth="1"/>
    <col min="9986" max="9993" width="13.875" style="393" customWidth="1"/>
    <col min="9994" max="10240" width="9" style="393"/>
    <col min="10241" max="10241" width="2" style="393" customWidth="1"/>
    <col min="10242" max="10249" width="13.875" style="393" customWidth="1"/>
    <col min="10250" max="10496" width="9" style="393"/>
    <col min="10497" max="10497" width="2" style="393" customWidth="1"/>
    <col min="10498" max="10505" width="13.875" style="393" customWidth="1"/>
    <col min="10506" max="10752" width="9" style="393"/>
    <col min="10753" max="10753" width="2" style="393" customWidth="1"/>
    <col min="10754" max="10761" width="13.875" style="393" customWidth="1"/>
    <col min="10762" max="11008" width="9" style="393"/>
    <col min="11009" max="11009" width="2" style="393" customWidth="1"/>
    <col min="11010" max="11017" width="13.875" style="393" customWidth="1"/>
    <col min="11018" max="11264" width="9" style="393"/>
    <col min="11265" max="11265" width="2" style="393" customWidth="1"/>
    <col min="11266" max="11273" width="13.875" style="393" customWidth="1"/>
    <col min="11274" max="11520" width="9" style="393"/>
    <col min="11521" max="11521" width="2" style="393" customWidth="1"/>
    <col min="11522" max="11529" width="13.875" style="393" customWidth="1"/>
    <col min="11530" max="11776" width="9" style="393"/>
    <col min="11777" max="11777" width="2" style="393" customWidth="1"/>
    <col min="11778" max="11785" width="13.875" style="393" customWidth="1"/>
    <col min="11786" max="12032" width="9" style="393"/>
    <col min="12033" max="12033" width="2" style="393" customWidth="1"/>
    <col min="12034" max="12041" width="13.875" style="393" customWidth="1"/>
    <col min="12042" max="12288" width="9" style="393"/>
    <col min="12289" max="12289" width="2" style="393" customWidth="1"/>
    <col min="12290" max="12297" width="13.875" style="393" customWidth="1"/>
    <col min="12298" max="12544" width="9" style="393"/>
    <col min="12545" max="12545" width="2" style="393" customWidth="1"/>
    <col min="12546" max="12553" width="13.875" style="393" customWidth="1"/>
    <col min="12554" max="12800" width="9" style="393"/>
    <col min="12801" max="12801" width="2" style="393" customWidth="1"/>
    <col min="12802" max="12809" width="13.875" style="393" customWidth="1"/>
    <col min="12810" max="13056" width="9" style="393"/>
    <col min="13057" max="13057" width="2" style="393" customWidth="1"/>
    <col min="13058" max="13065" width="13.875" style="393" customWidth="1"/>
    <col min="13066" max="13312" width="9" style="393"/>
    <col min="13313" max="13313" width="2" style="393" customWidth="1"/>
    <col min="13314" max="13321" width="13.875" style="393" customWidth="1"/>
    <col min="13322" max="13568" width="9" style="393"/>
    <col min="13569" max="13569" width="2" style="393" customWidth="1"/>
    <col min="13570" max="13577" width="13.875" style="393" customWidth="1"/>
    <col min="13578" max="13824" width="9" style="393"/>
    <col min="13825" max="13825" width="2" style="393" customWidth="1"/>
    <col min="13826" max="13833" width="13.875" style="393" customWidth="1"/>
    <col min="13834" max="14080" width="9" style="393"/>
    <col min="14081" max="14081" width="2" style="393" customWidth="1"/>
    <col min="14082" max="14089" width="13.875" style="393" customWidth="1"/>
    <col min="14090" max="14336" width="9" style="393"/>
    <col min="14337" max="14337" width="2" style="393" customWidth="1"/>
    <col min="14338" max="14345" width="13.875" style="393" customWidth="1"/>
    <col min="14346" max="14592" width="9" style="393"/>
    <col min="14593" max="14593" width="2" style="393" customWidth="1"/>
    <col min="14594" max="14601" width="13.875" style="393" customWidth="1"/>
    <col min="14602" max="14848" width="9" style="393"/>
    <col min="14849" max="14849" width="2" style="393" customWidth="1"/>
    <col min="14850" max="14857" width="13.875" style="393" customWidth="1"/>
    <col min="14858" max="15104" width="9" style="393"/>
    <col min="15105" max="15105" width="2" style="393" customWidth="1"/>
    <col min="15106" max="15113" width="13.875" style="393" customWidth="1"/>
    <col min="15114" max="15360" width="9" style="393"/>
    <col min="15361" max="15361" width="2" style="393" customWidth="1"/>
    <col min="15362" max="15369" width="13.875" style="393" customWidth="1"/>
    <col min="15370" max="15616" width="9" style="393"/>
    <col min="15617" max="15617" width="2" style="393" customWidth="1"/>
    <col min="15618" max="15625" width="13.875" style="393" customWidth="1"/>
    <col min="15626" max="15872" width="9" style="393"/>
    <col min="15873" max="15873" width="2" style="393" customWidth="1"/>
    <col min="15874" max="15881" width="13.875" style="393" customWidth="1"/>
    <col min="15882" max="16128" width="9" style="393"/>
    <col min="16129" max="16129" width="2" style="393" customWidth="1"/>
    <col min="16130" max="16137" width="13.875" style="393" customWidth="1"/>
    <col min="16138" max="16384" width="9" style="393"/>
  </cols>
  <sheetData>
    <row r="1" spans="1:9" ht="20.25" customHeight="1">
      <c r="A1" s="1222" t="s">
        <v>1081</v>
      </c>
      <c r="B1" s="1222"/>
      <c r="C1" s="1222"/>
      <c r="D1" s="1222"/>
      <c r="E1" s="1222"/>
      <c r="F1" s="1222"/>
      <c r="G1" s="1222"/>
      <c r="H1" s="1222"/>
      <c r="I1" s="1222"/>
    </row>
    <row r="2" spans="1:9" ht="10.5" customHeight="1">
      <c r="A2" s="555"/>
      <c r="B2" s="555"/>
      <c r="C2" s="555"/>
      <c r="D2" s="555"/>
      <c r="E2" s="555"/>
      <c r="F2" s="555"/>
      <c r="G2" s="555"/>
      <c r="H2" s="555"/>
      <c r="I2" s="555"/>
    </row>
    <row r="3" spans="1:9" ht="20.25" customHeight="1">
      <c r="A3" s="1271" t="s">
        <v>1141</v>
      </c>
      <c r="B3" s="1225"/>
      <c r="C3" s="1225"/>
      <c r="D3" s="1225"/>
      <c r="E3" s="1225"/>
      <c r="F3" s="1225"/>
      <c r="G3" s="1225"/>
      <c r="H3" s="1225"/>
      <c r="I3" s="1225"/>
    </row>
    <row r="4" spans="1:9" ht="18" customHeight="1">
      <c r="A4" s="1271" t="s">
        <v>1142</v>
      </c>
      <c r="B4" s="1225"/>
      <c r="C4" s="1225"/>
      <c r="D4" s="1225"/>
      <c r="E4" s="1225"/>
      <c r="F4" s="1225"/>
      <c r="G4" s="1225"/>
      <c r="H4" s="1225"/>
      <c r="I4" s="1225"/>
    </row>
    <row r="5" spans="1:9" ht="10.5" customHeight="1">
      <c r="A5" s="392"/>
      <c r="B5" s="392"/>
    </row>
    <row r="6" spans="1:9" ht="24" customHeight="1">
      <c r="A6" s="599" t="s">
        <v>505</v>
      </c>
      <c r="B6" s="401"/>
      <c r="C6" s="599"/>
      <c r="D6" s="567"/>
      <c r="E6" s="567"/>
      <c r="F6" s="1230" t="s">
        <v>875</v>
      </c>
      <c r="G6" s="1232"/>
      <c r="H6" s="562"/>
      <c r="I6" s="600"/>
    </row>
    <row r="7" spans="1:9" ht="25.5" customHeight="1">
      <c r="A7" s="601" t="s">
        <v>506</v>
      </c>
      <c r="B7" s="562"/>
      <c r="C7" s="599"/>
      <c r="D7" s="567"/>
      <c r="E7" s="406" t="s">
        <v>519</v>
      </c>
      <c r="F7" s="567"/>
      <c r="G7" s="567"/>
      <c r="H7" s="567"/>
      <c r="I7" s="401"/>
    </row>
    <row r="8" spans="1:9" ht="15" customHeight="1">
      <c r="A8" s="568"/>
      <c r="B8" s="568"/>
      <c r="C8" s="569"/>
      <c r="D8" s="569"/>
      <c r="E8" s="570"/>
      <c r="F8" s="569"/>
      <c r="G8" s="569"/>
      <c r="H8" s="569"/>
      <c r="I8" s="411"/>
    </row>
    <row r="9" spans="1:9" ht="19.5" customHeight="1">
      <c r="A9" s="393" t="s">
        <v>1151</v>
      </c>
      <c r="D9" s="569"/>
      <c r="E9" s="570"/>
      <c r="F9" s="569"/>
      <c r="G9" s="569"/>
      <c r="H9" s="569"/>
      <c r="I9" s="411"/>
    </row>
    <row r="10" spans="1:9" ht="19.5" customHeight="1">
      <c r="A10" s="393" t="s">
        <v>1152</v>
      </c>
      <c r="D10" s="569"/>
      <c r="E10" s="570"/>
      <c r="F10" s="569"/>
      <c r="G10" s="569"/>
      <c r="H10" s="569"/>
      <c r="I10" s="411"/>
    </row>
    <row r="11" spans="1:9" ht="19.5" customHeight="1" thickBot="1">
      <c r="D11" s="569"/>
      <c r="E11" s="570"/>
      <c r="F11" s="569"/>
      <c r="G11" s="569"/>
      <c r="H11" s="569"/>
      <c r="I11" s="411"/>
    </row>
    <row r="12" spans="1:9" ht="25.5" customHeight="1" thickBot="1">
      <c r="B12" s="1272" t="s">
        <v>1153</v>
      </c>
      <c r="C12" s="1273"/>
      <c r="D12" s="602" t="s">
        <v>926</v>
      </c>
      <c r="E12" s="1272" t="s">
        <v>1154</v>
      </c>
      <c r="F12" s="1273"/>
      <c r="G12" s="602" t="s">
        <v>926</v>
      </c>
      <c r="H12" s="406" t="s">
        <v>927</v>
      </c>
      <c r="I12" s="603"/>
    </row>
    <row r="13" spans="1:9" ht="19.5" customHeight="1">
      <c r="B13" s="408"/>
      <c r="I13" s="604" t="s">
        <v>928</v>
      </c>
    </row>
    <row r="14" spans="1:9" ht="19.5" customHeight="1">
      <c r="B14" s="408"/>
      <c r="C14" s="408"/>
      <c r="D14" s="605"/>
      <c r="E14" s="570"/>
      <c r="F14" s="569"/>
      <c r="G14" s="569"/>
      <c r="H14" s="569"/>
      <c r="I14" s="411"/>
    </row>
    <row r="15" spans="1:9" ht="19.5" customHeight="1">
      <c r="B15" s="606" t="s">
        <v>913</v>
      </c>
      <c r="D15" s="569"/>
      <c r="E15" s="570"/>
      <c r="F15" s="569"/>
      <c r="G15" s="569"/>
      <c r="H15" s="569"/>
      <c r="I15" s="411"/>
    </row>
    <row r="16" spans="1:9" ht="19.5" customHeight="1">
      <c r="B16" s="1274" t="s">
        <v>1155</v>
      </c>
      <c r="C16" s="1274"/>
      <c r="D16" s="1274"/>
      <c r="E16" s="1274"/>
      <c r="F16" s="1274"/>
      <c r="G16" s="1274"/>
      <c r="H16" s="1274"/>
      <c r="I16" s="1274"/>
    </row>
    <row r="17" spans="1:9" ht="19.5" customHeight="1">
      <c r="A17" s="568"/>
      <c r="B17" s="1274" t="s">
        <v>929</v>
      </c>
      <c r="C17" s="1274"/>
      <c r="D17" s="1274"/>
      <c r="E17" s="1274"/>
      <c r="F17" s="1274"/>
      <c r="G17" s="1274"/>
      <c r="H17" s="1274"/>
      <c r="I17" s="1274"/>
    </row>
    <row r="18" spans="1:9" ht="19.5" customHeight="1">
      <c r="A18" s="568"/>
      <c r="B18" s="607"/>
      <c r="C18" s="607"/>
      <c r="D18" s="607"/>
      <c r="E18" s="607"/>
      <c r="F18" s="607"/>
      <c r="G18" s="607"/>
      <c r="H18" s="607"/>
      <c r="I18" s="607"/>
    </row>
    <row r="19" spans="1:9" ht="19.5" customHeight="1">
      <c r="A19" s="568"/>
      <c r="B19" s="1267" t="s">
        <v>1156</v>
      </c>
      <c r="C19" s="1274"/>
      <c r="D19" s="1274"/>
      <c r="E19" s="1274"/>
      <c r="F19" s="1274"/>
      <c r="G19" s="1274"/>
      <c r="H19" s="1274"/>
      <c r="I19" s="1274"/>
    </row>
    <row r="20" spans="1:9" ht="19.5" customHeight="1">
      <c r="A20" s="568"/>
      <c r="B20" s="608" t="s">
        <v>930</v>
      </c>
      <c r="C20" s="609"/>
      <c r="D20" s="609"/>
      <c r="E20" s="609"/>
      <c r="F20" s="609"/>
      <c r="G20" s="609"/>
      <c r="H20" s="609"/>
      <c r="I20" s="609"/>
    </row>
    <row r="21" spans="1:9" ht="19.5" customHeight="1">
      <c r="A21" s="568"/>
      <c r="C21" s="610" t="s">
        <v>931</v>
      </c>
      <c r="D21" s="607"/>
      <c r="E21" s="607"/>
      <c r="F21" s="607"/>
      <c r="G21" s="607"/>
      <c r="H21" s="607"/>
      <c r="I21" s="607"/>
    </row>
    <row r="22" spans="1:9" ht="19.5" customHeight="1">
      <c r="A22" s="568"/>
      <c r="C22" s="610"/>
      <c r="D22" s="607"/>
      <c r="E22" s="607"/>
      <c r="F22" s="607"/>
      <c r="G22" s="607"/>
      <c r="H22" s="607"/>
      <c r="I22" s="607"/>
    </row>
    <row r="23" spans="1:9" ht="19.5" customHeight="1">
      <c r="A23" s="568"/>
      <c r="B23" s="1233" t="s">
        <v>1157</v>
      </c>
      <c r="C23" s="1233"/>
      <c r="D23" s="1233"/>
      <c r="E23" s="1233"/>
      <c r="F23" s="1233"/>
      <c r="G23" s="1233"/>
      <c r="H23" s="1233"/>
      <c r="I23" s="1233"/>
    </row>
    <row r="24" spans="1:9" ht="19.5" customHeight="1">
      <c r="A24" s="568"/>
      <c r="B24" s="594"/>
      <c r="C24" s="594"/>
      <c r="D24" s="594"/>
      <c r="E24" s="594"/>
      <c r="F24" s="594"/>
      <c r="G24" s="594"/>
      <c r="H24" s="594"/>
      <c r="I24" s="594"/>
    </row>
    <row r="25" spans="1:9" ht="19.5" customHeight="1">
      <c r="A25" s="568"/>
      <c r="B25" s="1275" t="s">
        <v>932</v>
      </c>
      <c r="C25" s="1275"/>
      <c r="D25" s="1275"/>
      <c r="E25" s="1275"/>
      <c r="F25" s="1275"/>
      <c r="G25" s="1275"/>
      <c r="H25" s="1275"/>
      <c r="I25" s="1275"/>
    </row>
    <row r="26" spans="1:9" ht="19.5" customHeight="1">
      <c r="A26" s="568"/>
      <c r="B26" s="1275" t="s">
        <v>1140</v>
      </c>
      <c r="C26" s="1275"/>
      <c r="D26" s="1275"/>
      <c r="E26" s="1275"/>
      <c r="F26" s="1275"/>
      <c r="G26" s="1275"/>
      <c r="H26" s="1275"/>
      <c r="I26" s="1275"/>
    </row>
    <row r="27" spans="1:9" ht="19.5" customHeight="1">
      <c r="A27" s="568"/>
      <c r="B27" s="611"/>
      <c r="C27" s="611"/>
      <c r="D27" s="611"/>
      <c r="E27" s="611"/>
      <c r="F27" s="611"/>
      <c r="G27" s="607"/>
      <c r="H27" s="607"/>
      <c r="I27" s="607"/>
    </row>
    <row r="28" spans="1:9" ht="19.5" customHeight="1">
      <c r="B28" s="612" t="s">
        <v>933</v>
      </c>
      <c r="C28" s="607"/>
      <c r="D28" s="607"/>
      <c r="E28" s="607"/>
      <c r="F28" s="607"/>
      <c r="G28" s="607"/>
      <c r="H28" s="607"/>
      <c r="I28" s="607"/>
    </row>
    <row r="29" spans="1:9" ht="19.5" customHeight="1">
      <c r="A29" s="568"/>
      <c r="B29" s="613"/>
      <c r="C29" s="613"/>
      <c r="D29" s="613"/>
      <c r="E29" s="613"/>
      <c r="F29" s="613"/>
      <c r="G29" s="613"/>
      <c r="H29" s="613"/>
      <c r="I29" s="613"/>
    </row>
    <row r="30" spans="1:9" ht="19.5" customHeight="1">
      <c r="A30" s="393" t="s">
        <v>1158</v>
      </c>
    </row>
    <row r="31" spans="1:9" ht="19.5" customHeight="1" thickBot="1">
      <c r="A31" s="614"/>
      <c r="B31" s="614"/>
      <c r="C31" s="413"/>
      <c r="D31" s="615"/>
      <c r="E31" s="616"/>
      <c r="F31" s="413"/>
      <c r="G31" s="617"/>
      <c r="H31" s="618"/>
      <c r="I31" s="413"/>
    </row>
    <row r="32" spans="1:9" ht="25.5" customHeight="1" thickBot="1">
      <c r="A32" s="619"/>
      <c r="B32" s="620" t="s">
        <v>934</v>
      </c>
      <c r="C32" s="621" t="s">
        <v>926</v>
      </c>
      <c r="D32" s="1276" t="s">
        <v>935</v>
      </c>
      <c r="E32" s="1276"/>
      <c r="F32" s="622" t="s">
        <v>509</v>
      </c>
      <c r="G32" s="1277" t="s">
        <v>936</v>
      </c>
      <c r="H32" s="1278"/>
      <c r="I32" s="603"/>
    </row>
    <row r="33" spans="1:11" ht="19.5" customHeight="1">
      <c r="A33" s="619"/>
      <c r="B33" s="623"/>
      <c r="C33" s="615"/>
      <c r="D33" s="624"/>
      <c r="E33" s="624"/>
      <c r="F33" s="617"/>
      <c r="G33" s="625"/>
      <c r="I33" s="626" t="s">
        <v>937</v>
      </c>
      <c r="J33" s="627"/>
      <c r="K33" s="627"/>
    </row>
    <row r="34" spans="1:11" ht="19.5" customHeight="1">
      <c r="B34" s="606" t="s">
        <v>913</v>
      </c>
      <c r="C34" s="606"/>
      <c r="D34" s="606"/>
      <c r="E34" s="606"/>
      <c r="F34" s="606"/>
      <c r="G34" s="606"/>
    </row>
    <row r="35" spans="1:11" ht="19.5" customHeight="1">
      <c r="B35" s="1233" t="s">
        <v>1159</v>
      </c>
      <c r="C35" s="1233"/>
      <c r="D35" s="1233"/>
      <c r="E35" s="1233"/>
      <c r="F35" s="1233"/>
      <c r="G35" s="1233"/>
      <c r="H35" s="1233"/>
      <c r="I35" s="1233"/>
    </row>
    <row r="36" spans="1:11" ht="19.5" customHeight="1">
      <c r="B36" s="1233" t="s">
        <v>1160</v>
      </c>
      <c r="C36" s="1233"/>
      <c r="D36" s="1233"/>
      <c r="E36" s="1233"/>
      <c r="F36" s="1233"/>
      <c r="G36" s="1233"/>
      <c r="H36" s="1233"/>
      <c r="I36" s="1233"/>
    </row>
    <row r="37" spans="1:11" ht="19.5" customHeight="1">
      <c r="B37" s="1233" t="s">
        <v>938</v>
      </c>
      <c r="C37" s="1233"/>
      <c r="D37" s="1233"/>
      <c r="E37" s="1233"/>
      <c r="F37" s="1233"/>
      <c r="G37" s="1233"/>
      <c r="H37" s="1233"/>
      <c r="I37" s="1233"/>
    </row>
    <row r="38" spans="1:11" ht="19.5" customHeight="1">
      <c r="A38" s="614"/>
      <c r="B38" s="614"/>
      <c r="C38" s="413"/>
      <c r="D38" s="615"/>
      <c r="E38" s="616"/>
      <c r="F38" s="413"/>
      <c r="G38" s="617"/>
      <c r="H38" s="618"/>
      <c r="I38" s="413"/>
    </row>
    <row r="39" spans="1:11" ht="19.5" customHeight="1">
      <c r="A39" s="595" t="s">
        <v>939</v>
      </c>
      <c r="C39" s="594"/>
      <c r="D39" s="594"/>
      <c r="E39" s="594"/>
      <c r="F39" s="594"/>
      <c r="G39" s="594"/>
      <c r="H39" s="594"/>
      <c r="I39" s="594"/>
    </row>
    <row r="40" spans="1:11" ht="19.5" customHeight="1" thickBot="1">
      <c r="B40" s="1261" t="s">
        <v>919</v>
      </c>
      <c r="C40" s="1261"/>
      <c r="D40" s="1261"/>
      <c r="E40" s="1261"/>
      <c r="F40" s="1261"/>
      <c r="G40" s="1261"/>
      <c r="H40" s="1261"/>
      <c r="I40" s="594"/>
    </row>
    <row r="41" spans="1:11" ht="19.5" customHeight="1">
      <c r="B41" s="1279" t="s">
        <v>920</v>
      </c>
      <c r="C41" s="1264"/>
      <c r="D41" s="1264"/>
      <c r="E41" s="1264"/>
      <c r="F41" s="1264"/>
      <c r="G41" s="1264"/>
      <c r="H41" s="1264"/>
      <c r="I41" s="1265"/>
    </row>
    <row r="42" spans="1:11" ht="19.5" customHeight="1">
      <c r="B42" s="1280" t="s">
        <v>940</v>
      </c>
      <c r="C42" s="1262"/>
      <c r="D42" s="1262"/>
      <c r="E42" s="1262"/>
      <c r="F42" s="1262"/>
      <c r="G42" s="1262"/>
      <c r="H42" s="1262"/>
      <c r="I42" s="1263"/>
    </row>
    <row r="43" spans="1:11" ht="19.5" customHeight="1">
      <c r="B43" s="1280" t="s">
        <v>941</v>
      </c>
      <c r="C43" s="1262"/>
      <c r="D43" s="1262"/>
      <c r="E43" s="1262"/>
      <c r="F43" s="1262"/>
      <c r="G43" s="1262"/>
      <c r="H43" s="1262"/>
      <c r="I43" s="1263"/>
    </row>
    <row r="44" spans="1:11" ht="19.5" customHeight="1">
      <c r="B44" s="1280" t="s">
        <v>942</v>
      </c>
      <c r="C44" s="1262"/>
      <c r="D44" s="1262"/>
      <c r="E44" s="1262"/>
      <c r="F44" s="1262"/>
      <c r="G44" s="1262"/>
      <c r="H44" s="1262"/>
      <c r="I44" s="1263"/>
    </row>
    <row r="45" spans="1:11" ht="19.5" customHeight="1">
      <c r="B45" s="1280" t="s">
        <v>923</v>
      </c>
      <c r="C45" s="1262"/>
      <c r="D45" s="1262"/>
      <c r="E45" s="1262"/>
      <c r="F45" s="1262"/>
      <c r="G45" s="1262"/>
      <c r="H45" s="1262"/>
      <c r="I45" s="1263"/>
    </row>
    <row r="46" spans="1:11" ht="19.5" customHeight="1">
      <c r="B46" s="1280" t="s">
        <v>940</v>
      </c>
      <c r="C46" s="1262"/>
      <c r="D46" s="1262"/>
      <c r="E46" s="1262"/>
      <c r="F46" s="1262"/>
      <c r="G46" s="1262"/>
      <c r="H46" s="1262"/>
      <c r="I46" s="1263"/>
    </row>
    <row r="47" spans="1:11" ht="39" customHeight="1" thickBot="1">
      <c r="B47" s="1281" t="s">
        <v>1086</v>
      </c>
      <c r="C47" s="1269"/>
      <c r="D47" s="1269"/>
      <c r="E47" s="1269"/>
      <c r="F47" s="1269"/>
      <c r="G47" s="1269"/>
      <c r="H47" s="1269"/>
      <c r="I47" s="1270"/>
    </row>
    <row r="48" spans="1:11" ht="19.5" customHeight="1">
      <c r="B48" s="628"/>
      <c r="C48" s="628"/>
      <c r="D48" s="628"/>
      <c r="E48" s="628"/>
      <c r="F48" s="628"/>
      <c r="G48" s="628"/>
      <c r="H48" s="628"/>
      <c r="I48" s="628"/>
    </row>
    <row r="49" spans="2:12" ht="19.5" customHeight="1">
      <c r="B49" s="1267" t="s">
        <v>1161</v>
      </c>
      <c r="C49" s="1267"/>
      <c r="D49" s="1267"/>
      <c r="E49" s="1267"/>
      <c r="F49" s="1267"/>
      <c r="G49" s="1267"/>
      <c r="H49" s="1267"/>
      <c r="I49" s="1267"/>
      <c r="J49" s="629"/>
      <c r="K49" s="629"/>
      <c r="L49" s="629"/>
    </row>
    <row r="50" spans="2:12" ht="19.5" customHeight="1">
      <c r="B50" s="1267" t="s">
        <v>1162</v>
      </c>
      <c r="C50" s="1267"/>
      <c r="D50" s="1267"/>
      <c r="E50" s="1267"/>
      <c r="F50" s="1267"/>
      <c r="G50" s="1267"/>
      <c r="H50" s="1267"/>
      <c r="I50" s="1267"/>
      <c r="J50" s="629"/>
      <c r="K50" s="629"/>
      <c r="L50" s="629"/>
    </row>
    <row r="51" spans="2:12" ht="19.5" customHeight="1">
      <c r="B51" s="1267" t="s">
        <v>925</v>
      </c>
      <c r="C51" s="1267"/>
      <c r="D51" s="1267"/>
      <c r="E51" s="1267"/>
      <c r="F51" s="1267"/>
      <c r="G51" s="1267"/>
      <c r="H51" s="1267"/>
      <c r="I51" s="1267"/>
    </row>
    <row r="52" spans="2:12" ht="19.5" customHeight="1">
      <c r="B52" s="1267" t="s">
        <v>1150</v>
      </c>
      <c r="C52" s="1267"/>
      <c r="D52" s="1267"/>
      <c r="E52" s="1267"/>
      <c r="F52" s="1267"/>
      <c r="G52" s="1267"/>
      <c r="H52" s="1267"/>
      <c r="I52" s="1267"/>
    </row>
    <row r="53" spans="2:12" ht="20.25" customHeight="1">
      <c r="B53" s="391"/>
      <c r="C53" s="391"/>
      <c r="D53" s="391"/>
      <c r="E53" s="391"/>
      <c r="F53" s="391"/>
      <c r="G53" s="391"/>
      <c r="H53" s="391"/>
      <c r="I53" s="391"/>
    </row>
  </sheetData>
  <mergeCells count="29">
    <mergeCell ref="B52:I52"/>
    <mergeCell ref="B41:I41"/>
    <mergeCell ref="B42:I42"/>
    <mergeCell ref="B43:I43"/>
    <mergeCell ref="B44:I44"/>
    <mergeCell ref="B45:I45"/>
    <mergeCell ref="B46:I46"/>
    <mergeCell ref="B47:I47"/>
    <mergeCell ref="B49:I49"/>
    <mergeCell ref="B50:I50"/>
    <mergeCell ref="B51:I51"/>
    <mergeCell ref="B40:H40"/>
    <mergeCell ref="B16:I16"/>
    <mergeCell ref="B17:I17"/>
    <mergeCell ref="B19:I19"/>
    <mergeCell ref="B23:I23"/>
    <mergeCell ref="B25:I25"/>
    <mergeCell ref="B26:I26"/>
    <mergeCell ref="D32:E32"/>
    <mergeCell ref="G32:H32"/>
    <mergeCell ref="B35:I35"/>
    <mergeCell ref="B36:I36"/>
    <mergeCell ref="B37:I37"/>
    <mergeCell ref="A1:I1"/>
    <mergeCell ref="A3:I3"/>
    <mergeCell ref="A4:I4"/>
    <mergeCell ref="F6:G6"/>
    <mergeCell ref="B12:C12"/>
    <mergeCell ref="E12:F12"/>
  </mergeCells>
  <phoneticPr fontId="2"/>
  <pageMargins left="0.70866141732283472" right="0.31496062992125984" top="0.55118110236220474" bottom="0.55118110236220474" header="0.31496062992125984" footer="0.31496062992125984"/>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37"/>
  <sheetViews>
    <sheetView tabSelected="1" zoomScaleNormal="100" zoomScaleSheetLayoutView="100" workbookViewId="0">
      <selection activeCell="E27" sqref="E27"/>
    </sheetView>
  </sheetViews>
  <sheetFormatPr defaultColWidth="8.625" defaultRowHeight="18.75"/>
  <cols>
    <col min="1" max="1" width="3.75" style="728" customWidth="1"/>
    <col min="2" max="2" width="33" style="728" customWidth="1"/>
    <col min="3" max="3" width="5.875" style="728" customWidth="1"/>
    <col min="4" max="4" width="8.625" style="728"/>
    <col min="5" max="5" width="7.5" style="728" customWidth="1"/>
    <col min="6" max="6" width="4.5" style="728" customWidth="1"/>
    <col min="7" max="7" width="7.5" style="728" customWidth="1"/>
    <col min="8" max="9" width="8.625" style="728"/>
    <col min="10" max="10" width="2" style="728" customWidth="1"/>
    <col min="11" max="13" width="8.625" style="728"/>
    <col min="14" max="14" width="10.625" style="728" customWidth="1"/>
    <col min="15" max="15" width="7.125" style="728" customWidth="1"/>
    <col min="16" max="16384" width="8.625" style="728"/>
  </cols>
  <sheetData>
    <row r="1" spans="1:21" ht="24">
      <c r="A1" s="725" t="s">
        <v>1138</v>
      </c>
      <c r="B1" s="725"/>
      <c r="C1" s="725"/>
      <c r="D1" s="725"/>
      <c r="E1" s="725"/>
      <c r="F1" s="725"/>
      <c r="G1" s="725"/>
      <c r="H1" s="725"/>
      <c r="I1" s="725"/>
      <c r="J1" s="725"/>
      <c r="K1" s="725"/>
      <c r="L1" s="725"/>
      <c r="M1" s="725"/>
      <c r="N1" s="725"/>
      <c r="O1" s="725"/>
      <c r="P1" s="725"/>
      <c r="Q1" s="726"/>
      <c r="R1" s="726"/>
      <c r="S1" s="726"/>
      <c r="T1" s="727"/>
      <c r="U1" s="727"/>
    </row>
    <row r="2" spans="1:21" s="729" customFormat="1">
      <c r="B2" s="730"/>
      <c r="C2" s="1282"/>
      <c r="D2" s="1282"/>
      <c r="E2" s="1282"/>
      <c r="F2" s="1282"/>
      <c r="G2" s="1282"/>
      <c r="H2" s="1282"/>
      <c r="I2" s="1282"/>
      <c r="J2" s="1282"/>
      <c r="K2" s="1282"/>
      <c r="L2" s="1282"/>
      <c r="M2" s="1282"/>
      <c r="N2" s="1282"/>
      <c r="O2" s="1282"/>
      <c r="P2" s="1282"/>
      <c r="Q2" s="1282"/>
      <c r="R2" s="1282"/>
      <c r="S2" s="1282"/>
      <c r="T2" s="727"/>
      <c r="U2" s="727"/>
    </row>
    <row r="3" spans="1:21" s="729" customFormat="1">
      <c r="B3" s="730"/>
      <c r="C3" s="731"/>
      <c r="D3" s="731"/>
      <c r="E3" s="731"/>
      <c r="F3" s="731"/>
      <c r="G3" s="731"/>
      <c r="H3" s="731"/>
      <c r="I3" s="731"/>
      <c r="J3" s="731"/>
      <c r="K3" s="731"/>
      <c r="L3" s="731"/>
      <c r="M3" s="731"/>
      <c r="N3" s="731"/>
      <c r="O3" s="731"/>
      <c r="P3" s="731"/>
      <c r="Q3" s="731"/>
      <c r="R3" s="731"/>
      <c r="S3" s="731"/>
      <c r="T3" s="727"/>
      <c r="U3" s="727"/>
    </row>
    <row r="4" spans="1:21" s="732" customFormat="1" ht="17.25" customHeight="1">
      <c r="B4" s="733" t="s">
        <v>1044</v>
      </c>
      <c r="K4" s="734" t="s">
        <v>1045</v>
      </c>
      <c r="T4" s="735"/>
      <c r="U4" s="735"/>
    </row>
    <row r="5" spans="1:21" ht="10.5" customHeight="1" thickBot="1">
      <c r="B5" s="736"/>
      <c r="T5" s="727"/>
      <c r="U5" s="727"/>
    </row>
    <row r="6" spans="1:21" ht="17.25" customHeight="1" thickBot="1">
      <c r="B6" s="737" t="s">
        <v>1046</v>
      </c>
      <c r="C6" s="738"/>
      <c r="D6" s="738"/>
      <c r="E6" s="738"/>
      <c r="G6" s="739"/>
      <c r="H6" s="728" t="s">
        <v>504</v>
      </c>
      <c r="K6" s="728" t="s">
        <v>1047</v>
      </c>
      <c r="T6" s="727"/>
      <c r="U6" s="727"/>
    </row>
    <row r="7" spans="1:21" ht="17.25" customHeight="1">
      <c r="B7" s="740"/>
      <c r="K7" s="741" t="str">
        <f>IF($G$6&lt;=750,"750人以内（通常規模型）","750人超（大規模型）")</f>
        <v>750人以内（通常規模型）</v>
      </c>
      <c r="L7" s="741"/>
      <c r="M7" s="741"/>
      <c r="T7" s="727"/>
      <c r="U7" s="727"/>
    </row>
    <row r="8" spans="1:21" ht="17.25" customHeight="1">
      <c r="B8" s="740"/>
      <c r="C8" s="742"/>
      <c r="E8" s="729"/>
      <c r="F8" s="743"/>
      <c r="T8" s="727"/>
      <c r="U8" s="727"/>
    </row>
    <row r="9" spans="1:21" ht="17.25" customHeight="1" thickBot="1">
      <c r="B9" s="737" t="s">
        <v>1048</v>
      </c>
      <c r="T9" s="727"/>
      <c r="U9" s="727"/>
    </row>
    <row r="10" spans="1:21" ht="17.25" customHeight="1" thickBot="1">
      <c r="B10" s="744" t="s">
        <v>1049</v>
      </c>
      <c r="C10" s="745"/>
      <c r="D10" s="728" t="s">
        <v>504</v>
      </c>
      <c r="K10" s="728" t="s">
        <v>1050</v>
      </c>
      <c r="T10" s="727"/>
      <c r="U10" s="727"/>
    </row>
    <row r="11" spans="1:21" ht="17.25" customHeight="1" thickBot="1">
      <c r="B11" s="744" t="s">
        <v>1051</v>
      </c>
      <c r="C11" s="746"/>
      <c r="D11" s="728" t="s">
        <v>504</v>
      </c>
      <c r="K11" s="728" t="s">
        <v>1052</v>
      </c>
      <c r="T11" s="727"/>
      <c r="U11" s="727"/>
    </row>
    <row r="12" spans="1:21" ht="17.25" customHeight="1">
      <c r="K12" s="747" t="e">
        <f>IF(P12&gt;=0.8,"要件①を満たしている","要件①を満たしていない")</f>
        <v>#DIV/0!</v>
      </c>
      <c r="L12" s="747"/>
      <c r="M12" s="747"/>
      <c r="O12" s="748" t="s">
        <v>1053</v>
      </c>
      <c r="P12" s="749" t="e">
        <f>$C$11/$C$10</f>
        <v>#DIV/0!</v>
      </c>
      <c r="T12" s="727"/>
      <c r="U12" s="727"/>
    </row>
    <row r="13" spans="1:21" ht="17.25" customHeight="1">
      <c r="O13" s="728" t="s">
        <v>1054</v>
      </c>
      <c r="P13" s="750" t="e">
        <f>IF(P12&lt;0.8,ROUNDUP(C10*0.8-C11,0),"-")</f>
        <v>#DIV/0!</v>
      </c>
      <c r="Q13" s="728" t="s">
        <v>1055</v>
      </c>
      <c r="T13" s="727"/>
      <c r="U13" s="727"/>
    </row>
    <row r="14" spans="1:21" ht="17.25" customHeight="1" thickBot="1">
      <c r="B14" s="751" t="s">
        <v>1056</v>
      </c>
      <c r="C14" s="737"/>
      <c r="D14" s="737"/>
      <c r="E14" s="737"/>
      <c r="F14" s="737"/>
      <c r="G14" s="737"/>
      <c r="H14" s="737"/>
      <c r="I14" s="737"/>
      <c r="P14" s="752"/>
      <c r="T14" s="727"/>
      <c r="U14" s="727"/>
    </row>
    <row r="15" spans="1:21" ht="17.25" customHeight="1" thickBot="1">
      <c r="B15" s="744" t="s">
        <v>1057</v>
      </c>
      <c r="C15" s="745"/>
      <c r="D15" s="728" t="s">
        <v>504</v>
      </c>
      <c r="K15" s="732" t="s">
        <v>1058</v>
      </c>
      <c r="L15" s="737"/>
      <c r="M15" s="737"/>
      <c r="T15" s="727"/>
      <c r="U15" s="727"/>
    </row>
    <row r="16" spans="1:21" ht="17.25" customHeight="1" thickBot="1">
      <c r="B16" s="744" t="s">
        <v>1059</v>
      </c>
      <c r="C16" s="753"/>
      <c r="D16" s="728" t="s">
        <v>504</v>
      </c>
      <c r="K16" s="754" t="e">
        <f ca="1">IF($P$16&lt;=10,"要件②を満たしている","要件②を満たしていない")</f>
        <v>#DIV/0!</v>
      </c>
      <c r="L16" s="755"/>
      <c r="M16" s="755"/>
      <c r="O16" s="756" t="s">
        <v>1060</v>
      </c>
      <c r="P16" s="757" t="e">
        <f ca="1">$O$19/O21</f>
        <v>#DIV/0!</v>
      </c>
      <c r="Q16" s="728" t="s">
        <v>1061</v>
      </c>
      <c r="T16" s="727"/>
      <c r="U16" s="727"/>
    </row>
    <row r="17" spans="2:21" ht="17.25" customHeight="1" thickBot="1">
      <c r="B17" s="744" t="s">
        <v>1062</v>
      </c>
      <c r="C17" s="745"/>
      <c r="D17" s="728" t="s">
        <v>504</v>
      </c>
      <c r="O17" s="728" t="s">
        <v>1054</v>
      </c>
      <c r="P17" s="750" t="e">
        <f ca="1">IF(P16&gt;10,(O19/10-O21),"-")</f>
        <v>#DIV/0!</v>
      </c>
      <c r="Q17" s="728" t="s">
        <v>1063</v>
      </c>
      <c r="R17" s="729"/>
      <c r="T17" s="727"/>
      <c r="U17" s="727"/>
    </row>
    <row r="18" spans="2:21" ht="17.25" customHeight="1" thickBot="1">
      <c r="B18" s="744" t="s">
        <v>1064</v>
      </c>
      <c r="C18" s="753"/>
      <c r="D18" s="728" t="s">
        <v>504</v>
      </c>
      <c r="T18" s="727"/>
      <c r="U18" s="727"/>
    </row>
    <row r="19" spans="2:21" ht="17.25" customHeight="1" thickBot="1">
      <c r="B19" s="744" t="s">
        <v>1065</v>
      </c>
      <c r="C19" s="745"/>
      <c r="D19" s="728" t="s">
        <v>504</v>
      </c>
      <c r="L19" s="728" t="s">
        <v>1066</v>
      </c>
      <c r="O19" s="758">
        <f>C15*1+C16*2+C17*3+C18*4+C19*5+C20*6</f>
        <v>0</v>
      </c>
      <c r="P19" s="728" t="s">
        <v>1067</v>
      </c>
      <c r="T19" s="727"/>
      <c r="U19" s="727"/>
    </row>
    <row r="20" spans="2:21" ht="17.25" customHeight="1" thickBot="1">
      <c r="B20" s="744" t="s">
        <v>1068</v>
      </c>
      <c r="C20" s="746"/>
      <c r="D20" s="728" t="s">
        <v>504</v>
      </c>
      <c r="I20" s="729"/>
      <c r="T20" s="727"/>
      <c r="U20" s="727"/>
    </row>
    <row r="21" spans="2:21" s="729" customFormat="1" ht="17.25" customHeight="1">
      <c r="L21" s="729" t="s">
        <v>1069</v>
      </c>
      <c r="O21" s="758">
        <f ca="1">SUM(OFFSET(T25,0,0,COUNT(T:T),1))</f>
        <v>0</v>
      </c>
      <c r="P21" s="729" t="s">
        <v>1067</v>
      </c>
      <c r="T21" s="727"/>
      <c r="U21" s="727"/>
    </row>
    <row r="22" spans="2:21" s="729" customFormat="1">
      <c r="B22" s="759" t="s">
        <v>1070</v>
      </c>
      <c r="C22" s="737"/>
      <c r="D22" s="737"/>
      <c r="E22" s="737"/>
      <c r="F22" s="737"/>
      <c r="G22" s="737"/>
      <c r="H22" s="737"/>
      <c r="T22" s="727"/>
      <c r="U22" s="727"/>
    </row>
    <row r="23" spans="2:21" ht="6.75" customHeight="1">
      <c r="T23" s="727"/>
      <c r="U23" s="727"/>
    </row>
    <row r="24" spans="2:21" ht="19.5" thickBot="1">
      <c r="C24" s="728" t="s">
        <v>1071</v>
      </c>
      <c r="E24" s="728" t="s">
        <v>1072</v>
      </c>
      <c r="G24" s="728" t="s">
        <v>1073</v>
      </c>
      <c r="T24" s="760" t="s">
        <v>1045</v>
      </c>
      <c r="U24" s="760"/>
    </row>
    <row r="25" spans="2:21" ht="24.75" customHeight="1" thickBot="1">
      <c r="B25" s="1283" t="s">
        <v>1074</v>
      </c>
      <c r="C25" s="761"/>
      <c r="D25" s="728" t="s">
        <v>1075</v>
      </c>
      <c r="E25" s="761"/>
      <c r="F25" s="728" t="s">
        <v>1076</v>
      </c>
      <c r="G25" s="761"/>
      <c r="H25" s="728" t="s">
        <v>504</v>
      </c>
      <c r="M25" s="762" t="s">
        <v>1077</v>
      </c>
      <c r="N25" s="1284" t="e">
        <f ca="1">IF(OR(G6&lt;=750,AND(P12&gt;=0.8,$P$16&lt;=10)),"通常規模型リハビリテーション費","大規模型リハビリテーション費")</f>
        <v>#DIV/0!</v>
      </c>
      <c r="O25" s="1284"/>
      <c r="P25" s="1284"/>
      <c r="Q25" s="1284"/>
      <c r="R25" s="763"/>
      <c r="S25" s="735"/>
      <c r="T25" s="760">
        <f>PRODUCT(C25,E25,G25)</f>
        <v>0</v>
      </c>
      <c r="U25" s="760" t="s">
        <v>1078</v>
      </c>
    </row>
    <row r="26" spans="2:21" ht="20.25" thickTop="1" thickBot="1">
      <c r="B26" s="1283"/>
      <c r="C26" s="745"/>
      <c r="D26" s="728" t="s">
        <v>1075</v>
      </c>
      <c r="E26" s="745"/>
      <c r="F26" s="728" t="s">
        <v>1076</v>
      </c>
      <c r="G26" s="745"/>
      <c r="H26" s="728" t="s">
        <v>504</v>
      </c>
      <c r="M26" s="732"/>
      <c r="N26" s="732"/>
      <c r="O26" s="732"/>
      <c r="Q26" s="732" t="s">
        <v>1079</v>
      </c>
      <c r="T26" s="760">
        <f>PRODUCT(C26,E26,G26)</f>
        <v>0</v>
      </c>
      <c r="U26" s="760" t="s">
        <v>1078</v>
      </c>
    </row>
    <row r="27" spans="2:21" ht="19.5" thickBot="1">
      <c r="B27" s="764"/>
      <c r="C27" s="746"/>
      <c r="D27" s="728" t="s">
        <v>1075</v>
      </c>
      <c r="E27" s="746"/>
      <c r="F27" s="728" t="s">
        <v>1076</v>
      </c>
      <c r="G27" s="746"/>
      <c r="H27" s="728" t="s">
        <v>504</v>
      </c>
      <c r="T27" s="760">
        <f>PRODUCT(C27,E27,G27)</f>
        <v>0</v>
      </c>
      <c r="U27" s="760" t="s">
        <v>1078</v>
      </c>
    </row>
    <row r="28" spans="2:21" ht="19.5" thickBot="1">
      <c r="B28" s="764"/>
      <c r="C28" s="746"/>
      <c r="D28" s="728" t="s">
        <v>1075</v>
      </c>
      <c r="E28" s="746"/>
      <c r="F28" s="728" t="s">
        <v>1076</v>
      </c>
      <c r="G28" s="746"/>
      <c r="H28" s="728" t="s">
        <v>504</v>
      </c>
      <c r="T28" s="760">
        <f>PRODUCT(C28,E28,G28)</f>
        <v>0</v>
      </c>
      <c r="U28" s="760" t="s">
        <v>1078</v>
      </c>
    </row>
    <row r="29" spans="2:21" ht="19.5" thickBot="1">
      <c r="B29" s="764"/>
      <c r="C29" s="746"/>
      <c r="D29" s="728" t="s">
        <v>1075</v>
      </c>
      <c r="E29" s="746"/>
      <c r="F29" s="728" t="s">
        <v>1076</v>
      </c>
      <c r="G29" s="746"/>
      <c r="H29" s="728" t="s">
        <v>504</v>
      </c>
      <c r="T29" s="760">
        <f>PRODUCT(C29,E29,G29)</f>
        <v>0</v>
      </c>
      <c r="U29" s="760" t="s">
        <v>1078</v>
      </c>
    </row>
    <row r="32" spans="2:21">
      <c r="C32" s="729"/>
      <c r="D32" s="727"/>
      <c r="E32" s="729"/>
    </row>
    <row r="33" spans="2:2">
      <c r="B33" s="729"/>
    </row>
    <row r="34" spans="2:2" ht="18.75" customHeight="1">
      <c r="B34" s="729"/>
    </row>
    <row r="35" spans="2:2">
      <c r="B35" s="729"/>
    </row>
    <row r="36" spans="2:2">
      <c r="B36" s="729"/>
    </row>
    <row r="37" spans="2:2">
      <c r="B37" s="729"/>
    </row>
  </sheetData>
  <mergeCells count="3">
    <mergeCell ref="C2:S2"/>
    <mergeCell ref="B25:B26"/>
    <mergeCell ref="N25:Q25"/>
  </mergeCells>
  <phoneticPr fontId="2"/>
  <pageMargins left="0.25" right="0.25" top="0.75" bottom="0.75" header="0.511811023622047" footer="0.511811023622047"/>
  <pageSetup paperSize="9" scale="83"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37"/>
  <sheetViews>
    <sheetView zoomScaleNormal="100" zoomScaleSheetLayoutView="100" workbookViewId="0">
      <selection activeCell="AW25" sqref="AW25:AZ26"/>
    </sheetView>
  </sheetViews>
  <sheetFormatPr defaultColWidth="8.625" defaultRowHeight="18.75"/>
  <cols>
    <col min="1" max="1" width="3.75" style="728" customWidth="1"/>
    <col min="2" max="2" width="33" style="728" customWidth="1"/>
    <col min="3" max="3" width="5.875" style="728" customWidth="1"/>
    <col min="4" max="4" width="8.625" style="728"/>
    <col min="5" max="5" width="7.5" style="728" customWidth="1"/>
    <col min="6" max="6" width="4.5" style="728" customWidth="1"/>
    <col min="7" max="7" width="7.5" style="728" customWidth="1"/>
    <col min="8" max="9" width="8.625" style="728"/>
    <col min="10" max="10" width="2" style="728" customWidth="1"/>
    <col min="11" max="13" width="8.625" style="728"/>
    <col min="14" max="14" width="10.625" style="728" customWidth="1"/>
    <col min="15" max="15" width="7.125" style="728" customWidth="1"/>
    <col min="16" max="16384" width="8.625" style="728"/>
  </cols>
  <sheetData>
    <row r="1" spans="1:21" ht="24">
      <c r="A1" s="725" t="s">
        <v>1042</v>
      </c>
      <c r="B1" s="725"/>
      <c r="C1" s="725"/>
      <c r="D1" s="725"/>
      <c r="E1" s="725"/>
      <c r="F1" s="725"/>
      <c r="G1" s="725"/>
      <c r="H1" s="725"/>
      <c r="I1" s="725"/>
      <c r="J1" s="725"/>
      <c r="K1" s="725"/>
      <c r="L1" s="725"/>
      <c r="M1" s="725"/>
      <c r="N1" s="725"/>
      <c r="O1" s="725"/>
      <c r="P1" s="725"/>
      <c r="Q1" s="726"/>
      <c r="R1" s="726"/>
      <c r="S1" s="726"/>
      <c r="T1" s="727"/>
      <c r="U1" s="727"/>
    </row>
    <row r="2" spans="1:21" s="729" customFormat="1">
      <c r="B2" s="730"/>
      <c r="C2" s="1282" t="s">
        <v>1043</v>
      </c>
      <c r="D2" s="1282"/>
      <c r="E2" s="1282"/>
      <c r="F2" s="1282"/>
      <c r="G2" s="1282"/>
      <c r="H2" s="1282"/>
      <c r="I2" s="1282"/>
      <c r="J2" s="1282"/>
      <c r="K2" s="1282"/>
      <c r="L2" s="1282"/>
      <c r="M2" s="1282"/>
      <c r="N2" s="1282"/>
      <c r="O2" s="1282"/>
      <c r="P2" s="1282"/>
      <c r="Q2" s="1282"/>
      <c r="R2" s="1282"/>
      <c r="S2" s="1282"/>
      <c r="T2" s="727"/>
      <c r="U2" s="727"/>
    </row>
    <row r="3" spans="1:21" s="729" customFormat="1">
      <c r="B3" s="730"/>
      <c r="C3" s="731"/>
      <c r="D3" s="731"/>
      <c r="E3" s="731"/>
      <c r="F3" s="731"/>
      <c r="G3" s="731"/>
      <c r="H3" s="731"/>
      <c r="I3" s="731"/>
      <c r="J3" s="731"/>
      <c r="K3" s="731"/>
      <c r="L3" s="731"/>
      <c r="M3" s="731"/>
      <c r="N3" s="731"/>
      <c r="O3" s="731"/>
      <c r="P3" s="731"/>
      <c r="Q3" s="731"/>
      <c r="R3" s="731"/>
      <c r="S3" s="731"/>
      <c r="T3" s="727"/>
      <c r="U3" s="727"/>
    </row>
    <row r="4" spans="1:21" s="732" customFormat="1" ht="17.25" customHeight="1">
      <c r="B4" s="733" t="s">
        <v>1044</v>
      </c>
      <c r="K4" s="734" t="s">
        <v>1045</v>
      </c>
      <c r="T4" s="735"/>
      <c r="U4" s="735"/>
    </row>
    <row r="5" spans="1:21" ht="10.5" customHeight="1" thickBot="1">
      <c r="B5" s="736"/>
      <c r="T5" s="727"/>
      <c r="U5" s="727"/>
    </row>
    <row r="6" spans="1:21" ht="17.25" customHeight="1" thickBot="1">
      <c r="B6" s="737" t="s">
        <v>1046</v>
      </c>
      <c r="C6" s="738"/>
      <c r="D6" s="738"/>
      <c r="E6" s="738"/>
      <c r="G6" s="739">
        <v>800</v>
      </c>
      <c r="H6" s="728" t="s">
        <v>504</v>
      </c>
      <c r="K6" s="728" t="s">
        <v>1047</v>
      </c>
      <c r="T6" s="727"/>
      <c r="U6" s="727"/>
    </row>
    <row r="7" spans="1:21" ht="17.25" customHeight="1">
      <c r="B7" s="740"/>
      <c r="K7" s="741" t="str">
        <f>IF($G$6&lt;=750,"750人以内（通常規模型）","750人超（大規模型）")</f>
        <v>750人超（大規模型）</v>
      </c>
      <c r="L7" s="741"/>
      <c r="M7" s="741"/>
      <c r="T7" s="727"/>
      <c r="U7" s="727"/>
    </row>
    <row r="8" spans="1:21" ht="17.25" customHeight="1">
      <c r="B8" s="740"/>
      <c r="C8" s="742"/>
      <c r="E8" s="729"/>
      <c r="F8" s="743"/>
      <c r="T8" s="727"/>
      <c r="U8" s="727"/>
    </row>
    <row r="9" spans="1:21" ht="17.25" customHeight="1" thickBot="1">
      <c r="B9" s="737" t="s">
        <v>1048</v>
      </c>
      <c r="T9" s="727"/>
      <c r="U9" s="727"/>
    </row>
    <row r="10" spans="1:21" ht="17.25" customHeight="1" thickBot="1">
      <c r="B10" s="744" t="s">
        <v>1049</v>
      </c>
      <c r="C10" s="745">
        <v>19</v>
      </c>
      <c r="D10" s="728" t="s">
        <v>504</v>
      </c>
      <c r="K10" s="728" t="s">
        <v>1050</v>
      </c>
      <c r="T10" s="727"/>
      <c r="U10" s="727"/>
    </row>
    <row r="11" spans="1:21" ht="17.25" customHeight="1" thickBot="1">
      <c r="B11" s="744" t="s">
        <v>1051</v>
      </c>
      <c r="C11" s="746">
        <v>2</v>
      </c>
      <c r="D11" s="728" t="s">
        <v>504</v>
      </c>
      <c r="K11" s="728" t="s">
        <v>1052</v>
      </c>
      <c r="T11" s="727"/>
      <c r="U11" s="727"/>
    </row>
    <row r="12" spans="1:21" ht="17.25" customHeight="1">
      <c r="K12" s="747" t="str">
        <f>IF(P12&gt;=0.8,"要件①を満たしている","要件①を満たしていない")</f>
        <v>要件①を満たしていない</v>
      </c>
      <c r="L12" s="747"/>
      <c r="M12" s="747"/>
      <c r="O12" s="748" t="s">
        <v>1053</v>
      </c>
      <c r="P12" s="749">
        <f>$C$11/$C$10</f>
        <v>0.10526315789473684</v>
      </c>
      <c r="T12" s="727"/>
      <c r="U12" s="727"/>
    </row>
    <row r="13" spans="1:21" ht="17.25" customHeight="1">
      <c r="O13" s="728" t="s">
        <v>1054</v>
      </c>
      <c r="P13" s="750">
        <f>IF(P12&lt;0.8,ROUNDUP(C10*0.8-C11,0),"-")</f>
        <v>14</v>
      </c>
      <c r="Q13" s="728" t="s">
        <v>1055</v>
      </c>
      <c r="T13" s="727"/>
      <c r="U13" s="727"/>
    </row>
    <row r="14" spans="1:21" ht="17.25" customHeight="1" thickBot="1">
      <c r="B14" s="751" t="s">
        <v>1056</v>
      </c>
      <c r="C14" s="737"/>
      <c r="D14" s="737"/>
      <c r="E14" s="737"/>
      <c r="F14" s="737"/>
      <c r="G14" s="737"/>
      <c r="H14" s="737"/>
      <c r="I14" s="737"/>
      <c r="P14" s="752"/>
      <c r="T14" s="727"/>
      <c r="U14" s="727"/>
    </row>
    <row r="15" spans="1:21" ht="17.25" customHeight="1" thickBot="1">
      <c r="B15" s="744" t="s">
        <v>1057</v>
      </c>
      <c r="C15" s="745">
        <v>200</v>
      </c>
      <c r="D15" s="728" t="s">
        <v>504</v>
      </c>
      <c r="K15" s="732" t="s">
        <v>1058</v>
      </c>
      <c r="L15" s="737"/>
      <c r="M15" s="737"/>
      <c r="T15" s="727"/>
      <c r="U15" s="727"/>
    </row>
    <row r="16" spans="1:21" ht="17.25" customHeight="1" thickBot="1">
      <c r="B16" s="744" t="s">
        <v>1059</v>
      </c>
      <c r="C16" s="753">
        <v>600</v>
      </c>
      <c r="D16" s="728" t="s">
        <v>504</v>
      </c>
      <c r="K16" s="754" t="str">
        <f ca="1">IF($P$16&lt;=10,"要件②を満たしている","要件②を満たしていない")</f>
        <v>要件②を満たしている</v>
      </c>
      <c r="L16" s="755"/>
      <c r="M16" s="755"/>
      <c r="O16" s="756" t="s">
        <v>1060</v>
      </c>
      <c r="P16" s="757">
        <f ca="1">$O$19/O21</f>
        <v>8.1027667984189726</v>
      </c>
      <c r="Q16" s="728" t="s">
        <v>1061</v>
      </c>
      <c r="T16" s="727"/>
      <c r="U16" s="727"/>
    </row>
    <row r="17" spans="2:21" ht="17.25" customHeight="1" thickBot="1">
      <c r="B17" s="744" t="s">
        <v>1062</v>
      </c>
      <c r="C17" s="745">
        <v>300</v>
      </c>
      <c r="D17" s="728" t="s">
        <v>504</v>
      </c>
      <c r="O17" s="728" t="s">
        <v>1054</v>
      </c>
      <c r="P17" s="750" t="str">
        <f ca="1">IF(P16&gt;10,(O19/10-O21),"-")</f>
        <v>-</v>
      </c>
      <c r="Q17" s="728" t="s">
        <v>1063</v>
      </c>
      <c r="R17" s="729"/>
      <c r="T17" s="727"/>
      <c r="U17" s="727"/>
    </row>
    <row r="18" spans="2:21" ht="17.25" customHeight="1" thickBot="1">
      <c r="B18" s="744" t="s">
        <v>1064</v>
      </c>
      <c r="C18" s="753">
        <v>100</v>
      </c>
      <c r="D18" s="728" t="s">
        <v>504</v>
      </c>
      <c r="T18" s="727"/>
      <c r="U18" s="727"/>
    </row>
    <row r="19" spans="2:21" ht="17.25" customHeight="1" thickBot="1">
      <c r="B19" s="744" t="s">
        <v>1065</v>
      </c>
      <c r="C19" s="745">
        <v>500</v>
      </c>
      <c r="D19" s="728" t="s">
        <v>504</v>
      </c>
      <c r="L19" s="728" t="s">
        <v>1066</v>
      </c>
      <c r="O19" s="758">
        <f>C15*1+C16*2+C17*3+C18*4+C19*5+C20*6</f>
        <v>8200</v>
      </c>
      <c r="P19" s="728" t="s">
        <v>1067</v>
      </c>
      <c r="T19" s="727"/>
      <c r="U19" s="727"/>
    </row>
    <row r="20" spans="2:21" ht="17.25" customHeight="1" thickBot="1">
      <c r="B20" s="744" t="s">
        <v>1068</v>
      </c>
      <c r="C20" s="746">
        <v>500</v>
      </c>
      <c r="D20" s="728" t="s">
        <v>504</v>
      </c>
      <c r="I20" s="729"/>
      <c r="T20" s="727"/>
      <c r="U20" s="727"/>
    </row>
    <row r="21" spans="2:21" s="729" customFormat="1" ht="17.25" customHeight="1">
      <c r="L21" s="729" t="s">
        <v>1069</v>
      </c>
      <c r="O21" s="758">
        <f ca="1">SUM(OFFSET(T25,0,0,COUNT(T:T),1))</f>
        <v>1012</v>
      </c>
      <c r="P21" s="729" t="s">
        <v>1067</v>
      </c>
      <c r="T21" s="727"/>
      <c r="U21" s="727"/>
    </row>
    <row r="22" spans="2:21" s="729" customFormat="1">
      <c r="B22" s="759" t="s">
        <v>1070</v>
      </c>
      <c r="C22" s="737"/>
      <c r="D22" s="737"/>
      <c r="E22" s="737"/>
      <c r="F22" s="737"/>
      <c r="G22" s="737"/>
      <c r="H22" s="737"/>
      <c r="T22" s="727"/>
      <c r="U22" s="727"/>
    </row>
    <row r="23" spans="2:21" ht="6.75" customHeight="1">
      <c r="T23" s="727"/>
      <c r="U23" s="727"/>
    </row>
    <row r="24" spans="2:21" ht="19.5" thickBot="1">
      <c r="C24" s="728" t="s">
        <v>1071</v>
      </c>
      <c r="E24" s="728" t="s">
        <v>1072</v>
      </c>
      <c r="G24" s="728" t="s">
        <v>1073</v>
      </c>
      <c r="T24" s="760" t="s">
        <v>1045</v>
      </c>
      <c r="U24" s="760"/>
    </row>
    <row r="25" spans="2:21" ht="24.75" customHeight="1" thickBot="1">
      <c r="B25" s="1283" t="s">
        <v>1074</v>
      </c>
      <c r="C25" s="761">
        <v>8</v>
      </c>
      <c r="D25" s="728" t="s">
        <v>1075</v>
      </c>
      <c r="E25" s="761">
        <v>20</v>
      </c>
      <c r="F25" s="728" t="s">
        <v>1076</v>
      </c>
      <c r="G25" s="761">
        <v>4</v>
      </c>
      <c r="H25" s="728" t="s">
        <v>504</v>
      </c>
      <c r="M25" s="762" t="s">
        <v>1077</v>
      </c>
      <c r="N25" s="1284" t="str">
        <f ca="1">IF(OR(G6&lt;=750,AND(P12&gt;=0.8,$P$16&lt;=10)),"通常規模型リハビリテーション費","大規模型リハビリテーション費")</f>
        <v>大規模型リハビリテーション費</v>
      </c>
      <c r="O25" s="1284"/>
      <c r="P25" s="1284"/>
      <c r="Q25" s="1284"/>
      <c r="R25" s="763"/>
      <c r="S25" s="735"/>
      <c r="T25" s="760">
        <f>PRODUCT(C25,E25,G25)</f>
        <v>640</v>
      </c>
      <c r="U25" s="760" t="s">
        <v>1078</v>
      </c>
    </row>
    <row r="26" spans="2:21" ht="20.25" thickTop="1" thickBot="1">
      <c r="B26" s="1283"/>
      <c r="C26" s="745">
        <v>4.5</v>
      </c>
      <c r="D26" s="728" t="s">
        <v>1075</v>
      </c>
      <c r="E26" s="745">
        <v>20</v>
      </c>
      <c r="F26" s="728" t="s">
        <v>1076</v>
      </c>
      <c r="G26" s="745">
        <v>2</v>
      </c>
      <c r="H26" s="728" t="s">
        <v>504</v>
      </c>
      <c r="M26" s="732"/>
      <c r="N26" s="732"/>
      <c r="O26" s="732"/>
      <c r="Q26" s="732" t="s">
        <v>1079</v>
      </c>
      <c r="T26" s="760">
        <f>PRODUCT(C26,E26,G26)</f>
        <v>180</v>
      </c>
      <c r="U26" s="760" t="s">
        <v>1078</v>
      </c>
    </row>
    <row r="27" spans="2:21" ht="19.5" thickBot="1">
      <c r="B27" s="764"/>
      <c r="C27" s="746">
        <v>8</v>
      </c>
      <c r="D27" s="728" t="s">
        <v>1075</v>
      </c>
      <c r="E27" s="746">
        <v>12</v>
      </c>
      <c r="F27" s="728" t="s">
        <v>1076</v>
      </c>
      <c r="G27" s="746">
        <v>1</v>
      </c>
      <c r="H27" s="728" t="s">
        <v>504</v>
      </c>
      <c r="T27" s="760">
        <f>PRODUCT(C27,E27,G27)</f>
        <v>96</v>
      </c>
      <c r="U27" s="760" t="s">
        <v>1078</v>
      </c>
    </row>
    <row r="28" spans="2:21" ht="19.5" thickBot="1">
      <c r="B28" s="764"/>
      <c r="C28" s="746">
        <v>8</v>
      </c>
      <c r="D28" s="728" t="s">
        <v>1075</v>
      </c>
      <c r="E28" s="746">
        <v>12</v>
      </c>
      <c r="F28" s="728" t="s">
        <v>1076</v>
      </c>
      <c r="G28" s="746">
        <v>1</v>
      </c>
      <c r="H28" s="728" t="s">
        <v>504</v>
      </c>
      <c r="T28" s="760">
        <f>PRODUCT(C28,E28,G28)</f>
        <v>96</v>
      </c>
      <c r="U28" s="760" t="s">
        <v>1078</v>
      </c>
    </row>
    <row r="29" spans="2:21" ht="19.5" thickBot="1">
      <c r="B29" s="764"/>
      <c r="C29" s="746"/>
      <c r="D29" s="728" t="s">
        <v>1075</v>
      </c>
      <c r="E29" s="746"/>
      <c r="F29" s="728" t="s">
        <v>1076</v>
      </c>
      <c r="G29" s="746"/>
      <c r="H29" s="728" t="s">
        <v>504</v>
      </c>
      <c r="T29" s="760">
        <f>PRODUCT(C29,E29,G29)</f>
        <v>0</v>
      </c>
      <c r="U29" s="760" t="s">
        <v>1078</v>
      </c>
    </row>
    <row r="32" spans="2:21">
      <c r="C32" s="729"/>
      <c r="D32" s="727"/>
      <c r="E32" s="729"/>
    </row>
    <row r="33" spans="2:2">
      <c r="B33" s="729"/>
    </row>
    <row r="34" spans="2:2" ht="18.75" customHeight="1">
      <c r="B34" s="729"/>
    </row>
    <row r="35" spans="2:2">
      <c r="B35" s="729"/>
    </row>
    <row r="36" spans="2:2">
      <c r="B36" s="729"/>
    </row>
    <row r="37" spans="2:2">
      <c r="B37" s="729"/>
    </row>
  </sheetData>
  <mergeCells count="3">
    <mergeCell ref="C2:S2"/>
    <mergeCell ref="B25:B26"/>
    <mergeCell ref="N25:Q25"/>
  </mergeCells>
  <phoneticPr fontId="2"/>
  <pageMargins left="0.25" right="0.25" top="0.75" bottom="0.75" header="0.511811023622047" footer="0.511811023622047"/>
  <pageSetup paperSize="9" scale="83" orientation="landscape"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F42"/>
  <sheetViews>
    <sheetView showGridLines="0" topLeftCell="A16" zoomScaleNormal="100" workbookViewId="0">
      <selection activeCell="AW25" sqref="AW25:AZ26"/>
    </sheetView>
  </sheetViews>
  <sheetFormatPr defaultRowHeight="10.5"/>
  <cols>
    <col min="1" max="1" width="2.375" style="424" customWidth="1"/>
    <col min="2" max="2" width="12.5" style="424" customWidth="1"/>
    <col min="3" max="17" width="1.875" style="424" customWidth="1"/>
    <col min="18" max="18" width="2.625" style="424" customWidth="1"/>
    <col min="19" max="19" width="10.875" style="424" customWidth="1"/>
    <col min="20" max="20" width="1.875" style="424" customWidth="1"/>
    <col min="21" max="21" width="3.75" style="424" customWidth="1"/>
    <col min="22" max="23" width="1.875" style="424" customWidth="1"/>
    <col min="24" max="24" width="4.375" style="424" customWidth="1"/>
    <col min="25" max="27" width="1.875" style="424" customWidth="1"/>
    <col min="28" max="28" width="7.75" style="424" customWidth="1"/>
    <col min="29" max="29" width="1.875" style="424" customWidth="1"/>
    <col min="30" max="30" width="0.75" style="424" customWidth="1"/>
    <col min="31" max="31" width="1.875" style="424" customWidth="1"/>
    <col min="32" max="32" width="2.75" style="424" customWidth="1"/>
    <col min="33" max="256" width="9" style="424"/>
    <col min="257" max="257" width="2.375" style="424" customWidth="1"/>
    <col min="258" max="258" width="12.5" style="424" customWidth="1"/>
    <col min="259" max="273" width="1.875" style="424" customWidth="1"/>
    <col min="274" max="274" width="2.625" style="424" customWidth="1"/>
    <col min="275" max="275" width="10.875" style="424" customWidth="1"/>
    <col min="276" max="276" width="1.875" style="424" customWidth="1"/>
    <col min="277" max="277" width="3.75" style="424" customWidth="1"/>
    <col min="278" max="279" width="1.875" style="424" customWidth="1"/>
    <col min="280" max="280" width="4.375" style="424" customWidth="1"/>
    <col min="281" max="283" width="1.875" style="424" customWidth="1"/>
    <col min="284" max="284" width="7.75" style="424" customWidth="1"/>
    <col min="285" max="285" width="1.875" style="424" customWidth="1"/>
    <col min="286" max="286" width="0.75" style="424" customWidth="1"/>
    <col min="287" max="287" width="1.875" style="424" customWidth="1"/>
    <col min="288" max="288" width="2.75" style="424" customWidth="1"/>
    <col min="289" max="512" width="9" style="424"/>
    <col min="513" max="513" width="2.375" style="424" customWidth="1"/>
    <col min="514" max="514" width="12.5" style="424" customWidth="1"/>
    <col min="515" max="529" width="1.875" style="424" customWidth="1"/>
    <col min="530" max="530" width="2.625" style="424" customWidth="1"/>
    <col min="531" max="531" width="10.875" style="424" customWidth="1"/>
    <col min="532" max="532" width="1.875" style="424" customWidth="1"/>
    <col min="533" max="533" width="3.75" style="424" customWidth="1"/>
    <col min="534" max="535" width="1.875" style="424" customWidth="1"/>
    <col min="536" max="536" width="4.375" style="424" customWidth="1"/>
    <col min="537" max="539" width="1.875" style="424" customWidth="1"/>
    <col min="540" max="540" width="7.75" style="424" customWidth="1"/>
    <col min="541" max="541" width="1.875" style="424" customWidth="1"/>
    <col min="542" max="542" width="0.75" style="424" customWidth="1"/>
    <col min="543" max="543" width="1.875" style="424" customWidth="1"/>
    <col min="544" max="544" width="2.75" style="424" customWidth="1"/>
    <col min="545" max="768" width="9" style="424"/>
    <col min="769" max="769" width="2.375" style="424" customWidth="1"/>
    <col min="770" max="770" width="12.5" style="424" customWidth="1"/>
    <col min="771" max="785" width="1.875" style="424" customWidth="1"/>
    <col min="786" max="786" width="2.625" style="424" customWidth="1"/>
    <col min="787" max="787" width="10.875" style="424" customWidth="1"/>
    <col min="788" max="788" width="1.875" style="424" customWidth="1"/>
    <col min="789" max="789" width="3.75" style="424" customWidth="1"/>
    <col min="790" max="791" width="1.875" style="424" customWidth="1"/>
    <col min="792" max="792" width="4.375" style="424" customWidth="1"/>
    <col min="793" max="795" width="1.875" style="424" customWidth="1"/>
    <col min="796" max="796" width="7.75" style="424" customWidth="1"/>
    <col min="797" max="797" width="1.875" style="424" customWidth="1"/>
    <col min="798" max="798" width="0.75" style="424" customWidth="1"/>
    <col min="799" max="799" width="1.875" style="424" customWidth="1"/>
    <col min="800" max="800" width="2.75" style="424" customWidth="1"/>
    <col min="801" max="1024" width="9" style="424"/>
    <col min="1025" max="1025" width="2.375" style="424" customWidth="1"/>
    <col min="1026" max="1026" width="12.5" style="424" customWidth="1"/>
    <col min="1027" max="1041" width="1.875" style="424" customWidth="1"/>
    <col min="1042" max="1042" width="2.625" style="424" customWidth="1"/>
    <col min="1043" max="1043" width="10.875" style="424" customWidth="1"/>
    <col min="1044" max="1044" width="1.875" style="424" customWidth="1"/>
    <col min="1045" max="1045" width="3.75" style="424" customWidth="1"/>
    <col min="1046" max="1047" width="1.875" style="424" customWidth="1"/>
    <col min="1048" max="1048" width="4.375" style="424" customWidth="1"/>
    <col min="1049" max="1051" width="1.875" style="424" customWidth="1"/>
    <col min="1052" max="1052" width="7.75" style="424" customWidth="1"/>
    <col min="1053" max="1053" width="1.875" style="424" customWidth="1"/>
    <col min="1054" max="1054" width="0.75" style="424" customWidth="1"/>
    <col min="1055" max="1055" width="1.875" style="424" customWidth="1"/>
    <col min="1056" max="1056" width="2.75" style="424" customWidth="1"/>
    <col min="1057" max="1280" width="9" style="424"/>
    <col min="1281" max="1281" width="2.375" style="424" customWidth="1"/>
    <col min="1282" max="1282" width="12.5" style="424" customWidth="1"/>
    <col min="1283" max="1297" width="1.875" style="424" customWidth="1"/>
    <col min="1298" max="1298" width="2.625" style="424" customWidth="1"/>
    <col min="1299" max="1299" width="10.875" style="424" customWidth="1"/>
    <col min="1300" max="1300" width="1.875" style="424" customWidth="1"/>
    <col min="1301" max="1301" width="3.75" style="424" customWidth="1"/>
    <col min="1302" max="1303" width="1.875" style="424" customWidth="1"/>
    <col min="1304" max="1304" width="4.375" style="424" customWidth="1"/>
    <col min="1305" max="1307" width="1.875" style="424" customWidth="1"/>
    <col min="1308" max="1308" width="7.75" style="424" customWidth="1"/>
    <col min="1309" max="1309" width="1.875" style="424" customWidth="1"/>
    <col min="1310" max="1310" width="0.75" style="424" customWidth="1"/>
    <col min="1311" max="1311" width="1.875" style="424" customWidth="1"/>
    <col min="1312" max="1312" width="2.75" style="424" customWidth="1"/>
    <col min="1313" max="1536" width="9" style="424"/>
    <col min="1537" max="1537" width="2.375" style="424" customWidth="1"/>
    <col min="1538" max="1538" width="12.5" style="424" customWidth="1"/>
    <col min="1539" max="1553" width="1.875" style="424" customWidth="1"/>
    <col min="1554" max="1554" width="2.625" style="424" customWidth="1"/>
    <col min="1555" max="1555" width="10.875" style="424" customWidth="1"/>
    <col min="1556" max="1556" width="1.875" style="424" customWidth="1"/>
    <col min="1557" max="1557" width="3.75" style="424" customWidth="1"/>
    <col min="1558" max="1559" width="1.875" style="424" customWidth="1"/>
    <col min="1560" max="1560" width="4.375" style="424" customWidth="1"/>
    <col min="1561" max="1563" width="1.875" style="424" customWidth="1"/>
    <col min="1564" max="1564" width="7.75" style="424" customWidth="1"/>
    <col min="1565" max="1565" width="1.875" style="424" customWidth="1"/>
    <col min="1566" max="1566" width="0.75" style="424" customWidth="1"/>
    <col min="1567" max="1567" width="1.875" style="424" customWidth="1"/>
    <col min="1568" max="1568" width="2.75" style="424" customWidth="1"/>
    <col min="1569" max="1792" width="9" style="424"/>
    <col min="1793" max="1793" width="2.375" style="424" customWidth="1"/>
    <col min="1794" max="1794" width="12.5" style="424" customWidth="1"/>
    <col min="1795" max="1809" width="1.875" style="424" customWidth="1"/>
    <col min="1810" max="1810" width="2.625" style="424" customWidth="1"/>
    <col min="1811" max="1811" width="10.875" style="424" customWidth="1"/>
    <col min="1812" max="1812" width="1.875" style="424" customWidth="1"/>
    <col min="1813" max="1813" width="3.75" style="424" customWidth="1"/>
    <col min="1814" max="1815" width="1.875" style="424" customWidth="1"/>
    <col min="1816" max="1816" width="4.375" style="424" customWidth="1"/>
    <col min="1817" max="1819" width="1.875" style="424" customWidth="1"/>
    <col min="1820" max="1820" width="7.75" style="424" customWidth="1"/>
    <col min="1821" max="1821" width="1.875" style="424" customWidth="1"/>
    <col min="1822" max="1822" width="0.75" style="424" customWidth="1"/>
    <col min="1823" max="1823" width="1.875" style="424" customWidth="1"/>
    <col min="1824" max="1824" width="2.75" style="424" customWidth="1"/>
    <col min="1825" max="2048" width="9" style="424"/>
    <col min="2049" max="2049" width="2.375" style="424" customWidth="1"/>
    <col min="2050" max="2050" width="12.5" style="424" customWidth="1"/>
    <col min="2051" max="2065" width="1.875" style="424" customWidth="1"/>
    <col min="2066" max="2066" width="2.625" style="424" customWidth="1"/>
    <col min="2067" max="2067" width="10.875" style="424" customWidth="1"/>
    <col min="2068" max="2068" width="1.875" style="424" customWidth="1"/>
    <col min="2069" max="2069" width="3.75" style="424" customWidth="1"/>
    <col min="2070" max="2071" width="1.875" style="424" customWidth="1"/>
    <col min="2072" max="2072" width="4.375" style="424" customWidth="1"/>
    <col min="2073" max="2075" width="1.875" style="424" customWidth="1"/>
    <col min="2076" max="2076" width="7.75" style="424" customWidth="1"/>
    <col min="2077" max="2077" width="1.875" style="424" customWidth="1"/>
    <col min="2078" max="2078" width="0.75" style="424" customWidth="1"/>
    <col min="2079" max="2079" width="1.875" style="424" customWidth="1"/>
    <col min="2080" max="2080" width="2.75" style="424" customWidth="1"/>
    <col min="2081" max="2304" width="9" style="424"/>
    <col min="2305" max="2305" width="2.375" style="424" customWidth="1"/>
    <col min="2306" max="2306" width="12.5" style="424" customWidth="1"/>
    <col min="2307" max="2321" width="1.875" style="424" customWidth="1"/>
    <col min="2322" max="2322" width="2.625" style="424" customWidth="1"/>
    <col min="2323" max="2323" width="10.875" style="424" customWidth="1"/>
    <col min="2324" max="2324" width="1.875" style="424" customWidth="1"/>
    <col min="2325" max="2325" width="3.75" style="424" customWidth="1"/>
    <col min="2326" max="2327" width="1.875" style="424" customWidth="1"/>
    <col min="2328" max="2328" width="4.375" style="424" customWidth="1"/>
    <col min="2329" max="2331" width="1.875" style="424" customWidth="1"/>
    <col min="2332" max="2332" width="7.75" style="424" customWidth="1"/>
    <col min="2333" max="2333" width="1.875" style="424" customWidth="1"/>
    <col min="2334" max="2334" width="0.75" style="424" customWidth="1"/>
    <col min="2335" max="2335" width="1.875" style="424" customWidth="1"/>
    <col min="2336" max="2336" width="2.75" style="424" customWidth="1"/>
    <col min="2337" max="2560" width="9" style="424"/>
    <col min="2561" max="2561" width="2.375" style="424" customWidth="1"/>
    <col min="2562" max="2562" width="12.5" style="424" customWidth="1"/>
    <col min="2563" max="2577" width="1.875" style="424" customWidth="1"/>
    <col min="2578" max="2578" width="2.625" style="424" customWidth="1"/>
    <col min="2579" max="2579" width="10.875" style="424" customWidth="1"/>
    <col min="2580" max="2580" width="1.875" style="424" customWidth="1"/>
    <col min="2581" max="2581" width="3.75" style="424" customWidth="1"/>
    <col min="2582" max="2583" width="1.875" style="424" customWidth="1"/>
    <col min="2584" max="2584" width="4.375" style="424" customWidth="1"/>
    <col min="2585" max="2587" width="1.875" style="424" customWidth="1"/>
    <col min="2588" max="2588" width="7.75" style="424" customWidth="1"/>
    <col min="2589" max="2589" width="1.875" style="424" customWidth="1"/>
    <col min="2590" max="2590" width="0.75" style="424" customWidth="1"/>
    <col min="2591" max="2591" width="1.875" style="424" customWidth="1"/>
    <col min="2592" max="2592" width="2.75" style="424" customWidth="1"/>
    <col min="2593" max="2816" width="9" style="424"/>
    <col min="2817" max="2817" width="2.375" style="424" customWidth="1"/>
    <col min="2818" max="2818" width="12.5" style="424" customWidth="1"/>
    <col min="2819" max="2833" width="1.875" style="424" customWidth="1"/>
    <col min="2834" max="2834" width="2.625" style="424" customWidth="1"/>
    <col min="2835" max="2835" width="10.875" style="424" customWidth="1"/>
    <col min="2836" max="2836" width="1.875" style="424" customWidth="1"/>
    <col min="2837" max="2837" width="3.75" style="424" customWidth="1"/>
    <col min="2838" max="2839" width="1.875" style="424" customWidth="1"/>
    <col min="2840" max="2840" width="4.375" style="424" customWidth="1"/>
    <col min="2841" max="2843" width="1.875" style="424" customWidth="1"/>
    <col min="2844" max="2844" width="7.75" style="424" customWidth="1"/>
    <col min="2845" max="2845" width="1.875" style="424" customWidth="1"/>
    <col min="2846" max="2846" width="0.75" style="424" customWidth="1"/>
    <col min="2847" max="2847" width="1.875" style="424" customWidth="1"/>
    <col min="2848" max="2848" width="2.75" style="424" customWidth="1"/>
    <col min="2849" max="3072" width="9" style="424"/>
    <col min="3073" max="3073" width="2.375" style="424" customWidth="1"/>
    <col min="3074" max="3074" width="12.5" style="424" customWidth="1"/>
    <col min="3075" max="3089" width="1.875" style="424" customWidth="1"/>
    <col min="3090" max="3090" width="2.625" style="424" customWidth="1"/>
    <col min="3091" max="3091" width="10.875" style="424" customWidth="1"/>
    <col min="3092" max="3092" width="1.875" style="424" customWidth="1"/>
    <col min="3093" max="3093" width="3.75" style="424" customWidth="1"/>
    <col min="3094" max="3095" width="1.875" style="424" customWidth="1"/>
    <col min="3096" max="3096" width="4.375" style="424" customWidth="1"/>
    <col min="3097" max="3099" width="1.875" style="424" customWidth="1"/>
    <col min="3100" max="3100" width="7.75" style="424" customWidth="1"/>
    <col min="3101" max="3101" width="1.875" style="424" customWidth="1"/>
    <col min="3102" max="3102" width="0.75" style="424" customWidth="1"/>
    <col min="3103" max="3103" width="1.875" style="424" customWidth="1"/>
    <col min="3104" max="3104" width="2.75" style="424" customWidth="1"/>
    <col min="3105" max="3328" width="9" style="424"/>
    <col min="3329" max="3329" width="2.375" style="424" customWidth="1"/>
    <col min="3330" max="3330" width="12.5" style="424" customWidth="1"/>
    <col min="3331" max="3345" width="1.875" style="424" customWidth="1"/>
    <col min="3346" max="3346" width="2.625" style="424" customWidth="1"/>
    <col min="3347" max="3347" width="10.875" style="424" customWidth="1"/>
    <col min="3348" max="3348" width="1.875" style="424" customWidth="1"/>
    <col min="3349" max="3349" width="3.75" style="424" customWidth="1"/>
    <col min="3350" max="3351" width="1.875" style="424" customWidth="1"/>
    <col min="3352" max="3352" width="4.375" style="424" customWidth="1"/>
    <col min="3353" max="3355" width="1.875" style="424" customWidth="1"/>
    <col min="3356" max="3356" width="7.75" style="424" customWidth="1"/>
    <col min="3357" max="3357" width="1.875" style="424" customWidth="1"/>
    <col min="3358" max="3358" width="0.75" style="424" customWidth="1"/>
    <col min="3359" max="3359" width="1.875" style="424" customWidth="1"/>
    <col min="3360" max="3360" width="2.75" style="424" customWidth="1"/>
    <col min="3361" max="3584" width="9" style="424"/>
    <col min="3585" max="3585" width="2.375" style="424" customWidth="1"/>
    <col min="3586" max="3586" width="12.5" style="424" customWidth="1"/>
    <col min="3587" max="3601" width="1.875" style="424" customWidth="1"/>
    <col min="3602" max="3602" width="2.625" style="424" customWidth="1"/>
    <col min="3603" max="3603" width="10.875" style="424" customWidth="1"/>
    <col min="3604" max="3604" width="1.875" style="424" customWidth="1"/>
    <col min="3605" max="3605" width="3.75" style="424" customWidth="1"/>
    <col min="3606" max="3607" width="1.875" style="424" customWidth="1"/>
    <col min="3608" max="3608" width="4.375" style="424" customWidth="1"/>
    <col min="3609" max="3611" width="1.875" style="424" customWidth="1"/>
    <col min="3612" max="3612" width="7.75" style="424" customWidth="1"/>
    <col min="3613" max="3613" width="1.875" style="424" customWidth="1"/>
    <col min="3614" max="3614" width="0.75" style="424" customWidth="1"/>
    <col min="3615" max="3615" width="1.875" style="424" customWidth="1"/>
    <col min="3616" max="3616" width="2.75" style="424" customWidth="1"/>
    <col min="3617" max="3840" width="9" style="424"/>
    <col min="3841" max="3841" width="2.375" style="424" customWidth="1"/>
    <col min="3842" max="3842" width="12.5" style="424" customWidth="1"/>
    <col min="3843" max="3857" width="1.875" style="424" customWidth="1"/>
    <col min="3858" max="3858" width="2.625" style="424" customWidth="1"/>
    <col min="3859" max="3859" width="10.875" style="424" customWidth="1"/>
    <col min="3860" max="3860" width="1.875" style="424" customWidth="1"/>
    <col min="3861" max="3861" width="3.75" style="424" customWidth="1"/>
    <col min="3862" max="3863" width="1.875" style="424" customWidth="1"/>
    <col min="3864" max="3864" width="4.375" style="424" customWidth="1"/>
    <col min="3865" max="3867" width="1.875" style="424" customWidth="1"/>
    <col min="3868" max="3868" width="7.75" style="424" customWidth="1"/>
    <col min="3869" max="3869" width="1.875" style="424" customWidth="1"/>
    <col min="3870" max="3870" width="0.75" style="424" customWidth="1"/>
    <col min="3871" max="3871" width="1.875" style="424" customWidth="1"/>
    <col min="3872" max="3872" width="2.75" style="424" customWidth="1"/>
    <col min="3873" max="4096" width="9" style="424"/>
    <col min="4097" max="4097" width="2.375" style="424" customWidth="1"/>
    <col min="4098" max="4098" width="12.5" style="424" customWidth="1"/>
    <col min="4099" max="4113" width="1.875" style="424" customWidth="1"/>
    <col min="4114" max="4114" width="2.625" style="424" customWidth="1"/>
    <col min="4115" max="4115" width="10.875" style="424" customWidth="1"/>
    <col min="4116" max="4116" width="1.875" style="424" customWidth="1"/>
    <col min="4117" max="4117" width="3.75" style="424" customWidth="1"/>
    <col min="4118" max="4119" width="1.875" style="424" customWidth="1"/>
    <col min="4120" max="4120" width="4.375" style="424" customWidth="1"/>
    <col min="4121" max="4123" width="1.875" style="424" customWidth="1"/>
    <col min="4124" max="4124" width="7.75" style="424" customWidth="1"/>
    <col min="4125" max="4125" width="1.875" style="424" customWidth="1"/>
    <col min="4126" max="4126" width="0.75" style="424" customWidth="1"/>
    <col min="4127" max="4127" width="1.875" style="424" customWidth="1"/>
    <col min="4128" max="4128" width="2.75" style="424" customWidth="1"/>
    <col min="4129" max="4352" width="9" style="424"/>
    <col min="4353" max="4353" width="2.375" style="424" customWidth="1"/>
    <col min="4354" max="4354" width="12.5" style="424" customWidth="1"/>
    <col min="4355" max="4369" width="1.875" style="424" customWidth="1"/>
    <col min="4370" max="4370" width="2.625" style="424" customWidth="1"/>
    <col min="4371" max="4371" width="10.875" style="424" customWidth="1"/>
    <col min="4372" max="4372" width="1.875" style="424" customWidth="1"/>
    <col min="4373" max="4373" width="3.75" style="424" customWidth="1"/>
    <col min="4374" max="4375" width="1.875" style="424" customWidth="1"/>
    <col min="4376" max="4376" width="4.375" style="424" customWidth="1"/>
    <col min="4377" max="4379" width="1.875" style="424" customWidth="1"/>
    <col min="4380" max="4380" width="7.75" style="424" customWidth="1"/>
    <col min="4381" max="4381" width="1.875" style="424" customWidth="1"/>
    <col min="4382" max="4382" width="0.75" style="424" customWidth="1"/>
    <col min="4383" max="4383" width="1.875" style="424" customWidth="1"/>
    <col min="4384" max="4384" width="2.75" style="424" customWidth="1"/>
    <col min="4385" max="4608" width="9" style="424"/>
    <col min="4609" max="4609" width="2.375" style="424" customWidth="1"/>
    <col min="4610" max="4610" width="12.5" style="424" customWidth="1"/>
    <col min="4611" max="4625" width="1.875" style="424" customWidth="1"/>
    <col min="4626" max="4626" width="2.625" style="424" customWidth="1"/>
    <col min="4627" max="4627" width="10.875" style="424" customWidth="1"/>
    <col min="4628" max="4628" width="1.875" style="424" customWidth="1"/>
    <col min="4629" max="4629" width="3.75" style="424" customWidth="1"/>
    <col min="4630" max="4631" width="1.875" style="424" customWidth="1"/>
    <col min="4632" max="4632" width="4.375" style="424" customWidth="1"/>
    <col min="4633" max="4635" width="1.875" style="424" customWidth="1"/>
    <col min="4636" max="4636" width="7.75" style="424" customWidth="1"/>
    <col min="4637" max="4637" width="1.875" style="424" customWidth="1"/>
    <col min="4638" max="4638" width="0.75" style="424" customWidth="1"/>
    <col min="4639" max="4639" width="1.875" style="424" customWidth="1"/>
    <col min="4640" max="4640" width="2.75" style="424" customWidth="1"/>
    <col min="4641" max="4864" width="9" style="424"/>
    <col min="4865" max="4865" width="2.375" style="424" customWidth="1"/>
    <col min="4866" max="4866" width="12.5" style="424" customWidth="1"/>
    <col min="4867" max="4881" width="1.875" style="424" customWidth="1"/>
    <col min="4882" max="4882" width="2.625" style="424" customWidth="1"/>
    <col min="4883" max="4883" width="10.875" style="424" customWidth="1"/>
    <col min="4884" max="4884" width="1.875" style="424" customWidth="1"/>
    <col min="4885" max="4885" width="3.75" style="424" customWidth="1"/>
    <col min="4886" max="4887" width="1.875" style="424" customWidth="1"/>
    <col min="4888" max="4888" width="4.375" style="424" customWidth="1"/>
    <col min="4889" max="4891" width="1.875" style="424" customWidth="1"/>
    <col min="4892" max="4892" width="7.75" style="424" customWidth="1"/>
    <col min="4893" max="4893" width="1.875" style="424" customWidth="1"/>
    <col min="4894" max="4894" width="0.75" style="424" customWidth="1"/>
    <col min="4895" max="4895" width="1.875" style="424" customWidth="1"/>
    <col min="4896" max="4896" width="2.75" style="424" customWidth="1"/>
    <col min="4897" max="5120" width="9" style="424"/>
    <col min="5121" max="5121" width="2.375" style="424" customWidth="1"/>
    <col min="5122" max="5122" width="12.5" style="424" customWidth="1"/>
    <col min="5123" max="5137" width="1.875" style="424" customWidth="1"/>
    <col min="5138" max="5138" width="2.625" style="424" customWidth="1"/>
    <col min="5139" max="5139" width="10.875" style="424" customWidth="1"/>
    <col min="5140" max="5140" width="1.875" style="424" customWidth="1"/>
    <col min="5141" max="5141" width="3.75" style="424" customWidth="1"/>
    <col min="5142" max="5143" width="1.875" style="424" customWidth="1"/>
    <col min="5144" max="5144" width="4.375" style="424" customWidth="1"/>
    <col min="5145" max="5147" width="1.875" style="424" customWidth="1"/>
    <col min="5148" max="5148" width="7.75" style="424" customWidth="1"/>
    <col min="5149" max="5149" width="1.875" style="424" customWidth="1"/>
    <col min="5150" max="5150" width="0.75" style="424" customWidth="1"/>
    <col min="5151" max="5151" width="1.875" style="424" customWidth="1"/>
    <col min="5152" max="5152" width="2.75" style="424" customWidth="1"/>
    <col min="5153" max="5376" width="9" style="424"/>
    <col min="5377" max="5377" width="2.375" style="424" customWidth="1"/>
    <col min="5378" max="5378" width="12.5" style="424" customWidth="1"/>
    <col min="5379" max="5393" width="1.875" style="424" customWidth="1"/>
    <col min="5394" max="5394" width="2.625" style="424" customWidth="1"/>
    <col min="5395" max="5395" width="10.875" style="424" customWidth="1"/>
    <col min="5396" max="5396" width="1.875" style="424" customWidth="1"/>
    <col min="5397" max="5397" width="3.75" style="424" customWidth="1"/>
    <col min="5398" max="5399" width="1.875" style="424" customWidth="1"/>
    <col min="5400" max="5400" width="4.375" style="424" customWidth="1"/>
    <col min="5401" max="5403" width="1.875" style="424" customWidth="1"/>
    <col min="5404" max="5404" width="7.75" style="424" customWidth="1"/>
    <col min="5405" max="5405" width="1.875" style="424" customWidth="1"/>
    <col min="5406" max="5406" width="0.75" style="424" customWidth="1"/>
    <col min="5407" max="5407" width="1.875" style="424" customWidth="1"/>
    <col min="5408" max="5408" width="2.75" style="424" customWidth="1"/>
    <col min="5409" max="5632" width="9" style="424"/>
    <col min="5633" max="5633" width="2.375" style="424" customWidth="1"/>
    <col min="5634" max="5634" width="12.5" style="424" customWidth="1"/>
    <col min="5635" max="5649" width="1.875" style="424" customWidth="1"/>
    <col min="5650" max="5650" width="2.625" style="424" customWidth="1"/>
    <col min="5651" max="5651" width="10.875" style="424" customWidth="1"/>
    <col min="5652" max="5652" width="1.875" style="424" customWidth="1"/>
    <col min="5653" max="5653" width="3.75" style="424" customWidth="1"/>
    <col min="5654" max="5655" width="1.875" style="424" customWidth="1"/>
    <col min="5656" max="5656" width="4.375" style="424" customWidth="1"/>
    <col min="5657" max="5659" width="1.875" style="424" customWidth="1"/>
    <col min="5660" max="5660" width="7.75" style="424" customWidth="1"/>
    <col min="5661" max="5661" width="1.875" style="424" customWidth="1"/>
    <col min="5662" max="5662" width="0.75" style="424" customWidth="1"/>
    <col min="5663" max="5663" width="1.875" style="424" customWidth="1"/>
    <col min="5664" max="5664" width="2.75" style="424" customWidth="1"/>
    <col min="5665" max="5888" width="9" style="424"/>
    <col min="5889" max="5889" width="2.375" style="424" customWidth="1"/>
    <col min="5890" max="5890" width="12.5" style="424" customWidth="1"/>
    <col min="5891" max="5905" width="1.875" style="424" customWidth="1"/>
    <col min="5906" max="5906" width="2.625" style="424" customWidth="1"/>
    <col min="5907" max="5907" width="10.875" style="424" customWidth="1"/>
    <col min="5908" max="5908" width="1.875" style="424" customWidth="1"/>
    <col min="5909" max="5909" width="3.75" style="424" customWidth="1"/>
    <col min="5910" max="5911" width="1.875" style="424" customWidth="1"/>
    <col min="5912" max="5912" width="4.375" style="424" customWidth="1"/>
    <col min="5913" max="5915" width="1.875" style="424" customWidth="1"/>
    <col min="5916" max="5916" width="7.75" style="424" customWidth="1"/>
    <col min="5917" max="5917" width="1.875" style="424" customWidth="1"/>
    <col min="5918" max="5918" width="0.75" style="424" customWidth="1"/>
    <col min="5919" max="5919" width="1.875" style="424" customWidth="1"/>
    <col min="5920" max="5920" width="2.75" style="424" customWidth="1"/>
    <col min="5921" max="6144" width="9" style="424"/>
    <col min="6145" max="6145" width="2.375" style="424" customWidth="1"/>
    <col min="6146" max="6146" width="12.5" style="424" customWidth="1"/>
    <col min="6147" max="6161" width="1.875" style="424" customWidth="1"/>
    <col min="6162" max="6162" width="2.625" style="424" customWidth="1"/>
    <col min="6163" max="6163" width="10.875" style="424" customWidth="1"/>
    <col min="6164" max="6164" width="1.875" style="424" customWidth="1"/>
    <col min="6165" max="6165" width="3.75" style="424" customWidth="1"/>
    <col min="6166" max="6167" width="1.875" style="424" customWidth="1"/>
    <col min="6168" max="6168" width="4.375" style="424" customWidth="1"/>
    <col min="6169" max="6171" width="1.875" style="424" customWidth="1"/>
    <col min="6172" max="6172" width="7.75" style="424" customWidth="1"/>
    <col min="6173" max="6173" width="1.875" style="424" customWidth="1"/>
    <col min="6174" max="6174" width="0.75" style="424" customWidth="1"/>
    <col min="6175" max="6175" width="1.875" style="424" customWidth="1"/>
    <col min="6176" max="6176" width="2.75" style="424" customWidth="1"/>
    <col min="6177" max="6400" width="9" style="424"/>
    <col min="6401" max="6401" width="2.375" style="424" customWidth="1"/>
    <col min="6402" max="6402" width="12.5" style="424" customWidth="1"/>
    <col min="6403" max="6417" width="1.875" style="424" customWidth="1"/>
    <col min="6418" max="6418" width="2.625" style="424" customWidth="1"/>
    <col min="6419" max="6419" width="10.875" style="424" customWidth="1"/>
    <col min="6420" max="6420" width="1.875" style="424" customWidth="1"/>
    <col min="6421" max="6421" width="3.75" style="424" customWidth="1"/>
    <col min="6422" max="6423" width="1.875" style="424" customWidth="1"/>
    <col min="6424" max="6424" width="4.375" style="424" customWidth="1"/>
    <col min="6425" max="6427" width="1.875" style="424" customWidth="1"/>
    <col min="6428" max="6428" width="7.75" style="424" customWidth="1"/>
    <col min="6429" max="6429" width="1.875" style="424" customWidth="1"/>
    <col min="6430" max="6430" width="0.75" style="424" customWidth="1"/>
    <col min="6431" max="6431" width="1.875" style="424" customWidth="1"/>
    <col min="6432" max="6432" width="2.75" style="424" customWidth="1"/>
    <col min="6433" max="6656" width="9" style="424"/>
    <col min="6657" max="6657" width="2.375" style="424" customWidth="1"/>
    <col min="6658" max="6658" width="12.5" style="424" customWidth="1"/>
    <col min="6659" max="6673" width="1.875" style="424" customWidth="1"/>
    <col min="6674" max="6674" width="2.625" style="424" customWidth="1"/>
    <col min="6675" max="6675" width="10.875" style="424" customWidth="1"/>
    <col min="6676" max="6676" width="1.875" style="424" customWidth="1"/>
    <col min="6677" max="6677" width="3.75" style="424" customWidth="1"/>
    <col min="6678" max="6679" width="1.875" style="424" customWidth="1"/>
    <col min="6680" max="6680" width="4.375" style="424" customWidth="1"/>
    <col min="6681" max="6683" width="1.875" style="424" customWidth="1"/>
    <col min="6684" max="6684" width="7.75" style="424" customWidth="1"/>
    <col min="6685" max="6685" width="1.875" style="424" customWidth="1"/>
    <col min="6686" max="6686" width="0.75" style="424" customWidth="1"/>
    <col min="6687" max="6687" width="1.875" style="424" customWidth="1"/>
    <col min="6688" max="6688" width="2.75" style="424" customWidth="1"/>
    <col min="6689" max="6912" width="9" style="424"/>
    <col min="6913" max="6913" width="2.375" style="424" customWidth="1"/>
    <col min="6914" max="6914" width="12.5" style="424" customWidth="1"/>
    <col min="6915" max="6929" width="1.875" style="424" customWidth="1"/>
    <col min="6930" max="6930" width="2.625" style="424" customWidth="1"/>
    <col min="6931" max="6931" width="10.875" style="424" customWidth="1"/>
    <col min="6932" max="6932" width="1.875" style="424" customWidth="1"/>
    <col min="6933" max="6933" width="3.75" style="424" customWidth="1"/>
    <col min="6934" max="6935" width="1.875" style="424" customWidth="1"/>
    <col min="6936" max="6936" width="4.375" style="424" customWidth="1"/>
    <col min="6937" max="6939" width="1.875" style="424" customWidth="1"/>
    <col min="6940" max="6940" width="7.75" style="424" customWidth="1"/>
    <col min="6941" max="6941" width="1.875" style="424" customWidth="1"/>
    <col min="6942" max="6942" width="0.75" style="424" customWidth="1"/>
    <col min="6943" max="6943" width="1.875" style="424" customWidth="1"/>
    <col min="6944" max="6944" width="2.75" style="424" customWidth="1"/>
    <col min="6945" max="7168" width="9" style="424"/>
    <col min="7169" max="7169" width="2.375" style="424" customWidth="1"/>
    <col min="7170" max="7170" width="12.5" style="424" customWidth="1"/>
    <col min="7171" max="7185" width="1.875" style="424" customWidth="1"/>
    <col min="7186" max="7186" width="2.625" style="424" customWidth="1"/>
    <col min="7187" max="7187" width="10.875" style="424" customWidth="1"/>
    <col min="7188" max="7188" width="1.875" style="424" customWidth="1"/>
    <col min="7189" max="7189" width="3.75" style="424" customWidth="1"/>
    <col min="7190" max="7191" width="1.875" style="424" customWidth="1"/>
    <col min="7192" max="7192" width="4.375" style="424" customWidth="1"/>
    <col min="7193" max="7195" width="1.875" style="424" customWidth="1"/>
    <col min="7196" max="7196" width="7.75" style="424" customWidth="1"/>
    <col min="7197" max="7197" width="1.875" style="424" customWidth="1"/>
    <col min="7198" max="7198" width="0.75" style="424" customWidth="1"/>
    <col min="7199" max="7199" width="1.875" style="424" customWidth="1"/>
    <col min="7200" max="7200" width="2.75" style="424" customWidth="1"/>
    <col min="7201" max="7424" width="9" style="424"/>
    <col min="7425" max="7425" width="2.375" style="424" customWidth="1"/>
    <col min="7426" max="7426" width="12.5" style="424" customWidth="1"/>
    <col min="7427" max="7441" width="1.875" style="424" customWidth="1"/>
    <col min="7442" max="7442" width="2.625" style="424" customWidth="1"/>
    <col min="7443" max="7443" width="10.875" style="424" customWidth="1"/>
    <col min="7444" max="7444" width="1.875" style="424" customWidth="1"/>
    <col min="7445" max="7445" width="3.75" style="424" customWidth="1"/>
    <col min="7446" max="7447" width="1.875" style="424" customWidth="1"/>
    <col min="7448" max="7448" width="4.375" style="424" customWidth="1"/>
    <col min="7449" max="7451" width="1.875" style="424" customWidth="1"/>
    <col min="7452" max="7452" width="7.75" style="424" customWidth="1"/>
    <col min="7453" max="7453" width="1.875" style="424" customWidth="1"/>
    <col min="7454" max="7454" width="0.75" style="424" customWidth="1"/>
    <col min="7455" max="7455" width="1.875" style="424" customWidth="1"/>
    <col min="7456" max="7456" width="2.75" style="424" customWidth="1"/>
    <col min="7457" max="7680" width="9" style="424"/>
    <col min="7681" max="7681" width="2.375" style="424" customWidth="1"/>
    <col min="7682" max="7682" width="12.5" style="424" customWidth="1"/>
    <col min="7683" max="7697" width="1.875" style="424" customWidth="1"/>
    <col min="7698" max="7698" width="2.625" style="424" customWidth="1"/>
    <col min="7699" max="7699" width="10.875" style="424" customWidth="1"/>
    <col min="7700" max="7700" width="1.875" style="424" customWidth="1"/>
    <col min="7701" max="7701" width="3.75" style="424" customWidth="1"/>
    <col min="7702" max="7703" width="1.875" style="424" customWidth="1"/>
    <col min="7704" max="7704" width="4.375" style="424" customWidth="1"/>
    <col min="7705" max="7707" width="1.875" style="424" customWidth="1"/>
    <col min="7708" max="7708" width="7.75" style="424" customWidth="1"/>
    <col min="7709" max="7709" width="1.875" style="424" customWidth="1"/>
    <col min="7710" max="7710" width="0.75" style="424" customWidth="1"/>
    <col min="7711" max="7711" width="1.875" style="424" customWidth="1"/>
    <col min="7712" max="7712" width="2.75" style="424" customWidth="1"/>
    <col min="7713" max="7936" width="9" style="424"/>
    <col min="7937" max="7937" width="2.375" style="424" customWidth="1"/>
    <col min="7938" max="7938" width="12.5" style="424" customWidth="1"/>
    <col min="7939" max="7953" width="1.875" style="424" customWidth="1"/>
    <col min="7954" max="7954" width="2.625" style="424" customWidth="1"/>
    <col min="7955" max="7955" width="10.875" style="424" customWidth="1"/>
    <col min="7956" max="7956" width="1.875" style="424" customWidth="1"/>
    <col min="7957" max="7957" width="3.75" style="424" customWidth="1"/>
    <col min="7958" max="7959" width="1.875" style="424" customWidth="1"/>
    <col min="7960" max="7960" width="4.375" style="424" customWidth="1"/>
    <col min="7961" max="7963" width="1.875" style="424" customWidth="1"/>
    <col min="7964" max="7964" width="7.75" style="424" customWidth="1"/>
    <col min="7965" max="7965" width="1.875" style="424" customWidth="1"/>
    <col min="7966" max="7966" width="0.75" style="424" customWidth="1"/>
    <col min="7967" max="7967" width="1.875" style="424" customWidth="1"/>
    <col min="7968" max="7968" width="2.75" style="424" customWidth="1"/>
    <col min="7969" max="8192" width="9" style="424"/>
    <col min="8193" max="8193" width="2.375" style="424" customWidth="1"/>
    <col min="8194" max="8194" width="12.5" style="424" customWidth="1"/>
    <col min="8195" max="8209" width="1.875" style="424" customWidth="1"/>
    <col min="8210" max="8210" width="2.625" style="424" customWidth="1"/>
    <col min="8211" max="8211" width="10.875" style="424" customWidth="1"/>
    <col min="8212" max="8212" width="1.875" style="424" customWidth="1"/>
    <col min="8213" max="8213" width="3.75" style="424" customWidth="1"/>
    <col min="8214" max="8215" width="1.875" style="424" customWidth="1"/>
    <col min="8216" max="8216" width="4.375" style="424" customWidth="1"/>
    <col min="8217" max="8219" width="1.875" style="424" customWidth="1"/>
    <col min="8220" max="8220" width="7.75" style="424" customWidth="1"/>
    <col min="8221" max="8221" width="1.875" style="424" customWidth="1"/>
    <col min="8222" max="8222" width="0.75" style="424" customWidth="1"/>
    <col min="8223" max="8223" width="1.875" style="424" customWidth="1"/>
    <col min="8224" max="8224" width="2.75" style="424" customWidth="1"/>
    <col min="8225" max="8448" width="9" style="424"/>
    <col min="8449" max="8449" width="2.375" style="424" customWidth="1"/>
    <col min="8450" max="8450" width="12.5" style="424" customWidth="1"/>
    <col min="8451" max="8465" width="1.875" style="424" customWidth="1"/>
    <col min="8466" max="8466" width="2.625" style="424" customWidth="1"/>
    <col min="8467" max="8467" width="10.875" style="424" customWidth="1"/>
    <col min="8468" max="8468" width="1.875" style="424" customWidth="1"/>
    <col min="8469" max="8469" width="3.75" style="424" customWidth="1"/>
    <col min="8470" max="8471" width="1.875" style="424" customWidth="1"/>
    <col min="8472" max="8472" width="4.375" style="424" customWidth="1"/>
    <col min="8473" max="8475" width="1.875" style="424" customWidth="1"/>
    <col min="8476" max="8476" width="7.75" style="424" customWidth="1"/>
    <col min="8477" max="8477" width="1.875" style="424" customWidth="1"/>
    <col min="8478" max="8478" width="0.75" style="424" customWidth="1"/>
    <col min="8479" max="8479" width="1.875" style="424" customWidth="1"/>
    <col min="8480" max="8480" width="2.75" style="424" customWidth="1"/>
    <col min="8481" max="8704" width="9" style="424"/>
    <col min="8705" max="8705" width="2.375" style="424" customWidth="1"/>
    <col min="8706" max="8706" width="12.5" style="424" customWidth="1"/>
    <col min="8707" max="8721" width="1.875" style="424" customWidth="1"/>
    <col min="8722" max="8722" width="2.625" style="424" customWidth="1"/>
    <col min="8723" max="8723" width="10.875" style="424" customWidth="1"/>
    <col min="8724" max="8724" width="1.875" style="424" customWidth="1"/>
    <col min="8725" max="8725" width="3.75" style="424" customWidth="1"/>
    <col min="8726" max="8727" width="1.875" style="424" customWidth="1"/>
    <col min="8728" max="8728" width="4.375" style="424" customWidth="1"/>
    <col min="8729" max="8731" width="1.875" style="424" customWidth="1"/>
    <col min="8732" max="8732" width="7.75" style="424" customWidth="1"/>
    <col min="8733" max="8733" width="1.875" style="424" customWidth="1"/>
    <col min="8734" max="8734" width="0.75" style="424" customWidth="1"/>
    <col min="8735" max="8735" width="1.875" style="424" customWidth="1"/>
    <col min="8736" max="8736" width="2.75" style="424" customWidth="1"/>
    <col min="8737" max="8960" width="9" style="424"/>
    <col min="8961" max="8961" width="2.375" style="424" customWidth="1"/>
    <col min="8962" max="8962" width="12.5" style="424" customWidth="1"/>
    <col min="8963" max="8977" width="1.875" style="424" customWidth="1"/>
    <col min="8978" max="8978" width="2.625" style="424" customWidth="1"/>
    <col min="8979" max="8979" width="10.875" style="424" customWidth="1"/>
    <col min="8980" max="8980" width="1.875" style="424" customWidth="1"/>
    <col min="8981" max="8981" width="3.75" style="424" customWidth="1"/>
    <col min="8982" max="8983" width="1.875" style="424" customWidth="1"/>
    <col min="8984" max="8984" width="4.375" style="424" customWidth="1"/>
    <col min="8985" max="8987" width="1.875" style="424" customWidth="1"/>
    <col min="8988" max="8988" width="7.75" style="424" customWidth="1"/>
    <col min="8989" max="8989" width="1.875" style="424" customWidth="1"/>
    <col min="8990" max="8990" width="0.75" style="424" customWidth="1"/>
    <col min="8991" max="8991" width="1.875" style="424" customWidth="1"/>
    <col min="8992" max="8992" width="2.75" style="424" customWidth="1"/>
    <col min="8993" max="9216" width="9" style="424"/>
    <col min="9217" max="9217" width="2.375" style="424" customWidth="1"/>
    <col min="9218" max="9218" width="12.5" style="424" customWidth="1"/>
    <col min="9219" max="9233" width="1.875" style="424" customWidth="1"/>
    <col min="9234" max="9234" width="2.625" style="424" customWidth="1"/>
    <col min="9235" max="9235" width="10.875" style="424" customWidth="1"/>
    <col min="9236" max="9236" width="1.875" style="424" customWidth="1"/>
    <col min="9237" max="9237" width="3.75" style="424" customWidth="1"/>
    <col min="9238" max="9239" width="1.875" style="424" customWidth="1"/>
    <col min="9240" max="9240" width="4.375" style="424" customWidth="1"/>
    <col min="9241" max="9243" width="1.875" style="424" customWidth="1"/>
    <col min="9244" max="9244" width="7.75" style="424" customWidth="1"/>
    <col min="9245" max="9245" width="1.875" style="424" customWidth="1"/>
    <col min="9246" max="9246" width="0.75" style="424" customWidth="1"/>
    <col min="9247" max="9247" width="1.875" style="424" customWidth="1"/>
    <col min="9248" max="9248" width="2.75" style="424" customWidth="1"/>
    <col min="9249" max="9472" width="9" style="424"/>
    <col min="9473" max="9473" width="2.375" style="424" customWidth="1"/>
    <col min="9474" max="9474" width="12.5" style="424" customWidth="1"/>
    <col min="9475" max="9489" width="1.875" style="424" customWidth="1"/>
    <col min="9490" max="9490" width="2.625" style="424" customWidth="1"/>
    <col min="9491" max="9491" width="10.875" style="424" customWidth="1"/>
    <col min="9492" max="9492" width="1.875" style="424" customWidth="1"/>
    <col min="9493" max="9493" width="3.75" style="424" customWidth="1"/>
    <col min="9494" max="9495" width="1.875" style="424" customWidth="1"/>
    <col min="9496" max="9496" width="4.375" style="424" customWidth="1"/>
    <col min="9497" max="9499" width="1.875" style="424" customWidth="1"/>
    <col min="9500" max="9500" width="7.75" style="424" customWidth="1"/>
    <col min="9501" max="9501" width="1.875" style="424" customWidth="1"/>
    <col min="9502" max="9502" width="0.75" style="424" customWidth="1"/>
    <col min="9503" max="9503" width="1.875" style="424" customWidth="1"/>
    <col min="9504" max="9504" width="2.75" style="424" customWidth="1"/>
    <col min="9505" max="9728" width="9" style="424"/>
    <col min="9729" max="9729" width="2.375" style="424" customWidth="1"/>
    <col min="9730" max="9730" width="12.5" style="424" customWidth="1"/>
    <col min="9731" max="9745" width="1.875" style="424" customWidth="1"/>
    <col min="9746" max="9746" width="2.625" style="424" customWidth="1"/>
    <col min="9747" max="9747" width="10.875" style="424" customWidth="1"/>
    <col min="9748" max="9748" width="1.875" style="424" customWidth="1"/>
    <col min="9749" max="9749" width="3.75" style="424" customWidth="1"/>
    <col min="9750" max="9751" width="1.875" style="424" customWidth="1"/>
    <col min="9752" max="9752" width="4.375" style="424" customWidth="1"/>
    <col min="9753" max="9755" width="1.875" style="424" customWidth="1"/>
    <col min="9756" max="9756" width="7.75" style="424" customWidth="1"/>
    <col min="9757" max="9757" width="1.875" style="424" customWidth="1"/>
    <col min="9758" max="9758" width="0.75" style="424" customWidth="1"/>
    <col min="9759" max="9759" width="1.875" style="424" customWidth="1"/>
    <col min="9760" max="9760" width="2.75" style="424" customWidth="1"/>
    <col min="9761" max="9984" width="9" style="424"/>
    <col min="9985" max="9985" width="2.375" style="424" customWidth="1"/>
    <col min="9986" max="9986" width="12.5" style="424" customWidth="1"/>
    <col min="9987" max="10001" width="1.875" style="424" customWidth="1"/>
    <col min="10002" max="10002" width="2.625" style="424" customWidth="1"/>
    <col min="10003" max="10003" width="10.875" style="424" customWidth="1"/>
    <col min="10004" max="10004" width="1.875" style="424" customWidth="1"/>
    <col min="10005" max="10005" width="3.75" style="424" customWidth="1"/>
    <col min="10006" max="10007" width="1.875" style="424" customWidth="1"/>
    <col min="10008" max="10008" width="4.375" style="424" customWidth="1"/>
    <col min="10009" max="10011" width="1.875" style="424" customWidth="1"/>
    <col min="10012" max="10012" width="7.75" style="424" customWidth="1"/>
    <col min="10013" max="10013" width="1.875" style="424" customWidth="1"/>
    <col min="10014" max="10014" width="0.75" style="424" customWidth="1"/>
    <col min="10015" max="10015" width="1.875" style="424" customWidth="1"/>
    <col min="10016" max="10016" width="2.75" style="424" customWidth="1"/>
    <col min="10017" max="10240" width="9" style="424"/>
    <col min="10241" max="10241" width="2.375" style="424" customWidth="1"/>
    <col min="10242" max="10242" width="12.5" style="424" customWidth="1"/>
    <col min="10243" max="10257" width="1.875" style="424" customWidth="1"/>
    <col min="10258" max="10258" width="2.625" style="424" customWidth="1"/>
    <col min="10259" max="10259" width="10.875" style="424" customWidth="1"/>
    <col min="10260" max="10260" width="1.875" style="424" customWidth="1"/>
    <col min="10261" max="10261" width="3.75" style="424" customWidth="1"/>
    <col min="10262" max="10263" width="1.875" style="424" customWidth="1"/>
    <col min="10264" max="10264" width="4.375" style="424" customWidth="1"/>
    <col min="10265" max="10267" width="1.875" style="424" customWidth="1"/>
    <col min="10268" max="10268" width="7.75" style="424" customWidth="1"/>
    <col min="10269" max="10269" width="1.875" style="424" customWidth="1"/>
    <col min="10270" max="10270" width="0.75" style="424" customWidth="1"/>
    <col min="10271" max="10271" width="1.875" style="424" customWidth="1"/>
    <col min="10272" max="10272" width="2.75" style="424" customWidth="1"/>
    <col min="10273" max="10496" width="9" style="424"/>
    <col min="10497" max="10497" width="2.375" style="424" customWidth="1"/>
    <col min="10498" max="10498" width="12.5" style="424" customWidth="1"/>
    <col min="10499" max="10513" width="1.875" style="424" customWidth="1"/>
    <col min="10514" max="10514" width="2.625" style="424" customWidth="1"/>
    <col min="10515" max="10515" width="10.875" style="424" customWidth="1"/>
    <col min="10516" max="10516" width="1.875" style="424" customWidth="1"/>
    <col min="10517" max="10517" width="3.75" style="424" customWidth="1"/>
    <col min="10518" max="10519" width="1.875" style="424" customWidth="1"/>
    <col min="10520" max="10520" width="4.375" style="424" customWidth="1"/>
    <col min="10521" max="10523" width="1.875" style="424" customWidth="1"/>
    <col min="10524" max="10524" width="7.75" style="424" customWidth="1"/>
    <col min="10525" max="10525" width="1.875" style="424" customWidth="1"/>
    <col min="10526" max="10526" width="0.75" style="424" customWidth="1"/>
    <col min="10527" max="10527" width="1.875" style="424" customWidth="1"/>
    <col min="10528" max="10528" width="2.75" style="424" customWidth="1"/>
    <col min="10529" max="10752" width="9" style="424"/>
    <col min="10753" max="10753" width="2.375" style="424" customWidth="1"/>
    <col min="10754" max="10754" width="12.5" style="424" customWidth="1"/>
    <col min="10755" max="10769" width="1.875" style="424" customWidth="1"/>
    <col min="10770" max="10770" width="2.625" style="424" customWidth="1"/>
    <col min="10771" max="10771" width="10.875" style="424" customWidth="1"/>
    <col min="10772" max="10772" width="1.875" style="424" customWidth="1"/>
    <col min="10773" max="10773" width="3.75" style="424" customWidth="1"/>
    <col min="10774" max="10775" width="1.875" style="424" customWidth="1"/>
    <col min="10776" max="10776" width="4.375" style="424" customWidth="1"/>
    <col min="10777" max="10779" width="1.875" style="424" customWidth="1"/>
    <col min="10780" max="10780" width="7.75" style="424" customWidth="1"/>
    <col min="10781" max="10781" width="1.875" style="424" customWidth="1"/>
    <col min="10782" max="10782" width="0.75" style="424" customWidth="1"/>
    <col min="10783" max="10783" width="1.875" style="424" customWidth="1"/>
    <col min="10784" max="10784" width="2.75" style="424" customWidth="1"/>
    <col min="10785" max="11008" width="9" style="424"/>
    <col min="11009" max="11009" width="2.375" style="424" customWidth="1"/>
    <col min="11010" max="11010" width="12.5" style="424" customWidth="1"/>
    <col min="11011" max="11025" width="1.875" style="424" customWidth="1"/>
    <col min="11026" max="11026" width="2.625" style="424" customWidth="1"/>
    <col min="11027" max="11027" width="10.875" style="424" customWidth="1"/>
    <col min="11028" max="11028" width="1.875" style="424" customWidth="1"/>
    <col min="11029" max="11029" width="3.75" style="424" customWidth="1"/>
    <col min="11030" max="11031" width="1.875" style="424" customWidth="1"/>
    <col min="11032" max="11032" width="4.375" style="424" customWidth="1"/>
    <col min="11033" max="11035" width="1.875" style="424" customWidth="1"/>
    <col min="11036" max="11036" width="7.75" style="424" customWidth="1"/>
    <col min="11037" max="11037" width="1.875" style="424" customWidth="1"/>
    <col min="11038" max="11038" width="0.75" style="424" customWidth="1"/>
    <col min="11039" max="11039" width="1.875" style="424" customWidth="1"/>
    <col min="11040" max="11040" width="2.75" style="424" customWidth="1"/>
    <col min="11041" max="11264" width="9" style="424"/>
    <col min="11265" max="11265" width="2.375" style="424" customWidth="1"/>
    <col min="11266" max="11266" width="12.5" style="424" customWidth="1"/>
    <col min="11267" max="11281" width="1.875" style="424" customWidth="1"/>
    <col min="11282" max="11282" width="2.625" style="424" customWidth="1"/>
    <col min="11283" max="11283" width="10.875" style="424" customWidth="1"/>
    <col min="11284" max="11284" width="1.875" style="424" customWidth="1"/>
    <col min="11285" max="11285" width="3.75" style="424" customWidth="1"/>
    <col min="11286" max="11287" width="1.875" style="424" customWidth="1"/>
    <col min="11288" max="11288" width="4.375" style="424" customWidth="1"/>
    <col min="11289" max="11291" width="1.875" style="424" customWidth="1"/>
    <col min="11292" max="11292" width="7.75" style="424" customWidth="1"/>
    <col min="11293" max="11293" width="1.875" style="424" customWidth="1"/>
    <col min="11294" max="11294" width="0.75" style="424" customWidth="1"/>
    <col min="11295" max="11295" width="1.875" style="424" customWidth="1"/>
    <col min="11296" max="11296" width="2.75" style="424" customWidth="1"/>
    <col min="11297" max="11520" width="9" style="424"/>
    <col min="11521" max="11521" width="2.375" style="424" customWidth="1"/>
    <col min="11522" max="11522" width="12.5" style="424" customWidth="1"/>
    <col min="11523" max="11537" width="1.875" style="424" customWidth="1"/>
    <col min="11538" max="11538" width="2.625" style="424" customWidth="1"/>
    <col min="11539" max="11539" width="10.875" style="424" customWidth="1"/>
    <col min="11540" max="11540" width="1.875" style="424" customWidth="1"/>
    <col min="11541" max="11541" width="3.75" style="424" customWidth="1"/>
    <col min="11542" max="11543" width="1.875" style="424" customWidth="1"/>
    <col min="11544" max="11544" width="4.375" style="424" customWidth="1"/>
    <col min="11545" max="11547" width="1.875" style="424" customWidth="1"/>
    <col min="11548" max="11548" width="7.75" style="424" customWidth="1"/>
    <col min="11549" max="11549" width="1.875" style="424" customWidth="1"/>
    <col min="11550" max="11550" width="0.75" style="424" customWidth="1"/>
    <col min="11551" max="11551" width="1.875" style="424" customWidth="1"/>
    <col min="11552" max="11552" width="2.75" style="424" customWidth="1"/>
    <col min="11553" max="11776" width="9" style="424"/>
    <col min="11777" max="11777" width="2.375" style="424" customWidth="1"/>
    <col min="11778" max="11778" width="12.5" style="424" customWidth="1"/>
    <col min="11779" max="11793" width="1.875" style="424" customWidth="1"/>
    <col min="11794" max="11794" width="2.625" style="424" customWidth="1"/>
    <col min="11795" max="11795" width="10.875" style="424" customWidth="1"/>
    <col min="11796" max="11796" width="1.875" style="424" customWidth="1"/>
    <col min="11797" max="11797" width="3.75" style="424" customWidth="1"/>
    <col min="11798" max="11799" width="1.875" style="424" customWidth="1"/>
    <col min="11800" max="11800" width="4.375" style="424" customWidth="1"/>
    <col min="11801" max="11803" width="1.875" style="424" customWidth="1"/>
    <col min="11804" max="11804" width="7.75" style="424" customWidth="1"/>
    <col min="11805" max="11805" width="1.875" style="424" customWidth="1"/>
    <col min="11806" max="11806" width="0.75" style="424" customWidth="1"/>
    <col min="11807" max="11807" width="1.875" style="424" customWidth="1"/>
    <col min="11808" max="11808" width="2.75" style="424" customWidth="1"/>
    <col min="11809" max="12032" width="9" style="424"/>
    <col min="12033" max="12033" width="2.375" style="424" customWidth="1"/>
    <col min="12034" max="12034" width="12.5" style="424" customWidth="1"/>
    <col min="12035" max="12049" width="1.875" style="424" customWidth="1"/>
    <col min="12050" max="12050" width="2.625" style="424" customWidth="1"/>
    <col min="12051" max="12051" width="10.875" style="424" customWidth="1"/>
    <col min="12052" max="12052" width="1.875" style="424" customWidth="1"/>
    <col min="12053" max="12053" width="3.75" style="424" customWidth="1"/>
    <col min="12054" max="12055" width="1.875" style="424" customWidth="1"/>
    <col min="12056" max="12056" width="4.375" style="424" customWidth="1"/>
    <col min="12057" max="12059" width="1.875" style="424" customWidth="1"/>
    <col min="12060" max="12060" width="7.75" style="424" customWidth="1"/>
    <col min="12061" max="12061" width="1.875" style="424" customWidth="1"/>
    <col min="12062" max="12062" width="0.75" style="424" customWidth="1"/>
    <col min="12063" max="12063" width="1.875" style="424" customWidth="1"/>
    <col min="12064" max="12064" width="2.75" style="424" customWidth="1"/>
    <col min="12065" max="12288" width="9" style="424"/>
    <col min="12289" max="12289" width="2.375" style="424" customWidth="1"/>
    <col min="12290" max="12290" width="12.5" style="424" customWidth="1"/>
    <col min="12291" max="12305" width="1.875" style="424" customWidth="1"/>
    <col min="12306" max="12306" width="2.625" style="424" customWidth="1"/>
    <col min="12307" max="12307" width="10.875" style="424" customWidth="1"/>
    <col min="12308" max="12308" width="1.875" style="424" customWidth="1"/>
    <col min="12309" max="12309" width="3.75" style="424" customWidth="1"/>
    <col min="12310" max="12311" width="1.875" style="424" customWidth="1"/>
    <col min="12312" max="12312" width="4.375" style="424" customWidth="1"/>
    <col min="12313" max="12315" width="1.875" style="424" customWidth="1"/>
    <col min="12316" max="12316" width="7.75" style="424" customWidth="1"/>
    <col min="12317" max="12317" width="1.875" style="424" customWidth="1"/>
    <col min="12318" max="12318" width="0.75" style="424" customWidth="1"/>
    <col min="12319" max="12319" width="1.875" style="424" customWidth="1"/>
    <col min="12320" max="12320" width="2.75" style="424" customWidth="1"/>
    <col min="12321" max="12544" width="9" style="424"/>
    <col min="12545" max="12545" width="2.375" style="424" customWidth="1"/>
    <col min="12546" max="12546" width="12.5" style="424" customWidth="1"/>
    <col min="12547" max="12561" width="1.875" style="424" customWidth="1"/>
    <col min="12562" max="12562" width="2.625" style="424" customWidth="1"/>
    <col min="12563" max="12563" width="10.875" style="424" customWidth="1"/>
    <col min="12564" max="12564" width="1.875" style="424" customWidth="1"/>
    <col min="12565" max="12565" width="3.75" style="424" customWidth="1"/>
    <col min="12566" max="12567" width="1.875" style="424" customWidth="1"/>
    <col min="12568" max="12568" width="4.375" style="424" customWidth="1"/>
    <col min="12569" max="12571" width="1.875" style="424" customWidth="1"/>
    <col min="12572" max="12572" width="7.75" style="424" customWidth="1"/>
    <col min="12573" max="12573" width="1.875" style="424" customWidth="1"/>
    <col min="12574" max="12574" width="0.75" style="424" customWidth="1"/>
    <col min="12575" max="12575" width="1.875" style="424" customWidth="1"/>
    <col min="12576" max="12576" width="2.75" style="424" customWidth="1"/>
    <col min="12577" max="12800" width="9" style="424"/>
    <col min="12801" max="12801" width="2.375" style="424" customWidth="1"/>
    <col min="12802" max="12802" width="12.5" style="424" customWidth="1"/>
    <col min="12803" max="12817" width="1.875" style="424" customWidth="1"/>
    <col min="12818" max="12818" width="2.625" style="424" customWidth="1"/>
    <col min="12819" max="12819" width="10.875" style="424" customWidth="1"/>
    <col min="12820" max="12820" width="1.875" style="424" customWidth="1"/>
    <col min="12821" max="12821" width="3.75" style="424" customWidth="1"/>
    <col min="12822" max="12823" width="1.875" style="424" customWidth="1"/>
    <col min="12824" max="12824" width="4.375" style="424" customWidth="1"/>
    <col min="12825" max="12827" width="1.875" style="424" customWidth="1"/>
    <col min="12828" max="12828" width="7.75" style="424" customWidth="1"/>
    <col min="12829" max="12829" width="1.875" style="424" customWidth="1"/>
    <col min="12830" max="12830" width="0.75" style="424" customWidth="1"/>
    <col min="12831" max="12831" width="1.875" style="424" customWidth="1"/>
    <col min="12832" max="12832" width="2.75" style="424" customWidth="1"/>
    <col min="12833" max="13056" width="9" style="424"/>
    <col min="13057" max="13057" width="2.375" style="424" customWidth="1"/>
    <col min="13058" max="13058" width="12.5" style="424" customWidth="1"/>
    <col min="13059" max="13073" width="1.875" style="424" customWidth="1"/>
    <col min="13074" max="13074" width="2.625" style="424" customWidth="1"/>
    <col min="13075" max="13075" width="10.875" style="424" customWidth="1"/>
    <col min="13076" max="13076" width="1.875" style="424" customWidth="1"/>
    <col min="13077" max="13077" width="3.75" style="424" customWidth="1"/>
    <col min="13078" max="13079" width="1.875" style="424" customWidth="1"/>
    <col min="13080" max="13080" width="4.375" style="424" customWidth="1"/>
    <col min="13081" max="13083" width="1.875" style="424" customWidth="1"/>
    <col min="13084" max="13084" width="7.75" style="424" customWidth="1"/>
    <col min="13085" max="13085" width="1.875" style="424" customWidth="1"/>
    <col min="13086" max="13086" width="0.75" style="424" customWidth="1"/>
    <col min="13087" max="13087" width="1.875" style="424" customWidth="1"/>
    <col min="13088" max="13088" width="2.75" style="424" customWidth="1"/>
    <col min="13089" max="13312" width="9" style="424"/>
    <col min="13313" max="13313" width="2.375" style="424" customWidth="1"/>
    <col min="13314" max="13314" width="12.5" style="424" customWidth="1"/>
    <col min="13315" max="13329" width="1.875" style="424" customWidth="1"/>
    <col min="13330" max="13330" width="2.625" style="424" customWidth="1"/>
    <col min="13331" max="13331" width="10.875" style="424" customWidth="1"/>
    <col min="13332" max="13332" width="1.875" style="424" customWidth="1"/>
    <col min="13333" max="13333" width="3.75" style="424" customWidth="1"/>
    <col min="13334" max="13335" width="1.875" style="424" customWidth="1"/>
    <col min="13336" max="13336" width="4.375" style="424" customWidth="1"/>
    <col min="13337" max="13339" width="1.875" style="424" customWidth="1"/>
    <col min="13340" max="13340" width="7.75" style="424" customWidth="1"/>
    <col min="13341" max="13341" width="1.875" style="424" customWidth="1"/>
    <col min="13342" max="13342" width="0.75" style="424" customWidth="1"/>
    <col min="13343" max="13343" width="1.875" style="424" customWidth="1"/>
    <col min="13344" max="13344" width="2.75" style="424" customWidth="1"/>
    <col min="13345" max="13568" width="9" style="424"/>
    <col min="13569" max="13569" width="2.375" style="424" customWidth="1"/>
    <col min="13570" max="13570" width="12.5" style="424" customWidth="1"/>
    <col min="13571" max="13585" width="1.875" style="424" customWidth="1"/>
    <col min="13586" max="13586" width="2.625" style="424" customWidth="1"/>
    <col min="13587" max="13587" width="10.875" style="424" customWidth="1"/>
    <col min="13588" max="13588" width="1.875" style="424" customWidth="1"/>
    <col min="13589" max="13589" width="3.75" style="424" customWidth="1"/>
    <col min="13590" max="13591" width="1.875" style="424" customWidth="1"/>
    <col min="13592" max="13592" width="4.375" style="424" customWidth="1"/>
    <col min="13593" max="13595" width="1.875" style="424" customWidth="1"/>
    <col min="13596" max="13596" width="7.75" style="424" customWidth="1"/>
    <col min="13597" max="13597" width="1.875" style="424" customWidth="1"/>
    <col min="13598" max="13598" width="0.75" style="424" customWidth="1"/>
    <col min="13599" max="13599" width="1.875" style="424" customWidth="1"/>
    <col min="13600" max="13600" width="2.75" style="424" customWidth="1"/>
    <col min="13601" max="13824" width="9" style="424"/>
    <col min="13825" max="13825" width="2.375" style="424" customWidth="1"/>
    <col min="13826" max="13826" width="12.5" style="424" customWidth="1"/>
    <col min="13827" max="13841" width="1.875" style="424" customWidth="1"/>
    <col min="13842" max="13842" width="2.625" style="424" customWidth="1"/>
    <col min="13843" max="13843" width="10.875" style="424" customWidth="1"/>
    <col min="13844" max="13844" width="1.875" style="424" customWidth="1"/>
    <col min="13845" max="13845" width="3.75" style="424" customWidth="1"/>
    <col min="13846" max="13847" width="1.875" style="424" customWidth="1"/>
    <col min="13848" max="13848" width="4.375" style="424" customWidth="1"/>
    <col min="13849" max="13851" width="1.875" style="424" customWidth="1"/>
    <col min="13852" max="13852" width="7.75" style="424" customWidth="1"/>
    <col min="13853" max="13853" width="1.875" style="424" customWidth="1"/>
    <col min="13854" max="13854" width="0.75" style="424" customWidth="1"/>
    <col min="13855" max="13855" width="1.875" style="424" customWidth="1"/>
    <col min="13856" max="13856" width="2.75" style="424" customWidth="1"/>
    <col min="13857" max="14080" width="9" style="424"/>
    <col min="14081" max="14081" width="2.375" style="424" customWidth="1"/>
    <col min="14082" max="14082" width="12.5" style="424" customWidth="1"/>
    <col min="14083" max="14097" width="1.875" style="424" customWidth="1"/>
    <col min="14098" max="14098" width="2.625" style="424" customWidth="1"/>
    <col min="14099" max="14099" width="10.875" style="424" customWidth="1"/>
    <col min="14100" max="14100" width="1.875" style="424" customWidth="1"/>
    <col min="14101" max="14101" width="3.75" style="424" customWidth="1"/>
    <col min="14102" max="14103" width="1.875" style="424" customWidth="1"/>
    <col min="14104" max="14104" width="4.375" style="424" customWidth="1"/>
    <col min="14105" max="14107" width="1.875" style="424" customWidth="1"/>
    <col min="14108" max="14108" width="7.75" style="424" customWidth="1"/>
    <col min="14109" max="14109" width="1.875" style="424" customWidth="1"/>
    <col min="14110" max="14110" width="0.75" style="424" customWidth="1"/>
    <col min="14111" max="14111" width="1.875" style="424" customWidth="1"/>
    <col min="14112" max="14112" width="2.75" style="424" customWidth="1"/>
    <col min="14113" max="14336" width="9" style="424"/>
    <col min="14337" max="14337" width="2.375" style="424" customWidth="1"/>
    <col min="14338" max="14338" width="12.5" style="424" customWidth="1"/>
    <col min="14339" max="14353" width="1.875" style="424" customWidth="1"/>
    <col min="14354" max="14354" width="2.625" style="424" customWidth="1"/>
    <col min="14355" max="14355" width="10.875" style="424" customWidth="1"/>
    <col min="14356" max="14356" width="1.875" style="424" customWidth="1"/>
    <col min="14357" max="14357" width="3.75" style="424" customWidth="1"/>
    <col min="14358" max="14359" width="1.875" style="424" customWidth="1"/>
    <col min="14360" max="14360" width="4.375" style="424" customWidth="1"/>
    <col min="14361" max="14363" width="1.875" style="424" customWidth="1"/>
    <col min="14364" max="14364" width="7.75" style="424" customWidth="1"/>
    <col min="14365" max="14365" width="1.875" style="424" customWidth="1"/>
    <col min="14366" max="14366" width="0.75" style="424" customWidth="1"/>
    <col min="14367" max="14367" width="1.875" style="424" customWidth="1"/>
    <col min="14368" max="14368" width="2.75" style="424" customWidth="1"/>
    <col min="14369" max="14592" width="9" style="424"/>
    <col min="14593" max="14593" width="2.375" style="424" customWidth="1"/>
    <col min="14594" max="14594" width="12.5" style="424" customWidth="1"/>
    <col min="14595" max="14609" width="1.875" style="424" customWidth="1"/>
    <col min="14610" max="14610" width="2.625" style="424" customWidth="1"/>
    <col min="14611" max="14611" width="10.875" style="424" customWidth="1"/>
    <col min="14612" max="14612" width="1.875" style="424" customWidth="1"/>
    <col min="14613" max="14613" width="3.75" style="424" customWidth="1"/>
    <col min="14614" max="14615" width="1.875" style="424" customWidth="1"/>
    <col min="14616" max="14616" width="4.375" style="424" customWidth="1"/>
    <col min="14617" max="14619" width="1.875" style="424" customWidth="1"/>
    <col min="14620" max="14620" width="7.75" style="424" customWidth="1"/>
    <col min="14621" max="14621" width="1.875" style="424" customWidth="1"/>
    <col min="14622" max="14622" width="0.75" style="424" customWidth="1"/>
    <col min="14623" max="14623" width="1.875" style="424" customWidth="1"/>
    <col min="14624" max="14624" width="2.75" style="424" customWidth="1"/>
    <col min="14625" max="14848" width="9" style="424"/>
    <col min="14849" max="14849" width="2.375" style="424" customWidth="1"/>
    <col min="14850" max="14850" width="12.5" style="424" customWidth="1"/>
    <col min="14851" max="14865" width="1.875" style="424" customWidth="1"/>
    <col min="14866" max="14866" width="2.625" style="424" customWidth="1"/>
    <col min="14867" max="14867" width="10.875" style="424" customWidth="1"/>
    <col min="14868" max="14868" width="1.875" style="424" customWidth="1"/>
    <col min="14869" max="14869" width="3.75" style="424" customWidth="1"/>
    <col min="14870" max="14871" width="1.875" style="424" customWidth="1"/>
    <col min="14872" max="14872" width="4.375" style="424" customWidth="1"/>
    <col min="14873" max="14875" width="1.875" style="424" customWidth="1"/>
    <col min="14876" max="14876" width="7.75" style="424" customWidth="1"/>
    <col min="14877" max="14877" width="1.875" style="424" customWidth="1"/>
    <col min="14878" max="14878" width="0.75" style="424" customWidth="1"/>
    <col min="14879" max="14879" width="1.875" style="424" customWidth="1"/>
    <col min="14880" max="14880" width="2.75" style="424" customWidth="1"/>
    <col min="14881" max="15104" width="9" style="424"/>
    <col min="15105" max="15105" width="2.375" style="424" customWidth="1"/>
    <col min="15106" max="15106" width="12.5" style="424" customWidth="1"/>
    <col min="15107" max="15121" width="1.875" style="424" customWidth="1"/>
    <col min="15122" max="15122" width="2.625" style="424" customWidth="1"/>
    <col min="15123" max="15123" width="10.875" style="424" customWidth="1"/>
    <col min="15124" max="15124" width="1.875" style="424" customWidth="1"/>
    <col min="15125" max="15125" width="3.75" style="424" customWidth="1"/>
    <col min="15126" max="15127" width="1.875" style="424" customWidth="1"/>
    <col min="15128" max="15128" width="4.375" style="424" customWidth="1"/>
    <col min="15129" max="15131" width="1.875" style="424" customWidth="1"/>
    <col min="15132" max="15132" width="7.75" style="424" customWidth="1"/>
    <col min="15133" max="15133" width="1.875" style="424" customWidth="1"/>
    <col min="15134" max="15134" width="0.75" style="424" customWidth="1"/>
    <col min="15135" max="15135" width="1.875" style="424" customWidth="1"/>
    <col min="15136" max="15136" width="2.75" style="424" customWidth="1"/>
    <col min="15137" max="15360" width="9" style="424"/>
    <col min="15361" max="15361" width="2.375" style="424" customWidth="1"/>
    <col min="15362" max="15362" width="12.5" style="424" customWidth="1"/>
    <col min="15363" max="15377" width="1.875" style="424" customWidth="1"/>
    <col min="15378" max="15378" width="2.625" style="424" customWidth="1"/>
    <col min="15379" max="15379" width="10.875" style="424" customWidth="1"/>
    <col min="15380" max="15380" width="1.875" style="424" customWidth="1"/>
    <col min="15381" max="15381" width="3.75" style="424" customWidth="1"/>
    <col min="15382" max="15383" width="1.875" style="424" customWidth="1"/>
    <col min="15384" max="15384" width="4.375" style="424" customWidth="1"/>
    <col min="15385" max="15387" width="1.875" style="424" customWidth="1"/>
    <col min="15388" max="15388" width="7.75" style="424" customWidth="1"/>
    <col min="15389" max="15389" width="1.875" style="424" customWidth="1"/>
    <col min="15390" max="15390" width="0.75" style="424" customWidth="1"/>
    <col min="15391" max="15391" width="1.875" style="424" customWidth="1"/>
    <col min="15392" max="15392" width="2.75" style="424" customWidth="1"/>
    <col min="15393" max="15616" width="9" style="424"/>
    <col min="15617" max="15617" width="2.375" style="424" customWidth="1"/>
    <col min="15618" max="15618" width="12.5" style="424" customWidth="1"/>
    <col min="15619" max="15633" width="1.875" style="424" customWidth="1"/>
    <col min="15634" max="15634" width="2.625" style="424" customWidth="1"/>
    <col min="15635" max="15635" width="10.875" style="424" customWidth="1"/>
    <col min="15636" max="15636" width="1.875" style="424" customWidth="1"/>
    <col min="15637" max="15637" width="3.75" style="424" customWidth="1"/>
    <col min="15638" max="15639" width="1.875" style="424" customWidth="1"/>
    <col min="15640" max="15640" width="4.375" style="424" customWidth="1"/>
    <col min="15641" max="15643" width="1.875" style="424" customWidth="1"/>
    <col min="15644" max="15644" width="7.75" style="424" customWidth="1"/>
    <col min="15645" max="15645" width="1.875" style="424" customWidth="1"/>
    <col min="15646" max="15646" width="0.75" style="424" customWidth="1"/>
    <col min="15647" max="15647" width="1.875" style="424" customWidth="1"/>
    <col min="15648" max="15648" width="2.75" style="424" customWidth="1"/>
    <col min="15649" max="15872" width="9" style="424"/>
    <col min="15873" max="15873" width="2.375" style="424" customWidth="1"/>
    <col min="15874" max="15874" width="12.5" style="424" customWidth="1"/>
    <col min="15875" max="15889" width="1.875" style="424" customWidth="1"/>
    <col min="15890" max="15890" width="2.625" style="424" customWidth="1"/>
    <col min="15891" max="15891" width="10.875" style="424" customWidth="1"/>
    <col min="15892" max="15892" width="1.875" style="424" customWidth="1"/>
    <col min="15893" max="15893" width="3.75" style="424" customWidth="1"/>
    <col min="15894" max="15895" width="1.875" style="424" customWidth="1"/>
    <col min="15896" max="15896" width="4.375" style="424" customWidth="1"/>
    <col min="15897" max="15899" width="1.875" style="424" customWidth="1"/>
    <col min="15900" max="15900" width="7.75" style="424" customWidth="1"/>
    <col min="15901" max="15901" width="1.875" style="424" customWidth="1"/>
    <col min="15902" max="15902" width="0.75" style="424" customWidth="1"/>
    <col min="15903" max="15903" width="1.875" style="424" customWidth="1"/>
    <col min="15904" max="15904" width="2.75" style="424" customWidth="1"/>
    <col min="15905" max="16128" width="9" style="424"/>
    <col min="16129" max="16129" width="2.375" style="424" customWidth="1"/>
    <col min="16130" max="16130" width="12.5" style="424" customWidth="1"/>
    <col min="16131" max="16145" width="1.875" style="424" customWidth="1"/>
    <col min="16146" max="16146" width="2.625" style="424" customWidth="1"/>
    <col min="16147" max="16147" width="10.875" style="424" customWidth="1"/>
    <col min="16148" max="16148" width="1.875" style="424" customWidth="1"/>
    <col min="16149" max="16149" width="3.75" style="424" customWidth="1"/>
    <col min="16150" max="16151" width="1.875" style="424" customWidth="1"/>
    <col min="16152" max="16152" width="4.375" style="424" customWidth="1"/>
    <col min="16153" max="16155" width="1.875" style="424" customWidth="1"/>
    <col min="16156" max="16156" width="7.75" style="424" customWidth="1"/>
    <col min="16157" max="16157" width="1.875" style="424" customWidth="1"/>
    <col min="16158" max="16158" width="0.75" style="424" customWidth="1"/>
    <col min="16159" max="16159" width="1.875" style="424" customWidth="1"/>
    <col min="16160" max="16160" width="2.75" style="424" customWidth="1"/>
    <col min="16161" max="16384" width="9" style="424"/>
  </cols>
  <sheetData>
    <row r="1" spans="1:32">
      <c r="AB1" s="424" t="s">
        <v>1111</v>
      </c>
    </row>
    <row r="2" spans="1:32" s="427" customFormat="1" ht="17.25" customHeight="1">
      <c r="A2" s="425" t="s">
        <v>544</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row>
    <row r="3" spans="1:32" s="427" customFormat="1" ht="10.5" customHeight="1">
      <c r="A3" s="428"/>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row>
    <row r="4" spans="1:32" s="427" customFormat="1" ht="10.5" customHeight="1">
      <c r="A4" s="429"/>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1"/>
      <c r="AF4" s="428"/>
    </row>
    <row r="5" spans="1:32" s="427" customFormat="1" ht="22.5" customHeight="1">
      <c r="A5" s="432"/>
      <c r="B5" s="433" t="s">
        <v>545</v>
      </c>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4"/>
      <c r="AF5" s="428"/>
    </row>
    <row r="6" spans="1:32" s="427" customFormat="1" ht="22.5" customHeight="1">
      <c r="A6" s="432"/>
      <c r="B6" s="435"/>
      <c r="C6" s="436"/>
      <c r="D6" s="436"/>
      <c r="E6" s="436"/>
      <c r="F6" s="436"/>
      <c r="G6" s="436"/>
      <c r="H6" s="436"/>
      <c r="I6" s="436"/>
      <c r="J6" s="436"/>
      <c r="K6" s="436"/>
      <c r="L6" s="436" t="s">
        <v>546</v>
      </c>
      <c r="M6" s="436"/>
      <c r="N6" s="436"/>
      <c r="O6" s="436"/>
      <c r="P6" s="437"/>
      <c r="Q6" s="437"/>
      <c r="R6" s="437"/>
      <c r="S6" s="1290" t="s">
        <v>547</v>
      </c>
      <c r="T6" s="1291"/>
      <c r="U6" s="1291"/>
      <c r="V6" s="1291"/>
      <c r="W6" s="1291"/>
      <c r="X6" s="1291"/>
      <c r="Y6" s="1291"/>
      <c r="Z6" s="1291"/>
      <c r="AA6" s="1291"/>
      <c r="AB6" s="1291"/>
      <c r="AC6" s="1291"/>
      <c r="AD6" s="1292"/>
      <c r="AE6" s="434"/>
      <c r="AF6" s="428"/>
    </row>
    <row r="7" spans="1:32" s="427" customFormat="1" ht="10.5" customHeight="1">
      <c r="A7" s="432"/>
      <c r="B7" s="433"/>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4"/>
      <c r="AF7" s="428"/>
    </row>
    <row r="8" spans="1:32" s="427" customFormat="1" ht="22.5" customHeight="1">
      <c r="A8" s="432"/>
      <c r="B8" s="433" t="s">
        <v>548</v>
      </c>
      <c r="C8" s="433"/>
      <c r="D8" s="433"/>
      <c r="E8" s="433"/>
      <c r="F8" s="433"/>
      <c r="G8" s="433"/>
      <c r="H8" s="433"/>
      <c r="I8" s="433"/>
      <c r="J8" s="433"/>
      <c r="K8" s="433"/>
      <c r="L8" s="433"/>
      <c r="M8" s="433"/>
      <c r="N8" s="433"/>
      <c r="O8" s="433"/>
      <c r="P8" s="433"/>
      <c r="Q8" s="433"/>
      <c r="R8" s="433"/>
      <c r="S8" s="433"/>
      <c r="T8" s="433"/>
      <c r="U8" s="433"/>
      <c r="V8" s="433"/>
      <c r="W8" s="433"/>
      <c r="X8" s="433"/>
      <c r="Y8" s="433"/>
      <c r="Z8" s="433"/>
      <c r="AA8" s="433"/>
      <c r="AB8" s="433"/>
      <c r="AC8" s="433"/>
      <c r="AD8" s="433"/>
      <c r="AE8" s="434"/>
      <c r="AF8" s="428"/>
    </row>
    <row r="9" spans="1:32" s="427" customFormat="1" ht="22.5" customHeight="1">
      <c r="A9" s="432"/>
      <c r="B9" s="1290" t="s">
        <v>549</v>
      </c>
      <c r="C9" s="1293"/>
      <c r="D9" s="1293"/>
      <c r="E9" s="1293"/>
      <c r="F9" s="1293"/>
      <c r="G9" s="1293"/>
      <c r="H9" s="1294"/>
      <c r="I9" s="1290" t="s">
        <v>550</v>
      </c>
      <c r="J9" s="1293"/>
      <c r="K9" s="1293"/>
      <c r="L9" s="1293"/>
      <c r="M9" s="1293"/>
      <c r="N9" s="1293"/>
      <c r="O9" s="1293"/>
      <c r="P9" s="1293"/>
      <c r="Q9" s="1294"/>
      <c r="R9" s="1290" t="s">
        <v>551</v>
      </c>
      <c r="S9" s="1293"/>
      <c r="T9" s="1293"/>
      <c r="U9" s="1293"/>
      <c r="V9" s="1294"/>
      <c r="W9" s="1290" t="s">
        <v>550</v>
      </c>
      <c r="X9" s="1291"/>
      <c r="Y9" s="1291"/>
      <c r="Z9" s="1291"/>
      <c r="AA9" s="1291"/>
      <c r="AB9" s="1291"/>
      <c r="AC9" s="1291"/>
      <c r="AD9" s="1292"/>
      <c r="AE9" s="434"/>
      <c r="AF9" s="428"/>
    </row>
    <row r="10" spans="1:32" s="427" customFormat="1" ht="10.5" customHeight="1">
      <c r="A10" s="432"/>
      <c r="B10" s="433"/>
      <c r="C10" s="433"/>
      <c r="D10" s="433"/>
      <c r="E10" s="433"/>
      <c r="F10" s="433"/>
      <c r="G10" s="433"/>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4"/>
      <c r="AF10" s="428"/>
    </row>
    <row r="11" spans="1:32" s="427" customFormat="1" ht="18" customHeight="1">
      <c r="A11" s="432"/>
      <c r="B11" s="433" t="s">
        <v>552</v>
      </c>
      <c r="C11" s="433"/>
      <c r="D11" s="433"/>
      <c r="E11" s="433"/>
      <c r="F11" s="433"/>
      <c r="G11" s="433"/>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4"/>
      <c r="AF11" s="428"/>
    </row>
    <row r="12" spans="1:32" s="427" customFormat="1" ht="18" customHeight="1">
      <c r="A12" s="432"/>
      <c r="B12" s="1285" t="s">
        <v>553</v>
      </c>
      <c r="C12" s="1241"/>
      <c r="D12" s="1241"/>
      <c r="E12" s="1242"/>
      <c r="F12" s="1285" t="s">
        <v>554</v>
      </c>
      <c r="G12" s="1241"/>
      <c r="H12" s="1241"/>
      <c r="I12" s="1241"/>
      <c r="J12" s="1241"/>
      <c r="K12" s="1242"/>
      <c r="L12" s="1285" t="s">
        <v>553</v>
      </c>
      <c r="M12" s="1241"/>
      <c r="N12" s="1241"/>
      <c r="O12" s="1241"/>
      <c r="P12" s="1241"/>
      <c r="Q12" s="1241"/>
      <c r="R12" s="1242"/>
      <c r="S12" s="1285" t="s">
        <v>554</v>
      </c>
      <c r="T12" s="1241"/>
      <c r="U12" s="1242"/>
      <c r="V12" s="1285" t="s">
        <v>553</v>
      </c>
      <c r="W12" s="1241"/>
      <c r="X12" s="1242"/>
      <c r="Y12" s="1285" t="s">
        <v>554</v>
      </c>
      <c r="Z12" s="1286"/>
      <c r="AA12" s="1286"/>
      <c r="AB12" s="1286"/>
      <c r="AC12" s="1286"/>
      <c r="AD12" s="1287"/>
      <c r="AE12" s="438"/>
    </row>
    <row r="13" spans="1:32" s="427" customFormat="1" ht="22.5" customHeight="1">
      <c r="A13" s="432"/>
      <c r="B13" s="439" t="s">
        <v>555</v>
      </c>
      <c r="C13" s="440"/>
      <c r="D13" s="440"/>
      <c r="E13" s="441"/>
      <c r="F13" s="442"/>
      <c r="G13" s="443"/>
      <c r="H13" s="443"/>
      <c r="I13" s="444"/>
      <c r="J13" s="445" t="s">
        <v>556</v>
      </c>
      <c r="K13" s="441"/>
      <c r="L13" s="439" t="s">
        <v>557</v>
      </c>
      <c r="M13" s="440"/>
      <c r="N13" s="440"/>
      <c r="O13" s="440"/>
      <c r="P13" s="443"/>
      <c r="Q13" s="443"/>
      <c r="R13" s="446"/>
      <c r="S13" s="439"/>
      <c r="T13" s="444"/>
      <c r="U13" s="447" t="s">
        <v>556</v>
      </c>
      <c r="V13" s="439" t="s">
        <v>558</v>
      </c>
      <c r="W13" s="444"/>
      <c r="X13" s="448"/>
      <c r="Y13" s="449"/>
      <c r="Z13" s="444"/>
      <c r="AA13" s="445"/>
      <c r="AB13" s="450"/>
      <c r="AC13" s="1286" t="s">
        <v>556</v>
      </c>
      <c r="AD13" s="1287"/>
      <c r="AE13" s="434"/>
    </row>
    <row r="14" spans="1:32" s="427" customFormat="1" ht="22.5" customHeight="1">
      <c r="A14" s="432"/>
      <c r="B14" s="439" t="s">
        <v>559</v>
      </c>
      <c r="C14" s="440"/>
      <c r="D14" s="440"/>
      <c r="E14" s="441"/>
      <c r="F14" s="442"/>
      <c r="G14" s="443"/>
      <c r="H14" s="443"/>
      <c r="I14" s="444"/>
      <c r="J14" s="445" t="s">
        <v>556</v>
      </c>
      <c r="K14" s="441"/>
      <c r="L14" s="439" t="s">
        <v>560</v>
      </c>
      <c r="M14" s="440"/>
      <c r="N14" s="440"/>
      <c r="O14" s="441"/>
      <c r="P14" s="442"/>
      <c r="Q14" s="443"/>
      <c r="R14" s="443"/>
      <c r="S14" s="442"/>
      <c r="T14" s="444"/>
      <c r="U14" s="447" t="s">
        <v>556</v>
      </c>
      <c r="V14" s="451"/>
      <c r="W14" s="452"/>
      <c r="X14" s="452"/>
      <c r="Y14" s="453"/>
      <c r="Z14" s="453"/>
      <c r="AA14" s="454"/>
      <c r="AB14" s="454"/>
      <c r="AC14" s="454"/>
      <c r="AD14" s="454"/>
      <c r="AE14" s="434"/>
    </row>
    <row r="15" spans="1:32" s="427" customFormat="1" ht="18" customHeight="1">
      <c r="A15" s="432"/>
      <c r="B15" s="455" t="s">
        <v>561</v>
      </c>
      <c r="C15" s="456"/>
      <c r="D15" s="457"/>
      <c r="E15" s="457"/>
      <c r="F15" s="457"/>
      <c r="G15" s="457"/>
      <c r="H15" s="457"/>
      <c r="I15" s="457"/>
      <c r="J15" s="457"/>
      <c r="K15" s="457"/>
      <c r="L15" s="457"/>
      <c r="M15" s="457"/>
      <c r="N15" s="457"/>
      <c r="O15" s="457"/>
      <c r="P15" s="457"/>
      <c r="Q15" s="457"/>
      <c r="R15" s="457"/>
      <c r="S15" s="457"/>
      <c r="T15" s="433"/>
      <c r="U15" s="433"/>
      <c r="V15" s="433"/>
      <c r="W15" s="433"/>
      <c r="X15" s="433"/>
      <c r="Y15" s="433"/>
      <c r="Z15" s="433"/>
      <c r="AA15" s="433"/>
      <c r="AB15" s="433"/>
      <c r="AC15" s="433"/>
      <c r="AD15" s="433"/>
      <c r="AE15" s="434"/>
      <c r="AF15" s="428"/>
    </row>
    <row r="16" spans="1:32" s="427" customFormat="1" ht="10.5" customHeight="1">
      <c r="A16" s="458"/>
      <c r="B16" s="459"/>
      <c r="C16" s="459"/>
      <c r="D16" s="459"/>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C16" s="459"/>
      <c r="AD16" s="459"/>
      <c r="AE16" s="460"/>
    </row>
    <row r="17" spans="1:31" s="427" customFormat="1" ht="10.5" customHeight="1">
      <c r="A17" s="433"/>
      <c r="B17" s="433"/>
      <c r="C17" s="433"/>
      <c r="D17" s="433"/>
      <c r="E17" s="433"/>
      <c r="F17" s="433"/>
      <c r="G17" s="433"/>
      <c r="H17" s="433"/>
      <c r="I17" s="433"/>
      <c r="J17" s="433"/>
      <c r="K17" s="433"/>
      <c r="L17" s="433"/>
      <c r="M17" s="433"/>
      <c r="N17" s="433"/>
      <c r="O17" s="433"/>
      <c r="P17" s="433"/>
      <c r="Q17" s="428"/>
      <c r="R17" s="428"/>
      <c r="S17" s="428"/>
      <c r="T17" s="428"/>
      <c r="U17" s="428"/>
      <c r="V17" s="428"/>
      <c r="W17" s="428"/>
      <c r="X17" s="428"/>
      <c r="Y17" s="428"/>
      <c r="Z17" s="428"/>
      <c r="AA17" s="428"/>
      <c r="AB17" s="428"/>
      <c r="AC17" s="428"/>
      <c r="AD17" s="428"/>
      <c r="AE17" s="428"/>
    </row>
    <row r="18" spans="1:31" s="427" customFormat="1" ht="19.5" customHeight="1">
      <c r="A18" s="402" t="s">
        <v>562</v>
      </c>
      <c r="B18" s="393"/>
      <c r="C18" s="393"/>
      <c r="D18" s="393"/>
      <c r="E18" s="393"/>
      <c r="F18" s="393"/>
      <c r="G18" s="393"/>
      <c r="H18" s="393"/>
      <c r="I18" s="393"/>
      <c r="J18" s="393"/>
      <c r="K18" s="393"/>
      <c r="L18" s="393"/>
      <c r="M18" s="393"/>
      <c r="N18" s="393"/>
      <c r="O18" s="393"/>
      <c r="P18" s="393"/>
      <c r="Q18" s="428"/>
      <c r="R18" s="428"/>
      <c r="S18" s="428"/>
      <c r="T18" s="428"/>
      <c r="U18" s="428"/>
      <c r="V18" s="428"/>
      <c r="W18" s="428"/>
      <c r="X18" s="428"/>
      <c r="Y18" s="428"/>
      <c r="Z18" s="428"/>
      <c r="AA18" s="428"/>
      <c r="AB18" s="428"/>
      <c r="AC18" s="428"/>
      <c r="AD18" s="428"/>
      <c r="AE18" s="428"/>
    </row>
    <row r="19" spans="1:31" s="427" customFormat="1" ht="10.5" customHeight="1">
      <c r="A19" s="402"/>
      <c r="B19" s="393"/>
      <c r="C19" s="393"/>
      <c r="D19" s="393"/>
      <c r="E19" s="393"/>
      <c r="F19" s="393"/>
      <c r="G19" s="393"/>
      <c r="H19" s="393"/>
      <c r="I19" s="393"/>
      <c r="J19" s="393"/>
      <c r="K19" s="393"/>
      <c r="L19" s="393"/>
      <c r="M19" s="393"/>
      <c r="N19" s="393"/>
      <c r="O19" s="393"/>
      <c r="P19" s="393"/>
      <c r="Q19" s="428"/>
      <c r="R19" s="428"/>
      <c r="S19" s="428"/>
      <c r="T19" s="428"/>
      <c r="U19" s="428"/>
      <c r="V19" s="428"/>
      <c r="W19" s="428"/>
      <c r="X19" s="428"/>
      <c r="Y19" s="428"/>
      <c r="Z19" s="428"/>
      <c r="AA19" s="428"/>
      <c r="AB19" s="428"/>
      <c r="AC19" s="428"/>
      <c r="AD19" s="428"/>
      <c r="AE19" s="428"/>
    </row>
    <row r="20" spans="1:31" s="427" customFormat="1" ht="34.5" customHeight="1">
      <c r="A20" s="461" t="s">
        <v>563</v>
      </c>
      <c r="B20" s="1288" t="s">
        <v>564</v>
      </c>
      <c r="C20" s="1288"/>
      <c r="D20" s="1288"/>
      <c r="E20" s="1288"/>
      <c r="F20" s="1288"/>
      <c r="G20" s="1288"/>
      <c r="H20" s="1288"/>
      <c r="I20" s="1288"/>
      <c r="J20" s="1288"/>
      <c r="K20" s="1288"/>
      <c r="L20" s="1288"/>
      <c r="M20" s="1288"/>
      <c r="N20" s="1288"/>
      <c r="O20" s="1288"/>
      <c r="P20" s="1288"/>
      <c r="Q20" s="1288"/>
      <c r="R20" s="1288"/>
      <c r="S20" s="1288"/>
      <c r="T20" s="1288"/>
      <c r="U20" s="1288"/>
      <c r="V20" s="1288"/>
      <c r="W20" s="1288"/>
      <c r="X20" s="1288"/>
      <c r="Y20" s="1288"/>
      <c r="Z20" s="1288"/>
      <c r="AA20" s="1288"/>
      <c r="AB20" s="1288"/>
      <c r="AC20" s="1288"/>
      <c r="AD20" s="1288"/>
      <c r="AE20" s="1288"/>
    </row>
    <row r="21" spans="1:31" s="427" customFormat="1" ht="24" customHeight="1">
      <c r="A21" s="402"/>
      <c r="B21" s="1289"/>
      <c r="C21" s="1289"/>
      <c r="D21" s="1289"/>
      <c r="E21" s="1289"/>
      <c r="F21" s="1289"/>
      <c r="G21" s="1289"/>
      <c r="H21" s="1289"/>
      <c r="I21" s="1289"/>
      <c r="J21" s="1289" t="s">
        <v>538</v>
      </c>
      <c r="K21" s="1289"/>
      <c r="L21" s="1289"/>
      <c r="M21" s="1289"/>
      <c r="N21" s="1289"/>
      <c r="O21" s="1289"/>
      <c r="P21" s="1289"/>
      <c r="Q21" s="1289"/>
      <c r="R21" s="1289"/>
      <c r="S21" s="1289"/>
      <c r="T21" s="1289"/>
      <c r="U21" s="408"/>
      <c r="V21" s="408"/>
      <c r="W21" s="408"/>
      <c r="X21" s="408"/>
      <c r="Y21" s="408"/>
      <c r="Z21" s="408"/>
      <c r="AA21" s="408"/>
      <c r="AB21" s="408"/>
      <c r="AC21" s="408"/>
      <c r="AD21" s="408"/>
      <c r="AE21" s="428"/>
    </row>
    <row r="22" spans="1:31" s="427" customFormat="1" ht="42" customHeight="1">
      <c r="A22" s="402"/>
      <c r="B22" s="1277" t="s">
        <v>565</v>
      </c>
      <c r="C22" s="1296"/>
      <c r="D22" s="1296"/>
      <c r="E22" s="1296"/>
      <c r="F22" s="1296"/>
      <c r="G22" s="1296"/>
      <c r="H22" s="1296"/>
      <c r="I22" s="1297"/>
      <c r="J22" s="1289"/>
      <c r="K22" s="1289"/>
      <c r="L22" s="1289"/>
      <c r="M22" s="1289"/>
      <c r="N22" s="1289"/>
      <c r="O22" s="1289"/>
      <c r="P22" s="1289"/>
      <c r="Q22" s="1289"/>
      <c r="R22" s="1289"/>
      <c r="S22" s="1289"/>
      <c r="T22" s="1289"/>
      <c r="U22" s="408"/>
      <c r="V22" s="408"/>
      <c r="W22" s="408"/>
      <c r="X22" s="408"/>
      <c r="Y22" s="408"/>
      <c r="Z22" s="408"/>
      <c r="AA22" s="408"/>
      <c r="AB22" s="408"/>
      <c r="AC22" s="408"/>
      <c r="AD22" s="408"/>
      <c r="AE22" s="428"/>
    </row>
    <row r="23" spans="1:31" s="427" customFormat="1" ht="10.5" customHeight="1">
      <c r="A23" s="433"/>
      <c r="B23" s="433"/>
      <c r="C23" s="433"/>
      <c r="D23" s="433"/>
      <c r="E23" s="433"/>
      <c r="F23" s="433"/>
      <c r="G23" s="433"/>
      <c r="H23" s="433"/>
      <c r="I23" s="433"/>
      <c r="J23" s="433"/>
      <c r="K23" s="433"/>
      <c r="L23" s="433"/>
      <c r="M23" s="433"/>
      <c r="N23" s="433"/>
      <c r="O23" s="433"/>
      <c r="P23" s="433"/>
      <c r="Q23" s="428"/>
      <c r="R23" s="428"/>
      <c r="S23" s="428"/>
      <c r="T23" s="428"/>
      <c r="U23" s="428"/>
      <c r="V23" s="428"/>
      <c r="W23" s="428"/>
      <c r="X23" s="428"/>
      <c r="Y23" s="428"/>
      <c r="Z23" s="428"/>
      <c r="AA23" s="428"/>
      <c r="AB23" s="428"/>
      <c r="AC23" s="428"/>
      <c r="AD23" s="428"/>
      <c r="AE23" s="428"/>
    </row>
    <row r="24" spans="1:31" s="427" customFormat="1" ht="24" customHeight="1">
      <c r="A24" s="461" t="s">
        <v>566</v>
      </c>
      <c r="B24" s="393" t="s">
        <v>567</v>
      </c>
      <c r="C24" s="393"/>
      <c r="D24" s="393"/>
      <c r="E24" s="393"/>
      <c r="F24" s="393"/>
      <c r="G24" s="393"/>
      <c r="H24" s="393"/>
      <c r="I24" s="393"/>
      <c r="J24" s="393"/>
      <c r="K24" s="393"/>
      <c r="L24" s="393"/>
      <c r="M24" s="393"/>
      <c r="N24" s="393"/>
      <c r="O24" s="393"/>
      <c r="P24" s="393"/>
      <c r="Q24" s="428"/>
      <c r="R24" s="428"/>
      <c r="S24" s="428"/>
      <c r="T24" s="428"/>
      <c r="U24" s="428"/>
      <c r="V24" s="428"/>
      <c r="W24" s="428"/>
      <c r="X24" s="428"/>
      <c r="Y24" s="428"/>
      <c r="Z24" s="428"/>
      <c r="AA24" s="428"/>
      <c r="AB24" s="428"/>
      <c r="AC24" s="428"/>
      <c r="AD24" s="428"/>
      <c r="AE24" s="428"/>
    </row>
    <row r="25" spans="1:31" s="427" customFormat="1" ht="24" customHeight="1">
      <c r="A25" s="402"/>
      <c r="B25" s="420" t="s">
        <v>522</v>
      </c>
      <c r="C25" s="1289" t="s">
        <v>538</v>
      </c>
      <c r="D25" s="1289"/>
      <c r="E25" s="1289"/>
      <c r="F25" s="1289"/>
      <c r="G25" s="1289"/>
      <c r="H25" s="1289"/>
      <c r="I25" s="1289"/>
      <c r="J25" s="1289"/>
      <c r="K25" s="1289"/>
      <c r="L25" s="1289"/>
      <c r="M25" s="1289"/>
      <c r="N25" s="1289"/>
      <c r="O25" s="1289"/>
      <c r="P25" s="1289"/>
      <c r="Q25" s="428"/>
      <c r="R25" s="428"/>
      <c r="S25" s="428"/>
      <c r="T25" s="428"/>
      <c r="U25" s="428"/>
      <c r="V25" s="428"/>
      <c r="W25" s="428"/>
      <c r="X25" s="428"/>
      <c r="Y25" s="428"/>
      <c r="Z25" s="428"/>
      <c r="AA25" s="428"/>
      <c r="AB25" s="428"/>
      <c r="AC25" s="428"/>
      <c r="AD25" s="428"/>
      <c r="AE25" s="428"/>
    </row>
    <row r="26" spans="1:31" s="427" customFormat="1" ht="24" customHeight="1">
      <c r="A26" s="402"/>
      <c r="B26" s="420"/>
      <c r="C26" s="1230"/>
      <c r="D26" s="1231"/>
      <c r="E26" s="1231"/>
      <c r="F26" s="1231"/>
      <c r="G26" s="1231"/>
      <c r="H26" s="1231"/>
      <c r="I26" s="1231"/>
      <c r="J26" s="1231"/>
      <c r="K26" s="1231"/>
      <c r="L26" s="1231"/>
      <c r="M26" s="1231"/>
      <c r="N26" s="1231"/>
      <c r="O26" s="1231"/>
      <c r="P26" s="1232"/>
      <c r="Q26" s="428"/>
      <c r="R26" s="428"/>
      <c r="S26" s="428"/>
      <c r="T26" s="428"/>
      <c r="U26" s="428"/>
      <c r="V26" s="428"/>
      <c r="W26" s="428"/>
      <c r="X26" s="428"/>
      <c r="Y26" s="428"/>
      <c r="Z26" s="428"/>
      <c r="AA26" s="428"/>
      <c r="AB26" s="428"/>
      <c r="AC26" s="428"/>
      <c r="AD26" s="428"/>
      <c r="AE26" s="428"/>
    </row>
    <row r="27" spans="1:31" s="427" customFormat="1" ht="24" customHeight="1">
      <c r="A27" s="402"/>
      <c r="B27" s="419"/>
      <c r="C27" s="1289"/>
      <c r="D27" s="1289"/>
      <c r="E27" s="1289"/>
      <c r="F27" s="1289"/>
      <c r="G27" s="1289"/>
      <c r="H27" s="1289"/>
      <c r="I27" s="1289"/>
      <c r="J27" s="1289"/>
      <c r="K27" s="1289"/>
      <c r="L27" s="1289"/>
      <c r="M27" s="1289"/>
      <c r="N27" s="1289"/>
      <c r="O27" s="1289"/>
      <c r="P27" s="1289"/>
      <c r="Q27" s="428"/>
      <c r="R27" s="428"/>
      <c r="S27" s="428"/>
      <c r="T27" s="428"/>
      <c r="U27" s="428"/>
      <c r="V27" s="428"/>
      <c r="W27" s="428"/>
      <c r="X27" s="428"/>
      <c r="Y27" s="428"/>
      <c r="Z27" s="428"/>
      <c r="AA27" s="428"/>
      <c r="AB27" s="428"/>
      <c r="AC27" s="428"/>
      <c r="AD27" s="428"/>
      <c r="AE27" s="428"/>
    </row>
    <row r="28" spans="1:31" s="427" customFormat="1" ht="10.5" customHeight="1">
      <c r="A28" s="433"/>
      <c r="B28" s="433"/>
      <c r="C28" s="433"/>
      <c r="D28" s="433"/>
      <c r="E28" s="433"/>
      <c r="F28" s="433"/>
      <c r="G28" s="433"/>
      <c r="H28" s="433"/>
      <c r="I28" s="433"/>
      <c r="J28" s="433"/>
      <c r="K28" s="433"/>
      <c r="L28" s="433"/>
      <c r="M28" s="433"/>
      <c r="N28" s="433"/>
      <c r="O28" s="433"/>
      <c r="P28" s="433"/>
      <c r="Q28" s="428"/>
      <c r="R28" s="428"/>
      <c r="S28" s="428"/>
      <c r="T28" s="428"/>
      <c r="U28" s="428"/>
      <c r="V28" s="428"/>
      <c r="W28" s="428"/>
      <c r="X28" s="428"/>
      <c r="Y28" s="428"/>
      <c r="Z28" s="428"/>
      <c r="AA28" s="428"/>
      <c r="AB28" s="428"/>
      <c r="AC28" s="428"/>
      <c r="AD28" s="428"/>
      <c r="AE28" s="428"/>
    </row>
    <row r="29" spans="1:31" s="427" customFormat="1" ht="19.5" customHeight="1">
      <c r="A29" s="402" t="s">
        <v>568</v>
      </c>
      <c r="B29" s="393"/>
      <c r="C29" s="393"/>
      <c r="D29" s="393"/>
      <c r="E29" s="393"/>
      <c r="F29" s="393"/>
      <c r="G29" s="393"/>
      <c r="H29" s="393"/>
      <c r="I29" s="393"/>
      <c r="J29" s="393"/>
      <c r="K29" s="393"/>
      <c r="L29" s="393"/>
      <c r="M29" s="393"/>
      <c r="N29" s="393"/>
      <c r="O29" s="393"/>
      <c r="P29" s="393"/>
      <c r="Q29" s="428"/>
      <c r="R29" s="428"/>
      <c r="S29" s="428"/>
      <c r="T29" s="428"/>
      <c r="U29" s="428"/>
      <c r="V29" s="428"/>
      <c r="W29" s="428"/>
      <c r="X29" s="428"/>
      <c r="Y29" s="428"/>
      <c r="Z29" s="428"/>
      <c r="AA29" s="428"/>
      <c r="AB29" s="428"/>
      <c r="AC29" s="428"/>
      <c r="AD29" s="428"/>
      <c r="AE29" s="428"/>
    </row>
    <row r="30" spans="1:31" s="427" customFormat="1" ht="10.5" customHeight="1">
      <c r="A30" s="402"/>
      <c r="B30" s="393"/>
      <c r="C30" s="393"/>
      <c r="D30" s="393"/>
      <c r="E30" s="393"/>
      <c r="F30" s="393"/>
      <c r="G30" s="393"/>
      <c r="H30" s="393"/>
      <c r="I30" s="393"/>
      <c r="J30" s="393"/>
      <c r="K30" s="393"/>
      <c r="L30" s="393"/>
      <c r="M30" s="393"/>
      <c r="N30" s="393"/>
      <c r="O30" s="393"/>
      <c r="P30" s="393"/>
      <c r="Q30" s="428"/>
      <c r="R30" s="428"/>
      <c r="S30" s="428"/>
      <c r="T30" s="428"/>
      <c r="U30" s="428"/>
      <c r="V30" s="428"/>
      <c r="W30" s="428"/>
      <c r="X30" s="428"/>
      <c r="Y30" s="428"/>
      <c r="Z30" s="428"/>
      <c r="AA30" s="428"/>
      <c r="AB30" s="428"/>
      <c r="AC30" s="428"/>
      <c r="AD30" s="428"/>
      <c r="AE30" s="428"/>
    </row>
    <row r="31" spans="1:31" s="427" customFormat="1" ht="19.5" customHeight="1">
      <c r="A31" s="461" t="s">
        <v>563</v>
      </c>
      <c r="B31" s="1288" t="s">
        <v>569</v>
      </c>
      <c r="C31" s="1288"/>
      <c r="D31" s="1288"/>
      <c r="E31" s="1288"/>
      <c r="F31" s="1288"/>
      <c r="G31" s="1288"/>
      <c r="H31" s="1288"/>
      <c r="I31" s="1288"/>
      <c r="J31" s="1288"/>
      <c r="K31" s="1288"/>
      <c r="L31" s="1288"/>
      <c r="M31" s="1288"/>
      <c r="N31" s="1288"/>
      <c r="O31" s="1288"/>
      <c r="P31" s="1288"/>
      <c r="Q31" s="1288"/>
      <c r="R31" s="1288"/>
      <c r="S31" s="1288"/>
      <c r="T31" s="1288"/>
      <c r="U31" s="1288"/>
      <c r="V31" s="1288"/>
      <c r="W31" s="1288"/>
      <c r="X31" s="1288"/>
      <c r="Y31" s="1288"/>
      <c r="Z31" s="1288"/>
      <c r="AA31" s="1288"/>
      <c r="AB31" s="1288"/>
      <c r="AC31" s="1288"/>
      <c r="AD31" s="1288"/>
      <c r="AE31" s="1288"/>
    </row>
    <row r="32" spans="1:31" s="427" customFormat="1" ht="24" customHeight="1">
      <c r="A32" s="402"/>
      <c r="B32" s="1289" t="s">
        <v>538</v>
      </c>
      <c r="C32" s="1289"/>
      <c r="D32" s="1289"/>
      <c r="E32" s="1289"/>
      <c r="F32" s="1289"/>
      <c r="G32" s="1289"/>
      <c r="H32" s="1289"/>
      <c r="I32" s="1289"/>
      <c r="J32" s="1289"/>
      <c r="K32" s="1289"/>
      <c r="L32" s="1289"/>
    </row>
    <row r="33" spans="1:31" s="427" customFormat="1" ht="24" customHeight="1">
      <c r="A33" s="402"/>
      <c r="B33" s="1289"/>
      <c r="C33" s="1289"/>
      <c r="D33" s="1289"/>
      <c r="E33" s="1289"/>
      <c r="F33" s="1289"/>
      <c r="G33" s="1289"/>
      <c r="H33" s="1289"/>
      <c r="I33" s="1289"/>
      <c r="J33" s="1289"/>
      <c r="K33" s="1289"/>
      <c r="L33" s="1289"/>
    </row>
    <row r="34" spans="1:31" s="427" customFormat="1" ht="10.5" customHeight="1">
      <c r="A34" s="433"/>
      <c r="B34" s="433"/>
      <c r="C34" s="433"/>
      <c r="D34" s="433"/>
      <c r="E34" s="433"/>
      <c r="F34" s="433"/>
      <c r="G34" s="433"/>
      <c r="H34" s="433"/>
      <c r="I34" s="433"/>
      <c r="J34" s="433"/>
      <c r="K34" s="433"/>
      <c r="L34" s="433"/>
      <c r="M34" s="433"/>
      <c r="N34" s="433"/>
      <c r="O34" s="433"/>
      <c r="P34" s="433"/>
      <c r="Q34" s="428"/>
      <c r="R34" s="428"/>
      <c r="S34" s="428"/>
      <c r="T34" s="428"/>
      <c r="U34" s="428"/>
      <c r="V34" s="428"/>
      <c r="W34" s="428"/>
      <c r="X34" s="428"/>
      <c r="Y34" s="428"/>
      <c r="Z34" s="428"/>
      <c r="AA34" s="428"/>
      <c r="AB34" s="428"/>
      <c r="AC34" s="428"/>
      <c r="AD34" s="428"/>
      <c r="AE34" s="428"/>
    </row>
    <row r="35" spans="1:31" s="427" customFormat="1" ht="24" customHeight="1">
      <c r="A35" s="461" t="s">
        <v>566</v>
      </c>
      <c r="B35" s="393" t="s">
        <v>570</v>
      </c>
      <c r="C35" s="393"/>
      <c r="D35" s="393"/>
      <c r="E35" s="393"/>
      <c r="F35" s="393"/>
      <c r="G35" s="393"/>
      <c r="H35" s="393"/>
      <c r="I35" s="393"/>
      <c r="J35" s="393"/>
      <c r="K35" s="393"/>
      <c r="L35" s="393"/>
      <c r="M35" s="393"/>
      <c r="N35" s="393"/>
      <c r="O35" s="393"/>
      <c r="P35" s="393"/>
      <c r="Q35" s="428"/>
      <c r="R35" s="428"/>
      <c r="S35" s="428"/>
      <c r="T35" s="428"/>
      <c r="U35" s="428"/>
      <c r="V35" s="428"/>
      <c r="W35" s="428"/>
      <c r="X35" s="428"/>
      <c r="Y35" s="428"/>
      <c r="Z35" s="428"/>
      <c r="AA35" s="428"/>
      <c r="AB35" s="428"/>
      <c r="AC35" s="428"/>
      <c r="AD35" s="428"/>
      <c r="AE35" s="428"/>
    </row>
    <row r="36" spans="1:31" s="427" customFormat="1" ht="24" customHeight="1">
      <c r="A36" s="402"/>
      <c r="B36" s="420" t="s">
        <v>522</v>
      </c>
      <c r="C36" s="1289" t="s">
        <v>538</v>
      </c>
      <c r="D36" s="1289"/>
      <c r="E36" s="1289"/>
      <c r="F36" s="1289"/>
      <c r="G36" s="1289"/>
      <c r="H36" s="1289"/>
      <c r="I36" s="1289"/>
      <c r="J36" s="1289"/>
      <c r="K36" s="1289"/>
      <c r="L36" s="1289"/>
      <c r="M36" s="1289"/>
      <c r="N36" s="1289"/>
      <c r="O36" s="1289"/>
      <c r="P36" s="1289"/>
      <c r="Q36" s="428"/>
      <c r="R36" s="428"/>
      <c r="S36" s="428"/>
      <c r="T36" s="428"/>
      <c r="U36" s="428"/>
      <c r="V36" s="428"/>
      <c r="W36" s="428"/>
      <c r="X36" s="428"/>
      <c r="Y36" s="428"/>
      <c r="Z36" s="428"/>
      <c r="AA36" s="428"/>
      <c r="AB36" s="428"/>
      <c r="AC36" s="428"/>
      <c r="AD36" s="428"/>
      <c r="AE36" s="428"/>
    </row>
    <row r="37" spans="1:31" s="427" customFormat="1" ht="24" customHeight="1">
      <c r="A37" s="402"/>
      <c r="B37" s="420"/>
      <c r="C37" s="1230"/>
      <c r="D37" s="1231"/>
      <c r="E37" s="1231"/>
      <c r="F37" s="1231"/>
      <c r="G37" s="1231"/>
      <c r="H37" s="1231"/>
      <c r="I37" s="1231"/>
      <c r="J37" s="1231"/>
      <c r="K37" s="1231"/>
      <c r="L37" s="1231"/>
      <c r="M37" s="1231"/>
      <c r="N37" s="1231"/>
      <c r="O37" s="1231"/>
      <c r="P37" s="1232"/>
      <c r="Q37" s="428"/>
      <c r="R37" s="428"/>
      <c r="S37" s="428"/>
      <c r="T37" s="428"/>
      <c r="U37" s="428"/>
      <c r="V37" s="428"/>
      <c r="W37" s="428"/>
      <c r="X37" s="428"/>
      <c r="Y37" s="428"/>
      <c r="Z37" s="428"/>
      <c r="AA37" s="428"/>
      <c r="AB37" s="428"/>
      <c r="AC37" s="428"/>
      <c r="AD37" s="428"/>
      <c r="AE37" s="428"/>
    </row>
    <row r="38" spans="1:31" s="427" customFormat="1" ht="24" customHeight="1">
      <c r="A38" s="402"/>
      <c r="B38" s="419"/>
      <c r="C38" s="1289"/>
      <c r="D38" s="1289"/>
      <c r="E38" s="1289"/>
      <c r="F38" s="1289"/>
      <c r="G38" s="1289"/>
      <c r="H38" s="1289"/>
      <c r="I38" s="1289"/>
      <c r="J38" s="1289"/>
      <c r="K38" s="1289"/>
      <c r="L38" s="1289"/>
      <c r="M38" s="1289"/>
      <c r="N38" s="1289"/>
      <c r="O38" s="1289"/>
      <c r="P38" s="1289"/>
      <c r="Q38" s="428"/>
      <c r="R38" s="428"/>
      <c r="S38" s="428"/>
      <c r="T38" s="428"/>
      <c r="U38" s="428"/>
      <c r="V38" s="428"/>
      <c r="W38" s="428"/>
      <c r="X38" s="428"/>
      <c r="Y38" s="428"/>
      <c r="Z38" s="428"/>
      <c r="AA38" s="428"/>
      <c r="AB38" s="428"/>
      <c r="AC38" s="428"/>
      <c r="AD38" s="428"/>
      <c r="AE38" s="428"/>
    </row>
    <row r="39" spans="1:31" s="427" customFormat="1" ht="10.5" customHeight="1">
      <c r="A39" s="433"/>
      <c r="B39" s="433"/>
      <c r="C39" s="433"/>
      <c r="D39" s="433"/>
      <c r="E39" s="433"/>
      <c r="F39" s="433"/>
      <c r="G39" s="433"/>
      <c r="H39" s="433"/>
      <c r="I39" s="433"/>
      <c r="J39" s="433"/>
      <c r="K39" s="433"/>
      <c r="L39" s="433"/>
      <c r="M39" s="433"/>
      <c r="N39" s="433"/>
      <c r="O39" s="433"/>
      <c r="P39" s="433"/>
      <c r="Q39" s="428"/>
      <c r="R39" s="428"/>
      <c r="S39" s="428"/>
      <c r="T39" s="428"/>
      <c r="U39" s="428"/>
      <c r="V39" s="428"/>
      <c r="W39" s="428"/>
      <c r="X39" s="428"/>
      <c r="Y39" s="428"/>
      <c r="Z39" s="428"/>
      <c r="AA39" s="428"/>
      <c r="AB39" s="428"/>
      <c r="AC39" s="428"/>
      <c r="AD39" s="428"/>
      <c r="AE39" s="428"/>
    </row>
    <row r="40" spans="1:31" s="427" customFormat="1" ht="15.75" customHeight="1">
      <c r="A40" s="433"/>
      <c r="B40" s="1295" t="s">
        <v>571</v>
      </c>
      <c r="C40" s="1295"/>
      <c r="D40" s="1295"/>
      <c r="E40" s="1295"/>
      <c r="F40" s="1295"/>
      <c r="G40" s="1295"/>
      <c r="H40" s="1295"/>
      <c r="I40" s="1295"/>
      <c r="J40" s="1295"/>
      <c r="K40" s="1295"/>
      <c r="L40" s="1295"/>
      <c r="M40" s="1295"/>
      <c r="N40" s="1295"/>
      <c r="O40" s="1295"/>
      <c r="P40" s="1295"/>
      <c r="Q40" s="1295"/>
      <c r="R40" s="1295"/>
      <c r="S40" s="1295"/>
      <c r="T40" s="1295"/>
      <c r="U40" s="1295"/>
      <c r="V40" s="1295"/>
      <c r="W40" s="1295"/>
      <c r="X40" s="1295"/>
      <c r="Y40" s="1295"/>
      <c r="Z40" s="1295"/>
      <c r="AA40" s="1295"/>
      <c r="AB40" s="1295"/>
      <c r="AC40" s="1295"/>
      <c r="AD40" s="1295"/>
      <c r="AE40" s="1295"/>
    </row>
    <row r="41" spans="1:31" s="393" customFormat="1" ht="23.25" customHeight="1">
      <c r="A41" s="414"/>
      <c r="B41" s="413"/>
      <c r="C41" s="422"/>
      <c r="D41" s="422"/>
      <c r="E41" s="422"/>
      <c r="F41" s="422"/>
      <c r="G41" s="422"/>
      <c r="H41" s="422"/>
      <c r="I41" s="408"/>
    </row>
    <row r="42" spans="1:31" s="393" customFormat="1" ht="13.5"/>
  </sheetData>
  <mergeCells count="27">
    <mergeCell ref="B22:I22"/>
    <mergeCell ref="J22:T22"/>
    <mergeCell ref="C36:P36"/>
    <mergeCell ref="C37:P37"/>
    <mergeCell ref="C38:P38"/>
    <mergeCell ref="B40:AE40"/>
    <mergeCell ref="C25:P25"/>
    <mergeCell ref="C26:P26"/>
    <mergeCell ref="C27:P27"/>
    <mergeCell ref="B31:AE31"/>
    <mergeCell ref="B32:L32"/>
    <mergeCell ref="B33:L33"/>
    <mergeCell ref="S6:AD6"/>
    <mergeCell ref="B9:H9"/>
    <mergeCell ref="I9:Q9"/>
    <mergeCell ref="R9:V9"/>
    <mergeCell ref="W9:AD9"/>
    <mergeCell ref="Y12:AD12"/>
    <mergeCell ref="AC13:AD13"/>
    <mergeCell ref="B20:AE20"/>
    <mergeCell ref="B21:I21"/>
    <mergeCell ref="B12:E12"/>
    <mergeCell ref="F12:K12"/>
    <mergeCell ref="L12:R12"/>
    <mergeCell ref="S12:U12"/>
    <mergeCell ref="V12:X12"/>
    <mergeCell ref="J21:T21"/>
  </mergeCells>
  <phoneticPr fontId="2"/>
  <pageMargins left="0.78700000000000003" right="0.78700000000000003" top="0.98399999999999999" bottom="0.98399999999999999" header="0.51200000000000001" footer="0.51200000000000001"/>
  <pageSetup paperSize="9" scale="97" orientation="portrait" r:id="rId1"/>
  <headerFooter alignWithMargins="0"/>
  <colBreaks count="1" manualBreakCount="1">
    <brk id="3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6"/>
  <sheetViews>
    <sheetView showGridLines="0" topLeftCell="A22" zoomScaleNormal="100" zoomScaleSheetLayoutView="100" workbookViewId="0">
      <selection activeCell="AW25" sqref="AW25:AZ26"/>
    </sheetView>
  </sheetViews>
  <sheetFormatPr defaultRowHeight="13.5"/>
  <cols>
    <col min="1" max="1" width="2" style="393" customWidth="1"/>
    <col min="2" max="2" width="13.375" style="393" customWidth="1"/>
    <col min="3" max="3" width="12.625" style="393" customWidth="1"/>
    <col min="4" max="4" width="10" style="393" customWidth="1"/>
    <col min="5" max="5" width="12.25" style="393" customWidth="1"/>
    <col min="6" max="6" width="10" style="393" customWidth="1"/>
    <col min="7" max="7" width="12.625" style="393" customWidth="1"/>
    <col min="8" max="8" width="12.125" style="393" customWidth="1"/>
    <col min="9" max="9" width="20.25" style="393" customWidth="1"/>
    <col min="10" max="10" width="2" style="393" customWidth="1"/>
    <col min="11" max="256" width="9" style="393"/>
    <col min="257" max="257" width="2" style="393" customWidth="1"/>
    <col min="258" max="258" width="13.375" style="393" customWidth="1"/>
    <col min="259" max="259" width="12.625" style="393" customWidth="1"/>
    <col min="260" max="260" width="10" style="393" customWidth="1"/>
    <col min="261" max="261" width="12.25" style="393" customWidth="1"/>
    <col min="262" max="262" width="10" style="393" customWidth="1"/>
    <col min="263" max="263" width="12.625" style="393" customWidth="1"/>
    <col min="264" max="264" width="12.125" style="393" customWidth="1"/>
    <col min="265" max="265" width="20.25" style="393" customWidth="1"/>
    <col min="266" max="266" width="2" style="393" customWidth="1"/>
    <col min="267" max="512" width="9" style="393"/>
    <col min="513" max="513" width="2" style="393" customWidth="1"/>
    <col min="514" max="514" width="13.375" style="393" customWidth="1"/>
    <col min="515" max="515" width="12.625" style="393" customWidth="1"/>
    <col min="516" max="516" width="10" style="393" customWidth="1"/>
    <col min="517" max="517" width="12.25" style="393" customWidth="1"/>
    <col min="518" max="518" width="10" style="393" customWidth="1"/>
    <col min="519" max="519" width="12.625" style="393" customWidth="1"/>
    <col min="520" max="520" width="12.125" style="393" customWidth="1"/>
    <col min="521" max="521" width="20.25" style="393" customWidth="1"/>
    <col min="522" max="522" width="2" style="393" customWidth="1"/>
    <col min="523" max="768" width="9" style="393"/>
    <col min="769" max="769" width="2" style="393" customWidth="1"/>
    <col min="770" max="770" width="13.375" style="393" customWidth="1"/>
    <col min="771" max="771" width="12.625" style="393" customWidth="1"/>
    <col min="772" max="772" width="10" style="393" customWidth="1"/>
    <col min="773" max="773" width="12.25" style="393" customWidth="1"/>
    <col min="774" max="774" width="10" style="393" customWidth="1"/>
    <col min="775" max="775" width="12.625" style="393" customWidth="1"/>
    <col min="776" max="776" width="12.125" style="393" customWidth="1"/>
    <col min="777" max="777" width="20.25" style="393" customWidth="1"/>
    <col min="778" max="778" width="2" style="393" customWidth="1"/>
    <col min="779" max="1024" width="9" style="393"/>
    <col min="1025" max="1025" width="2" style="393" customWidth="1"/>
    <col min="1026" max="1026" width="13.375" style="393" customWidth="1"/>
    <col min="1027" max="1027" width="12.625" style="393" customWidth="1"/>
    <col min="1028" max="1028" width="10" style="393" customWidth="1"/>
    <col min="1029" max="1029" width="12.25" style="393" customWidth="1"/>
    <col min="1030" max="1030" width="10" style="393" customWidth="1"/>
    <col min="1031" max="1031" width="12.625" style="393" customWidth="1"/>
    <col min="1032" max="1032" width="12.125" style="393" customWidth="1"/>
    <col min="1033" max="1033" width="20.25" style="393" customWidth="1"/>
    <col min="1034" max="1034" width="2" style="393" customWidth="1"/>
    <col min="1035" max="1280" width="9" style="393"/>
    <col min="1281" max="1281" width="2" style="393" customWidth="1"/>
    <col min="1282" max="1282" width="13.375" style="393" customWidth="1"/>
    <col min="1283" max="1283" width="12.625" style="393" customWidth="1"/>
    <col min="1284" max="1284" width="10" style="393" customWidth="1"/>
    <col min="1285" max="1285" width="12.25" style="393" customWidth="1"/>
    <col min="1286" max="1286" width="10" style="393" customWidth="1"/>
    <col min="1287" max="1287" width="12.625" style="393" customWidth="1"/>
    <col min="1288" max="1288" width="12.125" style="393" customWidth="1"/>
    <col min="1289" max="1289" width="20.25" style="393" customWidth="1"/>
    <col min="1290" max="1290" width="2" style="393" customWidth="1"/>
    <col min="1291" max="1536" width="9" style="393"/>
    <col min="1537" max="1537" width="2" style="393" customWidth="1"/>
    <col min="1538" max="1538" width="13.375" style="393" customWidth="1"/>
    <col min="1539" max="1539" width="12.625" style="393" customWidth="1"/>
    <col min="1540" max="1540" width="10" style="393" customWidth="1"/>
    <col min="1541" max="1541" width="12.25" style="393" customWidth="1"/>
    <col min="1542" max="1542" width="10" style="393" customWidth="1"/>
    <col min="1543" max="1543" width="12.625" style="393" customWidth="1"/>
    <col min="1544" max="1544" width="12.125" style="393" customWidth="1"/>
    <col min="1545" max="1545" width="20.25" style="393" customWidth="1"/>
    <col min="1546" max="1546" width="2" style="393" customWidth="1"/>
    <col min="1547" max="1792" width="9" style="393"/>
    <col min="1793" max="1793" width="2" style="393" customWidth="1"/>
    <col min="1794" max="1794" width="13.375" style="393" customWidth="1"/>
    <col min="1795" max="1795" width="12.625" style="393" customWidth="1"/>
    <col min="1796" max="1796" width="10" style="393" customWidth="1"/>
    <col min="1797" max="1797" width="12.25" style="393" customWidth="1"/>
    <col min="1798" max="1798" width="10" style="393" customWidth="1"/>
    <col min="1799" max="1799" width="12.625" style="393" customWidth="1"/>
    <col min="1800" max="1800" width="12.125" style="393" customWidth="1"/>
    <col min="1801" max="1801" width="20.25" style="393" customWidth="1"/>
    <col min="1802" max="1802" width="2" style="393" customWidth="1"/>
    <col min="1803" max="2048" width="9" style="393"/>
    <col min="2049" max="2049" width="2" style="393" customWidth="1"/>
    <col min="2050" max="2050" width="13.375" style="393" customWidth="1"/>
    <col min="2051" max="2051" width="12.625" style="393" customWidth="1"/>
    <col min="2052" max="2052" width="10" style="393" customWidth="1"/>
    <col min="2053" max="2053" width="12.25" style="393" customWidth="1"/>
    <col min="2054" max="2054" width="10" style="393" customWidth="1"/>
    <col min="2055" max="2055" width="12.625" style="393" customWidth="1"/>
    <col min="2056" max="2056" width="12.125" style="393" customWidth="1"/>
    <col min="2057" max="2057" width="20.25" style="393" customWidth="1"/>
    <col min="2058" max="2058" width="2" style="393" customWidth="1"/>
    <col min="2059" max="2304" width="9" style="393"/>
    <col min="2305" max="2305" width="2" style="393" customWidth="1"/>
    <col min="2306" max="2306" width="13.375" style="393" customWidth="1"/>
    <col min="2307" max="2307" width="12.625" style="393" customWidth="1"/>
    <col min="2308" max="2308" width="10" style="393" customWidth="1"/>
    <col min="2309" max="2309" width="12.25" style="393" customWidth="1"/>
    <col min="2310" max="2310" width="10" style="393" customWidth="1"/>
    <col min="2311" max="2311" width="12.625" style="393" customWidth="1"/>
    <col min="2312" max="2312" width="12.125" style="393" customWidth="1"/>
    <col min="2313" max="2313" width="20.25" style="393" customWidth="1"/>
    <col min="2314" max="2314" width="2" style="393" customWidth="1"/>
    <col min="2315" max="2560" width="9" style="393"/>
    <col min="2561" max="2561" width="2" style="393" customWidth="1"/>
    <col min="2562" max="2562" width="13.375" style="393" customWidth="1"/>
    <col min="2563" max="2563" width="12.625" style="393" customWidth="1"/>
    <col min="2564" max="2564" width="10" style="393" customWidth="1"/>
    <col min="2565" max="2565" width="12.25" style="393" customWidth="1"/>
    <col min="2566" max="2566" width="10" style="393" customWidth="1"/>
    <col min="2567" max="2567" width="12.625" style="393" customWidth="1"/>
    <col min="2568" max="2568" width="12.125" style="393" customWidth="1"/>
    <col min="2569" max="2569" width="20.25" style="393" customWidth="1"/>
    <col min="2570" max="2570" width="2" style="393" customWidth="1"/>
    <col min="2571" max="2816" width="9" style="393"/>
    <col min="2817" max="2817" width="2" style="393" customWidth="1"/>
    <col min="2818" max="2818" width="13.375" style="393" customWidth="1"/>
    <col min="2819" max="2819" width="12.625" style="393" customWidth="1"/>
    <col min="2820" max="2820" width="10" style="393" customWidth="1"/>
    <col min="2821" max="2821" width="12.25" style="393" customWidth="1"/>
    <col min="2822" max="2822" width="10" style="393" customWidth="1"/>
    <col min="2823" max="2823" width="12.625" style="393" customWidth="1"/>
    <col min="2824" max="2824" width="12.125" style="393" customWidth="1"/>
    <col min="2825" max="2825" width="20.25" style="393" customWidth="1"/>
    <col min="2826" max="2826" width="2" style="393" customWidth="1"/>
    <col min="2827" max="3072" width="9" style="393"/>
    <col min="3073" max="3073" width="2" style="393" customWidth="1"/>
    <col min="3074" max="3074" width="13.375" style="393" customWidth="1"/>
    <col min="3075" max="3075" width="12.625" style="393" customWidth="1"/>
    <col min="3076" max="3076" width="10" style="393" customWidth="1"/>
    <col min="3077" max="3077" width="12.25" style="393" customWidth="1"/>
    <col min="3078" max="3078" width="10" style="393" customWidth="1"/>
    <col min="3079" max="3079" width="12.625" style="393" customWidth="1"/>
    <col min="3080" max="3080" width="12.125" style="393" customWidth="1"/>
    <col min="3081" max="3081" width="20.25" style="393" customWidth="1"/>
    <col min="3082" max="3082" width="2" style="393" customWidth="1"/>
    <col min="3083" max="3328" width="9" style="393"/>
    <col min="3329" max="3329" width="2" style="393" customWidth="1"/>
    <col min="3330" max="3330" width="13.375" style="393" customWidth="1"/>
    <col min="3331" max="3331" width="12.625" style="393" customWidth="1"/>
    <col min="3332" max="3332" width="10" style="393" customWidth="1"/>
    <col min="3333" max="3333" width="12.25" style="393" customWidth="1"/>
    <col min="3334" max="3334" width="10" style="393" customWidth="1"/>
    <col min="3335" max="3335" width="12.625" style="393" customWidth="1"/>
    <col min="3336" max="3336" width="12.125" style="393" customWidth="1"/>
    <col min="3337" max="3337" width="20.25" style="393" customWidth="1"/>
    <col min="3338" max="3338" width="2" style="393" customWidth="1"/>
    <col min="3339" max="3584" width="9" style="393"/>
    <col min="3585" max="3585" width="2" style="393" customWidth="1"/>
    <col min="3586" max="3586" width="13.375" style="393" customWidth="1"/>
    <col min="3587" max="3587" width="12.625" style="393" customWidth="1"/>
    <col min="3588" max="3588" width="10" style="393" customWidth="1"/>
    <col min="3589" max="3589" width="12.25" style="393" customWidth="1"/>
    <col min="3590" max="3590" width="10" style="393" customWidth="1"/>
    <col min="3591" max="3591" width="12.625" style="393" customWidth="1"/>
    <col min="3592" max="3592" width="12.125" style="393" customWidth="1"/>
    <col min="3593" max="3593" width="20.25" style="393" customWidth="1"/>
    <col min="3594" max="3594" width="2" style="393" customWidth="1"/>
    <col min="3595" max="3840" width="9" style="393"/>
    <col min="3841" max="3841" width="2" style="393" customWidth="1"/>
    <col min="3842" max="3842" width="13.375" style="393" customWidth="1"/>
    <col min="3843" max="3843" width="12.625" style="393" customWidth="1"/>
    <col min="3844" max="3844" width="10" style="393" customWidth="1"/>
    <col min="3845" max="3845" width="12.25" style="393" customWidth="1"/>
    <col min="3846" max="3846" width="10" style="393" customWidth="1"/>
    <col min="3847" max="3847" width="12.625" style="393" customWidth="1"/>
    <col min="3848" max="3848" width="12.125" style="393" customWidth="1"/>
    <col min="3849" max="3849" width="20.25" style="393" customWidth="1"/>
    <col min="3850" max="3850" width="2" style="393" customWidth="1"/>
    <col min="3851" max="4096" width="9" style="393"/>
    <col min="4097" max="4097" width="2" style="393" customWidth="1"/>
    <col min="4098" max="4098" width="13.375" style="393" customWidth="1"/>
    <col min="4099" max="4099" width="12.625" style="393" customWidth="1"/>
    <col min="4100" max="4100" width="10" style="393" customWidth="1"/>
    <col min="4101" max="4101" width="12.25" style="393" customWidth="1"/>
    <col min="4102" max="4102" width="10" style="393" customWidth="1"/>
    <col min="4103" max="4103" width="12.625" style="393" customWidth="1"/>
    <col min="4104" max="4104" width="12.125" style="393" customWidth="1"/>
    <col min="4105" max="4105" width="20.25" style="393" customWidth="1"/>
    <col min="4106" max="4106" width="2" style="393" customWidth="1"/>
    <col min="4107" max="4352" width="9" style="393"/>
    <col min="4353" max="4353" width="2" style="393" customWidth="1"/>
    <col min="4354" max="4354" width="13.375" style="393" customWidth="1"/>
    <col min="4355" max="4355" width="12.625" style="393" customWidth="1"/>
    <col min="4356" max="4356" width="10" style="393" customWidth="1"/>
    <col min="4357" max="4357" width="12.25" style="393" customWidth="1"/>
    <col min="4358" max="4358" width="10" style="393" customWidth="1"/>
    <col min="4359" max="4359" width="12.625" style="393" customWidth="1"/>
    <col min="4360" max="4360" width="12.125" style="393" customWidth="1"/>
    <col min="4361" max="4361" width="20.25" style="393" customWidth="1"/>
    <col min="4362" max="4362" width="2" style="393" customWidth="1"/>
    <col min="4363" max="4608" width="9" style="393"/>
    <col min="4609" max="4609" width="2" style="393" customWidth="1"/>
    <col min="4610" max="4610" width="13.375" style="393" customWidth="1"/>
    <col min="4611" max="4611" width="12.625" style="393" customWidth="1"/>
    <col min="4612" max="4612" width="10" style="393" customWidth="1"/>
    <col min="4613" max="4613" width="12.25" style="393" customWidth="1"/>
    <col min="4614" max="4614" width="10" style="393" customWidth="1"/>
    <col min="4615" max="4615" width="12.625" style="393" customWidth="1"/>
    <col min="4616" max="4616" width="12.125" style="393" customWidth="1"/>
    <col min="4617" max="4617" width="20.25" style="393" customWidth="1"/>
    <col min="4618" max="4618" width="2" style="393" customWidth="1"/>
    <col min="4619" max="4864" width="9" style="393"/>
    <col min="4865" max="4865" width="2" style="393" customWidth="1"/>
    <col min="4866" max="4866" width="13.375" style="393" customWidth="1"/>
    <col min="4867" max="4867" width="12.625" style="393" customWidth="1"/>
    <col min="4868" max="4868" width="10" style="393" customWidth="1"/>
    <col min="4869" max="4869" width="12.25" style="393" customWidth="1"/>
    <col min="4870" max="4870" width="10" style="393" customWidth="1"/>
    <col min="4871" max="4871" width="12.625" style="393" customWidth="1"/>
    <col min="4872" max="4872" width="12.125" style="393" customWidth="1"/>
    <col min="4873" max="4873" width="20.25" style="393" customWidth="1"/>
    <col min="4874" max="4874" width="2" style="393" customWidth="1"/>
    <col min="4875" max="5120" width="9" style="393"/>
    <col min="5121" max="5121" width="2" style="393" customWidth="1"/>
    <col min="5122" max="5122" width="13.375" style="393" customWidth="1"/>
    <col min="5123" max="5123" width="12.625" style="393" customWidth="1"/>
    <col min="5124" max="5124" width="10" style="393" customWidth="1"/>
    <col min="5125" max="5125" width="12.25" style="393" customWidth="1"/>
    <col min="5126" max="5126" width="10" style="393" customWidth="1"/>
    <col min="5127" max="5127" width="12.625" style="393" customWidth="1"/>
    <col min="5128" max="5128" width="12.125" style="393" customWidth="1"/>
    <col min="5129" max="5129" width="20.25" style="393" customWidth="1"/>
    <col min="5130" max="5130" width="2" style="393" customWidth="1"/>
    <col min="5131" max="5376" width="9" style="393"/>
    <col min="5377" max="5377" width="2" style="393" customWidth="1"/>
    <col min="5378" max="5378" width="13.375" style="393" customWidth="1"/>
    <col min="5379" max="5379" width="12.625" style="393" customWidth="1"/>
    <col min="5380" max="5380" width="10" style="393" customWidth="1"/>
    <col min="5381" max="5381" width="12.25" style="393" customWidth="1"/>
    <col min="5382" max="5382" width="10" style="393" customWidth="1"/>
    <col min="5383" max="5383" width="12.625" style="393" customWidth="1"/>
    <col min="5384" max="5384" width="12.125" style="393" customWidth="1"/>
    <col min="5385" max="5385" width="20.25" style="393" customWidth="1"/>
    <col min="5386" max="5386" width="2" style="393" customWidth="1"/>
    <col min="5387" max="5632" width="9" style="393"/>
    <col min="5633" max="5633" width="2" style="393" customWidth="1"/>
    <col min="5634" max="5634" width="13.375" style="393" customWidth="1"/>
    <col min="5635" max="5635" width="12.625" style="393" customWidth="1"/>
    <col min="5636" max="5636" width="10" style="393" customWidth="1"/>
    <col min="5637" max="5637" width="12.25" style="393" customWidth="1"/>
    <col min="5638" max="5638" width="10" style="393" customWidth="1"/>
    <col min="5639" max="5639" width="12.625" style="393" customWidth="1"/>
    <col min="5640" max="5640" width="12.125" style="393" customWidth="1"/>
    <col min="5641" max="5641" width="20.25" style="393" customWidth="1"/>
    <col min="5642" max="5642" width="2" style="393" customWidth="1"/>
    <col min="5643" max="5888" width="9" style="393"/>
    <col min="5889" max="5889" width="2" style="393" customWidth="1"/>
    <col min="5890" max="5890" width="13.375" style="393" customWidth="1"/>
    <col min="5891" max="5891" width="12.625" style="393" customWidth="1"/>
    <col min="5892" max="5892" width="10" style="393" customWidth="1"/>
    <col min="5893" max="5893" width="12.25" style="393" customWidth="1"/>
    <col min="5894" max="5894" width="10" style="393" customWidth="1"/>
    <col min="5895" max="5895" width="12.625" style="393" customWidth="1"/>
    <col min="5896" max="5896" width="12.125" style="393" customWidth="1"/>
    <col min="5897" max="5897" width="20.25" style="393" customWidth="1"/>
    <col min="5898" max="5898" width="2" style="393" customWidth="1"/>
    <col min="5899" max="6144" width="9" style="393"/>
    <col min="6145" max="6145" width="2" style="393" customWidth="1"/>
    <col min="6146" max="6146" width="13.375" style="393" customWidth="1"/>
    <col min="6147" max="6147" width="12.625" style="393" customWidth="1"/>
    <col min="6148" max="6148" width="10" style="393" customWidth="1"/>
    <col min="6149" max="6149" width="12.25" style="393" customWidth="1"/>
    <col min="6150" max="6150" width="10" style="393" customWidth="1"/>
    <col min="6151" max="6151" width="12.625" style="393" customWidth="1"/>
    <col min="6152" max="6152" width="12.125" style="393" customWidth="1"/>
    <col min="6153" max="6153" width="20.25" style="393" customWidth="1"/>
    <col min="6154" max="6154" width="2" style="393" customWidth="1"/>
    <col min="6155" max="6400" width="9" style="393"/>
    <col min="6401" max="6401" width="2" style="393" customWidth="1"/>
    <col min="6402" max="6402" width="13.375" style="393" customWidth="1"/>
    <col min="6403" max="6403" width="12.625" style="393" customWidth="1"/>
    <col min="6404" max="6404" width="10" style="393" customWidth="1"/>
    <col min="6405" max="6405" width="12.25" style="393" customWidth="1"/>
    <col min="6406" max="6406" width="10" style="393" customWidth="1"/>
    <col min="6407" max="6407" width="12.625" style="393" customWidth="1"/>
    <col min="6408" max="6408" width="12.125" style="393" customWidth="1"/>
    <col min="6409" max="6409" width="20.25" style="393" customWidth="1"/>
    <col min="6410" max="6410" width="2" style="393" customWidth="1"/>
    <col min="6411" max="6656" width="9" style="393"/>
    <col min="6657" max="6657" width="2" style="393" customWidth="1"/>
    <col min="6658" max="6658" width="13.375" style="393" customWidth="1"/>
    <col min="6659" max="6659" width="12.625" style="393" customWidth="1"/>
    <col min="6660" max="6660" width="10" style="393" customWidth="1"/>
    <col min="6661" max="6661" width="12.25" style="393" customWidth="1"/>
    <col min="6662" max="6662" width="10" style="393" customWidth="1"/>
    <col min="6663" max="6663" width="12.625" style="393" customWidth="1"/>
    <col min="6664" max="6664" width="12.125" style="393" customWidth="1"/>
    <col min="6665" max="6665" width="20.25" style="393" customWidth="1"/>
    <col min="6666" max="6666" width="2" style="393" customWidth="1"/>
    <col min="6667" max="6912" width="9" style="393"/>
    <col min="6913" max="6913" width="2" style="393" customWidth="1"/>
    <col min="6914" max="6914" width="13.375" style="393" customWidth="1"/>
    <col min="6915" max="6915" width="12.625" style="393" customWidth="1"/>
    <col min="6916" max="6916" width="10" style="393" customWidth="1"/>
    <col min="6917" max="6917" width="12.25" style="393" customWidth="1"/>
    <col min="6918" max="6918" width="10" style="393" customWidth="1"/>
    <col min="6919" max="6919" width="12.625" style="393" customWidth="1"/>
    <col min="6920" max="6920" width="12.125" style="393" customWidth="1"/>
    <col min="6921" max="6921" width="20.25" style="393" customWidth="1"/>
    <col min="6922" max="6922" width="2" style="393" customWidth="1"/>
    <col min="6923" max="7168" width="9" style="393"/>
    <col min="7169" max="7169" width="2" style="393" customWidth="1"/>
    <col min="7170" max="7170" width="13.375" style="393" customWidth="1"/>
    <col min="7171" max="7171" width="12.625" style="393" customWidth="1"/>
    <col min="7172" max="7172" width="10" style="393" customWidth="1"/>
    <col min="7173" max="7173" width="12.25" style="393" customWidth="1"/>
    <col min="7174" max="7174" width="10" style="393" customWidth="1"/>
    <col min="7175" max="7175" width="12.625" style="393" customWidth="1"/>
    <col min="7176" max="7176" width="12.125" style="393" customWidth="1"/>
    <col min="7177" max="7177" width="20.25" style="393" customWidth="1"/>
    <col min="7178" max="7178" width="2" style="393" customWidth="1"/>
    <col min="7179" max="7424" width="9" style="393"/>
    <col min="7425" max="7425" width="2" style="393" customWidth="1"/>
    <col min="7426" max="7426" width="13.375" style="393" customWidth="1"/>
    <col min="7427" max="7427" width="12.625" style="393" customWidth="1"/>
    <col min="7428" max="7428" width="10" style="393" customWidth="1"/>
    <col min="7429" max="7429" width="12.25" style="393" customWidth="1"/>
    <col min="7430" max="7430" width="10" style="393" customWidth="1"/>
    <col min="7431" max="7431" width="12.625" style="393" customWidth="1"/>
    <col min="7432" max="7432" width="12.125" style="393" customWidth="1"/>
    <col min="7433" max="7433" width="20.25" style="393" customWidth="1"/>
    <col min="7434" max="7434" width="2" style="393" customWidth="1"/>
    <col min="7435" max="7680" width="9" style="393"/>
    <col min="7681" max="7681" width="2" style="393" customWidth="1"/>
    <col min="7682" max="7682" width="13.375" style="393" customWidth="1"/>
    <col min="7683" max="7683" width="12.625" style="393" customWidth="1"/>
    <col min="7684" max="7684" width="10" style="393" customWidth="1"/>
    <col min="7685" max="7685" width="12.25" style="393" customWidth="1"/>
    <col min="7686" max="7686" width="10" style="393" customWidth="1"/>
    <col min="7687" max="7687" width="12.625" style="393" customWidth="1"/>
    <col min="7688" max="7688" width="12.125" style="393" customWidth="1"/>
    <col min="7689" max="7689" width="20.25" style="393" customWidth="1"/>
    <col min="7690" max="7690" width="2" style="393" customWidth="1"/>
    <col min="7691" max="7936" width="9" style="393"/>
    <col min="7937" max="7937" width="2" style="393" customWidth="1"/>
    <col min="7938" max="7938" width="13.375" style="393" customWidth="1"/>
    <col min="7939" max="7939" width="12.625" style="393" customWidth="1"/>
    <col min="7940" max="7940" width="10" style="393" customWidth="1"/>
    <col min="7941" max="7941" width="12.25" style="393" customWidth="1"/>
    <col min="7942" max="7942" width="10" style="393" customWidth="1"/>
    <col min="7943" max="7943" width="12.625" style="393" customWidth="1"/>
    <col min="7944" max="7944" width="12.125" style="393" customWidth="1"/>
    <col min="7945" max="7945" width="20.25" style="393" customWidth="1"/>
    <col min="7946" max="7946" width="2" style="393" customWidth="1"/>
    <col min="7947" max="8192" width="9" style="393"/>
    <col min="8193" max="8193" width="2" style="393" customWidth="1"/>
    <col min="8194" max="8194" width="13.375" style="393" customWidth="1"/>
    <col min="8195" max="8195" width="12.625" style="393" customWidth="1"/>
    <col min="8196" max="8196" width="10" style="393" customWidth="1"/>
    <col min="8197" max="8197" width="12.25" style="393" customWidth="1"/>
    <col min="8198" max="8198" width="10" style="393" customWidth="1"/>
    <col min="8199" max="8199" width="12.625" style="393" customWidth="1"/>
    <col min="8200" max="8200" width="12.125" style="393" customWidth="1"/>
    <col min="8201" max="8201" width="20.25" style="393" customWidth="1"/>
    <col min="8202" max="8202" width="2" style="393" customWidth="1"/>
    <col min="8203" max="8448" width="9" style="393"/>
    <col min="8449" max="8449" width="2" style="393" customWidth="1"/>
    <col min="8450" max="8450" width="13.375" style="393" customWidth="1"/>
    <col min="8451" max="8451" width="12.625" style="393" customWidth="1"/>
    <col min="8452" max="8452" width="10" style="393" customWidth="1"/>
    <col min="8453" max="8453" width="12.25" style="393" customWidth="1"/>
    <col min="8454" max="8454" width="10" style="393" customWidth="1"/>
    <col min="8455" max="8455" width="12.625" style="393" customWidth="1"/>
    <col min="8456" max="8456" width="12.125" style="393" customWidth="1"/>
    <col min="8457" max="8457" width="20.25" style="393" customWidth="1"/>
    <col min="8458" max="8458" width="2" style="393" customWidth="1"/>
    <col min="8459" max="8704" width="9" style="393"/>
    <col min="8705" max="8705" width="2" style="393" customWidth="1"/>
    <col min="8706" max="8706" width="13.375" style="393" customWidth="1"/>
    <col min="8707" max="8707" width="12.625" style="393" customWidth="1"/>
    <col min="8708" max="8708" width="10" style="393" customWidth="1"/>
    <col min="8709" max="8709" width="12.25" style="393" customWidth="1"/>
    <col min="8710" max="8710" width="10" style="393" customWidth="1"/>
    <col min="8711" max="8711" width="12.625" style="393" customWidth="1"/>
    <col min="8712" max="8712" width="12.125" style="393" customWidth="1"/>
    <col min="8713" max="8713" width="20.25" style="393" customWidth="1"/>
    <col min="8714" max="8714" width="2" style="393" customWidth="1"/>
    <col min="8715" max="8960" width="9" style="393"/>
    <col min="8961" max="8961" width="2" style="393" customWidth="1"/>
    <col min="8962" max="8962" width="13.375" style="393" customWidth="1"/>
    <col min="8963" max="8963" width="12.625" style="393" customWidth="1"/>
    <col min="8964" max="8964" width="10" style="393" customWidth="1"/>
    <col min="8965" max="8965" width="12.25" style="393" customWidth="1"/>
    <col min="8966" max="8966" width="10" style="393" customWidth="1"/>
    <col min="8967" max="8967" width="12.625" style="393" customWidth="1"/>
    <col min="8968" max="8968" width="12.125" style="393" customWidth="1"/>
    <col min="8969" max="8969" width="20.25" style="393" customWidth="1"/>
    <col min="8970" max="8970" width="2" style="393" customWidth="1"/>
    <col min="8971" max="9216" width="9" style="393"/>
    <col min="9217" max="9217" width="2" style="393" customWidth="1"/>
    <col min="9218" max="9218" width="13.375" style="393" customWidth="1"/>
    <col min="9219" max="9219" width="12.625" style="393" customWidth="1"/>
    <col min="9220" max="9220" width="10" style="393" customWidth="1"/>
    <col min="9221" max="9221" width="12.25" style="393" customWidth="1"/>
    <col min="9222" max="9222" width="10" style="393" customWidth="1"/>
    <col min="9223" max="9223" width="12.625" style="393" customWidth="1"/>
    <col min="9224" max="9224" width="12.125" style="393" customWidth="1"/>
    <col min="9225" max="9225" width="20.25" style="393" customWidth="1"/>
    <col min="9226" max="9226" width="2" style="393" customWidth="1"/>
    <col min="9227" max="9472" width="9" style="393"/>
    <col min="9473" max="9473" width="2" style="393" customWidth="1"/>
    <col min="9474" max="9474" width="13.375" style="393" customWidth="1"/>
    <col min="9475" max="9475" width="12.625" style="393" customWidth="1"/>
    <col min="9476" max="9476" width="10" style="393" customWidth="1"/>
    <col min="9477" max="9477" width="12.25" style="393" customWidth="1"/>
    <col min="9478" max="9478" width="10" style="393" customWidth="1"/>
    <col min="9479" max="9479" width="12.625" style="393" customWidth="1"/>
    <col min="9480" max="9480" width="12.125" style="393" customWidth="1"/>
    <col min="9481" max="9481" width="20.25" style="393" customWidth="1"/>
    <col min="9482" max="9482" width="2" style="393" customWidth="1"/>
    <col min="9483" max="9728" width="9" style="393"/>
    <col min="9729" max="9729" width="2" style="393" customWidth="1"/>
    <col min="9730" max="9730" width="13.375" style="393" customWidth="1"/>
    <col min="9731" max="9731" width="12.625" style="393" customWidth="1"/>
    <col min="9732" max="9732" width="10" style="393" customWidth="1"/>
    <col min="9733" max="9733" width="12.25" style="393" customWidth="1"/>
    <col min="9734" max="9734" width="10" style="393" customWidth="1"/>
    <col min="9735" max="9735" width="12.625" style="393" customWidth="1"/>
    <col min="9736" max="9736" width="12.125" style="393" customWidth="1"/>
    <col min="9737" max="9737" width="20.25" style="393" customWidth="1"/>
    <col min="9738" max="9738" width="2" style="393" customWidth="1"/>
    <col min="9739" max="9984" width="9" style="393"/>
    <col min="9985" max="9985" width="2" style="393" customWidth="1"/>
    <col min="9986" max="9986" width="13.375" style="393" customWidth="1"/>
    <col min="9987" max="9987" width="12.625" style="393" customWidth="1"/>
    <col min="9988" max="9988" width="10" style="393" customWidth="1"/>
    <col min="9989" max="9989" width="12.25" style="393" customWidth="1"/>
    <col min="9990" max="9990" width="10" style="393" customWidth="1"/>
    <col min="9991" max="9991" width="12.625" style="393" customWidth="1"/>
    <col min="9992" max="9992" width="12.125" style="393" customWidth="1"/>
    <col min="9993" max="9993" width="20.25" style="393" customWidth="1"/>
    <col min="9994" max="9994" width="2" style="393" customWidth="1"/>
    <col min="9995" max="10240" width="9" style="393"/>
    <col min="10241" max="10241" width="2" style="393" customWidth="1"/>
    <col min="10242" max="10242" width="13.375" style="393" customWidth="1"/>
    <col min="10243" max="10243" width="12.625" style="393" customWidth="1"/>
    <col min="10244" max="10244" width="10" style="393" customWidth="1"/>
    <col min="10245" max="10245" width="12.25" style="393" customWidth="1"/>
    <col min="10246" max="10246" width="10" style="393" customWidth="1"/>
    <col min="10247" max="10247" width="12.625" style="393" customWidth="1"/>
    <col min="10248" max="10248" width="12.125" style="393" customWidth="1"/>
    <col min="10249" max="10249" width="20.25" style="393" customWidth="1"/>
    <col min="10250" max="10250" width="2" style="393" customWidth="1"/>
    <col min="10251" max="10496" width="9" style="393"/>
    <col min="10497" max="10497" width="2" style="393" customWidth="1"/>
    <col min="10498" max="10498" width="13.375" style="393" customWidth="1"/>
    <col min="10499" max="10499" width="12.625" style="393" customWidth="1"/>
    <col min="10500" max="10500" width="10" style="393" customWidth="1"/>
    <col min="10501" max="10501" width="12.25" style="393" customWidth="1"/>
    <col min="10502" max="10502" width="10" style="393" customWidth="1"/>
    <col min="10503" max="10503" width="12.625" style="393" customWidth="1"/>
    <col min="10504" max="10504" width="12.125" style="393" customWidth="1"/>
    <col min="10505" max="10505" width="20.25" style="393" customWidth="1"/>
    <col min="10506" max="10506" width="2" style="393" customWidth="1"/>
    <col min="10507" max="10752" width="9" style="393"/>
    <col min="10753" max="10753" width="2" style="393" customWidth="1"/>
    <col min="10754" max="10754" width="13.375" style="393" customWidth="1"/>
    <col min="10755" max="10755" width="12.625" style="393" customWidth="1"/>
    <col min="10756" max="10756" width="10" style="393" customWidth="1"/>
    <col min="10757" max="10757" width="12.25" style="393" customWidth="1"/>
    <col min="10758" max="10758" width="10" style="393" customWidth="1"/>
    <col min="10759" max="10759" width="12.625" style="393" customWidth="1"/>
    <col min="10760" max="10760" width="12.125" style="393" customWidth="1"/>
    <col min="10761" max="10761" width="20.25" style="393" customWidth="1"/>
    <col min="10762" max="10762" width="2" style="393" customWidth="1"/>
    <col min="10763" max="11008" width="9" style="393"/>
    <col min="11009" max="11009" width="2" style="393" customWidth="1"/>
    <col min="11010" max="11010" width="13.375" style="393" customWidth="1"/>
    <col min="11011" max="11011" width="12.625" style="393" customWidth="1"/>
    <col min="11012" max="11012" width="10" style="393" customWidth="1"/>
    <col min="11013" max="11013" width="12.25" style="393" customWidth="1"/>
    <col min="11014" max="11014" width="10" style="393" customWidth="1"/>
    <col min="11015" max="11015" width="12.625" style="393" customWidth="1"/>
    <col min="11016" max="11016" width="12.125" style="393" customWidth="1"/>
    <col min="11017" max="11017" width="20.25" style="393" customWidth="1"/>
    <col min="11018" max="11018" width="2" style="393" customWidth="1"/>
    <col min="11019" max="11264" width="9" style="393"/>
    <col min="11265" max="11265" width="2" style="393" customWidth="1"/>
    <col min="11266" max="11266" width="13.375" style="393" customWidth="1"/>
    <col min="11267" max="11267" width="12.625" style="393" customWidth="1"/>
    <col min="11268" max="11268" width="10" style="393" customWidth="1"/>
    <col min="11269" max="11269" width="12.25" style="393" customWidth="1"/>
    <col min="11270" max="11270" width="10" style="393" customWidth="1"/>
    <col min="11271" max="11271" width="12.625" style="393" customWidth="1"/>
    <col min="11272" max="11272" width="12.125" style="393" customWidth="1"/>
    <col min="11273" max="11273" width="20.25" style="393" customWidth="1"/>
    <col min="11274" max="11274" width="2" style="393" customWidth="1"/>
    <col min="11275" max="11520" width="9" style="393"/>
    <col min="11521" max="11521" width="2" style="393" customWidth="1"/>
    <col min="11522" max="11522" width="13.375" style="393" customWidth="1"/>
    <col min="11523" max="11523" width="12.625" style="393" customWidth="1"/>
    <col min="11524" max="11524" width="10" style="393" customWidth="1"/>
    <col min="11525" max="11525" width="12.25" style="393" customWidth="1"/>
    <col min="11526" max="11526" width="10" style="393" customWidth="1"/>
    <col min="11527" max="11527" width="12.625" style="393" customWidth="1"/>
    <col min="11528" max="11528" width="12.125" style="393" customWidth="1"/>
    <col min="11529" max="11529" width="20.25" style="393" customWidth="1"/>
    <col min="11530" max="11530" width="2" style="393" customWidth="1"/>
    <col min="11531" max="11776" width="9" style="393"/>
    <col min="11777" max="11777" width="2" style="393" customWidth="1"/>
    <col min="11778" max="11778" width="13.375" style="393" customWidth="1"/>
    <col min="11779" max="11779" width="12.625" style="393" customWidth="1"/>
    <col min="11780" max="11780" width="10" style="393" customWidth="1"/>
    <col min="11781" max="11781" width="12.25" style="393" customWidth="1"/>
    <col min="11782" max="11782" width="10" style="393" customWidth="1"/>
    <col min="11783" max="11783" width="12.625" style="393" customWidth="1"/>
    <col min="11784" max="11784" width="12.125" style="393" customWidth="1"/>
    <col min="11785" max="11785" width="20.25" style="393" customWidth="1"/>
    <col min="11786" max="11786" width="2" style="393" customWidth="1"/>
    <col min="11787" max="12032" width="9" style="393"/>
    <col min="12033" max="12033" width="2" style="393" customWidth="1"/>
    <col min="12034" max="12034" width="13.375" style="393" customWidth="1"/>
    <col min="12035" max="12035" width="12.625" style="393" customWidth="1"/>
    <col min="12036" max="12036" width="10" style="393" customWidth="1"/>
    <col min="12037" max="12037" width="12.25" style="393" customWidth="1"/>
    <col min="12038" max="12038" width="10" style="393" customWidth="1"/>
    <col min="12039" max="12039" width="12.625" style="393" customWidth="1"/>
    <col min="12040" max="12040" width="12.125" style="393" customWidth="1"/>
    <col min="12041" max="12041" width="20.25" style="393" customWidth="1"/>
    <col min="12042" max="12042" width="2" style="393" customWidth="1"/>
    <col min="12043" max="12288" width="9" style="393"/>
    <col min="12289" max="12289" width="2" style="393" customWidth="1"/>
    <col min="12290" max="12290" width="13.375" style="393" customWidth="1"/>
    <col min="12291" max="12291" width="12.625" style="393" customWidth="1"/>
    <col min="12292" max="12292" width="10" style="393" customWidth="1"/>
    <col min="12293" max="12293" width="12.25" style="393" customWidth="1"/>
    <col min="12294" max="12294" width="10" style="393" customWidth="1"/>
    <col min="12295" max="12295" width="12.625" style="393" customWidth="1"/>
    <col min="12296" max="12296" width="12.125" style="393" customWidth="1"/>
    <col min="12297" max="12297" width="20.25" style="393" customWidth="1"/>
    <col min="12298" max="12298" width="2" style="393" customWidth="1"/>
    <col min="12299" max="12544" width="9" style="393"/>
    <col min="12545" max="12545" width="2" style="393" customWidth="1"/>
    <col min="12546" max="12546" width="13.375" style="393" customWidth="1"/>
    <col min="12547" max="12547" width="12.625" style="393" customWidth="1"/>
    <col min="12548" max="12548" width="10" style="393" customWidth="1"/>
    <col min="12549" max="12549" width="12.25" style="393" customWidth="1"/>
    <col min="12550" max="12550" width="10" style="393" customWidth="1"/>
    <col min="12551" max="12551" width="12.625" style="393" customWidth="1"/>
    <col min="12552" max="12552" width="12.125" style="393" customWidth="1"/>
    <col min="12553" max="12553" width="20.25" style="393" customWidth="1"/>
    <col min="12554" max="12554" width="2" style="393" customWidth="1"/>
    <col min="12555" max="12800" width="9" style="393"/>
    <col min="12801" max="12801" width="2" style="393" customWidth="1"/>
    <col min="12802" max="12802" width="13.375" style="393" customWidth="1"/>
    <col min="12803" max="12803" width="12.625" style="393" customWidth="1"/>
    <col min="12804" max="12804" width="10" style="393" customWidth="1"/>
    <col min="12805" max="12805" width="12.25" style="393" customWidth="1"/>
    <col min="12806" max="12806" width="10" style="393" customWidth="1"/>
    <col min="12807" max="12807" width="12.625" style="393" customWidth="1"/>
    <col min="12808" max="12808" width="12.125" style="393" customWidth="1"/>
    <col min="12809" max="12809" width="20.25" style="393" customWidth="1"/>
    <col min="12810" max="12810" width="2" style="393" customWidth="1"/>
    <col min="12811" max="13056" width="9" style="393"/>
    <col min="13057" max="13057" width="2" style="393" customWidth="1"/>
    <col min="13058" max="13058" width="13.375" style="393" customWidth="1"/>
    <col min="13059" max="13059" width="12.625" style="393" customWidth="1"/>
    <col min="13060" max="13060" width="10" style="393" customWidth="1"/>
    <col min="13061" max="13061" width="12.25" style="393" customWidth="1"/>
    <col min="13062" max="13062" width="10" style="393" customWidth="1"/>
    <col min="13063" max="13063" width="12.625" style="393" customWidth="1"/>
    <col min="13064" max="13064" width="12.125" style="393" customWidth="1"/>
    <col min="13065" max="13065" width="20.25" style="393" customWidth="1"/>
    <col min="13066" max="13066" width="2" style="393" customWidth="1"/>
    <col min="13067" max="13312" width="9" style="393"/>
    <col min="13313" max="13313" width="2" style="393" customWidth="1"/>
    <col min="13314" max="13314" width="13.375" style="393" customWidth="1"/>
    <col min="13315" max="13315" width="12.625" style="393" customWidth="1"/>
    <col min="13316" max="13316" width="10" style="393" customWidth="1"/>
    <col min="13317" max="13317" width="12.25" style="393" customWidth="1"/>
    <col min="13318" max="13318" width="10" style="393" customWidth="1"/>
    <col min="13319" max="13319" width="12.625" style="393" customWidth="1"/>
    <col min="13320" max="13320" width="12.125" style="393" customWidth="1"/>
    <col min="13321" max="13321" width="20.25" style="393" customWidth="1"/>
    <col min="13322" max="13322" width="2" style="393" customWidth="1"/>
    <col min="13323" max="13568" width="9" style="393"/>
    <col min="13569" max="13569" width="2" style="393" customWidth="1"/>
    <col min="13570" max="13570" width="13.375" style="393" customWidth="1"/>
    <col min="13571" max="13571" width="12.625" style="393" customWidth="1"/>
    <col min="13572" max="13572" width="10" style="393" customWidth="1"/>
    <col min="13573" max="13573" width="12.25" style="393" customWidth="1"/>
    <col min="13574" max="13574" width="10" style="393" customWidth="1"/>
    <col min="13575" max="13575" width="12.625" style="393" customWidth="1"/>
    <col min="13576" max="13576" width="12.125" style="393" customWidth="1"/>
    <col min="13577" max="13577" width="20.25" style="393" customWidth="1"/>
    <col min="13578" max="13578" width="2" style="393" customWidth="1"/>
    <col min="13579" max="13824" width="9" style="393"/>
    <col min="13825" max="13825" width="2" style="393" customWidth="1"/>
    <col min="13826" max="13826" width="13.375" style="393" customWidth="1"/>
    <col min="13827" max="13827" width="12.625" style="393" customWidth="1"/>
    <col min="13828" max="13828" width="10" style="393" customWidth="1"/>
    <col min="13829" max="13829" width="12.25" style="393" customWidth="1"/>
    <col min="13830" max="13830" width="10" style="393" customWidth="1"/>
    <col min="13831" max="13831" width="12.625" style="393" customWidth="1"/>
    <col min="13832" max="13832" width="12.125" style="393" customWidth="1"/>
    <col min="13833" max="13833" width="20.25" style="393" customWidth="1"/>
    <col min="13834" max="13834" width="2" style="393" customWidth="1"/>
    <col min="13835" max="14080" width="9" style="393"/>
    <col min="14081" max="14081" width="2" style="393" customWidth="1"/>
    <col min="14082" max="14082" width="13.375" style="393" customWidth="1"/>
    <col min="14083" max="14083" width="12.625" style="393" customWidth="1"/>
    <col min="14084" max="14084" width="10" style="393" customWidth="1"/>
    <col min="14085" max="14085" width="12.25" style="393" customWidth="1"/>
    <col min="14086" max="14086" width="10" style="393" customWidth="1"/>
    <col min="14087" max="14087" width="12.625" style="393" customWidth="1"/>
    <col min="14088" max="14088" width="12.125" style="393" customWidth="1"/>
    <col min="14089" max="14089" width="20.25" style="393" customWidth="1"/>
    <col min="14090" max="14090" width="2" style="393" customWidth="1"/>
    <col min="14091" max="14336" width="9" style="393"/>
    <col min="14337" max="14337" width="2" style="393" customWidth="1"/>
    <col min="14338" max="14338" width="13.375" style="393" customWidth="1"/>
    <col min="14339" max="14339" width="12.625" style="393" customWidth="1"/>
    <col min="14340" max="14340" width="10" style="393" customWidth="1"/>
    <col min="14341" max="14341" width="12.25" style="393" customWidth="1"/>
    <col min="14342" max="14342" width="10" style="393" customWidth="1"/>
    <col min="14343" max="14343" width="12.625" style="393" customWidth="1"/>
    <col min="14344" max="14344" width="12.125" style="393" customWidth="1"/>
    <col min="14345" max="14345" width="20.25" style="393" customWidth="1"/>
    <col min="14346" max="14346" width="2" style="393" customWidth="1"/>
    <col min="14347" max="14592" width="9" style="393"/>
    <col min="14593" max="14593" width="2" style="393" customWidth="1"/>
    <col min="14594" max="14594" width="13.375" style="393" customWidth="1"/>
    <col min="14595" max="14595" width="12.625" style="393" customWidth="1"/>
    <col min="14596" max="14596" width="10" style="393" customWidth="1"/>
    <col min="14597" max="14597" width="12.25" style="393" customWidth="1"/>
    <col min="14598" max="14598" width="10" style="393" customWidth="1"/>
    <col min="14599" max="14599" width="12.625" style="393" customWidth="1"/>
    <col min="14600" max="14600" width="12.125" style="393" customWidth="1"/>
    <col min="14601" max="14601" width="20.25" style="393" customWidth="1"/>
    <col min="14602" max="14602" width="2" style="393" customWidth="1"/>
    <col min="14603" max="14848" width="9" style="393"/>
    <col min="14849" max="14849" width="2" style="393" customWidth="1"/>
    <col min="14850" max="14850" width="13.375" style="393" customWidth="1"/>
    <col min="14851" max="14851" width="12.625" style="393" customWidth="1"/>
    <col min="14852" max="14852" width="10" style="393" customWidth="1"/>
    <col min="14853" max="14853" width="12.25" style="393" customWidth="1"/>
    <col min="14854" max="14854" width="10" style="393" customWidth="1"/>
    <col min="14855" max="14855" width="12.625" style="393" customWidth="1"/>
    <col min="14856" max="14856" width="12.125" style="393" customWidth="1"/>
    <col min="14857" max="14857" width="20.25" style="393" customWidth="1"/>
    <col min="14858" max="14858" width="2" style="393" customWidth="1"/>
    <col min="14859" max="15104" width="9" style="393"/>
    <col min="15105" max="15105" width="2" style="393" customWidth="1"/>
    <col min="15106" max="15106" width="13.375" style="393" customWidth="1"/>
    <col min="15107" max="15107" width="12.625" style="393" customWidth="1"/>
    <col min="15108" max="15108" width="10" style="393" customWidth="1"/>
    <col min="15109" max="15109" width="12.25" style="393" customWidth="1"/>
    <col min="15110" max="15110" width="10" style="393" customWidth="1"/>
    <col min="15111" max="15111" width="12.625" style="393" customWidth="1"/>
    <col min="15112" max="15112" width="12.125" style="393" customWidth="1"/>
    <col min="15113" max="15113" width="20.25" style="393" customWidth="1"/>
    <col min="15114" max="15114" width="2" style="393" customWidth="1"/>
    <col min="15115" max="15360" width="9" style="393"/>
    <col min="15361" max="15361" width="2" style="393" customWidth="1"/>
    <col min="15362" max="15362" width="13.375" style="393" customWidth="1"/>
    <col min="15363" max="15363" width="12.625" style="393" customWidth="1"/>
    <col min="15364" max="15364" width="10" style="393" customWidth="1"/>
    <col min="15365" max="15365" width="12.25" style="393" customWidth="1"/>
    <col min="15366" max="15366" width="10" style="393" customWidth="1"/>
    <col min="15367" max="15367" width="12.625" style="393" customWidth="1"/>
    <col min="15368" max="15368" width="12.125" style="393" customWidth="1"/>
    <col min="15369" max="15369" width="20.25" style="393" customWidth="1"/>
    <col min="15370" max="15370" width="2" style="393" customWidth="1"/>
    <col min="15371" max="15616" width="9" style="393"/>
    <col min="15617" max="15617" width="2" style="393" customWidth="1"/>
    <col min="15618" max="15618" width="13.375" style="393" customWidth="1"/>
    <col min="15619" max="15619" width="12.625" style="393" customWidth="1"/>
    <col min="15620" max="15620" width="10" style="393" customWidth="1"/>
    <col min="15621" max="15621" width="12.25" style="393" customWidth="1"/>
    <col min="15622" max="15622" width="10" style="393" customWidth="1"/>
    <col min="15623" max="15623" width="12.625" style="393" customWidth="1"/>
    <col min="15624" max="15624" width="12.125" style="393" customWidth="1"/>
    <col min="15625" max="15625" width="20.25" style="393" customWidth="1"/>
    <col min="15626" max="15626" width="2" style="393" customWidth="1"/>
    <col min="15627" max="15872" width="9" style="393"/>
    <col min="15873" max="15873" width="2" style="393" customWidth="1"/>
    <col min="15874" max="15874" width="13.375" style="393" customWidth="1"/>
    <col min="15875" max="15875" width="12.625" style="393" customWidth="1"/>
    <col min="15876" max="15876" width="10" style="393" customWidth="1"/>
    <col min="15877" max="15877" width="12.25" style="393" customWidth="1"/>
    <col min="15878" max="15878" width="10" style="393" customWidth="1"/>
    <col min="15879" max="15879" width="12.625" style="393" customWidth="1"/>
    <col min="15880" max="15880" width="12.125" style="393" customWidth="1"/>
    <col min="15881" max="15881" width="20.25" style="393" customWidth="1"/>
    <col min="15882" max="15882" width="2" style="393" customWidth="1"/>
    <col min="15883" max="16128" width="9" style="393"/>
    <col min="16129" max="16129" width="2" style="393" customWidth="1"/>
    <col min="16130" max="16130" width="13.375" style="393" customWidth="1"/>
    <col min="16131" max="16131" width="12.625" style="393" customWidth="1"/>
    <col min="16132" max="16132" width="10" style="393" customWidth="1"/>
    <col min="16133" max="16133" width="12.25" style="393" customWidth="1"/>
    <col min="16134" max="16134" width="10" style="393" customWidth="1"/>
    <col min="16135" max="16135" width="12.625" style="393" customWidth="1"/>
    <col min="16136" max="16136" width="12.125" style="393" customWidth="1"/>
    <col min="16137" max="16137" width="20.25" style="393" customWidth="1"/>
    <col min="16138" max="16138" width="2" style="393" customWidth="1"/>
    <col min="16139" max="16384" width="9" style="393"/>
  </cols>
  <sheetData>
    <row r="1" spans="1:10" ht="16.5" customHeight="1">
      <c r="A1" s="391" t="s">
        <v>1110</v>
      </c>
      <c r="B1" s="392"/>
    </row>
    <row r="2" spans="1:10" ht="18" customHeight="1">
      <c r="A2" s="394" t="s">
        <v>518</v>
      </c>
      <c r="B2" s="395"/>
      <c r="C2" s="395"/>
      <c r="D2" s="395"/>
      <c r="E2" s="395"/>
      <c r="F2" s="395"/>
      <c r="G2" s="395"/>
      <c r="H2" s="395"/>
      <c r="I2" s="395"/>
    </row>
    <row r="3" spans="1:10" ht="18" customHeight="1"/>
    <row r="4" spans="1:10" ht="27.75" customHeight="1">
      <c r="A4" s="396" t="s">
        <v>506</v>
      </c>
      <c r="B4" s="397"/>
      <c r="C4" s="398"/>
      <c r="D4" s="399"/>
      <c r="E4" s="400" t="s">
        <v>519</v>
      </c>
      <c r="F4" s="399"/>
      <c r="G4" s="399"/>
      <c r="H4" s="399"/>
      <c r="I4" s="401"/>
    </row>
    <row r="5" spans="1:10" ht="18" customHeight="1"/>
    <row r="6" spans="1:10" ht="20.25" customHeight="1">
      <c r="A6" s="402" t="s">
        <v>520</v>
      </c>
      <c r="B6" s="402"/>
      <c r="C6" s="402"/>
      <c r="D6" s="402"/>
      <c r="E6" s="402"/>
      <c r="F6" s="402"/>
      <c r="G6" s="402"/>
      <c r="H6" s="402"/>
      <c r="I6" s="402"/>
    </row>
    <row r="7" spans="1:10" ht="12" customHeight="1">
      <c r="C7" s="403" t="s">
        <v>521</v>
      </c>
      <c r="I7" s="404"/>
    </row>
    <row r="8" spans="1:10" ht="22.5" customHeight="1">
      <c r="A8" s="405"/>
      <c r="B8" s="406" t="s">
        <v>522</v>
      </c>
      <c r="C8" s="407" t="s">
        <v>523</v>
      </c>
      <c r="D8" s="407"/>
      <c r="E8" s="1289" t="s">
        <v>524</v>
      </c>
      <c r="F8" s="1289"/>
      <c r="G8" s="1219" t="s">
        <v>525</v>
      </c>
      <c r="H8" s="1221"/>
      <c r="I8" s="406" t="s">
        <v>526</v>
      </c>
      <c r="J8" s="408"/>
    </row>
    <row r="9" spans="1:10" ht="27" customHeight="1">
      <c r="A9" s="405"/>
      <c r="B9" s="406" t="s">
        <v>527</v>
      </c>
      <c r="C9" s="1289"/>
      <c r="D9" s="1289"/>
      <c r="E9" s="1289"/>
      <c r="F9" s="1289"/>
      <c r="G9" s="1289"/>
      <c r="H9" s="1289"/>
      <c r="I9" s="409"/>
      <c r="J9" s="408"/>
    </row>
    <row r="10" spans="1:10" ht="27" customHeight="1">
      <c r="A10" s="405"/>
      <c r="B10" s="410" t="s">
        <v>528</v>
      </c>
      <c r="C10" s="1289"/>
      <c r="D10" s="1289"/>
      <c r="E10" s="1289"/>
      <c r="F10" s="1289"/>
      <c r="G10" s="1289"/>
      <c r="H10" s="1289"/>
      <c r="I10" s="409"/>
      <c r="J10" s="408"/>
    </row>
    <row r="11" spans="1:10" ht="15" customHeight="1">
      <c r="A11" s="411"/>
      <c r="B11" s="412"/>
      <c r="C11" s="408"/>
      <c r="D11" s="408"/>
      <c r="E11" s="408"/>
      <c r="F11" s="408"/>
      <c r="G11" s="408"/>
      <c r="H11" s="408"/>
      <c r="I11" s="411"/>
      <c r="J11" s="408"/>
    </row>
    <row r="12" spans="1:10" ht="8.25" customHeight="1">
      <c r="A12" s="411"/>
      <c r="B12" s="412"/>
      <c r="C12" s="412"/>
      <c r="D12" s="408"/>
      <c r="E12" s="408"/>
      <c r="F12" s="413"/>
      <c r="G12" s="413"/>
      <c r="H12" s="413"/>
      <c r="I12" s="413"/>
      <c r="J12" s="408"/>
    </row>
    <row r="13" spans="1:10" ht="13.5" customHeight="1">
      <c r="A13" s="414"/>
      <c r="B13" s="414"/>
      <c r="C13" s="414"/>
      <c r="D13" s="414"/>
      <c r="E13" s="414"/>
      <c r="F13" s="414"/>
      <c r="G13" s="414"/>
      <c r="H13" s="414"/>
      <c r="I13" s="414"/>
    </row>
    <row r="14" spans="1:10" ht="20.25" customHeight="1">
      <c r="A14" s="415" t="s">
        <v>529</v>
      </c>
      <c r="G14" s="393" t="s">
        <v>530</v>
      </c>
    </row>
    <row r="15" spans="1:10" ht="10.5" customHeight="1">
      <c r="A15" s="415"/>
      <c r="I15" s="404"/>
    </row>
    <row r="16" spans="1:10" ht="22.5" customHeight="1">
      <c r="A16" s="405"/>
      <c r="B16" s="406" t="s">
        <v>522</v>
      </c>
      <c r="C16" s="416" t="s">
        <v>531</v>
      </c>
      <c r="D16" s="416"/>
      <c r="E16" s="1289" t="s">
        <v>524</v>
      </c>
      <c r="F16" s="1289"/>
      <c r="G16" s="1219" t="s">
        <v>525</v>
      </c>
      <c r="H16" s="1221"/>
      <c r="I16" s="406" t="s">
        <v>526</v>
      </c>
      <c r="J16" s="411"/>
    </row>
    <row r="17" spans="1:10" ht="25.5" customHeight="1">
      <c r="A17" s="405"/>
      <c r="B17" s="406" t="s">
        <v>527</v>
      </c>
      <c r="C17" s="1289"/>
      <c r="D17" s="1289"/>
      <c r="E17" s="1289"/>
      <c r="F17" s="1289"/>
      <c r="G17" s="1289"/>
      <c r="H17" s="1289"/>
      <c r="I17" s="409"/>
      <c r="J17" s="411"/>
    </row>
    <row r="18" spans="1:10" ht="25.5" customHeight="1">
      <c r="A18" s="405"/>
      <c r="B18" s="410" t="s">
        <v>528</v>
      </c>
      <c r="C18" s="1289"/>
      <c r="D18" s="1289"/>
      <c r="E18" s="1289"/>
      <c r="F18" s="1289"/>
      <c r="G18" s="1289"/>
      <c r="H18" s="1289"/>
      <c r="I18" s="409"/>
      <c r="J18" s="411"/>
    </row>
    <row r="19" spans="1:10" ht="23.25" customHeight="1">
      <c r="A19" s="411"/>
      <c r="B19" s="417" t="s">
        <v>532</v>
      </c>
      <c r="C19" s="408"/>
      <c r="D19" s="408"/>
      <c r="E19" s="408"/>
      <c r="F19" s="408"/>
      <c r="G19" s="408"/>
      <c r="H19" s="408"/>
      <c r="I19" s="411"/>
      <c r="J19" s="411"/>
    </row>
    <row r="20" spans="1:10" ht="13.5" customHeight="1">
      <c r="B20" s="415"/>
      <c r="C20" s="418"/>
      <c r="D20" s="418"/>
      <c r="E20" s="418"/>
      <c r="F20" s="418"/>
      <c r="G20" s="418"/>
      <c r="H20" s="418"/>
      <c r="I20" s="418"/>
    </row>
    <row r="21" spans="1:10" ht="20.25" customHeight="1">
      <c r="A21" s="415" t="s">
        <v>533</v>
      </c>
      <c r="E21" s="393" t="s">
        <v>530</v>
      </c>
    </row>
    <row r="22" spans="1:10" ht="9.75" customHeight="1">
      <c r="A22" s="415"/>
      <c r="C22" s="403" t="s">
        <v>534</v>
      </c>
      <c r="I22" s="404"/>
    </row>
    <row r="23" spans="1:10" ht="22.5" customHeight="1">
      <c r="A23" s="405"/>
      <c r="B23" s="406" t="s">
        <v>522</v>
      </c>
      <c r="C23" s="1298" t="s">
        <v>535</v>
      </c>
      <c r="D23" s="1299"/>
      <c r="E23" s="1289" t="s">
        <v>524</v>
      </c>
      <c r="F23" s="1289"/>
      <c r="G23" s="1300" t="s">
        <v>525</v>
      </c>
      <c r="H23" s="1300"/>
      <c r="I23" s="406" t="s">
        <v>526</v>
      </c>
      <c r="J23" s="411"/>
    </row>
    <row r="24" spans="1:10" ht="25.5" customHeight="1">
      <c r="A24" s="405"/>
      <c r="B24" s="406" t="s">
        <v>527</v>
      </c>
      <c r="C24" s="1289"/>
      <c r="D24" s="1289"/>
      <c r="E24" s="1289"/>
      <c r="F24" s="1289"/>
      <c r="G24" s="1289"/>
      <c r="H24" s="1289"/>
      <c r="I24" s="409"/>
      <c r="J24" s="411"/>
    </row>
    <row r="25" spans="1:10" ht="25.5" customHeight="1">
      <c r="A25" s="405"/>
      <c r="B25" s="410" t="s">
        <v>528</v>
      </c>
      <c r="C25" s="1289"/>
      <c r="D25" s="1289"/>
      <c r="E25" s="1289"/>
      <c r="F25" s="1289"/>
      <c r="G25" s="1289"/>
      <c r="H25" s="1289"/>
      <c r="I25" s="409"/>
      <c r="J25" s="411"/>
    </row>
    <row r="26" spans="1:10" ht="18" customHeight="1">
      <c r="B26" s="415"/>
      <c r="C26" s="418"/>
      <c r="D26" s="418"/>
      <c r="E26" s="418"/>
      <c r="F26" s="418"/>
      <c r="G26" s="418"/>
      <c r="H26" s="418"/>
      <c r="I26" s="418"/>
    </row>
    <row r="27" spans="1:10" ht="20.25" customHeight="1">
      <c r="A27" s="402" t="s">
        <v>536</v>
      </c>
    </row>
    <row r="28" spans="1:10" ht="11.25" customHeight="1">
      <c r="A28" s="402"/>
    </row>
    <row r="29" spans="1:10" ht="20.45" customHeight="1">
      <c r="A29" s="402"/>
      <c r="B29" s="393" t="s">
        <v>537</v>
      </c>
    </row>
    <row r="30" spans="1:10" ht="23.1" customHeight="1">
      <c r="A30" s="402"/>
      <c r="B30" s="419"/>
      <c r="C30" s="420" t="s">
        <v>522</v>
      </c>
      <c r="D30" s="1230" t="s">
        <v>538</v>
      </c>
      <c r="E30" s="1232"/>
    </row>
    <row r="31" spans="1:10" ht="23.1" customHeight="1">
      <c r="A31" s="402"/>
      <c r="B31" s="406" t="s">
        <v>539</v>
      </c>
      <c r="C31" s="419"/>
      <c r="D31" s="1230"/>
      <c r="E31" s="1232"/>
    </row>
    <row r="32" spans="1:10" ht="23.1" customHeight="1">
      <c r="A32" s="402"/>
      <c r="B32" s="410" t="s">
        <v>540</v>
      </c>
      <c r="C32" s="406"/>
      <c r="D32" s="1289"/>
      <c r="E32" s="1289"/>
    </row>
    <row r="33" spans="1:9" ht="20.45" customHeight="1">
      <c r="A33" s="414"/>
      <c r="B33" s="414"/>
      <c r="C33" s="421"/>
      <c r="D33" s="414"/>
      <c r="E33" s="414"/>
      <c r="F33" s="414"/>
      <c r="G33" s="414"/>
      <c r="H33" s="414"/>
      <c r="I33" s="414"/>
    </row>
    <row r="34" spans="1:9" ht="47.25" customHeight="1">
      <c r="A34" s="414"/>
      <c r="B34" s="1301" t="s">
        <v>541</v>
      </c>
      <c r="C34" s="1302"/>
      <c r="D34" s="1302"/>
      <c r="E34" s="1302"/>
      <c r="F34" s="1303"/>
      <c r="G34" s="406" t="s">
        <v>542</v>
      </c>
    </row>
    <row r="35" spans="1:9" ht="23.25" customHeight="1">
      <c r="A35" s="414"/>
      <c r="B35" s="413"/>
      <c r="C35" s="422"/>
      <c r="D35" s="422"/>
      <c r="E35" s="422"/>
      <c r="F35" s="422"/>
      <c r="G35" s="422"/>
      <c r="H35" s="422"/>
      <c r="I35" s="408"/>
    </row>
    <row r="36" spans="1:9">
      <c r="A36" s="423" t="s">
        <v>543</v>
      </c>
    </row>
  </sheetData>
  <mergeCells count="29">
    <mergeCell ref="B34:F34"/>
    <mergeCell ref="C25:D25"/>
    <mergeCell ref="E25:F25"/>
    <mergeCell ref="G25:H25"/>
    <mergeCell ref="D30:E30"/>
    <mergeCell ref="D31:E31"/>
    <mergeCell ref="D32:E32"/>
    <mergeCell ref="C23:D23"/>
    <mergeCell ref="E23:F23"/>
    <mergeCell ref="G23:H23"/>
    <mergeCell ref="C24:D24"/>
    <mergeCell ref="E24:F24"/>
    <mergeCell ref="G24:H24"/>
    <mergeCell ref="C18:D18"/>
    <mergeCell ref="E18:F18"/>
    <mergeCell ref="G18:H18"/>
    <mergeCell ref="E8:F8"/>
    <mergeCell ref="G8:H8"/>
    <mergeCell ref="C9:D9"/>
    <mergeCell ref="E9:F9"/>
    <mergeCell ref="G9:H9"/>
    <mergeCell ref="C10:D10"/>
    <mergeCell ref="E10:F10"/>
    <mergeCell ref="G10:H10"/>
    <mergeCell ref="E16:F16"/>
    <mergeCell ref="G16:H16"/>
    <mergeCell ref="C17:D17"/>
    <mergeCell ref="E17:F17"/>
    <mergeCell ref="G17:H17"/>
  </mergeCells>
  <phoneticPr fontId="2"/>
  <pageMargins left="0.78740157480314965" right="0.39370078740157483" top="0.59055118110236227" bottom="0.59055118110236227" header="0.35433070866141736" footer="0.51181102362204722"/>
  <pageSetup paperSize="9" scale="85" orientation="portrait"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52"/>
  <sheetViews>
    <sheetView zoomScaleNormal="100" zoomScaleSheetLayoutView="100" workbookViewId="0">
      <selection activeCell="AW25" sqref="AW25:AZ26"/>
    </sheetView>
  </sheetViews>
  <sheetFormatPr defaultColWidth="3" defaultRowHeight="13.5"/>
  <cols>
    <col min="1" max="1" width="2.5" style="488" customWidth="1"/>
    <col min="2" max="2" width="6.625" style="488" customWidth="1"/>
    <col min="3" max="6" width="3" style="488" customWidth="1"/>
    <col min="7" max="8" width="3" style="489" customWidth="1"/>
    <col min="9" max="9" width="3.125" style="489" customWidth="1"/>
    <col min="10" max="10" width="3" style="489" customWidth="1"/>
    <col min="11" max="11" width="3" style="488" customWidth="1"/>
    <col min="12" max="14" width="3" style="489" customWidth="1"/>
    <col min="15" max="15" width="3" style="488" customWidth="1"/>
    <col min="16" max="19" width="3" style="489" customWidth="1"/>
    <col min="20" max="20" width="2.25" style="488" customWidth="1"/>
    <col min="21" max="24" width="3" style="489" customWidth="1"/>
    <col min="25" max="25" width="3" style="488" customWidth="1"/>
    <col min="26" max="31" width="3" style="489" customWidth="1"/>
    <col min="32" max="32" width="3" style="488" customWidth="1"/>
    <col min="33" max="256" width="3" style="489"/>
    <col min="257" max="257" width="2.5" style="489" customWidth="1"/>
    <col min="258" max="258" width="6.625" style="489" customWidth="1"/>
    <col min="259" max="264" width="3" style="489" customWidth="1"/>
    <col min="265" max="265" width="3.125" style="489" customWidth="1"/>
    <col min="266" max="275" width="3" style="489" customWidth="1"/>
    <col min="276" max="276" width="2.25" style="489" customWidth="1"/>
    <col min="277" max="288" width="3" style="489" customWidth="1"/>
    <col min="289" max="512" width="3" style="489"/>
    <col min="513" max="513" width="2.5" style="489" customWidth="1"/>
    <col min="514" max="514" width="6.625" style="489" customWidth="1"/>
    <col min="515" max="520" width="3" style="489" customWidth="1"/>
    <col min="521" max="521" width="3.125" style="489" customWidth="1"/>
    <col min="522" max="531" width="3" style="489" customWidth="1"/>
    <col min="532" max="532" width="2.25" style="489" customWidth="1"/>
    <col min="533" max="544" width="3" style="489" customWidth="1"/>
    <col min="545" max="768" width="3" style="489"/>
    <col min="769" max="769" width="2.5" style="489" customWidth="1"/>
    <col min="770" max="770" width="6.625" style="489" customWidth="1"/>
    <col min="771" max="776" width="3" style="489" customWidth="1"/>
    <col min="777" max="777" width="3.125" style="489" customWidth="1"/>
    <col min="778" max="787" width="3" style="489" customWidth="1"/>
    <col min="788" max="788" width="2.25" style="489" customWidth="1"/>
    <col min="789" max="800" width="3" style="489" customWidth="1"/>
    <col min="801" max="1024" width="3" style="489"/>
    <col min="1025" max="1025" width="2.5" style="489" customWidth="1"/>
    <col min="1026" max="1026" width="6.625" style="489" customWidth="1"/>
    <col min="1027" max="1032" width="3" style="489" customWidth="1"/>
    <col min="1033" max="1033" width="3.125" style="489" customWidth="1"/>
    <col min="1034" max="1043" width="3" style="489" customWidth="1"/>
    <col min="1044" max="1044" width="2.25" style="489" customWidth="1"/>
    <col min="1045" max="1056" width="3" style="489" customWidth="1"/>
    <col min="1057" max="1280" width="3" style="489"/>
    <col min="1281" max="1281" width="2.5" style="489" customWidth="1"/>
    <col min="1282" max="1282" width="6.625" style="489" customWidth="1"/>
    <col min="1283" max="1288" width="3" style="489" customWidth="1"/>
    <col min="1289" max="1289" width="3.125" style="489" customWidth="1"/>
    <col min="1290" max="1299" width="3" style="489" customWidth="1"/>
    <col min="1300" max="1300" width="2.25" style="489" customWidth="1"/>
    <col min="1301" max="1312" width="3" style="489" customWidth="1"/>
    <col min="1313" max="1536" width="3" style="489"/>
    <col min="1537" max="1537" width="2.5" style="489" customWidth="1"/>
    <col min="1538" max="1538" width="6.625" style="489" customWidth="1"/>
    <col min="1539" max="1544" width="3" style="489" customWidth="1"/>
    <col min="1545" max="1545" width="3.125" style="489" customWidth="1"/>
    <col min="1546" max="1555" width="3" style="489" customWidth="1"/>
    <col min="1556" max="1556" width="2.25" style="489" customWidth="1"/>
    <col min="1557" max="1568" width="3" style="489" customWidth="1"/>
    <col min="1569" max="1792" width="3" style="489"/>
    <col min="1793" max="1793" width="2.5" style="489" customWidth="1"/>
    <col min="1794" max="1794" width="6.625" style="489" customWidth="1"/>
    <col min="1795" max="1800" width="3" style="489" customWidth="1"/>
    <col min="1801" max="1801" width="3.125" style="489" customWidth="1"/>
    <col min="1802" max="1811" width="3" style="489" customWidth="1"/>
    <col min="1812" max="1812" width="2.25" style="489" customWidth="1"/>
    <col min="1813" max="1824" width="3" style="489" customWidth="1"/>
    <col min="1825" max="2048" width="3" style="489"/>
    <col min="2049" max="2049" width="2.5" style="489" customWidth="1"/>
    <col min="2050" max="2050" width="6.625" style="489" customWidth="1"/>
    <col min="2051" max="2056" width="3" style="489" customWidth="1"/>
    <col min="2057" max="2057" width="3.125" style="489" customWidth="1"/>
    <col min="2058" max="2067" width="3" style="489" customWidth="1"/>
    <col min="2068" max="2068" width="2.25" style="489" customWidth="1"/>
    <col min="2069" max="2080" width="3" style="489" customWidth="1"/>
    <col min="2081" max="2304" width="3" style="489"/>
    <col min="2305" max="2305" width="2.5" style="489" customWidth="1"/>
    <col min="2306" max="2306" width="6.625" style="489" customWidth="1"/>
    <col min="2307" max="2312" width="3" style="489" customWidth="1"/>
    <col min="2313" max="2313" width="3.125" style="489" customWidth="1"/>
    <col min="2314" max="2323" width="3" style="489" customWidth="1"/>
    <col min="2324" max="2324" width="2.25" style="489" customWidth="1"/>
    <col min="2325" max="2336" width="3" style="489" customWidth="1"/>
    <col min="2337" max="2560" width="3" style="489"/>
    <col min="2561" max="2561" width="2.5" style="489" customWidth="1"/>
    <col min="2562" max="2562" width="6.625" style="489" customWidth="1"/>
    <col min="2563" max="2568" width="3" style="489" customWidth="1"/>
    <col min="2569" max="2569" width="3.125" style="489" customWidth="1"/>
    <col min="2570" max="2579" width="3" style="489" customWidth="1"/>
    <col min="2580" max="2580" width="2.25" style="489" customWidth="1"/>
    <col min="2581" max="2592" width="3" style="489" customWidth="1"/>
    <col min="2593" max="2816" width="3" style="489"/>
    <col min="2817" max="2817" width="2.5" style="489" customWidth="1"/>
    <col min="2818" max="2818" width="6.625" style="489" customWidth="1"/>
    <col min="2819" max="2824" width="3" style="489" customWidth="1"/>
    <col min="2825" max="2825" width="3.125" style="489" customWidth="1"/>
    <col min="2826" max="2835" width="3" style="489" customWidth="1"/>
    <col min="2836" max="2836" width="2.25" style="489" customWidth="1"/>
    <col min="2837" max="2848" width="3" style="489" customWidth="1"/>
    <col min="2849" max="3072" width="3" style="489"/>
    <col min="3073" max="3073" width="2.5" style="489" customWidth="1"/>
    <col min="3074" max="3074" width="6.625" style="489" customWidth="1"/>
    <col min="3075" max="3080" width="3" style="489" customWidth="1"/>
    <col min="3081" max="3081" width="3.125" style="489" customWidth="1"/>
    <col min="3082" max="3091" width="3" style="489" customWidth="1"/>
    <col min="3092" max="3092" width="2.25" style="489" customWidth="1"/>
    <col min="3093" max="3104" width="3" style="489" customWidth="1"/>
    <col min="3105" max="3328" width="3" style="489"/>
    <col min="3329" max="3329" width="2.5" style="489" customWidth="1"/>
    <col min="3330" max="3330" width="6.625" style="489" customWidth="1"/>
    <col min="3331" max="3336" width="3" style="489" customWidth="1"/>
    <col min="3337" max="3337" width="3.125" style="489" customWidth="1"/>
    <col min="3338" max="3347" width="3" style="489" customWidth="1"/>
    <col min="3348" max="3348" width="2.25" style="489" customWidth="1"/>
    <col min="3349" max="3360" width="3" style="489" customWidth="1"/>
    <col min="3361" max="3584" width="3" style="489"/>
    <col min="3585" max="3585" width="2.5" style="489" customWidth="1"/>
    <col min="3586" max="3586" width="6.625" style="489" customWidth="1"/>
    <col min="3587" max="3592" width="3" style="489" customWidth="1"/>
    <col min="3593" max="3593" width="3.125" style="489" customWidth="1"/>
    <col min="3594" max="3603" width="3" style="489" customWidth="1"/>
    <col min="3604" max="3604" width="2.25" style="489" customWidth="1"/>
    <col min="3605" max="3616" width="3" style="489" customWidth="1"/>
    <col min="3617" max="3840" width="3" style="489"/>
    <col min="3841" max="3841" width="2.5" style="489" customWidth="1"/>
    <col min="3842" max="3842" width="6.625" style="489" customWidth="1"/>
    <col min="3843" max="3848" width="3" style="489" customWidth="1"/>
    <col min="3849" max="3849" width="3.125" style="489" customWidth="1"/>
    <col min="3850" max="3859" width="3" style="489" customWidth="1"/>
    <col min="3860" max="3860" width="2.25" style="489" customWidth="1"/>
    <col min="3861" max="3872" width="3" style="489" customWidth="1"/>
    <col min="3873" max="4096" width="3" style="489"/>
    <col min="4097" max="4097" width="2.5" style="489" customWidth="1"/>
    <col min="4098" max="4098" width="6.625" style="489" customWidth="1"/>
    <col min="4099" max="4104" width="3" style="489" customWidth="1"/>
    <col min="4105" max="4105" width="3.125" style="489" customWidth="1"/>
    <col min="4106" max="4115" width="3" style="489" customWidth="1"/>
    <col min="4116" max="4116" width="2.25" style="489" customWidth="1"/>
    <col min="4117" max="4128" width="3" style="489" customWidth="1"/>
    <col min="4129" max="4352" width="3" style="489"/>
    <col min="4353" max="4353" width="2.5" style="489" customWidth="1"/>
    <col min="4354" max="4354" width="6.625" style="489" customWidth="1"/>
    <col min="4355" max="4360" width="3" style="489" customWidth="1"/>
    <col min="4361" max="4361" width="3.125" style="489" customWidth="1"/>
    <col min="4362" max="4371" width="3" style="489" customWidth="1"/>
    <col min="4372" max="4372" width="2.25" style="489" customWidth="1"/>
    <col min="4373" max="4384" width="3" style="489" customWidth="1"/>
    <col min="4385" max="4608" width="3" style="489"/>
    <col min="4609" max="4609" width="2.5" style="489" customWidth="1"/>
    <col min="4610" max="4610" width="6.625" style="489" customWidth="1"/>
    <col min="4611" max="4616" width="3" style="489" customWidth="1"/>
    <col min="4617" max="4617" width="3.125" style="489" customWidth="1"/>
    <col min="4618" max="4627" width="3" style="489" customWidth="1"/>
    <col min="4628" max="4628" width="2.25" style="489" customWidth="1"/>
    <col min="4629" max="4640" width="3" style="489" customWidth="1"/>
    <col min="4641" max="4864" width="3" style="489"/>
    <col min="4865" max="4865" width="2.5" style="489" customWidth="1"/>
    <col min="4866" max="4866" width="6.625" style="489" customWidth="1"/>
    <col min="4867" max="4872" width="3" style="489" customWidth="1"/>
    <col min="4873" max="4873" width="3.125" style="489" customWidth="1"/>
    <col min="4874" max="4883" width="3" style="489" customWidth="1"/>
    <col min="4884" max="4884" width="2.25" style="489" customWidth="1"/>
    <col min="4885" max="4896" width="3" style="489" customWidth="1"/>
    <col min="4897" max="5120" width="3" style="489"/>
    <col min="5121" max="5121" width="2.5" style="489" customWidth="1"/>
    <col min="5122" max="5122" width="6.625" style="489" customWidth="1"/>
    <col min="5123" max="5128" width="3" style="489" customWidth="1"/>
    <col min="5129" max="5129" width="3.125" style="489" customWidth="1"/>
    <col min="5130" max="5139" width="3" style="489" customWidth="1"/>
    <col min="5140" max="5140" width="2.25" style="489" customWidth="1"/>
    <col min="5141" max="5152" width="3" style="489" customWidth="1"/>
    <col min="5153" max="5376" width="3" style="489"/>
    <col min="5377" max="5377" width="2.5" style="489" customWidth="1"/>
    <col min="5378" max="5378" width="6.625" style="489" customWidth="1"/>
    <col min="5379" max="5384" width="3" style="489" customWidth="1"/>
    <col min="5385" max="5385" width="3.125" style="489" customWidth="1"/>
    <col min="5386" max="5395" width="3" style="489" customWidth="1"/>
    <col min="5396" max="5396" width="2.25" style="489" customWidth="1"/>
    <col min="5397" max="5408" width="3" style="489" customWidth="1"/>
    <col min="5409" max="5632" width="3" style="489"/>
    <col min="5633" max="5633" width="2.5" style="489" customWidth="1"/>
    <col min="5634" max="5634" width="6.625" style="489" customWidth="1"/>
    <col min="5635" max="5640" width="3" style="489" customWidth="1"/>
    <col min="5641" max="5641" width="3.125" style="489" customWidth="1"/>
    <col min="5642" max="5651" width="3" style="489" customWidth="1"/>
    <col min="5652" max="5652" width="2.25" style="489" customWidth="1"/>
    <col min="5653" max="5664" width="3" style="489" customWidth="1"/>
    <col min="5665" max="5888" width="3" style="489"/>
    <col min="5889" max="5889" width="2.5" style="489" customWidth="1"/>
    <col min="5890" max="5890" width="6.625" style="489" customWidth="1"/>
    <col min="5891" max="5896" width="3" style="489" customWidth="1"/>
    <col min="5897" max="5897" width="3.125" style="489" customWidth="1"/>
    <col min="5898" max="5907" width="3" style="489" customWidth="1"/>
    <col min="5908" max="5908" width="2.25" style="489" customWidth="1"/>
    <col min="5909" max="5920" width="3" style="489" customWidth="1"/>
    <col min="5921" max="6144" width="3" style="489"/>
    <col min="6145" max="6145" width="2.5" style="489" customWidth="1"/>
    <col min="6146" max="6146" width="6.625" style="489" customWidth="1"/>
    <col min="6147" max="6152" width="3" style="489" customWidth="1"/>
    <col min="6153" max="6153" width="3.125" style="489" customWidth="1"/>
    <col min="6154" max="6163" width="3" style="489" customWidth="1"/>
    <col min="6164" max="6164" width="2.25" style="489" customWidth="1"/>
    <col min="6165" max="6176" width="3" style="489" customWidth="1"/>
    <col min="6177" max="6400" width="3" style="489"/>
    <col min="6401" max="6401" width="2.5" style="489" customWidth="1"/>
    <col min="6402" max="6402" width="6.625" style="489" customWidth="1"/>
    <col min="6403" max="6408" width="3" style="489" customWidth="1"/>
    <col min="6409" max="6409" width="3.125" style="489" customWidth="1"/>
    <col min="6410" max="6419" width="3" style="489" customWidth="1"/>
    <col min="6420" max="6420" width="2.25" style="489" customWidth="1"/>
    <col min="6421" max="6432" width="3" style="489" customWidth="1"/>
    <col min="6433" max="6656" width="3" style="489"/>
    <col min="6657" max="6657" width="2.5" style="489" customWidth="1"/>
    <col min="6658" max="6658" width="6.625" style="489" customWidth="1"/>
    <col min="6659" max="6664" width="3" style="489" customWidth="1"/>
    <col min="6665" max="6665" width="3.125" style="489" customWidth="1"/>
    <col min="6666" max="6675" width="3" style="489" customWidth="1"/>
    <col min="6676" max="6676" width="2.25" style="489" customWidth="1"/>
    <col min="6677" max="6688" width="3" style="489" customWidth="1"/>
    <col min="6689" max="6912" width="3" style="489"/>
    <col min="6913" max="6913" width="2.5" style="489" customWidth="1"/>
    <col min="6914" max="6914" width="6.625" style="489" customWidth="1"/>
    <col min="6915" max="6920" width="3" style="489" customWidth="1"/>
    <col min="6921" max="6921" width="3.125" style="489" customWidth="1"/>
    <col min="6922" max="6931" width="3" style="489" customWidth="1"/>
    <col min="6932" max="6932" width="2.25" style="489" customWidth="1"/>
    <col min="6933" max="6944" width="3" style="489" customWidth="1"/>
    <col min="6945" max="7168" width="3" style="489"/>
    <col min="7169" max="7169" width="2.5" style="489" customWidth="1"/>
    <col min="7170" max="7170" width="6.625" style="489" customWidth="1"/>
    <col min="7171" max="7176" width="3" style="489" customWidth="1"/>
    <col min="7177" max="7177" width="3.125" style="489" customWidth="1"/>
    <col min="7178" max="7187" width="3" style="489" customWidth="1"/>
    <col min="7188" max="7188" width="2.25" style="489" customWidth="1"/>
    <col min="7189" max="7200" width="3" style="489" customWidth="1"/>
    <col min="7201" max="7424" width="3" style="489"/>
    <col min="7425" max="7425" width="2.5" style="489" customWidth="1"/>
    <col min="7426" max="7426" width="6.625" style="489" customWidth="1"/>
    <col min="7427" max="7432" width="3" style="489" customWidth="1"/>
    <col min="7433" max="7433" width="3.125" style="489" customWidth="1"/>
    <col min="7434" max="7443" width="3" style="489" customWidth="1"/>
    <col min="7444" max="7444" width="2.25" style="489" customWidth="1"/>
    <col min="7445" max="7456" width="3" style="489" customWidth="1"/>
    <col min="7457" max="7680" width="3" style="489"/>
    <col min="7681" max="7681" width="2.5" style="489" customWidth="1"/>
    <col min="7682" max="7682" width="6.625" style="489" customWidth="1"/>
    <col min="7683" max="7688" width="3" style="489" customWidth="1"/>
    <col min="7689" max="7689" width="3.125" style="489" customWidth="1"/>
    <col min="7690" max="7699" width="3" style="489" customWidth="1"/>
    <col min="7700" max="7700" width="2.25" style="489" customWidth="1"/>
    <col min="7701" max="7712" width="3" style="489" customWidth="1"/>
    <col min="7713" max="7936" width="3" style="489"/>
    <col min="7937" max="7937" width="2.5" style="489" customWidth="1"/>
    <col min="7938" max="7938" width="6.625" style="489" customWidth="1"/>
    <col min="7939" max="7944" width="3" style="489" customWidth="1"/>
    <col min="7945" max="7945" width="3.125" style="489" customWidth="1"/>
    <col min="7946" max="7955" width="3" style="489" customWidth="1"/>
    <col min="7956" max="7956" width="2.25" style="489" customWidth="1"/>
    <col min="7957" max="7968" width="3" style="489" customWidth="1"/>
    <col min="7969" max="8192" width="3" style="489"/>
    <col min="8193" max="8193" width="2.5" style="489" customWidth="1"/>
    <col min="8194" max="8194" width="6.625" style="489" customWidth="1"/>
    <col min="8195" max="8200" width="3" style="489" customWidth="1"/>
    <col min="8201" max="8201" width="3.125" style="489" customWidth="1"/>
    <col min="8202" max="8211" width="3" style="489" customWidth="1"/>
    <col min="8212" max="8212" width="2.25" style="489" customWidth="1"/>
    <col min="8213" max="8224" width="3" style="489" customWidth="1"/>
    <col min="8225" max="8448" width="3" style="489"/>
    <col min="8449" max="8449" width="2.5" style="489" customWidth="1"/>
    <col min="8450" max="8450" width="6.625" style="489" customWidth="1"/>
    <col min="8451" max="8456" width="3" style="489" customWidth="1"/>
    <col min="8457" max="8457" width="3.125" style="489" customWidth="1"/>
    <col min="8458" max="8467" width="3" style="489" customWidth="1"/>
    <col min="8468" max="8468" width="2.25" style="489" customWidth="1"/>
    <col min="8469" max="8480" width="3" style="489" customWidth="1"/>
    <col min="8481" max="8704" width="3" style="489"/>
    <col min="8705" max="8705" width="2.5" style="489" customWidth="1"/>
    <col min="8706" max="8706" width="6.625" style="489" customWidth="1"/>
    <col min="8707" max="8712" width="3" style="489" customWidth="1"/>
    <col min="8713" max="8713" width="3.125" style="489" customWidth="1"/>
    <col min="8714" max="8723" width="3" style="489" customWidth="1"/>
    <col min="8724" max="8724" width="2.25" style="489" customWidth="1"/>
    <col min="8725" max="8736" width="3" style="489" customWidth="1"/>
    <col min="8737" max="8960" width="3" style="489"/>
    <col min="8961" max="8961" width="2.5" style="489" customWidth="1"/>
    <col min="8962" max="8962" width="6.625" style="489" customWidth="1"/>
    <col min="8963" max="8968" width="3" style="489" customWidth="1"/>
    <col min="8969" max="8969" width="3.125" style="489" customWidth="1"/>
    <col min="8970" max="8979" width="3" style="489" customWidth="1"/>
    <col min="8980" max="8980" width="2.25" style="489" customWidth="1"/>
    <col min="8981" max="8992" width="3" style="489" customWidth="1"/>
    <col min="8993" max="9216" width="3" style="489"/>
    <col min="9217" max="9217" width="2.5" style="489" customWidth="1"/>
    <col min="9218" max="9218" width="6.625" style="489" customWidth="1"/>
    <col min="9219" max="9224" width="3" style="489" customWidth="1"/>
    <col min="9225" max="9225" width="3.125" style="489" customWidth="1"/>
    <col min="9226" max="9235" width="3" style="489" customWidth="1"/>
    <col min="9236" max="9236" width="2.25" style="489" customWidth="1"/>
    <col min="9237" max="9248" width="3" style="489" customWidth="1"/>
    <col min="9249" max="9472" width="3" style="489"/>
    <col min="9473" max="9473" width="2.5" style="489" customWidth="1"/>
    <col min="9474" max="9474" width="6.625" style="489" customWidth="1"/>
    <col min="9475" max="9480" width="3" style="489" customWidth="1"/>
    <col min="9481" max="9481" width="3.125" style="489" customWidth="1"/>
    <col min="9482" max="9491" width="3" style="489" customWidth="1"/>
    <col min="9492" max="9492" width="2.25" style="489" customWidth="1"/>
    <col min="9493" max="9504" width="3" style="489" customWidth="1"/>
    <col min="9505" max="9728" width="3" style="489"/>
    <col min="9729" max="9729" width="2.5" style="489" customWidth="1"/>
    <col min="9730" max="9730" width="6.625" style="489" customWidth="1"/>
    <col min="9731" max="9736" width="3" style="489" customWidth="1"/>
    <col min="9737" max="9737" width="3.125" style="489" customWidth="1"/>
    <col min="9738" max="9747" width="3" style="489" customWidth="1"/>
    <col min="9748" max="9748" width="2.25" style="489" customWidth="1"/>
    <col min="9749" max="9760" width="3" style="489" customWidth="1"/>
    <col min="9761" max="9984" width="3" style="489"/>
    <col min="9985" max="9985" width="2.5" style="489" customWidth="1"/>
    <col min="9986" max="9986" width="6.625" style="489" customWidth="1"/>
    <col min="9987" max="9992" width="3" style="489" customWidth="1"/>
    <col min="9993" max="9993" width="3.125" style="489" customWidth="1"/>
    <col min="9994" max="10003" width="3" style="489" customWidth="1"/>
    <col min="10004" max="10004" width="2.25" style="489" customWidth="1"/>
    <col min="10005" max="10016" width="3" style="489" customWidth="1"/>
    <col min="10017" max="10240" width="3" style="489"/>
    <col min="10241" max="10241" width="2.5" style="489" customWidth="1"/>
    <col min="10242" max="10242" width="6.625" style="489" customWidth="1"/>
    <col min="10243" max="10248" width="3" style="489" customWidth="1"/>
    <col min="10249" max="10249" width="3.125" style="489" customWidth="1"/>
    <col min="10250" max="10259" width="3" style="489" customWidth="1"/>
    <col min="10260" max="10260" width="2.25" style="489" customWidth="1"/>
    <col min="10261" max="10272" width="3" style="489" customWidth="1"/>
    <col min="10273" max="10496" width="3" style="489"/>
    <col min="10497" max="10497" width="2.5" style="489" customWidth="1"/>
    <col min="10498" max="10498" width="6.625" style="489" customWidth="1"/>
    <col min="10499" max="10504" width="3" style="489" customWidth="1"/>
    <col min="10505" max="10505" width="3.125" style="489" customWidth="1"/>
    <col min="10506" max="10515" width="3" style="489" customWidth="1"/>
    <col min="10516" max="10516" width="2.25" style="489" customWidth="1"/>
    <col min="10517" max="10528" width="3" style="489" customWidth="1"/>
    <col min="10529" max="10752" width="3" style="489"/>
    <col min="10753" max="10753" width="2.5" style="489" customWidth="1"/>
    <col min="10754" max="10754" width="6.625" style="489" customWidth="1"/>
    <col min="10755" max="10760" width="3" style="489" customWidth="1"/>
    <col min="10761" max="10761" width="3.125" style="489" customWidth="1"/>
    <col min="10762" max="10771" width="3" style="489" customWidth="1"/>
    <col min="10772" max="10772" width="2.25" style="489" customWidth="1"/>
    <col min="10773" max="10784" width="3" style="489" customWidth="1"/>
    <col min="10785" max="11008" width="3" style="489"/>
    <col min="11009" max="11009" width="2.5" style="489" customWidth="1"/>
    <col min="11010" max="11010" width="6.625" style="489" customWidth="1"/>
    <col min="11011" max="11016" width="3" style="489" customWidth="1"/>
    <col min="11017" max="11017" width="3.125" style="489" customWidth="1"/>
    <col min="11018" max="11027" width="3" style="489" customWidth="1"/>
    <col min="11028" max="11028" width="2.25" style="489" customWidth="1"/>
    <col min="11029" max="11040" width="3" style="489" customWidth="1"/>
    <col min="11041" max="11264" width="3" style="489"/>
    <col min="11265" max="11265" width="2.5" style="489" customWidth="1"/>
    <col min="11266" max="11266" width="6.625" style="489" customWidth="1"/>
    <col min="11267" max="11272" width="3" style="489" customWidth="1"/>
    <col min="11273" max="11273" width="3.125" style="489" customWidth="1"/>
    <col min="11274" max="11283" width="3" style="489" customWidth="1"/>
    <col min="11284" max="11284" width="2.25" style="489" customWidth="1"/>
    <col min="11285" max="11296" width="3" style="489" customWidth="1"/>
    <col min="11297" max="11520" width="3" style="489"/>
    <col min="11521" max="11521" width="2.5" style="489" customWidth="1"/>
    <col min="11522" max="11522" width="6.625" style="489" customWidth="1"/>
    <col min="11523" max="11528" width="3" style="489" customWidth="1"/>
    <col min="11529" max="11529" width="3.125" style="489" customWidth="1"/>
    <col min="11530" max="11539" width="3" style="489" customWidth="1"/>
    <col min="11540" max="11540" width="2.25" style="489" customWidth="1"/>
    <col min="11541" max="11552" width="3" style="489" customWidth="1"/>
    <col min="11553" max="11776" width="3" style="489"/>
    <col min="11777" max="11777" width="2.5" style="489" customWidth="1"/>
    <col min="11778" max="11778" width="6.625" style="489" customWidth="1"/>
    <col min="11779" max="11784" width="3" style="489" customWidth="1"/>
    <col min="11785" max="11785" width="3.125" style="489" customWidth="1"/>
    <col min="11786" max="11795" width="3" style="489" customWidth="1"/>
    <col min="11796" max="11796" width="2.25" style="489" customWidth="1"/>
    <col min="11797" max="11808" width="3" style="489" customWidth="1"/>
    <col min="11809" max="12032" width="3" style="489"/>
    <col min="12033" max="12033" width="2.5" style="489" customWidth="1"/>
    <col min="12034" max="12034" width="6.625" style="489" customWidth="1"/>
    <col min="12035" max="12040" width="3" style="489" customWidth="1"/>
    <col min="12041" max="12041" width="3.125" style="489" customWidth="1"/>
    <col min="12042" max="12051" width="3" style="489" customWidth="1"/>
    <col min="12052" max="12052" width="2.25" style="489" customWidth="1"/>
    <col min="12053" max="12064" width="3" style="489" customWidth="1"/>
    <col min="12065" max="12288" width="3" style="489"/>
    <col min="12289" max="12289" width="2.5" style="489" customWidth="1"/>
    <col min="12290" max="12290" width="6.625" style="489" customWidth="1"/>
    <col min="12291" max="12296" width="3" style="489" customWidth="1"/>
    <col min="12297" max="12297" width="3.125" style="489" customWidth="1"/>
    <col min="12298" max="12307" width="3" style="489" customWidth="1"/>
    <col min="12308" max="12308" width="2.25" style="489" customWidth="1"/>
    <col min="12309" max="12320" width="3" style="489" customWidth="1"/>
    <col min="12321" max="12544" width="3" style="489"/>
    <col min="12545" max="12545" width="2.5" style="489" customWidth="1"/>
    <col min="12546" max="12546" width="6.625" style="489" customWidth="1"/>
    <col min="12547" max="12552" width="3" style="489" customWidth="1"/>
    <col min="12553" max="12553" width="3.125" style="489" customWidth="1"/>
    <col min="12554" max="12563" width="3" style="489" customWidth="1"/>
    <col min="12564" max="12564" width="2.25" style="489" customWidth="1"/>
    <col min="12565" max="12576" width="3" style="489" customWidth="1"/>
    <col min="12577" max="12800" width="3" style="489"/>
    <col min="12801" max="12801" width="2.5" style="489" customWidth="1"/>
    <col min="12802" max="12802" width="6.625" style="489" customWidth="1"/>
    <col min="12803" max="12808" width="3" style="489" customWidth="1"/>
    <col min="12809" max="12809" width="3.125" style="489" customWidth="1"/>
    <col min="12810" max="12819" width="3" style="489" customWidth="1"/>
    <col min="12820" max="12820" width="2.25" style="489" customWidth="1"/>
    <col min="12821" max="12832" width="3" style="489" customWidth="1"/>
    <col min="12833" max="13056" width="3" style="489"/>
    <col min="13057" max="13057" width="2.5" style="489" customWidth="1"/>
    <col min="13058" max="13058" width="6.625" style="489" customWidth="1"/>
    <col min="13059" max="13064" width="3" style="489" customWidth="1"/>
    <col min="13065" max="13065" width="3.125" style="489" customWidth="1"/>
    <col min="13066" max="13075" width="3" style="489" customWidth="1"/>
    <col min="13076" max="13076" width="2.25" style="489" customWidth="1"/>
    <col min="13077" max="13088" width="3" style="489" customWidth="1"/>
    <col min="13089" max="13312" width="3" style="489"/>
    <col min="13313" max="13313" width="2.5" style="489" customWidth="1"/>
    <col min="13314" max="13314" width="6.625" style="489" customWidth="1"/>
    <col min="13315" max="13320" width="3" style="489" customWidth="1"/>
    <col min="13321" max="13321" width="3.125" style="489" customWidth="1"/>
    <col min="13322" max="13331" width="3" style="489" customWidth="1"/>
    <col min="13332" max="13332" width="2.25" style="489" customWidth="1"/>
    <col min="13333" max="13344" width="3" style="489" customWidth="1"/>
    <col min="13345" max="13568" width="3" style="489"/>
    <col min="13569" max="13569" width="2.5" style="489" customWidth="1"/>
    <col min="13570" max="13570" width="6.625" style="489" customWidth="1"/>
    <col min="13571" max="13576" width="3" style="489" customWidth="1"/>
    <col min="13577" max="13577" width="3.125" style="489" customWidth="1"/>
    <col min="13578" max="13587" width="3" style="489" customWidth="1"/>
    <col min="13588" max="13588" width="2.25" style="489" customWidth="1"/>
    <col min="13589" max="13600" width="3" style="489" customWidth="1"/>
    <col min="13601" max="13824" width="3" style="489"/>
    <col min="13825" max="13825" width="2.5" style="489" customWidth="1"/>
    <col min="13826" max="13826" width="6.625" style="489" customWidth="1"/>
    <col min="13827" max="13832" width="3" style="489" customWidth="1"/>
    <col min="13833" max="13833" width="3.125" style="489" customWidth="1"/>
    <col min="13834" max="13843" width="3" style="489" customWidth="1"/>
    <col min="13844" max="13844" width="2.25" style="489" customWidth="1"/>
    <col min="13845" max="13856" width="3" style="489" customWidth="1"/>
    <col min="13857" max="14080" width="3" style="489"/>
    <col min="14081" max="14081" width="2.5" style="489" customWidth="1"/>
    <col min="14082" max="14082" width="6.625" style="489" customWidth="1"/>
    <col min="14083" max="14088" width="3" style="489" customWidth="1"/>
    <col min="14089" max="14089" width="3.125" style="489" customWidth="1"/>
    <col min="14090" max="14099" width="3" style="489" customWidth="1"/>
    <col min="14100" max="14100" width="2.25" style="489" customWidth="1"/>
    <col min="14101" max="14112" width="3" style="489" customWidth="1"/>
    <col min="14113" max="14336" width="3" style="489"/>
    <col min="14337" max="14337" width="2.5" style="489" customWidth="1"/>
    <col min="14338" max="14338" width="6.625" style="489" customWidth="1"/>
    <col min="14339" max="14344" width="3" style="489" customWidth="1"/>
    <col min="14345" max="14345" width="3.125" style="489" customWidth="1"/>
    <col min="14346" max="14355" width="3" style="489" customWidth="1"/>
    <col min="14356" max="14356" width="2.25" style="489" customWidth="1"/>
    <col min="14357" max="14368" width="3" style="489" customWidth="1"/>
    <col min="14369" max="14592" width="3" style="489"/>
    <col min="14593" max="14593" width="2.5" style="489" customWidth="1"/>
    <col min="14594" max="14594" width="6.625" style="489" customWidth="1"/>
    <col min="14595" max="14600" width="3" style="489" customWidth="1"/>
    <col min="14601" max="14601" width="3.125" style="489" customWidth="1"/>
    <col min="14602" max="14611" width="3" style="489" customWidth="1"/>
    <col min="14612" max="14612" width="2.25" style="489" customWidth="1"/>
    <col min="14613" max="14624" width="3" style="489" customWidth="1"/>
    <col min="14625" max="14848" width="3" style="489"/>
    <col min="14849" max="14849" width="2.5" style="489" customWidth="1"/>
    <col min="14850" max="14850" width="6.625" style="489" customWidth="1"/>
    <col min="14851" max="14856" width="3" style="489" customWidth="1"/>
    <col min="14857" max="14857" width="3.125" style="489" customWidth="1"/>
    <col min="14858" max="14867" width="3" style="489" customWidth="1"/>
    <col min="14868" max="14868" width="2.25" style="489" customWidth="1"/>
    <col min="14869" max="14880" width="3" style="489" customWidth="1"/>
    <col min="14881" max="15104" width="3" style="489"/>
    <col min="15105" max="15105" width="2.5" style="489" customWidth="1"/>
    <col min="15106" max="15106" width="6.625" style="489" customWidth="1"/>
    <col min="15107" max="15112" width="3" style="489" customWidth="1"/>
    <col min="15113" max="15113" width="3.125" style="489" customWidth="1"/>
    <col min="15114" max="15123" width="3" style="489" customWidth="1"/>
    <col min="15124" max="15124" width="2.25" style="489" customWidth="1"/>
    <col min="15125" max="15136" width="3" style="489" customWidth="1"/>
    <col min="15137" max="15360" width="3" style="489"/>
    <col min="15361" max="15361" width="2.5" style="489" customWidth="1"/>
    <col min="15362" max="15362" width="6.625" style="489" customWidth="1"/>
    <col min="15363" max="15368" width="3" style="489" customWidth="1"/>
    <col min="15369" max="15369" width="3.125" style="489" customWidth="1"/>
    <col min="15370" max="15379" width="3" style="489" customWidth="1"/>
    <col min="15380" max="15380" width="2.25" style="489" customWidth="1"/>
    <col min="15381" max="15392" width="3" style="489" customWidth="1"/>
    <col min="15393" max="15616" width="3" style="489"/>
    <col min="15617" max="15617" width="2.5" style="489" customWidth="1"/>
    <col min="15618" max="15618" width="6.625" style="489" customWidth="1"/>
    <col min="15619" max="15624" width="3" style="489" customWidth="1"/>
    <col min="15625" max="15625" width="3.125" style="489" customWidth="1"/>
    <col min="15626" max="15635" width="3" style="489" customWidth="1"/>
    <col min="15636" max="15636" width="2.25" style="489" customWidth="1"/>
    <col min="15637" max="15648" width="3" style="489" customWidth="1"/>
    <col min="15649" max="15872" width="3" style="489"/>
    <col min="15873" max="15873" width="2.5" style="489" customWidth="1"/>
    <col min="15874" max="15874" width="6.625" style="489" customWidth="1"/>
    <col min="15875" max="15880" width="3" style="489" customWidth="1"/>
    <col min="15881" max="15881" width="3.125" style="489" customWidth="1"/>
    <col min="15882" max="15891" width="3" style="489" customWidth="1"/>
    <col min="15892" max="15892" width="2.25" style="489" customWidth="1"/>
    <col min="15893" max="15904" width="3" style="489" customWidth="1"/>
    <col min="15905" max="16128" width="3" style="489"/>
    <col min="16129" max="16129" width="2.5" style="489" customWidth="1"/>
    <col min="16130" max="16130" width="6.625" style="489" customWidth="1"/>
    <col min="16131" max="16136" width="3" style="489" customWidth="1"/>
    <col min="16137" max="16137" width="3.125" style="489" customWidth="1"/>
    <col min="16138" max="16147" width="3" style="489" customWidth="1"/>
    <col min="16148" max="16148" width="2.25" style="489" customWidth="1"/>
    <col min="16149" max="16160" width="3" style="489" customWidth="1"/>
    <col min="16161" max="16384" width="3" style="489"/>
  </cols>
  <sheetData>
    <row r="1" spans="1:36">
      <c r="B1" s="423" t="s">
        <v>1109</v>
      </c>
    </row>
    <row r="2" spans="1:36" ht="10.5" customHeight="1"/>
    <row r="3" spans="1:36" ht="26.25" customHeight="1">
      <c r="B3" s="1304" t="s">
        <v>714</v>
      </c>
      <c r="C3" s="1304"/>
      <c r="D3" s="1304"/>
      <c r="E3" s="1304"/>
      <c r="F3" s="1304"/>
      <c r="G3" s="1304"/>
      <c r="H3" s="1304"/>
      <c r="I3" s="1304"/>
      <c r="J3" s="1304"/>
      <c r="K3" s="1304"/>
      <c r="L3" s="1304"/>
      <c r="M3" s="1304"/>
      <c r="N3" s="1304"/>
      <c r="O3" s="1304"/>
      <c r="P3" s="1304"/>
      <c r="Q3" s="1304"/>
      <c r="R3" s="1304"/>
      <c r="S3" s="1304"/>
      <c r="T3" s="1304"/>
      <c r="U3" s="1304"/>
      <c r="V3" s="1304"/>
      <c r="W3" s="1304"/>
      <c r="X3" s="1304"/>
      <c r="Y3" s="1304"/>
      <c r="Z3" s="1304"/>
      <c r="AA3" s="1304"/>
      <c r="AB3" s="1304"/>
      <c r="AC3" s="1304"/>
      <c r="AD3" s="1304"/>
      <c r="AE3" s="1304"/>
      <c r="AF3" s="1304"/>
      <c r="AG3" s="1304"/>
      <c r="AH3" s="1304"/>
      <c r="AI3" s="1304"/>
      <c r="AJ3" s="1223"/>
    </row>
    <row r="4" spans="1:36" ht="9.75" customHeight="1" thickBot="1"/>
    <row r="5" spans="1:36" s="488" customFormat="1" ht="22.5" customHeight="1" thickBot="1">
      <c r="B5" s="1305" t="s">
        <v>506</v>
      </c>
      <c r="C5" s="1306"/>
      <c r="D5" s="1306"/>
      <c r="E5" s="1306"/>
      <c r="F5" s="1307"/>
      <c r="G5" s="1308"/>
      <c r="H5" s="1306"/>
      <c r="I5" s="1306"/>
      <c r="J5" s="1306"/>
      <c r="K5" s="1306"/>
      <c r="L5" s="1306"/>
      <c r="M5" s="1306"/>
      <c r="N5" s="1306"/>
      <c r="O5" s="1306"/>
      <c r="P5" s="1306"/>
      <c r="Q5" s="1309"/>
      <c r="S5" s="1305" t="s">
        <v>575</v>
      </c>
      <c r="T5" s="1306"/>
      <c r="U5" s="1306"/>
      <c r="V5" s="1306"/>
      <c r="W5" s="1306"/>
      <c r="X5" s="1307"/>
      <c r="Y5" s="1308"/>
      <c r="Z5" s="1306"/>
      <c r="AA5" s="1306"/>
      <c r="AB5" s="1306"/>
      <c r="AC5" s="1306"/>
      <c r="AD5" s="1306"/>
      <c r="AE5" s="1306"/>
      <c r="AF5" s="1306"/>
      <c r="AG5" s="1306"/>
      <c r="AH5" s="1306"/>
      <c r="AI5" s="1306"/>
      <c r="AJ5" s="1257"/>
    </row>
    <row r="6" spans="1:36" ht="15.75" customHeight="1"/>
    <row r="7" spans="1:36" ht="21.75" customHeight="1">
      <c r="A7" s="490" t="s">
        <v>715</v>
      </c>
      <c r="B7" s="504"/>
      <c r="Y7" s="467"/>
      <c r="AF7" s="467"/>
    </row>
    <row r="8" spans="1:36" ht="20.25" customHeight="1" thickBot="1">
      <c r="B8" s="488" t="s">
        <v>716</v>
      </c>
      <c r="K8" s="489"/>
      <c r="O8" s="1310"/>
      <c r="P8" s="1310"/>
      <c r="Q8" s="1310"/>
      <c r="R8" s="1310"/>
      <c r="S8" s="1311" t="s">
        <v>717</v>
      </c>
      <c r="T8" s="1311"/>
      <c r="U8" s="1310"/>
      <c r="V8" s="1310"/>
      <c r="W8" s="1311" t="s">
        <v>508</v>
      </c>
      <c r="X8" s="1311"/>
      <c r="Y8" s="489"/>
      <c r="AF8" s="489"/>
    </row>
    <row r="9" spans="1:36" ht="6" customHeight="1" thickTop="1" thickBot="1"/>
    <row r="10" spans="1:36">
      <c r="B10" s="1324"/>
      <c r="C10" s="1325"/>
      <c r="D10" s="1326"/>
      <c r="E10" s="1329" t="s">
        <v>718</v>
      </c>
      <c r="F10" s="1312"/>
      <c r="G10" s="1312" t="s">
        <v>719</v>
      </c>
      <c r="H10" s="1312"/>
      <c r="I10" s="1312" t="s">
        <v>720</v>
      </c>
      <c r="J10" s="1312"/>
      <c r="K10" s="1312" t="s">
        <v>721</v>
      </c>
      <c r="L10" s="1312"/>
      <c r="M10" s="1312" t="s">
        <v>722</v>
      </c>
      <c r="N10" s="1312"/>
      <c r="O10" s="1312" t="s">
        <v>723</v>
      </c>
      <c r="P10" s="1312"/>
      <c r="Q10" s="1312" t="s">
        <v>724</v>
      </c>
      <c r="R10" s="1312"/>
      <c r="S10" s="1312" t="s">
        <v>725</v>
      </c>
      <c r="T10" s="1312"/>
      <c r="U10" s="1312" t="s">
        <v>726</v>
      </c>
      <c r="V10" s="1312"/>
      <c r="W10" s="1312" t="s">
        <v>727</v>
      </c>
      <c r="X10" s="1312"/>
      <c r="Y10" s="1312" t="s">
        <v>728</v>
      </c>
      <c r="Z10" s="1312"/>
      <c r="AA10" s="1312" t="s">
        <v>729</v>
      </c>
      <c r="AB10" s="1312"/>
      <c r="AC10" s="1312" t="s">
        <v>730</v>
      </c>
      <c r="AD10" s="1312"/>
      <c r="AE10" s="1312" t="s">
        <v>731</v>
      </c>
      <c r="AF10" s="1312"/>
      <c r="AG10" s="1312" t="s">
        <v>732</v>
      </c>
      <c r="AH10" s="1314"/>
      <c r="AI10" s="1312" t="s">
        <v>733</v>
      </c>
      <c r="AJ10" s="1316"/>
    </row>
    <row r="11" spans="1:36" ht="14.25" thickBot="1">
      <c r="B11" s="1327"/>
      <c r="C11" s="1311"/>
      <c r="D11" s="1328"/>
      <c r="E11" s="1330"/>
      <c r="F11" s="1313"/>
      <c r="G11" s="1313"/>
      <c r="H11" s="1313"/>
      <c r="I11" s="1313"/>
      <c r="J11" s="1313"/>
      <c r="K11" s="1313"/>
      <c r="L11" s="1313"/>
      <c r="M11" s="1313"/>
      <c r="N11" s="1313"/>
      <c r="O11" s="1313"/>
      <c r="P11" s="1313"/>
      <c r="Q11" s="1313"/>
      <c r="R11" s="1313"/>
      <c r="S11" s="1313"/>
      <c r="T11" s="1313"/>
      <c r="U11" s="1313"/>
      <c r="V11" s="1313"/>
      <c r="W11" s="1313"/>
      <c r="X11" s="1313"/>
      <c r="Y11" s="1313"/>
      <c r="Z11" s="1313"/>
      <c r="AA11" s="1313"/>
      <c r="AB11" s="1313"/>
      <c r="AC11" s="1313"/>
      <c r="AD11" s="1313"/>
      <c r="AE11" s="1313"/>
      <c r="AF11" s="1313"/>
      <c r="AG11" s="1313"/>
      <c r="AH11" s="1315"/>
      <c r="AI11" s="1317"/>
      <c r="AJ11" s="1318"/>
    </row>
    <row r="12" spans="1:36" ht="27" customHeight="1" thickTop="1">
      <c r="B12" s="1319" t="s">
        <v>734</v>
      </c>
      <c r="C12" s="1320"/>
      <c r="D12" s="1321"/>
      <c r="E12" s="1322"/>
      <c r="F12" s="1323"/>
      <c r="G12" s="1323"/>
      <c r="H12" s="1323"/>
      <c r="I12" s="1323"/>
      <c r="J12" s="1323"/>
      <c r="K12" s="1323"/>
      <c r="L12" s="1323"/>
      <c r="M12" s="1323"/>
      <c r="N12" s="1323"/>
      <c r="O12" s="1323"/>
      <c r="P12" s="1323"/>
      <c r="Q12" s="1323"/>
      <c r="R12" s="1323"/>
      <c r="S12" s="1323"/>
      <c r="T12" s="1323"/>
      <c r="U12" s="1323"/>
      <c r="V12" s="1323"/>
      <c r="W12" s="1323"/>
      <c r="X12" s="1323"/>
      <c r="Y12" s="1323"/>
      <c r="Z12" s="1323"/>
      <c r="AA12" s="1323"/>
      <c r="AB12" s="1323"/>
      <c r="AC12" s="1323"/>
      <c r="AD12" s="1323"/>
      <c r="AE12" s="1323"/>
      <c r="AF12" s="1323"/>
      <c r="AG12" s="1323"/>
      <c r="AH12" s="1331"/>
      <c r="AI12" s="1332"/>
      <c r="AJ12" s="1333"/>
    </row>
    <row r="13" spans="1:36" ht="27" customHeight="1" thickBot="1">
      <c r="B13" s="1337" t="s">
        <v>735</v>
      </c>
      <c r="C13" s="1338"/>
      <c r="D13" s="1339"/>
      <c r="E13" s="1340"/>
      <c r="F13" s="1334"/>
      <c r="G13" s="1334"/>
      <c r="H13" s="1334"/>
      <c r="I13" s="1334"/>
      <c r="J13" s="1334"/>
      <c r="K13" s="1334"/>
      <c r="L13" s="1334"/>
      <c r="M13" s="1334"/>
      <c r="N13" s="1334"/>
      <c r="O13" s="1334"/>
      <c r="P13" s="1334"/>
      <c r="Q13" s="1334"/>
      <c r="R13" s="1334"/>
      <c r="S13" s="1334"/>
      <c r="T13" s="1334"/>
      <c r="U13" s="1334"/>
      <c r="V13" s="1334"/>
      <c r="W13" s="1334"/>
      <c r="X13" s="1334"/>
      <c r="Y13" s="1334"/>
      <c r="Z13" s="1334"/>
      <c r="AA13" s="1334"/>
      <c r="AB13" s="1334"/>
      <c r="AC13" s="1334"/>
      <c r="AD13" s="1334"/>
      <c r="AE13" s="1334"/>
      <c r="AF13" s="1334"/>
      <c r="AG13" s="1334"/>
      <c r="AH13" s="1335"/>
      <c r="AI13" s="1334"/>
      <c r="AJ13" s="1336"/>
    </row>
    <row r="14" spans="1:36" ht="14.25" thickBot="1"/>
    <row r="15" spans="1:36">
      <c r="B15" s="1324"/>
      <c r="C15" s="1325"/>
      <c r="D15" s="1326"/>
      <c r="E15" s="1329" t="s">
        <v>736</v>
      </c>
      <c r="F15" s="1312"/>
      <c r="G15" s="1312" t="s">
        <v>737</v>
      </c>
      <c r="H15" s="1312"/>
      <c r="I15" s="1312" t="s">
        <v>738</v>
      </c>
      <c r="J15" s="1312"/>
      <c r="K15" s="1312" t="s">
        <v>739</v>
      </c>
      <c r="L15" s="1312"/>
      <c r="M15" s="1312" t="s">
        <v>740</v>
      </c>
      <c r="N15" s="1312"/>
      <c r="O15" s="1312" t="s">
        <v>741</v>
      </c>
      <c r="P15" s="1312"/>
      <c r="Q15" s="1312" t="s">
        <v>742</v>
      </c>
      <c r="R15" s="1312"/>
      <c r="S15" s="1312" t="s">
        <v>743</v>
      </c>
      <c r="T15" s="1312"/>
      <c r="U15" s="1312" t="s">
        <v>744</v>
      </c>
      <c r="V15" s="1312"/>
      <c r="W15" s="1312" t="s">
        <v>745</v>
      </c>
      <c r="X15" s="1312"/>
      <c r="Y15" s="1312" t="s">
        <v>746</v>
      </c>
      <c r="Z15" s="1312"/>
      <c r="AA15" s="1312" t="s">
        <v>747</v>
      </c>
      <c r="AB15" s="1312"/>
      <c r="AC15" s="1312" t="s">
        <v>748</v>
      </c>
      <c r="AD15" s="1312"/>
      <c r="AE15" s="1312" t="s">
        <v>749</v>
      </c>
      <c r="AF15" s="1312"/>
      <c r="AG15" s="1312" t="s">
        <v>750</v>
      </c>
      <c r="AH15" s="1314"/>
      <c r="AI15" s="1341" t="s">
        <v>321</v>
      </c>
      <c r="AJ15" s="1316"/>
    </row>
    <row r="16" spans="1:36" ht="14.25" thickBot="1">
      <c r="B16" s="1327"/>
      <c r="C16" s="1311"/>
      <c r="D16" s="1328"/>
      <c r="E16" s="1330"/>
      <c r="F16" s="1313"/>
      <c r="G16" s="1313"/>
      <c r="H16" s="1313"/>
      <c r="I16" s="1313"/>
      <c r="J16" s="1313"/>
      <c r="K16" s="1313"/>
      <c r="L16" s="1313"/>
      <c r="M16" s="1313"/>
      <c r="N16" s="1313"/>
      <c r="O16" s="1313"/>
      <c r="P16" s="1313"/>
      <c r="Q16" s="1313"/>
      <c r="R16" s="1313"/>
      <c r="S16" s="1313"/>
      <c r="T16" s="1313"/>
      <c r="U16" s="1313"/>
      <c r="V16" s="1313"/>
      <c r="W16" s="1313"/>
      <c r="X16" s="1313"/>
      <c r="Y16" s="1313"/>
      <c r="Z16" s="1313"/>
      <c r="AA16" s="1313"/>
      <c r="AB16" s="1313"/>
      <c r="AC16" s="1313"/>
      <c r="AD16" s="1313"/>
      <c r="AE16" s="1313"/>
      <c r="AF16" s="1313"/>
      <c r="AG16" s="1313"/>
      <c r="AH16" s="1315"/>
      <c r="AI16" s="1342"/>
      <c r="AJ16" s="1318"/>
    </row>
    <row r="17" spans="1:36" ht="27" customHeight="1" thickTop="1">
      <c r="B17" s="1319" t="s">
        <v>734</v>
      </c>
      <c r="C17" s="1320"/>
      <c r="D17" s="1321"/>
      <c r="E17" s="1322"/>
      <c r="F17" s="1323"/>
      <c r="G17" s="1323"/>
      <c r="H17" s="1323"/>
      <c r="I17" s="1323"/>
      <c r="J17" s="1323"/>
      <c r="K17" s="1323"/>
      <c r="L17" s="1323"/>
      <c r="M17" s="1323"/>
      <c r="N17" s="1323"/>
      <c r="O17" s="1323"/>
      <c r="P17" s="1323"/>
      <c r="Q17" s="1323"/>
      <c r="R17" s="1323"/>
      <c r="S17" s="1323"/>
      <c r="T17" s="1323"/>
      <c r="U17" s="1323"/>
      <c r="V17" s="1323"/>
      <c r="W17" s="1323"/>
      <c r="X17" s="1323"/>
      <c r="Y17" s="1323"/>
      <c r="Z17" s="1323"/>
      <c r="AA17" s="1323"/>
      <c r="AB17" s="1323"/>
      <c r="AC17" s="1323"/>
      <c r="AD17" s="1323"/>
      <c r="AE17" s="1323"/>
      <c r="AF17" s="1323"/>
      <c r="AG17" s="1323"/>
      <c r="AH17" s="1331"/>
      <c r="AI17" s="1343"/>
      <c r="AJ17" s="1333"/>
    </row>
    <row r="18" spans="1:36" ht="27" customHeight="1" thickBot="1">
      <c r="B18" s="1337" t="s">
        <v>735</v>
      </c>
      <c r="C18" s="1338"/>
      <c r="D18" s="1339"/>
      <c r="E18" s="1340"/>
      <c r="F18" s="1334"/>
      <c r="G18" s="1334"/>
      <c r="H18" s="1334"/>
      <c r="I18" s="1334"/>
      <c r="J18" s="1334"/>
      <c r="K18" s="1334"/>
      <c r="L18" s="1334"/>
      <c r="M18" s="1334"/>
      <c r="N18" s="1334"/>
      <c r="O18" s="1334"/>
      <c r="P18" s="1334"/>
      <c r="Q18" s="1334"/>
      <c r="R18" s="1334"/>
      <c r="S18" s="1334"/>
      <c r="T18" s="1334"/>
      <c r="U18" s="1334"/>
      <c r="V18" s="1334"/>
      <c r="W18" s="1334"/>
      <c r="X18" s="1334"/>
      <c r="Y18" s="1334"/>
      <c r="Z18" s="1334"/>
      <c r="AA18" s="1334"/>
      <c r="AB18" s="1334"/>
      <c r="AC18" s="1334"/>
      <c r="AD18" s="1334"/>
      <c r="AE18" s="1334"/>
      <c r="AF18" s="1334"/>
      <c r="AG18" s="1334"/>
      <c r="AH18" s="1335"/>
      <c r="AI18" s="1344"/>
      <c r="AJ18" s="1336"/>
    </row>
    <row r="19" spans="1:36" ht="15.75" customHeight="1">
      <c r="B19" s="482" t="s">
        <v>751</v>
      </c>
    </row>
    <row r="20" spans="1:36" ht="15.75" customHeight="1">
      <c r="B20" s="500" t="s">
        <v>752</v>
      </c>
      <c r="C20" s="501"/>
      <c r="D20" s="501"/>
      <c r="E20" s="501"/>
      <c r="F20" s="501"/>
      <c r="K20" s="501"/>
      <c r="O20" s="501"/>
      <c r="T20" s="489"/>
      <c r="Y20" s="501"/>
      <c r="AF20" s="501"/>
    </row>
    <row r="21" spans="1:36" ht="15.75" customHeight="1">
      <c r="B21" s="500" t="s">
        <v>753</v>
      </c>
      <c r="C21" s="501"/>
      <c r="D21" s="501"/>
      <c r="E21" s="501"/>
      <c r="F21" s="501"/>
      <c r="K21" s="501"/>
      <c r="O21" s="501"/>
      <c r="T21" s="489"/>
      <c r="Y21" s="501"/>
      <c r="AF21" s="501"/>
    </row>
    <row r="22" spans="1:36" ht="15.75" customHeight="1">
      <c r="B22" s="500" t="s">
        <v>754</v>
      </c>
      <c r="C22" s="501"/>
      <c r="D22" s="501"/>
      <c r="E22" s="501"/>
      <c r="F22" s="501"/>
      <c r="K22" s="501"/>
      <c r="O22" s="501"/>
      <c r="T22" s="501"/>
      <c r="U22" s="502"/>
      <c r="Y22" s="501"/>
      <c r="AF22" s="501"/>
    </row>
    <row r="23" spans="1:36" ht="15.75" customHeight="1">
      <c r="B23" s="500" t="s">
        <v>755</v>
      </c>
      <c r="C23" s="501"/>
      <c r="D23" s="501"/>
      <c r="E23" s="501"/>
      <c r="F23" s="501"/>
      <c r="K23" s="501"/>
      <c r="O23" s="501"/>
      <c r="T23" s="489"/>
      <c r="Y23" s="501"/>
      <c r="AF23" s="501"/>
    </row>
    <row r="24" spans="1:36" ht="15.75" customHeight="1">
      <c r="B24" s="482" t="s">
        <v>756</v>
      </c>
    </row>
    <row r="25" spans="1:36" ht="15.75" customHeight="1">
      <c r="B25" s="482"/>
    </row>
    <row r="26" spans="1:36" ht="21.75" customHeight="1" thickBot="1">
      <c r="B26" s="467" t="s">
        <v>757</v>
      </c>
      <c r="J26" s="1350"/>
      <c r="K26" s="1351"/>
      <c r="L26" s="1351"/>
      <c r="M26" s="1351"/>
      <c r="N26" s="1352" t="s">
        <v>758</v>
      </c>
      <c r="O26" s="1352"/>
      <c r="P26" s="1351"/>
      <c r="Q26" s="1351"/>
      <c r="S26" s="490" t="s">
        <v>759</v>
      </c>
      <c r="T26" s="489"/>
      <c r="Y26" s="489"/>
      <c r="AF26" s="453"/>
      <c r="AG26" s="467"/>
      <c r="AH26" s="467"/>
      <c r="AI26" s="453"/>
      <c r="AJ26" s="453"/>
    </row>
    <row r="27" spans="1:36" ht="16.5" customHeight="1" thickBot="1">
      <c r="B27" s="467"/>
      <c r="J27" s="507"/>
      <c r="K27" s="452"/>
      <c r="L27" s="452"/>
      <c r="M27" s="452"/>
      <c r="N27" s="508"/>
      <c r="O27" s="508"/>
      <c r="P27" s="452"/>
      <c r="Q27" s="452"/>
      <c r="T27" s="1356" t="s">
        <v>760</v>
      </c>
      <c r="U27" s="1357"/>
      <c r="V27" s="1357"/>
      <c r="W27" s="1357"/>
      <c r="X27" s="1357"/>
      <c r="Y27" s="1358"/>
      <c r="AC27" s="488"/>
      <c r="AF27" s="453"/>
      <c r="AG27" s="467"/>
      <c r="AH27" s="467"/>
      <c r="AI27" s="453"/>
      <c r="AJ27" s="453"/>
    </row>
    <row r="28" spans="1:36" ht="21.75" customHeight="1" thickTop="1" thickBot="1">
      <c r="B28" s="467" t="s">
        <v>761</v>
      </c>
      <c r="J28" s="1350"/>
      <c r="K28" s="1351"/>
      <c r="L28" s="1351"/>
      <c r="M28" s="1351"/>
      <c r="N28" s="1352" t="s">
        <v>762</v>
      </c>
      <c r="O28" s="1352"/>
      <c r="P28" s="1351"/>
      <c r="Q28" s="1351"/>
      <c r="T28" s="1359"/>
      <c r="U28" s="1360"/>
      <c r="V28" s="1360"/>
      <c r="W28" s="1360"/>
      <c r="X28" s="1360"/>
      <c r="Y28" s="1361"/>
      <c r="Z28" s="1346" t="s">
        <v>594</v>
      </c>
      <c r="AA28" s="1347"/>
      <c r="AB28" s="1347"/>
      <c r="AC28" s="1347"/>
      <c r="AD28" s="1347"/>
      <c r="AE28" s="1257"/>
      <c r="AF28" s="489"/>
      <c r="AG28" s="488"/>
    </row>
    <row r="29" spans="1:36" ht="16.5" customHeight="1">
      <c r="B29" s="505"/>
      <c r="C29" s="505"/>
      <c r="D29" s="505"/>
      <c r="E29" s="505"/>
      <c r="F29" s="505"/>
      <c r="T29" s="1348" t="s">
        <v>763</v>
      </c>
      <c r="U29" s="1349"/>
      <c r="V29" s="1349"/>
      <c r="W29" s="1349"/>
      <c r="X29" s="1349"/>
      <c r="Y29" s="1349"/>
      <c r="Z29" s="1349"/>
      <c r="AA29" s="1349"/>
      <c r="AB29" s="1349"/>
      <c r="AC29" s="1349"/>
      <c r="AD29" s="1349"/>
      <c r="AE29" s="1349"/>
      <c r="AF29" s="1349"/>
      <c r="AG29" s="1349"/>
      <c r="AH29" s="1349"/>
      <c r="AI29" s="1349"/>
      <c r="AJ29" s="1349"/>
    </row>
    <row r="30" spans="1:36" ht="21.75" customHeight="1">
      <c r="B30" s="467" t="s">
        <v>764</v>
      </c>
      <c r="J30" s="1350"/>
      <c r="K30" s="1351"/>
      <c r="L30" s="1351"/>
      <c r="M30" s="1351"/>
      <c r="N30" s="1352" t="s">
        <v>765</v>
      </c>
      <c r="O30" s="1352"/>
      <c r="P30" s="1351"/>
      <c r="Q30" s="1351"/>
      <c r="T30" s="1349"/>
      <c r="U30" s="1349"/>
      <c r="V30" s="1349"/>
      <c r="W30" s="1349"/>
      <c r="X30" s="1349"/>
      <c r="Y30" s="1349"/>
      <c r="Z30" s="1349"/>
      <c r="AA30" s="1349"/>
      <c r="AB30" s="1349"/>
      <c r="AC30" s="1349"/>
      <c r="AD30" s="1349"/>
      <c r="AE30" s="1349"/>
      <c r="AF30" s="1349"/>
      <c r="AG30" s="1349"/>
      <c r="AH30" s="1349"/>
      <c r="AI30" s="1349"/>
      <c r="AJ30" s="1349"/>
    </row>
    <row r="31" spans="1:36" s="488" customFormat="1" ht="20.25" customHeight="1">
      <c r="B31" s="505"/>
      <c r="C31" s="505"/>
      <c r="D31" s="505"/>
      <c r="E31" s="505"/>
      <c r="F31" s="505"/>
      <c r="G31" s="506"/>
      <c r="H31" s="506"/>
      <c r="I31" s="506"/>
      <c r="J31" s="506"/>
      <c r="K31" s="506"/>
      <c r="L31" s="506"/>
      <c r="T31" s="467"/>
      <c r="Y31" s="467"/>
      <c r="AF31" s="467"/>
    </row>
    <row r="32" spans="1:36" s="488" customFormat="1" ht="20.25" customHeight="1">
      <c r="A32" s="490" t="s">
        <v>766</v>
      </c>
    </row>
    <row r="33" spans="2:8" s="488" customFormat="1" ht="20.25" customHeight="1">
      <c r="B33" s="488" t="s">
        <v>767</v>
      </c>
    </row>
    <row r="34" spans="2:8" s="488" customFormat="1" ht="20.25" customHeight="1">
      <c r="B34" s="1353" t="s">
        <v>584</v>
      </c>
      <c r="C34" s="1354"/>
      <c r="D34" s="1354"/>
      <c r="E34" s="1354"/>
      <c r="F34" s="1354"/>
      <c r="G34" s="1354"/>
      <c r="H34" s="1355"/>
    </row>
    <row r="35" spans="2:8" s="488" customFormat="1" ht="20.25" customHeight="1">
      <c r="B35" s="1345"/>
      <c r="C35" s="1345"/>
      <c r="D35" s="1345"/>
      <c r="E35" s="1345"/>
      <c r="F35" s="1345"/>
      <c r="G35" s="1345"/>
      <c r="H35" s="1345"/>
    </row>
    <row r="36" spans="2:8" s="488" customFormat="1" ht="20.25" customHeight="1">
      <c r="B36" s="1345"/>
      <c r="C36" s="1345"/>
      <c r="D36" s="1345"/>
      <c r="E36" s="1345"/>
      <c r="F36" s="1345"/>
      <c r="G36" s="1345"/>
      <c r="H36" s="1345"/>
    </row>
    <row r="37" spans="2:8" s="488" customFormat="1" ht="20.25" customHeight="1">
      <c r="B37" s="1345"/>
      <c r="C37" s="1345"/>
      <c r="D37" s="1345"/>
      <c r="E37" s="1345"/>
      <c r="F37" s="1345"/>
      <c r="G37" s="1345"/>
      <c r="H37" s="1345"/>
    </row>
    <row r="38" spans="2:8" s="488" customFormat="1" ht="20.25" customHeight="1"/>
    <row r="39" spans="2:8" s="488" customFormat="1" ht="20.25" customHeight="1"/>
    <row r="40" spans="2:8" s="488" customFormat="1" ht="20.25" customHeight="1"/>
    <row r="41" spans="2:8" s="488" customFormat="1" ht="20.25" customHeight="1"/>
    <row r="42" spans="2:8" s="488" customFormat="1" ht="20.25" customHeight="1"/>
    <row r="43" spans="2:8" s="488" customFormat="1" ht="20.25" customHeight="1"/>
    <row r="44" spans="2:8" s="488" customFormat="1" ht="20.25" customHeight="1"/>
    <row r="45" spans="2:8" s="488" customFormat="1" ht="20.25" customHeight="1"/>
    <row r="46" spans="2:8" s="488" customFormat="1" ht="20.25" customHeight="1"/>
    <row r="47" spans="2:8" s="488" customFormat="1" ht="20.25" customHeight="1"/>
    <row r="48" spans="2:8" s="488" customFormat="1" ht="20.25" customHeight="1"/>
    <row r="49" s="488" customFormat="1" ht="20.25" customHeight="1"/>
    <row r="50" s="488" customFormat="1" ht="20.25" customHeight="1"/>
    <row r="51" s="488" customFormat="1" ht="20.25" customHeight="1"/>
    <row r="52" s="488" customFormat="1" ht="20.25" customHeight="1"/>
  </sheetData>
  <mergeCells count="125">
    <mergeCell ref="B36:H36"/>
    <mergeCell ref="B37:H37"/>
    <mergeCell ref="Z28:AE28"/>
    <mergeCell ref="T29:AJ30"/>
    <mergeCell ref="J30:M30"/>
    <mergeCell ref="N30:Q30"/>
    <mergeCell ref="B34:H34"/>
    <mergeCell ref="B35:H35"/>
    <mergeCell ref="J26:M26"/>
    <mergeCell ref="N26:Q26"/>
    <mergeCell ref="T27:Y27"/>
    <mergeCell ref="J28:M28"/>
    <mergeCell ref="N28:Q28"/>
    <mergeCell ref="T28:Y28"/>
    <mergeCell ref="AC18:AD18"/>
    <mergeCell ref="AE18:AF18"/>
    <mergeCell ref="AG18:AH18"/>
    <mergeCell ref="AI18:AJ18"/>
    <mergeCell ref="M18:N18"/>
    <mergeCell ref="O18:P18"/>
    <mergeCell ref="Q18:R18"/>
    <mergeCell ref="S18:T18"/>
    <mergeCell ref="U18:V18"/>
    <mergeCell ref="W18:X18"/>
    <mergeCell ref="AA17:AB17"/>
    <mergeCell ref="AC17:AD17"/>
    <mergeCell ref="AE17:AF17"/>
    <mergeCell ref="AG17:AH17"/>
    <mergeCell ref="AI17:AJ17"/>
    <mergeCell ref="B18:D18"/>
    <mergeCell ref="E18:F18"/>
    <mergeCell ref="G18:H18"/>
    <mergeCell ref="I18:J18"/>
    <mergeCell ref="K18:L18"/>
    <mergeCell ref="O17:P17"/>
    <mergeCell ref="Q17:R17"/>
    <mergeCell ref="S17:T17"/>
    <mergeCell ref="U17:V17"/>
    <mergeCell ref="W17:X17"/>
    <mergeCell ref="Y17:Z17"/>
    <mergeCell ref="B17:D17"/>
    <mergeCell ref="E17:F17"/>
    <mergeCell ref="G17:H17"/>
    <mergeCell ref="I17:J17"/>
    <mergeCell ref="K17:L17"/>
    <mergeCell ref="M17:N17"/>
    <mergeCell ref="Y18:Z18"/>
    <mergeCell ref="AA18:AB18"/>
    <mergeCell ref="AC15:AD16"/>
    <mergeCell ref="AE15:AF16"/>
    <mergeCell ref="AG15:AH16"/>
    <mergeCell ref="AI15:AJ16"/>
    <mergeCell ref="M15:N16"/>
    <mergeCell ref="O15:P16"/>
    <mergeCell ref="Q15:R16"/>
    <mergeCell ref="S15:T16"/>
    <mergeCell ref="U15:V16"/>
    <mergeCell ref="W15:X16"/>
    <mergeCell ref="AA13:AB13"/>
    <mergeCell ref="AC13:AD13"/>
    <mergeCell ref="AE13:AF13"/>
    <mergeCell ref="AG13:AH13"/>
    <mergeCell ref="AI13:AJ13"/>
    <mergeCell ref="B15:D16"/>
    <mergeCell ref="E15:F16"/>
    <mergeCell ref="G15:H16"/>
    <mergeCell ref="I15:J16"/>
    <mergeCell ref="K15:L16"/>
    <mergeCell ref="O13:P13"/>
    <mergeCell ref="Q13:R13"/>
    <mergeCell ref="S13:T13"/>
    <mergeCell ref="U13:V13"/>
    <mergeCell ref="W13:X13"/>
    <mergeCell ref="Y13:Z13"/>
    <mergeCell ref="B13:D13"/>
    <mergeCell ref="E13:F13"/>
    <mergeCell ref="G13:H13"/>
    <mergeCell ref="I13:J13"/>
    <mergeCell ref="K13:L13"/>
    <mergeCell ref="M13:N13"/>
    <mergeCell ref="Y15:Z16"/>
    <mergeCell ref="AA15:AB16"/>
    <mergeCell ref="AC12:AD12"/>
    <mergeCell ref="AE12:AF12"/>
    <mergeCell ref="AG12:AH12"/>
    <mergeCell ref="AI12:AJ12"/>
    <mergeCell ref="M12:N12"/>
    <mergeCell ref="O12:P12"/>
    <mergeCell ref="Q12:R12"/>
    <mergeCell ref="S12:T12"/>
    <mergeCell ref="U12:V12"/>
    <mergeCell ref="W12:X12"/>
    <mergeCell ref="AA10:AB11"/>
    <mergeCell ref="AC10:AD11"/>
    <mergeCell ref="AE10:AF11"/>
    <mergeCell ref="AG10:AH11"/>
    <mergeCell ref="AI10:AJ11"/>
    <mergeCell ref="B12:D12"/>
    <mergeCell ref="E12:F12"/>
    <mergeCell ref="G12:H12"/>
    <mergeCell ref="I12:J12"/>
    <mergeCell ref="K12:L12"/>
    <mergeCell ref="O10:P11"/>
    <mergeCell ref="Q10:R11"/>
    <mergeCell ref="S10:T11"/>
    <mergeCell ref="U10:V11"/>
    <mergeCell ref="W10:X11"/>
    <mergeCell ref="Y10:Z11"/>
    <mergeCell ref="B10:D11"/>
    <mergeCell ref="E10:F11"/>
    <mergeCell ref="G10:H11"/>
    <mergeCell ref="I10:J11"/>
    <mergeCell ref="K10:L11"/>
    <mergeCell ref="M10:N11"/>
    <mergeCell ref="Y12:Z12"/>
    <mergeCell ref="AA12:AB12"/>
    <mergeCell ref="B3:AJ3"/>
    <mergeCell ref="B5:F5"/>
    <mergeCell ref="G5:Q5"/>
    <mergeCell ref="S5:X5"/>
    <mergeCell ref="Y5:AJ5"/>
    <mergeCell ref="O8:R8"/>
    <mergeCell ref="S8:T8"/>
    <mergeCell ref="U8:V8"/>
    <mergeCell ref="W8:X8"/>
  </mergeCells>
  <phoneticPr fontId="2"/>
  <pageMargins left="0.74" right="0.19685039370078741" top="0.42" bottom="0.25" header="0" footer="0"/>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4"/>
  <sheetViews>
    <sheetView topLeftCell="D1" zoomScale="85" zoomScaleNormal="85" zoomScaleSheetLayoutView="85" workbookViewId="0">
      <selection activeCell="AW25" sqref="AW25:AZ26"/>
    </sheetView>
  </sheetViews>
  <sheetFormatPr defaultRowHeight="13.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c r="A2" s="255" t="s">
        <v>0</v>
      </c>
      <c r="B2" s="256"/>
      <c r="C2" s="257"/>
    </row>
    <row r="3" spans="1:32" ht="20.25" customHeight="1">
      <c r="A3" s="819" t="s">
        <v>1</v>
      </c>
      <c r="B3" s="819"/>
      <c r="C3" s="819"/>
      <c r="D3" s="819"/>
      <c r="E3" s="819"/>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819"/>
      <c r="AF3" s="819"/>
    </row>
    <row r="4" spans="1:32" ht="20.25" customHeight="1"/>
    <row r="5" spans="1:32" ht="30" customHeight="1">
      <c r="S5" s="820" t="s">
        <v>2</v>
      </c>
      <c r="T5" s="821"/>
      <c r="U5" s="821"/>
      <c r="V5" s="822"/>
      <c r="W5" s="202"/>
      <c r="X5" s="129"/>
      <c r="Y5" s="129"/>
      <c r="Z5" s="129"/>
      <c r="AA5" s="129"/>
      <c r="AB5" s="129"/>
      <c r="AC5" s="129"/>
      <c r="AD5" s="129"/>
      <c r="AE5" s="129"/>
      <c r="AF5" s="128"/>
    </row>
    <row r="6" spans="1:32" ht="20.25" customHeight="1"/>
    <row r="7" spans="1:32" ht="17.25" customHeight="1">
      <c r="A7" s="820" t="s">
        <v>3</v>
      </c>
      <c r="B7" s="821"/>
      <c r="C7" s="822"/>
      <c r="D7" s="820" t="s">
        <v>4</v>
      </c>
      <c r="E7" s="822"/>
      <c r="F7" s="820" t="s">
        <v>5</v>
      </c>
      <c r="G7" s="822"/>
      <c r="H7" s="820" t="s">
        <v>6</v>
      </c>
      <c r="I7" s="821"/>
      <c r="J7" s="821"/>
      <c r="K7" s="821"/>
      <c r="L7" s="821"/>
      <c r="M7" s="821"/>
      <c r="N7" s="821"/>
      <c r="O7" s="821"/>
      <c r="P7" s="821"/>
      <c r="Q7" s="821"/>
      <c r="R7" s="821"/>
      <c r="S7" s="821"/>
      <c r="T7" s="821"/>
      <c r="U7" s="821"/>
      <c r="V7" s="821"/>
      <c r="W7" s="821"/>
      <c r="X7" s="822"/>
      <c r="Y7" s="820" t="s">
        <v>7</v>
      </c>
      <c r="Z7" s="821"/>
      <c r="AA7" s="821"/>
      <c r="AB7" s="822"/>
      <c r="AC7" s="820" t="s">
        <v>8</v>
      </c>
      <c r="AD7" s="821"/>
      <c r="AE7" s="821"/>
      <c r="AF7" s="822"/>
    </row>
    <row r="8" spans="1:32" ht="18.75" customHeight="1">
      <c r="A8" s="823" t="s">
        <v>9</v>
      </c>
      <c r="B8" s="824"/>
      <c r="C8" s="825"/>
      <c r="D8" s="823"/>
      <c r="E8" s="825"/>
      <c r="F8" s="823"/>
      <c r="G8" s="825"/>
      <c r="H8" s="829" t="s">
        <v>10</v>
      </c>
      <c r="I8" s="203" t="s">
        <v>11</v>
      </c>
      <c r="J8" s="22" t="s">
        <v>12</v>
      </c>
      <c r="K8" s="130"/>
      <c r="L8" s="130"/>
      <c r="M8" s="203" t="s">
        <v>11</v>
      </c>
      <c r="N8" s="22" t="s">
        <v>13</v>
      </c>
      <c r="O8" s="130"/>
      <c r="P8" s="130"/>
      <c r="Q8" s="203" t="s">
        <v>11</v>
      </c>
      <c r="R8" s="22" t="s">
        <v>14</v>
      </c>
      <c r="S8" s="130"/>
      <c r="T8" s="130"/>
      <c r="U8" s="203" t="s">
        <v>11</v>
      </c>
      <c r="V8" s="22" t="s">
        <v>15</v>
      </c>
      <c r="W8" s="130"/>
      <c r="X8" s="143"/>
      <c r="Y8" s="813"/>
      <c r="Z8" s="814"/>
      <c r="AA8" s="814"/>
      <c r="AB8" s="815"/>
      <c r="AC8" s="813"/>
      <c r="AD8" s="814"/>
      <c r="AE8" s="814"/>
      <c r="AF8" s="815"/>
    </row>
    <row r="9" spans="1:32" ht="18.75" customHeight="1">
      <c r="A9" s="826"/>
      <c r="B9" s="827"/>
      <c r="C9" s="828"/>
      <c r="D9" s="826"/>
      <c r="E9" s="828"/>
      <c r="F9" s="826"/>
      <c r="G9" s="828"/>
      <c r="H9" s="830"/>
      <c r="I9" s="222" t="s">
        <v>11</v>
      </c>
      <c r="J9" s="2" t="s">
        <v>16</v>
      </c>
      <c r="K9" s="131"/>
      <c r="L9" s="131"/>
      <c r="M9" s="203" t="s">
        <v>11</v>
      </c>
      <c r="N9" s="2" t="s">
        <v>17</v>
      </c>
      <c r="O9" s="131"/>
      <c r="P9" s="131"/>
      <c r="Q9" s="203" t="s">
        <v>11</v>
      </c>
      <c r="R9" s="2" t="s">
        <v>18</v>
      </c>
      <c r="S9" s="131"/>
      <c r="T9" s="131"/>
      <c r="U9" s="203" t="s">
        <v>11</v>
      </c>
      <c r="V9" s="2" t="s">
        <v>19</v>
      </c>
      <c r="W9" s="131"/>
      <c r="X9" s="98"/>
      <c r="Y9" s="816"/>
      <c r="Z9" s="817"/>
      <c r="AA9" s="817"/>
      <c r="AB9" s="818"/>
      <c r="AC9" s="816"/>
      <c r="AD9" s="817"/>
      <c r="AE9" s="817"/>
      <c r="AF9" s="818"/>
    </row>
    <row r="10" spans="1:32" ht="18.75" customHeight="1">
      <c r="A10" s="41"/>
      <c r="B10" s="126"/>
      <c r="C10" s="142"/>
      <c r="D10" s="6"/>
      <c r="E10" s="143"/>
      <c r="F10" s="6"/>
      <c r="G10" s="4"/>
      <c r="H10" s="835" t="s">
        <v>51</v>
      </c>
      <c r="I10" s="231" t="s">
        <v>11</v>
      </c>
      <c r="J10" s="22" t="s">
        <v>25</v>
      </c>
      <c r="K10" s="22"/>
      <c r="L10" s="127"/>
      <c r="M10" s="223" t="s">
        <v>11</v>
      </c>
      <c r="N10" s="22" t="s">
        <v>52</v>
      </c>
      <c r="O10" s="22"/>
      <c r="P10" s="127"/>
      <c r="Q10" s="223" t="s">
        <v>11</v>
      </c>
      <c r="R10" s="7" t="s">
        <v>53</v>
      </c>
      <c r="S10" s="7"/>
      <c r="T10" s="7"/>
      <c r="U10" s="223" t="s">
        <v>11</v>
      </c>
      <c r="V10" s="7" t="s">
        <v>54</v>
      </c>
      <c r="W10" s="7"/>
      <c r="X10" s="4"/>
      <c r="Y10" s="231" t="s">
        <v>11</v>
      </c>
      <c r="Z10" s="22" t="s">
        <v>20</v>
      </c>
      <c r="AA10" s="22"/>
      <c r="AB10" s="204"/>
      <c r="AC10" s="846"/>
      <c r="AD10" s="846"/>
      <c r="AE10" s="846"/>
      <c r="AF10" s="846"/>
    </row>
    <row r="11" spans="1:32" ht="18.75" customHeight="1">
      <c r="A11" s="101"/>
      <c r="B11" s="100"/>
      <c r="C11" s="144"/>
      <c r="D11" s="99"/>
      <c r="E11" s="98"/>
      <c r="F11" s="99"/>
      <c r="G11" s="136"/>
      <c r="H11" s="836"/>
      <c r="I11" s="203" t="s">
        <v>11</v>
      </c>
      <c r="J11" s="212" t="s">
        <v>55</v>
      </c>
      <c r="K11" s="125"/>
      <c r="L11" s="125"/>
      <c r="M11" s="203" t="s">
        <v>11</v>
      </c>
      <c r="N11" s="212" t="s">
        <v>56</v>
      </c>
      <c r="O11" s="125"/>
      <c r="P11" s="125"/>
      <c r="Q11" s="203" t="s">
        <v>11</v>
      </c>
      <c r="R11" s="212" t="s">
        <v>57</v>
      </c>
      <c r="S11" s="125"/>
      <c r="T11" s="125"/>
      <c r="U11" s="125"/>
      <c r="V11" s="125"/>
      <c r="W11" s="125"/>
      <c r="X11" s="218"/>
      <c r="Y11" s="203" t="s">
        <v>11</v>
      </c>
      <c r="Z11" s="2" t="s">
        <v>21</v>
      </c>
      <c r="AA11" s="133"/>
      <c r="AB11" s="206"/>
      <c r="AC11" s="847"/>
      <c r="AD11" s="847"/>
      <c r="AE11" s="847"/>
      <c r="AF11" s="847"/>
    </row>
    <row r="12" spans="1:32" ht="19.5" customHeight="1">
      <c r="A12" s="101"/>
      <c r="B12" s="100"/>
      <c r="C12" s="144"/>
      <c r="D12" s="99"/>
      <c r="E12" s="98"/>
      <c r="F12" s="205"/>
      <c r="G12" s="132"/>
      <c r="H12" s="208" t="s">
        <v>22</v>
      </c>
      <c r="I12" s="146" t="s">
        <v>11</v>
      </c>
      <c r="J12" s="147" t="s">
        <v>23</v>
      </c>
      <c r="K12" s="148"/>
      <c r="L12" s="209"/>
      <c r="M12" s="149" t="s">
        <v>11</v>
      </c>
      <c r="N12" s="147" t="s">
        <v>24</v>
      </c>
      <c r="O12" s="149"/>
      <c r="P12" s="147"/>
      <c r="Q12" s="226"/>
      <c r="R12" s="226"/>
      <c r="S12" s="226"/>
      <c r="T12" s="226"/>
      <c r="U12" s="226"/>
      <c r="V12" s="226"/>
      <c r="W12" s="226"/>
      <c r="X12" s="227"/>
      <c r="Y12" s="133"/>
      <c r="Z12" s="133"/>
      <c r="AA12" s="133"/>
      <c r="AB12" s="206"/>
      <c r="AC12" s="847"/>
      <c r="AD12" s="847"/>
      <c r="AE12" s="847"/>
      <c r="AF12" s="847"/>
    </row>
    <row r="13" spans="1:32" ht="19.5" customHeight="1">
      <c r="A13" s="101"/>
      <c r="B13" s="100"/>
      <c r="C13" s="144"/>
      <c r="D13" s="99"/>
      <c r="E13" s="98"/>
      <c r="F13" s="205"/>
      <c r="G13" s="132"/>
      <c r="H13" s="208" t="s">
        <v>42</v>
      </c>
      <c r="I13" s="146" t="s">
        <v>11</v>
      </c>
      <c r="J13" s="147" t="s">
        <v>23</v>
      </c>
      <c r="K13" s="148"/>
      <c r="L13" s="209"/>
      <c r="M13" s="149" t="s">
        <v>11</v>
      </c>
      <c r="N13" s="147" t="s">
        <v>24</v>
      </c>
      <c r="O13" s="149"/>
      <c r="P13" s="147"/>
      <c r="Q13" s="226"/>
      <c r="R13" s="226"/>
      <c r="S13" s="226"/>
      <c r="T13" s="226"/>
      <c r="U13" s="226"/>
      <c r="V13" s="226"/>
      <c r="W13" s="226"/>
      <c r="X13" s="227"/>
      <c r="Y13" s="133"/>
      <c r="Z13" s="133"/>
      <c r="AA13" s="133"/>
      <c r="AB13" s="206"/>
      <c r="AC13" s="847"/>
      <c r="AD13" s="847"/>
      <c r="AE13" s="847"/>
      <c r="AF13" s="847"/>
    </row>
    <row r="14" spans="1:32" ht="18.75" customHeight="1">
      <c r="A14" s="101"/>
      <c r="B14" s="100"/>
      <c r="C14" s="144"/>
      <c r="D14" s="99"/>
      <c r="E14" s="98"/>
      <c r="F14" s="99"/>
      <c r="G14" s="136"/>
      <c r="H14" s="849" t="s">
        <v>43</v>
      </c>
      <c r="I14" s="850" t="s">
        <v>11</v>
      </c>
      <c r="J14" s="831" t="s">
        <v>25</v>
      </c>
      <c r="K14" s="831"/>
      <c r="L14" s="833" t="s">
        <v>11</v>
      </c>
      <c r="M14" s="831" t="s">
        <v>28</v>
      </c>
      <c r="N14" s="831"/>
      <c r="O14" s="179"/>
      <c r="P14" s="179"/>
      <c r="Q14" s="179"/>
      <c r="R14" s="179"/>
      <c r="S14" s="179"/>
      <c r="T14" s="179"/>
      <c r="U14" s="179"/>
      <c r="V14" s="179"/>
      <c r="W14" s="179"/>
      <c r="X14" s="214"/>
      <c r="Y14" s="207"/>
      <c r="Z14" s="133"/>
      <c r="AA14" s="133"/>
      <c r="AB14" s="206"/>
      <c r="AC14" s="848"/>
      <c r="AD14" s="848"/>
      <c r="AE14" s="848"/>
      <c r="AF14" s="848"/>
    </row>
    <row r="15" spans="1:32" ht="18.75" customHeight="1">
      <c r="A15" s="101"/>
      <c r="B15" s="100"/>
      <c r="C15" s="144"/>
      <c r="F15" s="99"/>
      <c r="G15" s="136"/>
      <c r="H15" s="849"/>
      <c r="I15" s="851"/>
      <c r="J15" s="853"/>
      <c r="K15" s="853"/>
      <c r="L15" s="854"/>
      <c r="M15" s="853"/>
      <c r="N15" s="853"/>
      <c r="X15" s="136"/>
      <c r="Y15" s="207"/>
      <c r="Z15" s="133"/>
      <c r="AA15" s="133"/>
      <c r="AB15" s="206"/>
      <c r="AC15" s="848"/>
      <c r="AD15" s="848"/>
      <c r="AE15" s="848"/>
      <c r="AF15" s="848"/>
    </row>
    <row r="16" spans="1:32" ht="18.75" customHeight="1">
      <c r="A16" s="101"/>
      <c r="B16" s="100"/>
      <c r="C16" s="144"/>
      <c r="F16" s="99"/>
      <c r="G16" s="136"/>
      <c r="H16" s="849"/>
      <c r="I16" s="852"/>
      <c r="J16" s="832"/>
      <c r="K16" s="832"/>
      <c r="L16" s="834"/>
      <c r="M16" s="832"/>
      <c r="N16" s="832"/>
      <c r="O16" s="125"/>
      <c r="P16" s="125"/>
      <c r="Q16" s="125"/>
      <c r="R16" s="125"/>
      <c r="S16" s="125"/>
      <c r="T16" s="125"/>
      <c r="U16" s="125"/>
      <c r="V16" s="125"/>
      <c r="W16" s="125"/>
      <c r="X16" s="218"/>
      <c r="Y16" s="207"/>
      <c r="Z16" s="133"/>
      <c r="AA16" s="133"/>
      <c r="AB16" s="206"/>
      <c r="AC16" s="848"/>
      <c r="AD16" s="848"/>
      <c r="AE16" s="848"/>
      <c r="AF16" s="848"/>
    </row>
    <row r="17" spans="1:32" ht="18.75" customHeight="1">
      <c r="A17" s="101"/>
      <c r="B17" s="100"/>
      <c r="C17" s="144"/>
      <c r="D17" s="203" t="s">
        <v>11</v>
      </c>
      <c r="E17" s="98" t="s">
        <v>61</v>
      </c>
      <c r="F17" s="99"/>
      <c r="G17" s="136"/>
      <c r="H17" s="145" t="s">
        <v>58</v>
      </c>
      <c r="I17" s="146" t="s">
        <v>11</v>
      </c>
      <c r="J17" s="147" t="s">
        <v>31</v>
      </c>
      <c r="K17" s="148"/>
      <c r="L17" s="209"/>
      <c r="M17" s="149" t="s">
        <v>11</v>
      </c>
      <c r="N17" s="147" t="s">
        <v>32</v>
      </c>
      <c r="O17" s="226"/>
      <c r="P17" s="226"/>
      <c r="Q17" s="226"/>
      <c r="R17" s="226"/>
      <c r="S17" s="226"/>
      <c r="T17" s="226"/>
      <c r="U17" s="226"/>
      <c r="V17" s="226"/>
      <c r="W17" s="226"/>
      <c r="X17" s="227"/>
      <c r="Y17" s="207"/>
      <c r="Z17" s="133"/>
      <c r="AA17" s="133"/>
      <c r="AB17" s="206"/>
      <c r="AC17" s="848"/>
      <c r="AD17" s="848"/>
      <c r="AE17" s="848"/>
      <c r="AF17" s="848"/>
    </row>
    <row r="18" spans="1:32" ht="18.75" customHeight="1">
      <c r="A18" s="101"/>
      <c r="B18" s="100"/>
      <c r="C18" s="144"/>
      <c r="D18" s="203" t="s">
        <v>11</v>
      </c>
      <c r="E18" s="98" t="s">
        <v>63</v>
      </c>
      <c r="F18" s="99"/>
      <c r="G18" s="136"/>
      <c r="H18" s="220" t="s">
        <v>59</v>
      </c>
      <c r="I18" s="146" t="s">
        <v>11</v>
      </c>
      <c r="J18" s="147" t="s">
        <v>25</v>
      </c>
      <c r="K18" s="148"/>
      <c r="L18" s="149" t="s">
        <v>11</v>
      </c>
      <c r="M18" s="147" t="s">
        <v>28</v>
      </c>
      <c r="N18" s="180"/>
      <c r="O18" s="180"/>
      <c r="P18" s="180"/>
      <c r="Q18" s="180"/>
      <c r="R18" s="180"/>
      <c r="S18" s="180"/>
      <c r="T18" s="180"/>
      <c r="U18" s="180"/>
      <c r="V18" s="180"/>
      <c r="W18" s="180"/>
      <c r="X18" s="213"/>
      <c r="Y18" s="207"/>
      <c r="Z18" s="133"/>
      <c r="AA18" s="133"/>
      <c r="AB18" s="206"/>
      <c r="AC18" s="848"/>
      <c r="AD18" s="848"/>
      <c r="AE18" s="848"/>
      <c r="AF18" s="848"/>
    </row>
    <row r="19" spans="1:32" ht="18.75" customHeight="1">
      <c r="A19" s="332" t="s">
        <v>11</v>
      </c>
      <c r="B19" s="329">
        <v>16</v>
      </c>
      <c r="C19" s="144" t="s">
        <v>65</v>
      </c>
      <c r="D19" s="203" t="s">
        <v>11</v>
      </c>
      <c r="E19" s="98" t="s">
        <v>66</v>
      </c>
      <c r="F19" s="99"/>
      <c r="G19" s="136"/>
      <c r="H19" s="210" t="s">
        <v>45</v>
      </c>
      <c r="I19" s="146" t="s">
        <v>11</v>
      </c>
      <c r="J19" s="147" t="s">
        <v>25</v>
      </c>
      <c r="K19" s="147"/>
      <c r="L19" s="149" t="s">
        <v>11</v>
      </c>
      <c r="M19" s="147" t="s">
        <v>26</v>
      </c>
      <c r="N19" s="147"/>
      <c r="O19" s="149" t="s">
        <v>11</v>
      </c>
      <c r="P19" s="147" t="s">
        <v>27</v>
      </c>
      <c r="Q19" s="180"/>
      <c r="R19" s="180"/>
      <c r="S19" s="180"/>
      <c r="T19" s="180"/>
      <c r="U19" s="180"/>
      <c r="V19" s="180"/>
      <c r="W19" s="180"/>
      <c r="X19" s="213"/>
      <c r="Y19" s="207"/>
      <c r="Z19" s="133"/>
      <c r="AA19" s="133"/>
      <c r="AB19" s="206"/>
      <c r="AC19" s="848"/>
      <c r="AD19" s="848"/>
      <c r="AE19" s="848"/>
      <c r="AF19" s="848"/>
    </row>
    <row r="20" spans="1:32" ht="18.75" customHeight="1">
      <c r="A20" s="101"/>
      <c r="B20" s="100"/>
      <c r="C20" s="144"/>
      <c r="D20" s="203" t="s">
        <v>11</v>
      </c>
      <c r="E20" s="98" t="s">
        <v>67</v>
      </c>
      <c r="F20" s="99"/>
      <c r="G20" s="136"/>
      <c r="H20" s="855" t="s">
        <v>34</v>
      </c>
      <c r="I20" s="228" t="s">
        <v>11</v>
      </c>
      <c r="J20" s="211" t="s">
        <v>25</v>
      </c>
      <c r="K20" s="211"/>
      <c r="L20" s="216"/>
      <c r="M20" s="229" t="s">
        <v>11</v>
      </c>
      <c r="N20" s="211" t="s">
        <v>35</v>
      </c>
      <c r="O20" s="211"/>
      <c r="P20" s="216"/>
      <c r="Q20" s="229" t="s">
        <v>11</v>
      </c>
      <c r="R20" s="179" t="s">
        <v>36</v>
      </c>
      <c r="S20" s="179"/>
      <c r="T20" s="179"/>
      <c r="U20" s="229" t="s">
        <v>11</v>
      </c>
      <c r="V20" s="179" t="s">
        <v>60</v>
      </c>
      <c r="W20" s="179"/>
      <c r="X20" s="214"/>
      <c r="Y20" s="207"/>
      <c r="Z20" s="133"/>
      <c r="AA20" s="133"/>
      <c r="AB20" s="206"/>
      <c r="AC20" s="848"/>
      <c r="AD20" s="848"/>
      <c r="AE20" s="848"/>
      <c r="AF20" s="848"/>
    </row>
    <row r="21" spans="1:32" ht="18.75" customHeight="1">
      <c r="A21" s="101"/>
      <c r="B21" s="100"/>
      <c r="C21" s="144"/>
      <c r="D21" s="203" t="s">
        <v>11</v>
      </c>
      <c r="E21" s="98" t="s">
        <v>68</v>
      </c>
      <c r="F21" s="99"/>
      <c r="G21" s="136"/>
      <c r="H21" s="856"/>
      <c r="I21" s="232"/>
      <c r="J21" s="233"/>
      <c r="K21" s="212"/>
      <c r="L21" s="217"/>
      <c r="M21" s="234"/>
      <c r="N21" s="233"/>
      <c r="O21" s="212"/>
      <c r="P21" s="217"/>
      <c r="Q21" s="230"/>
      <c r="R21" s="125"/>
      <c r="S21" s="125"/>
      <c r="T21" s="125"/>
      <c r="U21" s="230"/>
      <c r="V21" s="125"/>
      <c r="W21" s="125"/>
      <c r="X21" s="218"/>
      <c r="Y21" s="207"/>
      <c r="Z21" s="133"/>
      <c r="AA21" s="133"/>
      <c r="AB21" s="206"/>
      <c r="AC21" s="848"/>
      <c r="AD21" s="848"/>
      <c r="AE21" s="848"/>
      <c r="AF21" s="848"/>
    </row>
    <row r="22" spans="1:32" ht="19.5" customHeight="1">
      <c r="A22" s="101"/>
      <c r="B22" s="100"/>
      <c r="C22" s="144"/>
      <c r="D22" s="203" t="s">
        <v>11</v>
      </c>
      <c r="E22" s="98" t="s">
        <v>69</v>
      </c>
      <c r="F22" s="205"/>
      <c r="G22" s="132"/>
      <c r="H22" s="857" t="s">
        <v>38</v>
      </c>
      <c r="I22" s="851" t="s">
        <v>11</v>
      </c>
      <c r="J22" s="853" t="s">
        <v>25</v>
      </c>
      <c r="K22" s="853"/>
      <c r="L22" s="854" t="s">
        <v>11</v>
      </c>
      <c r="M22" s="853" t="s">
        <v>28</v>
      </c>
      <c r="N22" s="853"/>
      <c r="O22" s="2"/>
      <c r="P22" s="21"/>
      <c r="Q22" s="203"/>
      <c r="R22" s="21"/>
      <c r="U22" s="21"/>
      <c r="V22" s="21"/>
      <c r="X22" s="136"/>
      <c r="Y22" s="207"/>
      <c r="Z22" s="133"/>
      <c r="AA22" s="133"/>
      <c r="AB22" s="206"/>
      <c r="AC22" s="848"/>
      <c r="AD22" s="848"/>
      <c r="AE22" s="848"/>
      <c r="AF22" s="848"/>
    </row>
    <row r="23" spans="1:32" ht="19.5" customHeight="1">
      <c r="A23" s="101"/>
      <c r="B23" s="100"/>
      <c r="C23" s="144"/>
      <c r="D23" s="203" t="s">
        <v>11</v>
      </c>
      <c r="E23" s="98" t="s">
        <v>71</v>
      </c>
      <c r="F23" s="205"/>
      <c r="G23" s="132"/>
      <c r="H23" s="856"/>
      <c r="I23" s="852"/>
      <c r="J23" s="832"/>
      <c r="K23" s="832"/>
      <c r="L23" s="834"/>
      <c r="M23" s="832"/>
      <c r="N23" s="832"/>
      <c r="O23" s="2"/>
      <c r="P23" s="21"/>
      <c r="Q23" s="203"/>
      <c r="R23" s="125"/>
      <c r="U23" s="230"/>
      <c r="V23" s="125"/>
      <c r="X23" s="136"/>
      <c r="Y23" s="207"/>
      <c r="Z23" s="133"/>
      <c r="AA23" s="133"/>
      <c r="AB23" s="206"/>
      <c r="AC23" s="848"/>
      <c r="AD23" s="848"/>
      <c r="AE23" s="848"/>
      <c r="AF23" s="848"/>
    </row>
    <row r="24" spans="1:32" ht="18.75" customHeight="1">
      <c r="A24" s="101"/>
      <c r="B24" s="100"/>
      <c r="C24" s="144"/>
      <c r="D24" s="203" t="s">
        <v>11</v>
      </c>
      <c r="E24" s="98" t="s">
        <v>72</v>
      </c>
      <c r="F24" s="99"/>
      <c r="G24" s="136"/>
      <c r="H24" s="210" t="s">
        <v>62</v>
      </c>
      <c r="I24" s="149" t="s">
        <v>11</v>
      </c>
      <c r="J24" s="147" t="s">
        <v>25</v>
      </c>
      <c r="K24" s="147"/>
      <c r="L24" s="149" t="s">
        <v>11</v>
      </c>
      <c r="M24" s="147" t="s">
        <v>26</v>
      </c>
      <c r="N24" s="147"/>
      <c r="O24" s="149" t="s">
        <v>11</v>
      </c>
      <c r="P24" s="147" t="s">
        <v>27</v>
      </c>
      <c r="Q24" s="180"/>
      <c r="R24" s="180"/>
      <c r="S24" s="180"/>
      <c r="T24" s="180"/>
      <c r="U24" s="180"/>
      <c r="V24" s="180"/>
      <c r="W24" s="180"/>
      <c r="X24" s="213"/>
      <c r="Y24" s="207"/>
      <c r="Z24" s="133"/>
      <c r="AA24" s="133"/>
      <c r="AB24" s="206"/>
      <c r="AC24" s="848"/>
      <c r="AD24" s="848"/>
      <c r="AE24" s="848"/>
      <c r="AF24" s="848"/>
    </row>
    <row r="25" spans="1:32" ht="18.75" customHeight="1">
      <c r="A25" s="101"/>
      <c r="B25" s="100"/>
      <c r="C25" s="144"/>
      <c r="D25" s="203" t="s">
        <v>11</v>
      </c>
      <c r="E25" s="98" t="s">
        <v>73</v>
      </c>
      <c r="F25" s="99"/>
      <c r="G25" s="136"/>
      <c r="H25" s="210" t="s">
        <v>64</v>
      </c>
      <c r="I25" s="146" t="s">
        <v>11</v>
      </c>
      <c r="J25" s="147" t="s">
        <v>25</v>
      </c>
      <c r="K25" s="148"/>
      <c r="L25" s="149" t="s">
        <v>11</v>
      </c>
      <c r="M25" s="147" t="s">
        <v>28</v>
      </c>
      <c r="N25" s="180"/>
      <c r="O25" s="180"/>
      <c r="P25" s="180"/>
      <c r="Q25" s="180"/>
      <c r="R25" s="180"/>
      <c r="S25" s="180"/>
      <c r="T25" s="180"/>
      <c r="U25" s="180"/>
      <c r="V25" s="180"/>
      <c r="W25" s="180"/>
      <c r="X25" s="213"/>
      <c r="Y25" s="207"/>
      <c r="Z25" s="133"/>
      <c r="AA25" s="133"/>
      <c r="AB25" s="206"/>
      <c r="AC25" s="848"/>
      <c r="AD25" s="848"/>
      <c r="AE25" s="848"/>
      <c r="AF25" s="848"/>
    </row>
    <row r="26" spans="1:32" ht="18.75" customHeight="1">
      <c r="A26" s="222"/>
      <c r="B26" s="100"/>
      <c r="C26" s="144"/>
      <c r="F26" s="99"/>
      <c r="G26" s="136"/>
      <c r="H26" s="145" t="s">
        <v>46</v>
      </c>
      <c r="I26" s="149" t="s">
        <v>11</v>
      </c>
      <c r="J26" s="147" t="s">
        <v>25</v>
      </c>
      <c r="K26" s="148"/>
      <c r="L26" s="149" t="s">
        <v>11</v>
      </c>
      <c r="M26" s="147" t="s">
        <v>28</v>
      </c>
      <c r="N26" s="180"/>
      <c r="O26" s="180"/>
      <c r="P26" s="180"/>
      <c r="Q26" s="180"/>
      <c r="R26" s="180"/>
      <c r="S26" s="180"/>
      <c r="T26" s="180"/>
      <c r="U26" s="180"/>
      <c r="V26" s="180"/>
      <c r="W26" s="180"/>
      <c r="X26" s="213"/>
      <c r="Y26" s="207"/>
      <c r="Z26" s="133"/>
      <c r="AA26" s="133"/>
      <c r="AB26" s="206"/>
      <c r="AC26" s="848"/>
      <c r="AD26" s="848"/>
      <c r="AE26" s="848"/>
      <c r="AF26" s="848"/>
    </row>
    <row r="27" spans="1:32" ht="18.75" customHeight="1">
      <c r="A27" s="101"/>
      <c r="B27" s="100"/>
      <c r="C27" s="144"/>
      <c r="F27" s="99"/>
      <c r="G27" s="136"/>
      <c r="H27" s="221" t="s">
        <v>47</v>
      </c>
      <c r="I27" s="149" t="s">
        <v>11</v>
      </c>
      <c r="J27" s="147" t="s">
        <v>25</v>
      </c>
      <c r="K27" s="148"/>
      <c r="L27" s="149" t="s">
        <v>11</v>
      </c>
      <c r="M27" s="147" t="s">
        <v>28</v>
      </c>
      <c r="N27" s="180"/>
      <c r="O27" s="180"/>
      <c r="P27" s="180"/>
      <c r="Q27" s="180"/>
      <c r="R27" s="180"/>
      <c r="S27" s="180"/>
      <c r="T27" s="180"/>
      <c r="U27" s="180"/>
      <c r="V27" s="180"/>
      <c r="W27" s="180"/>
      <c r="X27" s="213"/>
      <c r="Y27" s="207"/>
      <c r="Z27" s="133"/>
      <c r="AA27" s="133"/>
      <c r="AB27" s="206"/>
      <c r="AC27" s="848"/>
      <c r="AD27" s="848"/>
      <c r="AE27" s="848"/>
      <c r="AF27" s="848"/>
    </row>
    <row r="28" spans="1:32" ht="18.75" customHeight="1">
      <c r="A28" s="101"/>
      <c r="B28" s="100"/>
      <c r="C28" s="144"/>
      <c r="F28" s="99"/>
      <c r="G28" s="136"/>
      <c r="H28" s="210" t="s">
        <v>48</v>
      </c>
      <c r="I28" s="149" t="s">
        <v>11</v>
      </c>
      <c r="J28" s="147" t="s">
        <v>25</v>
      </c>
      <c r="K28" s="148"/>
      <c r="L28" s="149" t="s">
        <v>11</v>
      </c>
      <c r="M28" s="147" t="s">
        <v>28</v>
      </c>
      <c r="N28" s="180"/>
      <c r="O28" s="180"/>
      <c r="P28" s="180"/>
      <c r="Q28" s="180"/>
      <c r="R28" s="180"/>
      <c r="S28" s="180"/>
      <c r="T28" s="180"/>
      <c r="U28" s="180"/>
      <c r="V28" s="180"/>
      <c r="W28" s="180"/>
      <c r="X28" s="213"/>
      <c r="Y28" s="207"/>
      <c r="Z28" s="133"/>
      <c r="AA28" s="133"/>
      <c r="AB28" s="206"/>
      <c r="AC28" s="848"/>
      <c r="AD28" s="848"/>
      <c r="AE28" s="848"/>
      <c r="AF28" s="848"/>
    </row>
    <row r="29" spans="1:32" ht="18.75" customHeight="1">
      <c r="A29" s="101"/>
      <c r="B29" s="100"/>
      <c r="C29" s="144"/>
      <c r="F29" s="99"/>
      <c r="G29" s="136"/>
      <c r="H29" s="145" t="s">
        <v>70</v>
      </c>
      <c r="I29" s="149" t="s">
        <v>11</v>
      </c>
      <c r="J29" s="147" t="s">
        <v>25</v>
      </c>
      <c r="K29" s="148"/>
      <c r="L29" s="149" t="s">
        <v>11</v>
      </c>
      <c r="M29" s="147" t="s">
        <v>28</v>
      </c>
      <c r="N29" s="180"/>
      <c r="O29" s="180"/>
      <c r="P29" s="180"/>
      <c r="Q29" s="180"/>
      <c r="R29" s="180"/>
      <c r="S29" s="180"/>
      <c r="T29" s="180"/>
      <c r="U29" s="180"/>
      <c r="V29" s="180"/>
      <c r="W29" s="180"/>
      <c r="X29" s="213"/>
      <c r="Y29" s="207"/>
      <c r="Z29" s="133"/>
      <c r="AA29" s="133"/>
      <c r="AB29" s="206"/>
      <c r="AC29" s="848"/>
      <c r="AD29" s="848"/>
      <c r="AE29" s="848"/>
      <c r="AF29" s="848"/>
    </row>
    <row r="30" spans="1:32" ht="18.75" customHeight="1">
      <c r="A30" s="101"/>
      <c r="B30" s="100"/>
      <c r="C30" s="144"/>
      <c r="F30" s="99"/>
      <c r="G30" s="136"/>
      <c r="H30" s="210" t="s">
        <v>49</v>
      </c>
      <c r="I30" s="149" t="s">
        <v>11</v>
      </c>
      <c r="J30" s="147" t="s">
        <v>25</v>
      </c>
      <c r="K30" s="148"/>
      <c r="L30" s="149" t="s">
        <v>11</v>
      </c>
      <c r="M30" s="147" t="s">
        <v>28</v>
      </c>
      <c r="N30" s="180"/>
      <c r="O30" s="180"/>
      <c r="P30" s="180"/>
      <c r="Q30" s="180"/>
      <c r="R30" s="180"/>
      <c r="S30" s="180"/>
      <c r="T30" s="180"/>
      <c r="U30" s="180"/>
      <c r="V30" s="180"/>
      <c r="W30" s="180"/>
      <c r="X30" s="213"/>
      <c r="Y30" s="207"/>
      <c r="Z30" s="133"/>
      <c r="AA30" s="133"/>
      <c r="AB30" s="206"/>
      <c r="AC30" s="848"/>
      <c r="AD30" s="848"/>
      <c r="AE30" s="848"/>
      <c r="AF30" s="848"/>
    </row>
    <row r="31" spans="1:32" ht="18.75" customHeight="1">
      <c r="A31" s="101"/>
      <c r="B31" s="100"/>
      <c r="C31" s="144"/>
      <c r="F31" s="99"/>
      <c r="G31" s="136"/>
      <c r="H31" s="210" t="s">
        <v>39</v>
      </c>
      <c r="I31" s="149" t="s">
        <v>11</v>
      </c>
      <c r="J31" s="147" t="s">
        <v>25</v>
      </c>
      <c r="K31" s="148"/>
      <c r="L31" s="149" t="s">
        <v>11</v>
      </c>
      <c r="M31" s="147" t="s">
        <v>28</v>
      </c>
      <c r="N31" s="180"/>
      <c r="O31" s="180"/>
      <c r="P31" s="180"/>
      <c r="Q31" s="180"/>
      <c r="R31" s="180"/>
      <c r="S31" s="180"/>
      <c r="T31" s="180"/>
      <c r="U31" s="180"/>
      <c r="V31" s="180"/>
      <c r="W31" s="180"/>
      <c r="X31" s="213"/>
      <c r="Y31" s="207"/>
      <c r="Z31" s="133"/>
      <c r="AA31" s="133"/>
      <c r="AB31" s="206"/>
      <c r="AC31" s="848"/>
      <c r="AD31" s="848"/>
      <c r="AE31" s="848"/>
      <c r="AF31" s="848"/>
    </row>
    <row r="32" spans="1:32" ht="18.75" customHeight="1">
      <c r="A32" s="101"/>
      <c r="B32" s="100"/>
      <c r="C32" s="144"/>
      <c r="F32" s="99"/>
      <c r="G32" s="136"/>
      <c r="H32" s="145" t="s">
        <v>50</v>
      </c>
      <c r="I32" s="149" t="s">
        <v>11</v>
      </c>
      <c r="J32" s="147" t="s">
        <v>25</v>
      </c>
      <c r="K32" s="147"/>
      <c r="L32" s="149" t="s">
        <v>11</v>
      </c>
      <c r="M32" s="147" t="s">
        <v>74</v>
      </c>
      <c r="N32" s="147"/>
      <c r="O32" s="149" t="s">
        <v>11</v>
      </c>
      <c r="P32" s="147" t="s">
        <v>40</v>
      </c>
      <c r="Q32" s="147"/>
      <c r="R32" s="149" t="s">
        <v>11</v>
      </c>
      <c r="S32" s="147" t="s">
        <v>75</v>
      </c>
      <c r="T32" s="180"/>
      <c r="U32" s="180"/>
      <c r="V32" s="180"/>
      <c r="W32" s="180"/>
      <c r="X32" s="213"/>
      <c r="Y32" s="207"/>
      <c r="Z32" s="133"/>
      <c r="AA32" s="133"/>
      <c r="AB32" s="206"/>
      <c r="AC32" s="848"/>
      <c r="AD32" s="848"/>
      <c r="AE32" s="848"/>
      <c r="AF32" s="848"/>
    </row>
    <row r="33" spans="1:33" s="326" customFormat="1" ht="18.75" customHeight="1">
      <c r="A33" s="358"/>
      <c r="B33" s="328"/>
      <c r="C33" s="341"/>
      <c r="D33" s="350"/>
      <c r="E33" s="143"/>
      <c r="F33" s="350"/>
      <c r="G33" s="360"/>
      <c r="H33" s="829" t="s">
        <v>41</v>
      </c>
      <c r="I33" s="336" t="s">
        <v>11</v>
      </c>
      <c r="J33" s="359" t="s">
        <v>25</v>
      </c>
      <c r="K33" s="359"/>
      <c r="L33" s="348"/>
      <c r="M33" s="338" t="s">
        <v>11</v>
      </c>
      <c r="N33" s="359" t="s">
        <v>52</v>
      </c>
      <c r="O33" s="359"/>
      <c r="P33" s="348"/>
      <c r="Q33" s="338" t="s">
        <v>11</v>
      </c>
      <c r="R33" s="337" t="s">
        <v>53</v>
      </c>
      <c r="S33" s="337"/>
      <c r="T33" s="337"/>
      <c r="U33" s="338" t="s">
        <v>11</v>
      </c>
      <c r="V33" s="337" t="s">
        <v>54</v>
      </c>
      <c r="W33" s="337"/>
      <c r="X33" s="356"/>
      <c r="Y33" s="338" t="s">
        <v>11</v>
      </c>
      <c r="Z33" s="359" t="s">
        <v>20</v>
      </c>
      <c r="AA33" s="359"/>
      <c r="AB33" s="204"/>
      <c r="AC33" s="837"/>
      <c r="AD33" s="838"/>
      <c r="AE33" s="838"/>
      <c r="AF33" s="839"/>
      <c r="AG33" s="236"/>
    </row>
    <row r="34" spans="1:33" s="326" customFormat="1" ht="18.75" customHeight="1">
      <c r="A34" s="101"/>
      <c r="B34" s="329"/>
      <c r="C34" s="342"/>
      <c r="D34" s="352"/>
      <c r="E34" s="347"/>
      <c r="F34" s="352"/>
      <c r="G34" s="132"/>
      <c r="H34" s="830"/>
      <c r="I34" s="332" t="s">
        <v>11</v>
      </c>
      <c r="J34" s="263" t="s">
        <v>55</v>
      </c>
      <c r="K34" s="265"/>
      <c r="L34" s="265"/>
      <c r="M34" s="264" t="s">
        <v>11</v>
      </c>
      <c r="N34" s="263" t="s">
        <v>56</v>
      </c>
      <c r="O34" s="265"/>
      <c r="P34" s="265"/>
      <c r="Q34" s="264" t="s">
        <v>11</v>
      </c>
      <c r="R34" s="263" t="s">
        <v>57</v>
      </c>
      <c r="S34" s="265"/>
      <c r="T34" s="265"/>
      <c r="U34" s="265"/>
      <c r="V34" s="265"/>
      <c r="W34" s="265"/>
      <c r="X34" s="345"/>
      <c r="Y34" s="264" t="s">
        <v>11</v>
      </c>
      <c r="Z34" s="263" t="s">
        <v>21</v>
      </c>
      <c r="AA34" s="266"/>
      <c r="AB34" s="206"/>
      <c r="AC34" s="840"/>
      <c r="AD34" s="841"/>
      <c r="AE34" s="841"/>
      <c r="AF34" s="842"/>
      <c r="AG34" s="236"/>
    </row>
    <row r="35" spans="1:33" s="326" customFormat="1" ht="19.5" customHeight="1">
      <c r="A35" s="101"/>
      <c r="B35" s="329"/>
      <c r="C35" s="342"/>
      <c r="D35" s="352"/>
      <c r="E35" s="347"/>
      <c r="F35" s="352"/>
      <c r="G35" s="132"/>
      <c r="H35" s="208" t="s">
        <v>22</v>
      </c>
      <c r="I35" s="146" t="s">
        <v>11</v>
      </c>
      <c r="J35" s="147" t="s">
        <v>23</v>
      </c>
      <c r="K35" s="148"/>
      <c r="L35" s="209"/>
      <c r="M35" s="149" t="s">
        <v>11</v>
      </c>
      <c r="N35" s="147" t="s">
        <v>24</v>
      </c>
      <c r="O35" s="149"/>
      <c r="P35" s="147"/>
      <c r="Q35" s="226"/>
      <c r="R35" s="226"/>
      <c r="S35" s="226"/>
      <c r="T35" s="226"/>
      <c r="U35" s="226"/>
      <c r="V35" s="226"/>
      <c r="W35" s="226"/>
      <c r="X35" s="227"/>
      <c r="Y35" s="207"/>
      <c r="Z35" s="266"/>
      <c r="AA35" s="266"/>
      <c r="AB35" s="206"/>
      <c r="AC35" s="840"/>
      <c r="AD35" s="841"/>
      <c r="AE35" s="841"/>
      <c r="AF35" s="842"/>
    </row>
    <row r="36" spans="1:33" s="326" customFormat="1" ht="19.5" customHeight="1">
      <c r="A36" s="101"/>
      <c r="B36" s="329"/>
      <c r="C36" s="144"/>
      <c r="D36" s="355"/>
      <c r="E36" s="347"/>
      <c r="F36" s="352"/>
      <c r="G36" s="132"/>
      <c r="H36" s="237" t="s">
        <v>42</v>
      </c>
      <c r="I36" s="330" t="s">
        <v>11</v>
      </c>
      <c r="J36" s="212" t="s">
        <v>23</v>
      </c>
      <c r="K36" s="150"/>
      <c r="L36" s="349"/>
      <c r="M36" s="331" t="s">
        <v>11</v>
      </c>
      <c r="N36" s="212" t="s">
        <v>24</v>
      </c>
      <c r="O36" s="331"/>
      <c r="P36" s="212"/>
      <c r="Q36" s="224"/>
      <c r="R36" s="224"/>
      <c r="S36" s="224"/>
      <c r="T36" s="224"/>
      <c r="U36" s="224"/>
      <c r="V36" s="224"/>
      <c r="W36" s="224"/>
      <c r="X36" s="225"/>
      <c r="Y36" s="207"/>
      <c r="Z36" s="266"/>
      <c r="AA36" s="266"/>
      <c r="AB36" s="206"/>
      <c r="AC36" s="840"/>
      <c r="AD36" s="841"/>
      <c r="AE36" s="841"/>
      <c r="AF36" s="842"/>
    </row>
    <row r="37" spans="1:33" s="326" customFormat="1" ht="18.75" customHeight="1">
      <c r="A37" s="332" t="s">
        <v>11</v>
      </c>
      <c r="B37" s="329">
        <v>66</v>
      </c>
      <c r="C37" s="342" t="s">
        <v>83</v>
      </c>
      <c r="D37" s="264" t="s">
        <v>11</v>
      </c>
      <c r="E37" s="347" t="s">
        <v>77</v>
      </c>
      <c r="F37" s="352"/>
      <c r="G37" s="132"/>
      <c r="H37" s="219" t="s">
        <v>81</v>
      </c>
      <c r="I37" s="146" t="s">
        <v>11</v>
      </c>
      <c r="J37" s="147" t="s">
        <v>25</v>
      </c>
      <c r="K37" s="148"/>
      <c r="L37" s="149" t="s">
        <v>11</v>
      </c>
      <c r="M37" s="147" t="s">
        <v>28</v>
      </c>
      <c r="N37" s="147"/>
      <c r="O37" s="335"/>
      <c r="P37" s="335"/>
      <c r="Q37" s="335"/>
      <c r="R37" s="335"/>
      <c r="S37" s="335"/>
      <c r="T37" s="335"/>
      <c r="U37" s="335"/>
      <c r="V37" s="335"/>
      <c r="W37" s="335"/>
      <c r="X37" s="213"/>
      <c r="Y37" s="207"/>
      <c r="Z37" s="266"/>
      <c r="AA37" s="266"/>
      <c r="AB37" s="206"/>
      <c r="AC37" s="840"/>
      <c r="AD37" s="841"/>
      <c r="AE37" s="841"/>
      <c r="AF37" s="842"/>
      <c r="AG37" s="236"/>
    </row>
    <row r="38" spans="1:33" s="326" customFormat="1" ht="18.75" customHeight="1">
      <c r="A38" s="101"/>
      <c r="B38" s="329"/>
      <c r="C38" s="342" t="s">
        <v>80</v>
      </c>
      <c r="D38" s="264" t="s">
        <v>11</v>
      </c>
      <c r="E38" s="347" t="s">
        <v>33</v>
      </c>
      <c r="F38" s="352"/>
      <c r="G38" s="132"/>
      <c r="H38" s="333" t="s">
        <v>82</v>
      </c>
      <c r="I38" s="149" t="s">
        <v>11</v>
      </c>
      <c r="J38" s="147" t="s">
        <v>25</v>
      </c>
      <c r="K38" s="148"/>
      <c r="L38" s="149" t="s">
        <v>11</v>
      </c>
      <c r="M38" s="147" t="s">
        <v>28</v>
      </c>
      <c r="N38" s="147"/>
      <c r="O38" s="335"/>
      <c r="P38" s="335"/>
      <c r="Q38" s="335"/>
      <c r="R38" s="335"/>
      <c r="S38" s="335"/>
      <c r="T38" s="335"/>
      <c r="U38" s="335"/>
      <c r="V38" s="335"/>
      <c r="W38" s="335"/>
      <c r="X38" s="213"/>
      <c r="Y38" s="207"/>
      <c r="Z38" s="266"/>
      <c r="AA38" s="266"/>
      <c r="AB38" s="206"/>
      <c r="AC38" s="840"/>
      <c r="AD38" s="841"/>
      <c r="AE38" s="841"/>
      <c r="AF38" s="842"/>
    </row>
    <row r="39" spans="1:33" s="326" customFormat="1" ht="18.75" customHeight="1">
      <c r="A39" s="332"/>
      <c r="B39" s="329"/>
      <c r="C39" s="342"/>
      <c r="D39" s="264" t="s">
        <v>11</v>
      </c>
      <c r="E39" s="347" t="s">
        <v>37</v>
      </c>
      <c r="F39" s="352"/>
      <c r="G39" s="132"/>
      <c r="H39" s="333" t="s">
        <v>47</v>
      </c>
      <c r="I39" s="149" t="s">
        <v>11</v>
      </c>
      <c r="J39" s="147" t="s">
        <v>25</v>
      </c>
      <c r="K39" s="148"/>
      <c r="L39" s="149" t="s">
        <v>11</v>
      </c>
      <c r="M39" s="147" t="s">
        <v>28</v>
      </c>
      <c r="N39" s="147"/>
      <c r="O39" s="335"/>
      <c r="P39" s="335"/>
      <c r="Q39" s="335"/>
      <c r="R39" s="335"/>
      <c r="S39" s="335"/>
      <c r="T39" s="335"/>
      <c r="U39" s="335"/>
      <c r="V39" s="335"/>
      <c r="W39" s="335"/>
      <c r="X39" s="213"/>
      <c r="Y39" s="207"/>
      <c r="Z39" s="266"/>
      <c r="AA39" s="266"/>
      <c r="AB39" s="206"/>
      <c r="AC39" s="840"/>
      <c r="AD39" s="841"/>
      <c r="AE39" s="841"/>
      <c r="AF39" s="842"/>
    </row>
    <row r="40" spans="1:33" s="326" customFormat="1" ht="18.75" customHeight="1">
      <c r="A40" s="101"/>
      <c r="B40" s="329"/>
      <c r="C40" s="342"/>
      <c r="D40" s="264"/>
      <c r="E40" s="347"/>
      <c r="F40" s="352"/>
      <c r="G40" s="132"/>
      <c r="H40" s="334" t="s">
        <v>48</v>
      </c>
      <c r="I40" s="149" t="s">
        <v>11</v>
      </c>
      <c r="J40" s="147" t="s">
        <v>25</v>
      </c>
      <c r="K40" s="148"/>
      <c r="L40" s="149" t="s">
        <v>11</v>
      </c>
      <c r="M40" s="147" t="s">
        <v>28</v>
      </c>
      <c r="N40" s="147"/>
      <c r="O40" s="335"/>
      <c r="P40" s="335"/>
      <c r="Q40" s="335"/>
      <c r="R40" s="335"/>
      <c r="S40" s="335"/>
      <c r="T40" s="335"/>
      <c r="U40" s="335"/>
      <c r="V40" s="335"/>
      <c r="W40" s="335"/>
      <c r="X40" s="213"/>
      <c r="Y40" s="207"/>
      <c r="Z40" s="266"/>
      <c r="AA40" s="266"/>
      <c r="AB40" s="206"/>
      <c r="AC40" s="840"/>
      <c r="AD40" s="841"/>
      <c r="AE40" s="841"/>
      <c r="AF40" s="842"/>
    </row>
    <row r="41" spans="1:33" s="326" customFormat="1" ht="18.75" customHeight="1">
      <c r="A41" s="332"/>
      <c r="B41" s="329"/>
      <c r="C41" s="342"/>
      <c r="F41" s="352"/>
      <c r="G41" s="132"/>
      <c r="H41" s="855" t="s">
        <v>84</v>
      </c>
      <c r="I41" s="850" t="s">
        <v>11</v>
      </c>
      <c r="J41" s="831" t="s">
        <v>25</v>
      </c>
      <c r="K41" s="831"/>
      <c r="L41" s="833" t="s">
        <v>11</v>
      </c>
      <c r="M41" s="831" t="s">
        <v>28</v>
      </c>
      <c r="N41" s="831"/>
      <c r="O41" s="238"/>
      <c r="P41" s="238"/>
      <c r="Q41" s="238"/>
      <c r="R41" s="238"/>
      <c r="S41" s="238"/>
      <c r="T41" s="238"/>
      <c r="U41" s="238"/>
      <c r="V41" s="238"/>
      <c r="W41" s="238"/>
      <c r="X41" s="239"/>
      <c r="Y41" s="207"/>
      <c r="Z41" s="266"/>
      <c r="AA41" s="266"/>
      <c r="AB41" s="206"/>
      <c r="AC41" s="840"/>
      <c r="AD41" s="841"/>
      <c r="AE41" s="841"/>
      <c r="AF41" s="842"/>
    </row>
    <row r="42" spans="1:33" s="326" customFormat="1" ht="18.75" customHeight="1">
      <c r="A42" s="101"/>
      <c r="B42" s="329"/>
      <c r="C42" s="342"/>
      <c r="F42" s="352"/>
      <c r="G42" s="132"/>
      <c r="H42" s="858"/>
      <c r="I42" s="852"/>
      <c r="J42" s="832"/>
      <c r="K42" s="832"/>
      <c r="L42" s="834"/>
      <c r="M42" s="832"/>
      <c r="N42" s="832"/>
      <c r="O42" s="327"/>
      <c r="P42" s="327"/>
      <c r="Q42" s="327"/>
      <c r="R42" s="327"/>
      <c r="S42" s="327"/>
      <c r="T42" s="327"/>
      <c r="U42" s="327"/>
      <c r="V42" s="327"/>
      <c r="W42" s="327"/>
      <c r="X42" s="339"/>
      <c r="Y42" s="207"/>
      <c r="Z42" s="266"/>
      <c r="AA42" s="266"/>
      <c r="AB42" s="206"/>
      <c r="AC42" s="840"/>
      <c r="AD42" s="841"/>
      <c r="AE42" s="841"/>
      <c r="AF42" s="842"/>
    </row>
    <row r="43" spans="1:33" s="326" customFormat="1" ht="18.75" customHeight="1">
      <c r="A43" s="101"/>
      <c r="B43" s="329"/>
      <c r="C43" s="342"/>
      <c r="F43" s="352"/>
      <c r="G43" s="132"/>
      <c r="H43" s="334" t="s">
        <v>49</v>
      </c>
      <c r="I43" s="149" t="s">
        <v>11</v>
      </c>
      <c r="J43" s="147" t="s">
        <v>25</v>
      </c>
      <c r="K43" s="148"/>
      <c r="L43" s="149" t="s">
        <v>11</v>
      </c>
      <c r="M43" s="147" t="s">
        <v>28</v>
      </c>
      <c r="N43" s="147"/>
      <c r="O43" s="335"/>
      <c r="P43" s="335"/>
      <c r="Q43" s="335"/>
      <c r="R43" s="335"/>
      <c r="S43" s="335"/>
      <c r="T43" s="335"/>
      <c r="U43" s="335"/>
      <c r="V43" s="335"/>
      <c r="W43" s="335"/>
      <c r="X43" s="213"/>
      <c r="Y43" s="207"/>
      <c r="Z43" s="266"/>
      <c r="AA43" s="266"/>
      <c r="AB43" s="206"/>
      <c r="AC43" s="840"/>
      <c r="AD43" s="841"/>
      <c r="AE43" s="841"/>
      <c r="AF43" s="842"/>
    </row>
    <row r="44" spans="1:33" s="326" customFormat="1" ht="18.75" customHeight="1">
      <c r="A44" s="357"/>
      <c r="B44" s="340"/>
      <c r="C44" s="346"/>
      <c r="D44" s="351"/>
      <c r="E44" s="354"/>
      <c r="F44" s="351"/>
      <c r="G44" s="361"/>
      <c r="H44" s="344" t="s">
        <v>50</v>
      </c>
      <c r="I44" s="235" t="s">
        <v>11</v>
      </c>
      <c r="J44" s="43" t="s">
        <v>25</v>
      </c>
      <c r="K44" s="43"/>
      <c r="L44" s="235" t="s">
        <v>11</v>
      </c>
      <c r="M44" s="43" t="s">
        <v>74</v>
      </c>
      <c r="N44" s="43"/>
      <c r="O44" s="235" t="s">
        <v>11</v>
      </c>
      <c r="P44" s="43" t="s">
        <v>40</v>
      </c>
      <c r="Q44" s="43"/>
      <c r="R44" s="235" t="s">
        <v>11</v>
      </c>
      <c r="S44" s="43" t="s">
        <v>75</v>
      </c>
      <c r="T44" s="343"/>
      <c r="U44" s="343"/>
      <c r="V44" s="343"/>
      <c r="W44" s="343"/>
      <c r="X44" s="353"/>
      <c r="Y44" s="135"/>
      <c r="Z44" s="215"/>
      <c r="AA44" s="215"/>
      <c r="AB44" s="134"/>
      <c r="AC44" s="843"/>
      <c r="AD44" s="844"/>
      <c r="AE44" s="844"/>
      <c r="AF44" s="845"/>
    </row>
  </sheetData>
  <mergeCells count="34">
    <mergeCell ref="AC33:AF44"/>
    <mergeCell ref="H33:H34"/>
    <mergeCell ref="AC10:AF32"/>
    <mergeCell ref="H14:H16"/>
    <mergeCell ref="I14:I16"/>
    <mergeCell ref="J14:K16"/>
    <mergeCell ref="L14:L16"/>
    <mergeCell ref="M14:N16"/>
    <mergeCell ref="H20:H21"/>
    <mergeCell ref="H22:H23"/>
    <mergeCell ref="I22:I23"/>
    <mergeCell ref="J22:K23"/>
    <mergeCell ref="L22:L23"/>
    <mergeCell ref="M22:N23"/>
    <mergeCell ref="H41:H42"/>
    <mergeCell ref="I41:I42"/>
    <mergeCell ref="J41:K42"/>
    <mergeCell ref="L41:L42"/>
    <mergeCell ref="Y8:AB9"/>
    <mergeCell ref="M41:N42"/>
    <mergeCell ref="H10:H11"/>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L14 Q8:Q11 M17 O19 O24 A26 U20:U21 L18:L19 Q20:Q23 U8:U10 O44 M33:M36 R44 Q33:Q34 O35:O36 AC36 A39 L43:L44 A41 L37:L41 I33:I41 Y33:Y34 U33 D37:D40 A19 A37">
      <formula1>"□,■"</formula1>
    </dataValidation>
  </dataValidations>
  <pageMargins left="0.7" right="0.7" top="0.75" bottom="0.75" header="0.3" footer="0.3"/>
  <pageSetup paperSize="9" scale="50" orientation="landscape" r:id="rId1"/>
  <rowBreaks count="1" manualBreakCount="1">
    <brk id="9" max="3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39"/>
  <sheetViews>
    <sheetView showGridLines="0" zoomScaleNormal="100" workbookViewId="0">
      <selection activeCell="AW25" sqref="AW25:AZ26"/>
    </sheetView>
  </sheetViews>
  <sheetFormatPr defaultColWidth="2.875" defaultRowHeight="13.5"/>
  <cols>
    <col min="1" max="7" width="2.875" style="511"/>
    <col min="8" max="8" width="3.25" style="511" bestFit="1" customWidth="1"/>
    <col min="9" max="12" width="2.875" style="511"/>
    <col min="13" max="13" width="3.5" style="511" bestFit="1" customWidth="1"/>
    <col min="14" max="14" width="3.25" style="511" bestFit="1" customWidth="1"/>
    <col min="15" max="23" width="2.875" style="511"/>
    <col min="24" max="24" width="2.375" style="511" customWidth="1"/>
    <col min="25" max="29" width="2.875" style="511"/>
    <col min="30" max="30" width="8.125" style="511" customWidth="1"/>
    <col min="31" max="263" width="2.875" style="511"/>
    <col min="264" max="264" width="3.25" style="511" bestFit="1" customWidth="1"/>
    <col min="265" max="268" width="2.875" style="511"/>
    <col min="269" max="269" width="3.5" style="511" bestFit="1" customWidth="1"/>
    <col min="270" max="270" width="3.25" style="511" bestFit="1" customWidth="1"/>
    <col min="271" max="279" width="2.875" style="511"/>
    <col min="280" max="280" width="2.375" style="511" customWidth="1"/>
    <col min="281" max="285" width="2.875" style="511"/>
    <col min="286" max="286" width="8.125" style="511" customWidth="1"/>
    <col min="287" max="519" width="2.875" style="511"/>
    <col min="520" max="520" width="3.25" style="511" bestFit="1" customWidth="1"/>
    <col min="521" max="524" width="2.875" style="511"/>
    <col min="525" max="525" width="3.5" style="511" bestFit="1" customWidth="1"/>
    <col min="526" max="526" width="3.25" style="511" bestFit="1" customWidth="1"/>
    <col min="527" max="535" width="2.875" style="511"/>
    <col min="536" max="536" width="2.375" style="511" customWidth="1"/>
    <col min="537" max="541" width="2.875" style="511"/>
    <col min="542" max="542" width="8.125" style="511" customWidth="1"/>
    <col min="543" max="775" width="2.875" style="511"/>
    <col min="776" max="776" width="3.25" style="511" bestFit="1" customWidth="1"/>
    <col min="777" max="780" width="2.875" style="511"/>
    <col min="781" max="781" width="3.5" style="511" bestFit="1" customWidth="1"/>
    <col min="782" max="782" width="3.25" style="511" bestFit="1" customWidth="1"/>
    <col min="783" max="791" width="2.875" style="511"/>
    <col min="792" max="792" width="2.375" style="511" customWidth="1"/>
    <col min="793" max="797" width="2.875" style="511"/>
    <col min="798" max="798" width="8.125" style="511" customWidth="1"/>
    <col min="799" max="1031" width="2.875" style="511"/>
    <col min="1032" max="1032" width="3.25" style="511" bestFit="1" customWidth="1"/>
    <col min="1033" max="1036" width="2.875" style="511"/>
    <col min="1037" max="1037" width="3.5" style="511" bestFit="1" customWidth="1"/>
    <col min="1038" max="1038" width="3.25" style="511" bestFit="1" customWidth="1"/>
    <col min="1039" max="1047" width="2.875" style="511"/>
    <col min="1048" max="1048" width="2.375" style="511" customWidth="1"/>
    <col min="1049" max="1053" width="2.875" style="511"/>
    <col min="1054" max="1054" width="8.125" style="511" customWidth="1"/>
    <col min="1055" max="1287" width="2.875" style="511"/>
    <col min="1288" max="1288" width="3.25" style="511" bestFit="1" customWidth="1"/>
    <col min="1289" max="1292" width="2.875" style="511"/>
    <col min="1293" max="1293" width="3.5" style="511" bestFit="1" customWidth="1"/>
    <col min="1294" max="1294" width="3.25" style="511" bestFit="1" customWidth="1"/>
    <col min="1295" max="1303" width="2.875" style="511"/>
    <col min="1304" max="1304" width="2.375" style="511" customWidth="1"/>
    <col min="1305" max="1309" width="2.875" style="511"/>
    <col min="1310" max="1310" width="8.125" style="511" customWidth="1"/>
    <col min="1311" max="1543" width="2.875" style="511"/>
    <col min="1544" max="1544" width="3.25" style="511" bestFit="1" customWidth="1"/>
    <col min="1545" max="1548" width="2.875" style="511"/>
    <col min="1549" max="1549" width="3.5" style="511" bestFit="1" customWidth="1"/>
    <col min="1550" max="1550" width="3.25" style="511" bestFit="1" customWidth="1"/>
    <col min="1551" max="1559" width="2.875" style="511"/>
    <col min="1560" max="1560" width="2.375" style="511" customWidth="1"/>
    <col min="1561" max="1565" width="2.875" style="511"/>
    <col min="1566" max="1566" width="8.125" style="511" customWidth="1"/>
    <col min="1567" max="1799" width="2.875" style="511"/>
    <col min="1800" max="1800" width="3.25" style="511" bestFit="1" customWidth="1"/>
    <col min="1801" max="1804" width="2.875" style="511"/>
    <col min="1805" max="1805" width="3.5" style="511" bestFit="1" customWidth="1"/>
    <col min="1806" max="1806" width="3.25" style="511" bestFit="1" customWidth="1"/>
    <col min="1807" max="1815" width="2.875" style="511"/>
    <col min="1816" max="1816" width="2.375" style="511" customWidth="1"/>
    <col min="1817" max="1821" width="2.875" style="511"/>
    <col min="1822" max="1822" width="8.125" style="511" customWidth="1"/>
    <col min="1823" max="2055" width="2.875" style="511"/>
    <col min="2056" max="2056" width="3.25" style="511" bestFit="1" customWidth="1"/>
    <col min="2057" max="2060" width="2.875" style="511"/>
    <col min="2061" max="2061" width="3.5" style="511" bestFit="1" customWidth="1"/>
    <col min="2062" max="2062" width="3.25" style="511" bestFit="1" customWidth="1"/>
    <col min="2063" max="2071" width="2.875" style="511"/>
    <col min="2072" max="2072" width="2.375" style="511" customWidth="1"/>
    <col min="2073" max="2077" width="2.875" style="511"/>
    <col min="2078" max="2078" width="8.125" style="511" customWidth="1"/>
    <col min="2079" max="2311" width="2.875" style="511"/>
    <col min="2312" max="2312" width="3.25" style="511" bestFit="1" customWidth="1"/>
    <col min="2313" max="2316" width="2.875" style="511"/>
    <col min="2317" max="2317" width="3.5" style="511" bestFit="1" customWidth="1"/>
    <col min="2318" max="2318" width="3.25" style="511" bestFit="1" customWidth="1"/>
    <col min="2319" max="2327" width="2.875" style="511"/>
    <col min="2328" max="2328" width="2.375" style="511" customWidth="1"/>
    <col min="2329" max="2333" width="2.875" style="511"/>
    <col min="2334" max="2334" width="8.125" style="511" customWidth="1"/>
    <col min="2335" max="2567" width="2.875" style="511"/>
    <col min="2568" max="2568" width="3.25" style="511" bestFit="1" customWidth="1"/>
    <col min="2569" max="2572" width="2.875" style="511"/>
    <col min="2573" max="2573" width="3.5" style="511" bestFit="1" customWidth="1"/>
    <col min="2574" max="2574" width="3.25" style="511" bestFit="1" customWidth="1"/>
    <col min="2575" max="2583" width="2.875" style="511"/>
    <col min="2584" max="2584" width="2.375" style="511" customWidth="1"/>
    <col min="2585" max="2589" width="2.875" style="511"/>
    <col min="2590" max="2590" width="8.125" style="511" customWidth="1"/>
    <col min="2591" max="2823" width="2.875" style="511"/>
    <col min="2824" max="2824" width="3.25" style="511" bestFit="1" customWidth="1"/>
    <col min="2825" max="2828" width="2.875" style="511"/>
    <col min="2829" max="2829" width="3.5" style="511" bestFit="1" customWidth="1"/>
    <col min="2830" max="2830" width="3.25" style="511" bestFit="1" customWidth="1"/>
    <col min="2831" max="2839" width="2.875" style="511"/>
    <col min="2840" max="2840" width="2.375" style="511" customWidth="1"/>
    <col min="2841" max="2845" width="2.875" style="511"/>
    <col min="2846" max="2846" width="8.125" style="511" customWidth="1"/>
    <col min="2847" max="3079" width="2.875" style="511"/>
    <col min="3080" max="3080" width="3.25" style="511" bestFit="1" customWidth="1"/>
    <col min="3081" max="3084" width="2.875" style="511"/>
    <col min="3085" max="3085" width="3.5" style="511" bestFit="1" customWidth="1"/>
    <col min="3086" max="3086" width="3.25" style="511" bestFit="1" customWidth="1"/>
    <col min="3087" max="3095" width="2.875" style="511"/>
    <col min="3096" max="3096" width="2.375" style="511" customWidth="1"/>
    <col min="3097" max="3101" width="2.875" style="511"/>
    <col min="3102" max="3102" width="8.125" style="511" customWidth="1"/>
    <col min="3103" max="3335" width="2.875" style="511"/>
    <col min="3336" max="3336" width="3.25" style="511" bestFit="1" customWidth="1"/>
    <col min="3337" max="3340" width="2.875" style="511"/>
    <col min="3341" max="3341" width="3.5" style="511" bestFit="1" customWidth="1"/>
    <col min="3342" max="3342" width="3.25" style="511" bestFit="1" customWidth="1"/>
    <col min="3343" max="3351" width="2.875" style="511"/>
    <col min="3352" max="3352" width="2.375" style="511" customWidth="1"/>
    <col min="3353" max="3357" width="2.875" style="511"/>
    <col min="3358" max="3358" width="8.125" style="511" customWidth="1"/>
    <col min="3359" max="3591" width="2.875" style="511"/>
    <col min="3592" max="3592" width="3.25" style="511" bestFit="1" customWidth="1"/>
    <col min="3593" max="3596" width="2.875" style="511"/>
    <col min="3597" max="3597" width="3.5" style="511" bestFit="1" customWidth="1"/>
    <col min="3598" max="3598" width="3.25" style="511" bestFit="1" customWidth="1"/>
    <col min="3599" max="3607" width="2.875" style="511"/>
    <col min="3608" max="3608" width="2.375" style="511" customWidth="1"/>
    <col min="3609" max="3613" width="2.875" style="511"/>
    <col min="3614" max="3614" width="8.125" style="511" customWidth="1"/>
    <col min="3615" max="3847" width="2.875" style="511"/>
    <col min="3848" max="3848" width="3.25" style="511" bestFit="1" customWidth="1"/>
    <col min="3849" max="3852" width="2.875" style="511"/>
    <col min="3853" max="3853" width="3.5" style="511" bestFit="1" customWidth="1"/>
    <col min="3854" max="3854" width="3.25" style="511" bestFit="1" customWidth="1"/>
    <col min="3855" max="3863" width="2.875" style="511"/>
    <col min="3864" max="3864" width="2.375" style="511" customWidth="1"/>
    <col min="3865" max="3869" width="2.875" style="511"/>
    <col min="3870" max="3870" width="8.125" style="511" customWidth="1"/>
    <col min="3871" max="4103" width="2.875" style="511"/>
    <col min="4104" max="4104" width="3.25" style="511" bestFit="1" customWidth="1"/>
    <col min="4105" max="4108" width="2.875" style="511"/>
    <col min="4109" max="4109" width="3.5" style="511" bestFit="1" customWidth="1"/>
    <col min="4110" max="4110" width="3.25" style="511" bestFit="1" customWidth="1"/>
    <col min="4111" max="4119" width="2.875" style="511"/>
    <col min="4120" max="4120" width="2.375" style="511" customWidth="1"/>
    <col min="4121" max="4125" width="2.875" style="511"/>
    <col min="4126" max="4126" width="8.125" style="511" customWidth="1"/>
    <col min="4127" max="4359" width="2.875" style="511"/>
    <col min="4360" max="4360" width="3.25" style="511" bestFit="1" customWidth="1"/>
    <col min="4361" max="4364" width="2.875" style="511"/>
    <col min="4365" max="4365" width="3.5" style="511" bestFit="1" customWidth="1"/>
    <col min="4366" max="4366" width="3.25" style="511" bestFit="1" customWidth="1"/>
    <col min="4367" max="4375" width="2.875" style="511"/>
    <col min="4376" max="4376" width="2.375" style="511" customWidth="1"/>
    <col min="4377" max="4381" width="2.875" style="511"/>
    <col min="4382" max="4382" width="8.125" style="511" customWidth="1"/>
    <col min="4383" max="4615" width="2.875" style="511"/>
    <col min="4616" max="4616" width="3.25" style="511" bestFit="1" customWidth="1"/>
    <col min="4617" max="4620" width="2.875" style="511"/>
    <col min="4621" max="4621" width="3.5" style="511" bestFit="1" customWidth="1"/>
    <col min="4622" max="4622" width="3.25" style="511" bestFit="1" customWidth="1"/>
    <col min="4623" max="4631" width="2.875" style="511"/>
    <col min="4632" max="4632" width="2.375" style="511" customWidth="1"/>
    <col min="4633" max="4637" width="2.875" style="511"/>
    <col min="4638" max="4638" width="8.125" style="511" customWidth="1"/>
    <col min="4639" max="4871" width="2.875" style="511"/>
    <col min="4872" max="4872" width="3.25" style="511" bestFit="1" customWidth="1"/>
    <col min="4873" max="4876" width="2.875" style="511"/>
    <col min="4877" max="4877" width="3.5" style="511" bestFit="1" customWidth="1"/>
    <col min="4878" max="4878" width="3.25" style="511" bestFit="1" customWidth="1"/>
    <col min="4879" max="4887" width="2.875" style="511"/>
    <col min="4888" max="4888" width="2.375" style="511" customWidth="1"/>
    <col min="4889" max="4893" width="2.875" style="511"/>
    <col min="4894" max="4894" width="8.125" style="511" customWidth="1"/>
    <col min="4895" max="5127" width="2.875" style="511"/>
    <col min="5128" max="5128" width="3.25" style="511" bestFit="1" customWidth="1"/>
    <col min="5129" max="5132" width="2.875" style="511"/>
    <col min="5133" max="5133" width="3.5" style="511" bestFit="1" customWidth="1"/>
    <col min="5134" max="5134" width="3.25" style="511" bestFit="1" customWidth="1"/>
    <col min="5135" max="5143" width="2.875" style="511"/>
    <col min="5144" max="5144" width="2.375" style="511" customWidth="1"/>
    <col min="5145" max="5149" width="2.875" style="511"/>
    <col min="5150" max="5150" width="8.125" style="511" customWidth="1"/>
    <col min="5151" max="5383" width="2.875" style="511"/>
    <col min="5384" max="5384" width="3.25" style="511" bestFit="1" customWidth="1"/>
    <col min="5385" max="5388" width="2.875" style="511"/>
    <col min="5389" max="5389" width="3.5" style="511" bestFit="1" customWidth="1"/>
    <col min="5390" max="5390" width="3.25" style="511" bestFit="1" customWidth="1"/>
    <col min="5391" max="5399" width="2.875" style="511"/>
    <col min="5400" max="5400" width="2.375" style="511" customWidth="1"/>
    <col min="5401" max="5405" width="2.875" style="511"/>
    <col min="5406" max="5406" width="8.125" style="511" customWidth="1"/>
    <col min="5407" max="5639" width="2.875" style="511"/>
    <col min="5640" max="5640" width="3.25" style="511" bestFit="1" customWidth="1"/>
    <col min="5641" max="5644" width="2.875" style="511"/>
    <col min="5645" max="5645" width="3.5" style="511" bestFit="1" customWidth="1"/>
    <col min="5646" max="5646" width="3.25" style="511" bestFit="1" customWidth="1"/>
    <col min="5647" max="5655" width="2.875" style="511"/>
    <col min="5656" max="5656" width="2.375" style="511" customWidth="1"/>
    <col min="5657" max="5661" width="2.875" style="511"/>
    <col min="5662" max="5662" width="8.125" style="511" customWidth="1"/>
    <col min="5663" max="5895" width="2.875" style="511"/>
    <col min="5896" max="5896" width="3.25" style="511" bestFit="1" customWidth="1"/>
    <col min="5897" max="5900" width="2.875" style="511"/>
    <col min="5901" max="5901" width="3.5" style="511" bestFit="1" customWidth="1"/>
    <col min="5902" max="5902" width="3.25" style="511" bestFit="1" customWidth="1"/>
    <col min="5903" max="5911" width="2.875" style="511"/>
    <col min="5912" max="5912" width="2.375" style="511" customWidth="1"/>
    <col min="5913" max="5917" width="2.875" style="511"/>
    <col min="5918" max="5918" width="8.125" style="511" customWidth="1"/>
    <col min="5919" max="6151" width="2.875" style="511"/>
    <col min="6152" max="6152" width="3.25" style="511" bestFit="1" customWidth="1"/>
    <col min="6153" max="6156" width="2.875" style="511"/>
    <col min="6157" max="6157" width="3.5" style="511" bestFit="1" customWidth="1"/>
    <col min="6158" max="6158" width="3.25" style="511" bestFit="1" customWidth="1"/>
    <col min="6159" max="6167" width="2.875" style="511"/>
    <col min="6168" max="6168" width="2.375" style="511" customWidth="1"/>
    <col min="6169" max="6173" width="2.875" style="511"/>
    <col min="6174" max="6174" width="8.125" style="511" customWidth="1"/>
    <col min="6175" max="6407" width="2.875" style="511"/>
    <col min="6408" max="6408" width="3.25" style="511" bestFit="1" customWidth="1"/>
    <col min="6409" max="6412" width="2.875" style="511"/>
    <col min="6413" max="6413" width="3.5" style="511" bestFit="1" customWidth="1"/>
    <col min="6414" max="6414" width="3.25" style="511" bestFit="1" customWidth="1"/>
    <col min="6415" max="6423" width="2.875" style="511"/>
    <col min="6424" max="6424" width="2.375" style="511" customWidth="1"/>
    <col min="6425" max="6429" width="2.875" style="511"/>
    <col min="6430" max="6430" width="8.125" style="511" customWidth="1"/>
    <col min="6431" max="6663" width="2.875" style="511"/>
    <col min="6664" max="6664" width="3.25" style="511" bestFit="1" customWidth="1"/>
    <col min="6665" max="6668" width="2.875" style="511"/>
    <col min="6669" max="6669" width="3.5" style="511" bestFit="1" customWidth="1"/>
    <col min="6670" max="6670" width="3.25" style="511" bestFit="1" customWidth="1"/>
    <col min="6671" max="6679" width="2.875" style="511"/>
    <col min="6680" max="6680" width="2.375" style="511" customWidth="1"/>
    <col min="6681" max="6685" width="2.875" style="511"/>
    <col min="6686" max="6686" width="8.125" style="511" customWidth="1"/>
    <col min="6687" max="6919" width="2.875" style="511"/>
    <col min="6920" max="6920" width="3.25" style="511" bestFit="1" customWidth="1"/>
    <col min="6921" max="6924" width="2.875" style="511"/>
    <col min="6925" max="6925" width="3.5" style="511" bestFit="1" customWidth="1"/>
    <col min="6926" max="6926" width="3.25" style="511" bestFit="1" customWidth="1"/>
    <col min="6927" max="6935" width="2.875" style="511"/>
    <col min="6936" max="6936" width="2.375" style="511" customWidth="1"/>
    <col min="6937" max="6941" width="2.875" style="511"/>
    <col min="6942" max="6942" width="8.125" style="511" customWidth="1"/>
    <col min="6943" max="7175" width="2.875" style="511"/>
    <col min="7176" max="7176" width="3.25" style="511" bestFit="1" customWidth="1"/>
    <col min="7177" max="7180" width="2.875" style="511"/>
    <col min="7181" max="7181" width="3.5" style="511" bestFit="1" customWidth="1"/>
    <col min="7182" max="7182" width="3.25" style="511" bestFit="1" customWidth="1"/>
    <col min="7183" max="7191" width="2.875" style="511"/>
    <col min="7192" max="7192" width="2.375" style="511" customWidth="1"/>
    <col min="7193" max="7197" width="2.875" style="511"/>
    <col min="7198" max="7198" width="8.125" style="511" customWidth="1"/>
    <col min="7199" max="7431" width="2.875" style="511"/>
    <col min="7432" max="7432" width="3.25" style="511" bestFit="1" customWidth="1"/>
    <col min="7433" max="7436" width="2.875" style="511"/>
    <col min="7437" max="7437" width="3.5" style="511" bestFit="1" customWidth="1"/>
    <col min="7438" max="7438" width="3.25" style="511" bestFit="1" customWidth="1"/>
    <col min="7439" max="7447" width="2.875" style="511"/>
    <col min="7448" max="7448" width="2.375" style="511" customWidth="1"/>
    <col min="7449" max="7453" width="2.875" style="511"/>
    <col min="7454" max="7454" width="8.125" style="511" customWidth="1"/>
    <col min="7455" max="7687" width="2.875" style="511"/>
    <col min="7688" max="7688" width="3.25" style="511" bestFit="1" customWidth="1"/>
    <col min="7689" max="7692" width="2.875" style="511"/>
    <col min="7693" max="7693" width="3.5" style="511" bestFit="1" customWidth="1"/>
    <col min="7694" max="7694" width="3.25" style="511" bestFit="1" customWidth="1"/>
    <col min="7695" max="7703" width="2.875" style="511"/>
    <col min="7704" max="7704" width="2.375" style="511" customWidth="1"/>
    <col min="7705" max="7709" width="2.875" style="511"/>
    <col min="7710" max="7710" width="8.125" style="511" customWidth="1"/>
    <col min="7711" max="7943" width="2.875" style="511"/>
    <col min="7944" max="7944" width="3.25" style="511" bestFit="1" customWidth="1"/>
    <col min="7945" max="7948" width="2.875" style="511"/>
    <col min="7949" max="7949" width="3.5" style="511" bestFit="1" customWidth="1"/>
    <col min="7950" max="7950" width="3.25" style="511" bestFit="1" customWidth="1"/>
    <col min="7951" max="7959" width="2.875" style="511"/>
    <col min="7960" max="7960" width="2.375" style="511" customWidth="1"/>
    <col min="7961" max="7965" width="2.875" style="511"/>
    <col min="7966" max="7966" width="8.125" style="511" customWidth="1"/>
    <col min="7967" max="8199" width="2.875" style="511"/>
    <col min="8200" max="8200" width="3.25" style="511" bestFit="1" customWidth="1"/>
    <col min="8201" max="8204" width="2.875" style="511"/>
    <col min="8205" max="8205" width="3.5" style="511" bestFit="1" customWidth="1"/>
    <col min="8206" max="8206" width="3.25" style="511" bestFit="1" customWidth="1"/>
    <col min="8207" max="8215" width="2.875" style="511"/>
    <col min="8216" max="8216" width="2.375" style="511" customWidth="1"/>
    <col min="8217" max="8221" width="2.875" style="511"/>
    <col min="8222" max="8222" width="8.125" style="511" customWidth="1"/>
    <col min="8223" max="8455" width="2.875" style="511"/>
    <col min="8456" max="8456" width="3.25" style="511" bestFit="1" customWidth="1"/>
    <col min="8457" max="8460" width="2.875" style="511"/>
    <col min="8461" max="8461" width="3.5" style="511" bestFit="1" customWidth="1"/>
    <col min="8462" max="8462" width="3.25" style="511" bestFit="1" customWidth="1"/>
    <col min="8463" max="8471" width="2.875" style="511"/>
    <col min="8472" max="8472" width="2.375" style="511" customWidth="1"/>
    <col min="8473" max="8477" width="2.875" style="511"/>
    <col min="8478" max="8478" width="8.125" style="511" customWidth="1"/>
    <col min="8479" max="8711" width="2.875" style="511"/>
    <col min="8712" max="8712" width="3.25" style="511" bestFit="1" customWidth="1"/>
    <col min="8713" max="8716" width="2.875" style="511"/>
    <col min="8717" max="8717" width="3.5" style="511" bestFit="1" customWidth="1"/>
    <col min="8718" max="8718" width="3.25" style="511" bestFit="1" customWidth="1"/>
    <col min="8719" max="8727" width="2.875" style="511"/>
    <col min="8728" max="8728" width="2.375" style="511" customWidth="1"/>
    <col min="8729" max="8733" width="2.875" style="511"/>
    <col min="8734" max="8734" width="8.125" style="511" customWidth="1"/>
    <col min="8735" max="8967" width="2.875" style="511"/>
    <col min="8968" max="8968" width="3.25" style="511" bestFit="1" customWidth="1"/>
    <col min="8969" max="8972" width="2.875" style="511"/>
    <col min="8973" max="8973" width="3.5" style="511" bestFit="1" customWidth="1"/>
    <col min="8974" max="8974" width="3.25" style="511" bestFit="1" customWidth="1"/>
    <col min="8975" max="8983" width="2.875" style="511"/>
    <col min="8984" max="8984" width="2.375" style="511" customWidth="1"/>
    <col min="8985" max="8989" width="2.875" style="511"/>
    <col min="8990" max="8990" width="8.125" style="511" customWidth="1"/>
    <col min="8991" max="9223" width="2.875" style="511"/>
    <col min="9224" max="9224" width="3.25" style="511" bestFit="1" customWidth="1"/>
    <col min="9225" max="9228" width="2.875" style="511"/>
    <col min="9229" max="9229" width="3.5" style="511" bestFit="1" customWidth="1"/>
    <col min="9230" max="9230" width="3.25" style="511" bestFit="1" customWidth="1"/>
    <col min="9231" max="9239" width="2.875" style="511"/>
    <col min="9240" max="9240" width="2.375" style="511" customWidth="1"/>
    <col min="9241" max="9245" width="2.875" style="511"/>
    <col min="9246" max="9246" width="8.125" style="511" customWidth="1"/>
    <col min="9247" max="9479" width="2.875" style="511"/>
    <col min="9480" max="9480" width="3.25" style="511" bestFit="1" customWidth="1"/>
    <col min="9481" max="9484" width="2.875" style="511"/>
    <col min="9485" max="9485" width="3.5" style="511" bestFit="1" customWidth="1"/>
    <col min="9486" max="9486" width="3.25" style="511" bestFit="1" customWidth="1"/>
    <col min="9487" max="9495" width="2.875" style="511"/>
    <col min="9496" max="9496" width="2.375" style="511" customWidth="1"/>
    <col min="9497" max="9501" width="2.875" style="511"/>
    <col min="9502" max="9502" width="8.125" style="511" customWidth="1"/>
    <col min="9503" max="9735" width="2.875" style="511"/>
    <col min="9736" max="9736" width="3.25" style="511" bestFit="1" customWidth="1"/>
    <col min="9737" max="9740" width="2.875" style="511"/>
    <col min="9741" max="9741" width="3.5" style="511" bestFit="1" customWidth="1"/>
    <col min="9742" max="9742" width="3.25" style="511" bestFit="1" customWidth="1"/>
    <col min="9743" max="9751" width="2.875" style="511"/>
    <col min="9752" max="9752" width="2.375" style="511" customWidth="1"/>
    <col min="9753" max="9757" width="2.875" style="511"/>
    <col min="9758" max="9758" width="8.125" style="511" customWidth="1"/>
    <col min="9759" max="9991" width="2.875" style="511"/>
    <col min="9992" max="9992" width="3.25" style="511" bestFit="1" customWidth="1"/>
    <col min="9993" max="9996" width="2.875" style="511"/>
    <col min="9997" max="9997" width="3.5" style="511" bestFit="1" customWidth="1"/>
    <col min="9998" max="9998" width="3.25" style="511" bestFit="1" customWidth="1"/>
    <col min="9999" max="10007" width="2.875" style="511"/>
    <col min="10008" max="10008" width="2.375" style="511" customWidth="1"/>
    <col min="10009" max="10013" width="2.875" style="511"/>
    <col min="10014" max="10014" width="8.125" style="511" customWidth="1"/>
    <col min="10015" max="10247" width="2.875" style="511"/>
    <col min="10248" max="10248" width="3.25" style="511" bestFit="1" customWidth="1"/>
    <col min="10249" max="10252" width="2.875" style="511"/>
    <col min="10253" max="10253" width="3.5" style="511" bestFit="1" customWidth="1"/>
    <col min="10254" max="10254" width="3.25" style="511" bestFit="1" customWidth="1"/>
    <col min="10255" max="10263" width="2.875" style="511"/>
    <col min="10264" max="10264" width="2.375" style="511" customWidth="1"/>
    <col min="10265" max="10269" width="2.875" style="511"/>
    <col min="10270" max="10270" width="8.125" style="511" customWidth="1"/>
    <col min="10271" max="10503" width="2.875" style="511"/>
    <col min="10504" max="10504" width="3.25" style="511" bestFit="1" customWidth="1"/>
    <col min="10505" max="10508" width="2.875" style="511"/>
    <col min="10509" max="10509" width="3.5" style="511" bestFit="1" customWidth="1"/>
    <col min="10510" max="10510" width="3.25" style="511" bestFit="1" customWidth="1"/>
    <col min="10511" max="10519" width="2.875" style="511"/>
    <col min="10520" max="10520" width="2.375" style="511" customWidth="1"/>
    <col min="10521" max="10525" width="2.875" style="511"/>
    <col min="10526" max="10526" width="8.125" style="511" customWidth="1"/>
    <col min="10527" max="10759" width="2.875" style="511"/>
    <col min="10760" max="10760" width="3.25" style="511" bestFit="1" customWidth="1"/>
    <col min="10761" max="10764" width="2.875" style="511"/>
    <col min="10765" max="10765" width="3.5" style="511" bestFit="1" customWidth="1"/>
    <col min="10766" max="10766" width="3.25" style="511" bestFit="1" customWidth="1"/>
    <col min="10767" max="10775" width="2.875" style="511"/>
    <col min="10776" max="10776" width="2.375" style="511" customWidth="1"/>
    <col min="10777" max="10781" width="2.875" style="511"/>
    <col min="10782" max="10782" width="8.125" style="511" customWidth="1"/>
    <col min="10783" max="11015" width="2.875" style="511"/>
    <col min="11016" max="11016" width="3.25" style="511" bestFit="1" customWidth="1"/>
    <col min="11017" max="11020" width="2.875" style="511"/>
    <col min="11021" max="11021" width="3.5" style="511" bestFit="1" customWidth="1"/>
    <col min="11022" max="11022" width="3.25" style="511" bestFit="1" customWidth="1"/>
    <col min="11023" max="11031" width="2.875" style="511"/>
    <col min="11032" max="11032" width="2.375" style="511" customWidth="1"/>
    <col min="11033" max="11037" width="2.875" style="511"/>
    <col min="11038" max="11038" width="8.125" style="511" customWidth="1"/>
    <col min="11039" max="11271" width="2.875" style="511"/>
    <col min="11272" max="11272" width="3.25" style="511" bestFit="1" customWidth="1"/>
    <col min="11273" max="11276" width="2.875" style="511"/>
    <col min="11277" max="11277" width="3.5" style="511" bestFit="1" customWidth="1"/>
    <col min="11278" max="11278" width="3.25" style="511" bestFit="1" customWidth="1"/>
    <col min="11279" max="11287" width="2.875" style="511"/>
    <col min="11288" max="11288" width="2.375" style="511" customWidth="1"/>
    <col min="11289" max="11293" width="2.875" style="511"/>
    <col min="11294" max="11294" width="8.125" style="511" customWidth="1"/>
    <col min="11295" max="11527" width="2.875" style="511"/>
    <col min="11528" max="11528" width="3.25" style="511" bestFit="1" customWidth="1"/>
    <col min="11529" max="11532" width="2.875" style="511"/>
    <col min="11533" max="11533" width="3.5" style="511" bestFit="1" customWidth="1"/>
    <col min="11534" max="11534" width="3.25" style="511" bestFit="1" customWidth="1"/>
    <col min="11535" max="11543" width="2.875" style="511"/>
    <col min="11544" max="11544" width="2.375" style="511" customWidth="1"/>
    <col min="11545" max="11549" width="2.875" style="511"/>
    <col min="11550" max="11550" width="8.125" style="511" customWidth="1"/>
    <col min="11551" max="11783" width="2.875" style="511"/>
    <col min="11784" max="11784" width="3.25" style="511" bestFit="1" customWidth="1"/>
    <col min="11785" max="11788" width="2.875" style="511"/>
    <col min="11789" max="11789" width="3.5" style="511" bestFit="1" customWidth="1"/>
    <col min="11790" max="11790" width="3.25" style="511" bestFit="1" customWidth="1"/>
    <col min="11791" max="11799" width="2.875" style="511"/>
    <col min="11800" max="11800" width="2.375" style="511" customWidth="1"/>
    <col min="11801" max="11805" width="2.875" style="511"/>
    <col min="11806" max="11806" width="8.125" style="511" customWidth="1"/>
    <col min="11807" max="12039" width="2.875" style="511"/>
    <col min="12040" max="12040" width="3.25" style="511" bestFit="1" customWidth="1"/>
    <col min="12041" max="12044" width="2.875" style="511"/>
    <col min="12045" max="12045" width="3.5" style="511" bestFit="1" customWidth="1"/>
    <col min="12046" max="12046" width="3.25" style="511" bestFit="1" customWidth="1"/>
    <col min="12047" max="12055" width="2.875" style="511"/>
    <col min="12056" max="12056" width="2.375" style="511" customWidth="1"/>
    <col min="12057" max="12061" width="2.875" style="511"/>
    <col min="12062" max="12062" width="8.125" style="511" customWidth="1"/>
    <col min="12063" max="12295" width="2.875" style="511"/>
    <col min="12296" max="12296" width="3.25" style="511" bestFit="1" customWidth="1"/>
    <col min="12297" max="12300" width="2.875" style="511"/>
    <col min="12301" max="12301" width="3.5" style="511" bestFit="1" customWidth="1"/>
    <col min="12302" max="12302" width="3.25" style="511" bestFit="1" customWidth="1"/>
    <col min="12303" max="12311" width="2.875" style="511"/>
    <col min="12312" max="12312" width="2.375" style="511" customWidth="1"/>
    <col min="12313" max="12317" width="2.875" style="511"/>
    <col min="12318" max="12318" width="8.125" style="511" customWidth="1"/>
    <col min="12319" max="12551" width="2.875" style="511"/>
    <col min="12552" max="12552" width="3.25" style="511" bestFit="1" customWidth="1"/>
    <col min="12553" max="12556" width="2.875" style="511"/>
    <col min="12557" max="12557" width="3.5" style="511" bestFit="1" customWidth="1"/>
    <col min="12558" max="12558" width="3.25" style="511" bestFit="1" customWidth="1"/>
    <col min="12559" max="12567" width="2.875" style="511"/>
    <col min="12568" max="12568" width="2.375" style="511" customWidth="1"/>
    <col min="12569" max="12573" width="2.875" style="511"/>
    <col min="12574" max="12574" width="8.125" style="511" customWidth="1"/>
    <col min="12575" max="12807" width="2.875" style="511"/>
    <col min="12808" max="12808" width="3.25" style="511" bestFit="1" customWidth="1"/>
    <col min="12809" max="12812" width="2.875" style="511"/>
    <col min="12813" max="12813" width="3.5" style="511" bestFit="1" customWidth="1"/>
    <col min="12814" max="12814" width="3.25" style="511" bestFit="1" customWidth="1"/>
    <col min="12815" max="12823" width="2.875" style="511"/>
    <col min="12824" max="12824" width="2.375" style="511" customWidth="1"/>
    <col min="12825" max="12829" width="2.875" style="511"/>
    <col min="12830" max="12830" width="8.125" style="511" customWidth="1"/>
    <col min="12831" max="13063" width="2.875" style="511"/>
    <col min="13064" max="13064" width="3.25" style="511" bestFit="1" customWidth="1"/>
    <col min="13065" max="13068" width="2.875" style="511"/>
    <col min="13069" max="13069" width="3.5" style="511" bestFit="1" customWidth="1"/>
    <col min="13070" max="13070" width="3.25" style="511" bestFit="1" customWidth="1"/>
    <col min="13071" max="13079" width="2.875" style="511"/>
    <col min="13080" max="13080" width="2.375" style="511" customWidth="1"/>
    <col min="13081" max="13085" width="2.875" style="511"/>
    <col min="13086" max="13086" width="8.125" style="511" customWidth="1"/>
    <col min="13087" max="13319" width="2.875" style="511"/>
    <col min="13320" max="13320" width="3.25" style="511" bestFit="1" customWidth="1"/>
    <col min="13321" max="13324" width="2.875" style="511"/>
    <col min="13325" max="13325" width="3.5" style="511" bestFit="1" customWidth="1"/>
    <col min="13326" max="13326" width="3.25" style="511" bestFit="1" customWidth="1"/>
    <col min="13327" max="13335" width="2.875" style="511"/>
    <col min="13336" max="13336" width="2.375" style="511" customWidth="1"/>
    <col min="13337" max="13341" width="2.875" style="511"/>
    <col min="13342" max="13342" width="8.125" style="511" customWidth="1"/>
    <col min="13343" max="13575" width="2.875" style="511"/>
    <col min="13576" max="13576" width="3.25" style="511" bestFit="1" customWidth="1"/>
    <col min="13577" max="13580" width="2.875" style="511"/>
    <col min="13581" max="13581" width="3.5" style="511" bestFit="1" customWidth="1"/>
    <col min="13582" max="13582" width="3.25" style="511" bestFit="1" customWidth="1"/>
    <col min="13583" max="13591" width="2.875" style="511"/>
    <col min="13592" max="13592" width="2.375" style="511" customWidth="1"/>
    <col min="13593" max="13597" width="2.875" style="511"/>
    <col min="13598" max="13598" width="8.125" style="511" customWidth="1"/>
    <col min="13599" max="13831" width="2.875" style="511"/>
    <col min="13832" max="13832" width="3.25" style="511" bestFit="1" customWidth="1"/>
    <col min="13833" max="13836" width="2.875" style="511"/>
    <col min="13837" max="13837" width="3.5" style="511" bestFit="1" customWidth="1"/>
    <col min="13838" max="13838" width="3.25" style="511" bestFit="1" customWidth="1"/>
    <col min="13839" max="13847" width="2.875" style="511"/>
    <col min="13848" max="13848" width="2.375" style="511" customWidth="1"/>
    <col min="13849" max="13853" width="2.875" style="511"/>
    <col min="13854" max="13854" width="8.125" style="511" customWidth="1"/>
    <col min="13855" max="14087" width="2.875" style="511"/>
    <col min="14088" max="14088" width="3.25" style="511" bestFit="1" customWidth="1"/>
    <col min="14089" max="14092" width="2.875" style="511"/>
    <col min="14093" max="14093" width="3.5" style="511" bestFit="1" customWidth="1"/>
    <col min="14094" max="14094" width="3.25" style="511" bestFit="1" customWidth="1"/>
    <col min="14095" max="14103" width="2.875" style="511"/>
    <col min="14104" max="14104" width="2.375" style="511" customWidth="1"/>
    <col min="14105" max="14109" width="2.875" style="511"/>
    <col min="14110" max="14110" width="8.125" style="511" customWidth="1"/>
    <col min="14111" max="14343" width="2.875" style="511"/>
    <col min="14344" max="14344" width="3.25" style="511" bestFit="1" customWidth="1"/>
    <col min="14345" max="14348" width="2.875" style="511"/>
    <col min="14349" max="14349" width="3.5" style="511" bestFit="1" customWidth="1"/>
    <col min="14350" max="14350" width="3.25" style="511" bestFit="1" customWidth="1"/>
    <col min="14351" max="14359" width="2.875" style="511"/>
    <col min="14360" max="14360" width="2.375" style="511" customWidth="1"/>
    <col min="14361" max="14365" width="2.875" style="511"/>
    <col min="14366" max="14366" width="8.125" style="511" customWidth="1"/>
    <col min="14367" max="14599" width="2.875" style="511"/>
    <col min="14600" max="14600" width="3.25" style="511" bestFit="1" customWidth="1"/>
    <col min="14601" max="14604" width="2.875" style="511"/>
    <col min="14605" max="14605" width="3.5" style="511" bestFit="1" customWidth="1"/>
    <col min="14606" max="14606" width="3.25" style="511" bestFit="1" customWidth="1"/>
    <col min="14607" max="14615" width="2.875" style="511"/>
    <col min="14616" max="14616" width="2.375" style="511" customWidth="1"/>
    <col min="14617" max="14621" width="2.875" style="511"/>
    <col min="14622" max="14622" width="8.125" style="511" customWidth="1"/>
    <col min="14623" max="14855" width="2.875" style="511"/>
    <col min="14856" max="14856" width="3.25" style="511" bestFit="1" customWidth="1"/>
    <col min="14857" max="14860" width="2.875" style="511"/>
    <col min="14861" max="14861" width="3.5" style="511" bestFit="1" customWidth="1"/>
    <col min="14862" max="14862" width="3.25" style="511" bestFit="1" customWidth="1"/>
    <col min="14863" max="14871" width="2.875" style="511"/>
    <col min="14872" max="14872" width="2.375" style="511" customWidth="1"/>
    <col min="14873" max="14877" width="2.875" style="511"/>
    <col min="14878" max="14878" width="8.125" style="511" customWidth="1"/>
    <col min="14879" max="15111" width="2.875" style="511"/>
    <col min="15112" max="15112" width="3.25" style="511" bestFit="1" customWidth="1"/>
    <col min="15113" max="15116" width="2.875" style="511"/>
    <col min="15117" max="15117" width="3.5" style="511" bestFit="1" customWidth="1"/>
    <col min="15118" max="15118" width="3.25" style="511" bestFit="1" customWidth="1"/>
    <col min="15119" max="15127" width="2.875" style="511"/>
    <col min="15128" max="15128" width="2.375" style="511" customWidth="1"/>
    <col min="15129" max="15133" width="2.875" style="511"/>
    <col min="15134" max="15134" width="8.125" style="511" customWidth="1"/>
    <col min="15135" max="15367" width="2.875" style="511"/>
    <col min="15368" max="15368" width="3.25" style="511" bestFit="1" customWidth="1"/>
    <col min="15369" max="15372" width="2.875" style="511"/>
    <col min="15373" max="15373" width="3.5" style="511" bestFit="1" customWidth="1"/>
    <col min="15374" max="15374" width="3.25" style="511" bestFit="1" customWidth="1"/>
    <col min="15375" max="15383" width="2.875" style="511"/>
    <col min="15384" max="15384" width="2.375" style="511" customWidth="1"/>
    <col min="15385" max="15389" width="2.875" style="511"/>
    <col min="15390" max="15390" width="8.125" style="511" customWidth="1"/>
    <col min="15391" max="15623" width="2.875" style="511"/>
    <col min="15624" max="15624" width="3.25" style="511" bestFit="1" customWidth="1"/>
    <col min="15625" max="15628" width="2.875" style="511"/>
    <col min="15629" max="15629" width="3.5" style="511" bestFit="1" customWidth="1"/>
    <col min="15630" max="15630" width="3.25" style="511" bestFit="1" customWidth="1"/>
    <col min="15631" max="15639" width="2.875" style="511"/>
    <col min="15640" max="15640" width="2.375" style="511" customWidth="1"/>
    <col min="15641" max="15645" width="2.875" style="511"/>
    <col min="15646" max="15646" width="8.125" style="511" customWidth="1"/>
    <col min="15647" max="15879" width="2.875" style="511"/>
    <col min="15880" max="15880" width="3.25" style="511" bestFit="1" customWidth="1"/>
    <col min="15881" max="15884" width="2.875" style="511"/>
    <col min="15885" max="15885" width="3.5" style="511" bestFit="1" customWidth="1"/>
    <col min="15886" max="15886" width="3.25" style="511" bestFit="1" customWidth="1"/>
    <col min="15887" max="15895" width="2.875" style="511"/>
    <col min="15896" max="15896" width="2.375" style="511" customWidth="1"/>
    <col min="15897" max="15901" width="2.875" style="511"/>
    <col min="15902" max="15902" width="8.125" style="511" customWidth="1"/>
    <col min="15903" max="16135" width="2.875" style="511"/>
    <col min="16136" max="16136" width="3.25" style="511" bestFit="1" customWidth="1"/>
    <col min="16137" max="16140" width="2.875" style="511"/>
    <col min="16141" max="16141" width="3.5" style="511" bestFit="1" customWidth="1"/>
    <col min="16142" max="16142" width="3.25" style="511" bestFit="1" customWidth="1"/>
    <col min="16143" max="16151" width="2.875" style="511"/>
    <col min="16152" max="16152" width="2.375" style="511" customWidth="1"/>
    <col min="16153" max="16157" width="2.875" style="511"/>
    <col min="16158" max="16158" width="8.125" style="511" customWidth="1"/>
    <col min="16159" max="16384" width="2.875" style="511"/>
  </cols>
  <sheetData>
    <row r="1" spans="1:30" ht="15" customHeight="1">
      <c r="A1" s="509" t="s">
        <v>770</v>
      </c>
      <c r="S1" s="512"/>
      <c r="T1" s="512"/>
      <c r="U1" s="512"/>
      <c r="V1" s="512"/>
      <c r="W1" s="512"/>
      <c r="X1" s="512"/>
      <c r="Y1" s="512"/>
      <c r="Z1" s="512"/>
      <c r="AA1" s="512"/>
      <c r="AB1" s="512"/>
      <c r="AC1" s="512"/>
      <c r="AD1" s="512"/>
    </row>
    <row r="2" spans="1:30" ht="19.5" customHeight="1">
      <c r="A2" s="1362" t="s">
        <v>771</v>
      </c>
      <c r="B2" s="1362"/>
      <c r="C2" s="1362"/>
      <c r="D2" s="1362"/>
      <c r="E2" s="1362"/>
      <c r="F2" s="1362"/>
      <c r="G2" s="1362"/>
      <c r="H2" s="1362"/>
      <c r="I2" s="1362"/>
      <c r="J2" s="1362"/>
      <c r="K2" s="1362"/>
      <c r="L2" s="1362"/>
      <c r="M2" s="1362"/>
      <c r="N2" s="1362"/>
      <c r="O2" s="1362"/>
      <c r="P2" s="1362"/>
      <c r="Q2" s="1362"/>
      <c r="R2" s="1362"/>
      <c r="S2" s="1362"/>
      <c r="T2" s="1362"/>
      <c r="U2" s="1362"/>
      <c r="V2" s="1362"/>
      <c r="W2" s="1362"/>
      <c r="X2" s="1362"/>
      <c r="Y2" s="1362"/>
      <c r="Z2" s="1362"/>
      <c r="AA2" s="1362"/>
      <c r="AB2" s="1362"/>
      <c r="AC2" s="1362"/>
      <c r="AD2" s="1362"/>
    </row>
    <row r="3" spans="1:30" ht="15" customHeight="1"/>
    <row r="4" spans="1:30" ht="22.5" customHeight="1">
      <c r="A4" s="1363" t="s">
        <v>506</v>
      </c>
      <c r="B4" s="1364"/>
      <c r="C4" s="1365"/>
      <c r="D4" s="1366"/>
      <c r="E4" s="1367"/>
      <c r="F4" s="1367"/>
      <c r="G4" s="1367"/>
      <c r="H4" s="1367"/>
      <c r="I4" s="1368"/>
      <c r="L4" s="1369" t="s">
        <v>772</v>
      </c>
      <c r="M4" s="1370"/>
      <c r="N4" s="1370"/>
      <c r="O4" s="1370"/>
      <c r="P4" s="1370"/>
      <c r="Q4" s="1371"/>
      <c r="R4" s="1372"/>
      <c r="S4" s="1372"/>
      <c r="T4" s="1372"/>
      <c r="U4" s="1372"/>
      <c r="V4" s="1372"/>
      <c r="W4" s="1372"/>
      <c r="X4" s="1372"/>
      <c r="Y4" s="1372"/>
      <c r="Z4" s="1372"/>
      <c r="AA4" s="1372"/>
      <c r="AB4" s="1372"/>
      <c r="AC4" s="1372"/>
      <c r="AD4" s="1372"/>
    </row>
    <row r="5" spans="1:30" ht="15" customHeight="1"/>
    <row r="6" spans="1:30" ht="15" customHeight="1">
      <c r="A6" s="1373" t="s">
        <v>773</v>
      </c>
      <c r="B6" s="1373"/>
      <c r="C6" s="1373"/>
      <c r="D6" s="1373"/>
      <c r="E6" s="1373"/>
      <c r="F6" s="1373"/>
      <c r="G6" s="1373"/>
      <c r="H6" s="1373"/>
      <c r="I6" s="1373"/>
      <c r="J6" s="1373"/>
      <c r="K6" s="1373"/>
      <c r="L6" s="1373"/>
      <c r="M6" s="1373"/>
      <c r="N6" s="1373"/>
      <c r="O6" s="1373"/>
      <c r="P6" s="1373"/>
      <c r="Q6" s="1373"/>
      <c r="R6" s="1373"/>
    </row>
    <row r="7" spans="1:30" ht="27" customHeight="1">
      <c r="A7" s="1381" t="s">
        <v>774</v>
      </c>
      <c r="B7" s="1382"/>
      <c r="C7" s="1382"/>
      <c r="D7" s="1385" t="s">
        <v>775</v>
      </c>
      <c r="E7" s="1386"/>
      <c r="F7" s="1386"/>
      <c r="G7" s="1391" t="s">
        <v>776</v>
      </c>
      <c r="H7" s="1392"/>
      <c r="I7" s="1392"/>
      <c r="J7" s="1392"/>
      <c r="K7" s="1392"/>
      <c r="L7" s="1393"/>
      <c r="M7" s="1397" t="s">
        <v>777</v>
      </c>
      <c r="N7" s="1398"/>
      <c r="O7" s="1398"/>
      <c r="P7" s="1398"/>
      <c r="Q7" s="1398"/>
      <c r="R7" s="1399"/>
      <c r="S7" s="1391" t="s">
        <v>778</v>
      </c>
      <c r="T7" s="1403"/>
      <c r="U7" s="1403"/>
      <c r="V7" s="1403"/>
      <c r="W7" s="1403"/>
      <c r="X7" s="1404"/>
      <c r="Y7" s="1411" t="s">
        <v>779</v>
      </c>
      <c r="Z7" s="1412"/>
      <c r="AA7" s="1412"/>
      <c r="AB7" s="1412"/>
      <c r="AC7" s="1412"/>
      <c r="AD7" s="1413"/>
    </row>
    <row r="8" spans="1:30" ht="27" customHeight="1">
      <c r="A8" s="1383"/>
      <c r="B8" s="1383"/>
      <c r="C8" s="1383"/>
      <c r="D8" s="1387"/>
      <c r="E8" s="1388"/>
      <c r="F8" s="1388"/>
      <c r="G8" s="1394"/>
      <c r="H8" s="1395"/>
      <c r="I8" s="1395"/>
      <c r="J8" s="1395"/>
      <c r="K8" s="1395"/>
      <c r="L8" s="1396"/>
      <c r="M8" s="1400"/>
      <c r="N8" s="1401"/>
      <c r="O8" s="1401"/>
      <c r="P8" s="1401"/>
      <c r="Q8" s="1401"/>
      <c r="R8" s="1402"/>
      <c r="S8" s="1405"/>
      <c r="T8" s="1406"/>
      <c r="U8" s="1406"/>
      <c r="V8" s="1406"/>
      <c r="W8" s="1406"/>
      <c r="X8" s="1407"/>
      <c r="Y8" s="1414"/>
      <c r="Z8" s="1415"/>
      <c r="AA8" s="1415"/>
      <c r="AB8" s="1415"/>
      <c r="AC8" s="1416"/>
      <c r="AD8" s="1417"/>
    </row>
    <row r="9" spans="1:30" ht="29.25" customHeight="1" thickBot="1">
      <c r="A9" s="1384"/>
      <c r="B9" s="1384"/>
      <c r="C9" s="1384"/>
      <c r="D9" s="1389"/>
      <c r="E9" s="1390"/>
      <c r="F9" s="1390"/>
      <c r="G9" s="513"/>
      <c r="H9" s="514" t="s">
        <v>717</v>
      </c>
      <c r="I9" s="514"/>
      <c r="J9" s="514" t="s">
        <v>780</v>
      </c>
      <c r="K9" s="514"/>
      <c r="L9" s="515" t="s">
        <v>509</v>
      </c>
      <c r="M9" s="513"/>
      <c r="N9" s="514" t="s">
        <v>717</v>
      </c>
      <c r="O9" s="514"/>
      <c r="P9" s="514" t="s">
        <v>780</v>
      </c>
      <c r="Q9" s="514"/>
      <c r="R9" s="515" t="s">
        <v>509</v>
      </c>
      <c r="S9" s="1408"/>
      <c r="T9" s="1409"/>
      <c r="U9" s="1409"/>
      <c r="V9" s="1409"/>
      <c r="W9" s="1409"/>
      <c r="X9" s="1410"/>
      <c r="Y9" s="1418"/>
      <c r="Z9" s="1419"/>
      <c r="AA9" s="1419"/>
      <c r="AB9" s="1419"/>
      <c r="AC9" s="1419"/>
      <c r="AD9" s="1420"/>
    </row>
    <row r="10" spans="1:30" ht="27" customHeight="1" thickTop="1">
      <c r="A10" s="1374" t="s">
        <v>781</v>
      </c>
      <c r="B10" s="1374"/>
      <c r="C10" s="1374"/>
      <c r="D10" s="1374"/>
      <c r="E10" s="1374"/>
      <c r="F10" s="1374"/>
      <c r="G10" s="1375"/>
      <c r="H10" s="1376"/>
      <c r="I10" s="1376"/>
      <c r="J10" s="1376"/>
      <c r="K10" s="1376"/>
      <c r="L10" s="1377"/>
      <c r="M10" s="1375"/>
      <c r="N10" s="1376"/>
      <c r="O10" s="1376"/>
      <c r="P10" s="1376"/>
      <c r="Q10" s="1376"/>
      <c r="R10" s="1377"/>
      <c r="S10" s="1378"/>
      <c r="T10" s="1379"/>
      <c r="U10" s="1379"/>
      <c r="V10" s="1379"/>
      <c r="W10" s="1379"/>
      <c r="X10" s="1380"/>
      <c r="Y10" s="1378"/>
      <c r="Z10" s="1379"/>
      <c r="AA10" s="1379"/>
      <c r="AB10" s="1379"/>
      <c r="AC10" s="1379"/>
      <c r="AD10" s="1380"/>
    </row>
    <row r="11" spans="1:30" ht="27" customHeight="1">
      <c r="A11" s="1372" t="s">
        <v>782</v>
      </c>
      <c r="B11" s="1372"/>
      <c r="C11" s="1372"/>
      <c r="D11" s="1372"/>
      <c r="E11" s="1372"/>
      <c r="F11" s="1372"/>
      <c r="G11" s="1369"/>
      <c r="H11" s="1370"/>
      <c r="I11" s="1370"/>
      <c r="J11" s="1370"/>
      <c r="K11" s="1370"/>
      <c r="L11" s="1421"/>
      <c r="M11" s="1369"/>
      <c r="N11" s="1370"/>
      <c r="O11" s="1370"/>
      <c r="P11" s="1370"/>
      <c r="Q11" s="1370"/>
      <c r="R11" s="1421"/>
      <c r="S11" s="1369"/>
      <c r="T11" s="1422"/>
      <c r="U11" s="1422"/>
      <c r="V11" s="1422"/>
      <c r="W11" s="1422"/>
      <c r="X11" s="1371"/>
      <c r="Y11" s="1369"/>
      <c r="Z11" s="1422"/>
      <c r="AA11" s="1422"/>
      <c r="AB11" s="1422"/>
      <c r="AC11" s="1422"/>
      <c r="AD11" s="1371"/>
    </row>
    <row r="12" spans="1:30" ht="27" customHeight="1">
      <c r="A12" s="1372" t="s">
        <v>783</v>
      </c>
      <c r="B12" s="1372"/>
      <c r="C12" s="1372"/>
      <c r="D12" s="1372"/>
      <c r="E12" s="1372"/>
      <c r="F12" s="1372"/>
      <c r="G12" s="1369"/>
      <c r="H12" s="1370"/>
      <c r="I12" s="1370"/>
      <c r="J12" s="1370"/>
      <c r="K12" s="1370"/>
      <c r="L12" s="1421"/>
      <c r="M12" s="1369"/>
      <c r="N12" s="1370"/>
      <c r="O12" s="1370"/>
      <c r="P12" s="1370"/>
      <c r="Q12" s="1370"/>
      <c r="R12" s="1421"/>
      <c r="S12" s="1369"/>
      <c r="T12" s="1422"/>
      <c r="U12" s="1422"/>
      <c r="V12" s="1422"/>
      <c r="W12" s="1422"/>
      <c r="X12" s="1371"/>
      <c r="Y12" s="1369"/>
      <c r="Z12" s="1422"/>
      <c r="AA12" s="1422"/>
      <c r="AB12" s="1422"/>
      <c r="AC12" s="1422"/>
      <c r="AD12" s="1371"/>
    </row>
    <row r="13" spans="1:30" ht="27" customHeight="1">
      <c r="A13" s="1372" t="s">
        <v>784</v>
      </c>
      <c r="B13" s="1372"/>
      <c r="C13" s="1372"/>
      <c r="D13" s="1372"/>
      <c r="E13" s="1372"/>
      <c r="F13" s="1372"/>
      <c r="G13" s="1369"/>
      <c r="H13" s="1370"/>
      <c r="I13" s="1370"/>
      <c r="J13" s="1370"/>
      <c r="K13" s="1370"/>
      <c r="L13" s="1421"/>
      <c r="M13" s="1369"/>
      <c r="N13" s="1370"/>
      <c r="O13" s="1370"/>
      <c r="P13" s="1370"/>
      <c r="Q13" s="1370"/>
      <c r="R13" s="1421"/>
      <c r="S13" s="1369"/>
      <c r="T13" s="1422"/>
      <c r="U13" s="1422"/>
      <c r="V13" s="1422"/>
      <c r="W13" s="1422"/>
      <c r="X13" s="1371"/>
      <c r="Y13" s="1369"/>
      <c r="Z13" s="1422"/>
      <c r="AA13" s="1422"/>
      <c r="AB13" s="1422"/>
      <c r="AC13" s="1422"/>
      <c r="AD13" s="1371"/>
    </row>
    <row r="14" spans="1:30" ht="27" customHeight="1">
      <c r="A14" s="1372" t="s">
        <v>785</v>
      </c>
      <c r="B14" s="1372"/>
      <c r="C14" s="1372"/>
      <c r="D14" s="1372"/>
      <c r="E14" s="1372"/>
      <c r="F14" s="1372"/>
      <c r="G14" s="1369"/>
      <c r="H14" s="1370"/>
      <c r="I14" s="1370"/>
      <c r="J14" s="1370"/>
      <c r="K14" s="1370"/>
      <c r="L14" s="1421"/>
      <c r="M14" s="1369"/>
      <c r="N14" s="1370"/>
      <c r="O14" s="1370"/>
      <c r="P14" s="1370"/>
      <c r="Q14" s="1370"/>
      <c r="R14" s="1421"/>
      <c r="S14" s="1369"/>
      <c r="T14" s="1422"/>
      <c r="U14" s="1422"/>
      <c r="V14" s="1422"/>
      <c r="W14" s="1422"/>
      <c r="X14" s="1371"/>
      <c r="Y14" s="1369"/>
      <c r="Z14" s="1422"/>
      <c r="AA14" s="1422"/>
      <c r="AB14" s="1422"/>
      <c r="AC14" s="1422"/>
      <c r="AD14" s="1371"/>
    </row>
    <row r="15" spans="1:30" ht="27" customHeight="1">
      <c r="A15" s="1372" t="s">
        <v>786</v>
      </c>
      <c r="B15" s="1372"/>
      <c r="C15" s="1372"/>
      <c r="D15" s="1372"/>
      <c r="E15" s="1372"/>
      <c r="F15" s="1372"/>
      <c r="G15" s="1369"/>
      <c r="H15" s="1370"/>
      <c r="I15" s="1370"/>
      <c r="J15" s="1370"/>
      <c r="K15" s="1370"/>
      <c r="L15" s="1421"/>
      <c r="M15" s="1369"/>
      <c r="N15" s="1370"/>
      <c r="O15" s="1370"/>
      <c r="P15" s="1370"/>
      <c r="Q15" s="1370"/>
      <c r="R15" s="1421"/>
      <c r="S15" s="1369"/>
      <c r="T15" s="1422"/>
      <c r="U15" s="1422"/>
      <c r="V15" s="1422"/>
      <c r="W15" s="1422"/>
      <c r="X15" s="1371"/>
      <c r="Y15" s="1369"/>
      <c r="Z15" s="1422"/>
      <c r="AA15" s="1422"/>
      <c r="AB15" s="1422"/>
      <c r="AC15" s="1422"/>
      <c r="AD15" s="1371"/>
    </row>
    <row r="16" spans="1:30" ht="27" customHeight="1">
      <c r="A16" s="1372" t="s">
        <v>787</v>
      </c>
      <c r="B16" s="1372"/>
      <c r="C16" s="1372"/>
      <c r="D16" s="1372"/>
      <c r="E16" s="1372"/>
      <c r="F16" s="1372"/>
      <c r="G16" s="1369"/>
      <c r="H16" s="1370"/>
      <c r="I16" s="1370"/>
      <c r="J16" s="1370"/>
      <c r="K16" s="1370"/>
      <c r="L16" s="1421"/>
      <c r="M16" s="1369"/>
      <c r="N16" s="1370"/>
      <c r="O16" s="1370"/>
      <c r="P16" s="1370"/>
      <c r="Q16" s="1370"/>
      <c r="R16" s="1421"/>
      <c r="S16" s="1369"/>
      <c r="T16" s="1422"/>
      <c r="U16" s="1422"/>
      <c r="V16" s="1422"/>
      <c r="W16" s="1422"/>
      <c r="X16" s="1371"/>
      <c r="Y16" s="1369"/>
      <c r="Z16" s="1422"/>
      <c r="AA16" s="1422"/>
      <c r="AB16" s="1422"/>
      <c r="AC16" s="1422"/>
      <c r="AD16" s="1371"/>
    </row>
    <row r="17" spans="1:30" ht="27" customHeight="1">
      <c r="A17" s="1372" t="s">
        <v>788</v>
      </c>
      <c r="B17" s="1372"/>
      <c r="C17" s="1372"/>
      <c r="D17" s="1372"/>
      <c r="E17" s="1372"/>
      <c r="F17" s="1372"/>
      <c r="G17" s="1369"/>
      <c r="H17" s="1370"/>
      <c r="I17" s="1370"/>
      <c r="J17" s="1370"/>
      <c r="K17" s="1370"/>
      <c r="L17" s="1421"/>
      <c r="M17" s="1369"/>
      <c r="N17" s="1370"/>
      <c r="O17" s="1370"/>
      <c r="P17" s="1370"/>
      <c r="Q17" s="1370"/>
      <c r="R17" s="1421"/>
      <c r="S17" s="1369"/>
      <c r="T17" s="1422"/>
      <c r="U17" s="1422"/>
      <c r="V17" s="1422"/>
      <c r="W17" s="1422"/>
      <c r="X17" s="1371"/>
      <c r="Y17" s="1369"/>
      <c r="Z17" s="1422"/>
      <c r="AA17" s="1422"/>
      <c r="AB17" s="1422"/>
      <c r="AC17" s="1422"/>
      <c r="AD17" s="1371"/>
    </row>
    <row r="18" spans="1:30" ht="27" customHeight="1">
      <c r="A18" s="1372" t="s">
        <v>789</v>
      </c>
      <c r="B18" s="1372"/>
      <c r="C18" s="1372"/>
      <c r="D18" s="1372"/>
      <c r="E18" s="1372"/>
      <c r="F18" s="1372"/>
      <c r="G18" s="1369"/>
      <c r="H18" s="1370"/>
      <c r="I18" s="1370"/>
      <c r="J18" s="1370"/>
      <c r="K18" s="1370"/>
      <c r="L18" s="1421"/>
      <c r="M18" s="1369"/>
      <c r="N18" s="1370"/>
      <c r="O18" s="1370"/>
      <c r="P18" s="1370"/>
      <c r="Q18" s="1370"/>
      <c r="R18" s="1421"/>
      <c r="S18" s="1369"/>
      <c r="T18" s="1422"/>
      <c r="U18" s="1422"/>
      <c r="V18" s="1422"/>
      <c r="W18" s="1422"/>
      <c r="X18" s="1371"/>
      <c r="Y18" s="1369"/>
      <c r="Z18" s="1422"/>
      <c r="AA18" s="1422"/>
      <c r="AB18" s="1422"/>
      <c r="AC18" s="1422"/>
      <c r="AD18" s="1371"/>
    </row>
    <row r="19" spans="1:30" ht="27" customHeight="1">
      <c r="A19" s="1372" t="s">
        <v>790</v>
      </c>
      <c r="B19" s="1372"/>
      <c r="C19" s="1372"/>
      <c r="D19" s="1372"/>
      <c r="E19" s="1372"/>
      <c r="F19" s="1372"/>
      <c r="G19" s="1369"/>
      <c r="H19" s="1370"/>
      <c r="I19" s="1370"/>
      <c r="J19" s="1370"/>
      <c r="K19" s="1370"/>
      <c r="L19" s="1421"/>
      <c r="M19" s="1369"/>
      <c r="N19" s="1370"/>
      <c r="O19" s="1370"/>
      <c r="P19" s="1370"/>
      <c r="Q19" s="1370"/>
      <c r="R19" s="1421"/>
      <c r="S19" s="1369"/>
      <c r="T19" s="1422"/>
      <c r="U19" s="1422"/>
      <c r="V19" s="1422"/>
      <c r="W19" s="1422"/>
      <c r="X19" s="1371"/>
      <c r="Y19" s="1369"/>
      <c r="Z19" s="1422"/>
      <c r="AA19" s="1422"/>
      <c r="AB19" s="1422"/>
      <c r="AC19" s="1422"/>
      <c r="AD19" s="1371"/>
    </row>
    <row r="20" spans="1:30" ht="27" customHeight="1">
      <c r="A20" s="1372" t="s">
        <v>791</v>
      </c>
      <c r="B20" s="1372"/>
      <c r="C20" s="1372"/>
      <c r="D20" s="1372"/>
      <c r="E20" s="1372"/>
      <c r="F20" s="1372"/>
      <c r="G20" s="1369"/>
      <c r="H20" s="1370"/>
      <c r="I20" s="1370"/>
      <c r="J20" s="1370"/>
      <c r="K20" s="1370"/>
      <c r="L20" s="1421"/>
      <c r="M20" s="1369"/>
      <c r="N20" s="1370"/>
      <c r="O20" s="1370"/>
      <c r="P20" s="1370"/>
      <c r="Q20" s="1370"/>
      <c r="R20" s="1421"/>
      <c r="S20" s="1369"/>
      <c r="T20" s="1422"/>
      <c r="U20" s="1422"/>
      <c r="V20" s="1422"/>
      <c r="W20" s="1422"/>
      <c r="X20" s="1371"/>
      <c r="Y20" s="1369"/>
      <c r="Z20" s="1422"/>
      <c r="AA20" s="1422"/>
      <c r="AB20" s="1422"/>
      <c r="AC20" s="1422"/>
      <c r="AD20" s="1371"/>
    </row>
    <row r="21" spans="1:30" ht="27" customHeight="1">
      <c r="A21" s="1372" t="s">
        <v>792</v>
      </c>
      <c r="B21" s="1372"/>
      <c r="C21" s="1372"/>
      <c r="D21" s="1372"/>
      <c r="E21" s="1372"/>
      <c r="F21" s="1372"/>
      <c r="G21" s="1369"/>
      <c r="H21" s="1370"/>
      <c r="I21" s="1370"/>
      <c r="J21" s="1370"/>
      <c r="K21" s="1370"/>
      <c r="L21" s="1421"/>
      <c r="M21" s="1369"/>
      <c r="N21" s="1370"/>
      <c r="O21" s="1370"/>
      <c r="P21" s="1370"/>
      <c r="Q21" s="1370"/>
      <c r="R21" s="1421"/>
      <c r="S21" s="1369"/>
      <c r="T21" s="1422"/>
      <c r="U21" s="1422"/>
      <c r="V21" s="1422"/>
      <c r="W21" s="1422"/>
      <c r="X21" s="1371"/>
      <c r="Y21" s="1369"/>
      <c r="Z21" s="1422"/>
      <c r="AA21" s="1422"/>
      <c r="AB21" s="1422"/>
      <c r="AC21" s="1422"/>
      <c r="AD21" s="1371"/>
    </row>
    <row r="22" spans="1:30" ht="27" customHeight="1" thickBot="1">
      <c r="A22" s="1428" t="s">
        <v>793</v>
      </c>
      <c r="B22" s="1428"/>
      <c r="C22" s="1428"/>
      <c r="D22" s="1428"/>
      <c r="E22" s="1428"/>
      <c r="F22" s="1428"/>
      <c r="G22" s="1429"/>
      <c r="H22" s="1430"/>
      <c r="I22" s="1430"/>
      <c r="J22" s="1430"/>
      <c r="K22" s="1430"/>
      <c r="L22" s="1431"/>
      <c r="M22" s="1429"/>
      <c r="N22" s="1430"/>
      <c r="O22" s="1430"/>
      <c r="P22" s="1430"/>
      <c r="Q22" s="1430"/>
      <c r="R22" s="1431"/>
      <c r="S22" s="1429"/>
      <c r="T22" s="1432"/>
      <c r="U22" s="1432"/>
      <c r="V22" s="1432"/>
      <c r="W22" s="1432"/>
      <c r="X22" s="1433"/>
      <c r="Y22" s="1429"/>
      <c r="Z22" s="1432"/>
      <c r="AA22" s="1432"/>
      <c r="AB22" s="1432"/>
      <c r="AC22" s="1432"/>
      <c r="AD22" s="1433"/>
    </row>
    <row r="23" spans="1:30" ht="33.75" customHeight="1" thickTop="1">
      <c r="A23" s="1378" t="s">
        <v>769</v>
      </c>
      <c r="B23" s="1379"/>
      <c r="C23" s="1379"/>
      <c r="D23" s="1379"/>
      <c r="E23" s="1379"/>
      <c r="F23" s="1380"/>
      <c r="G23" s="516" t="s">
        <v>794</v>
      </c>
      <c r="H23" s="1443" t="s">
        <v>795</v>
      </c>
      <c r="I23" s="1379"/>
      <c r="J23" s="1379"/>
      <c r="K23" s="1379"/>
      <c r="L23" s="1380"/>
      <c r="M23" s="1444"/>
      <c r="N23" s="1445"/>
      <c r="O23" s="1445"/>
      <c r="P23" s="1445"/>
      <c r="Q23" s="1445"/>
      <c r="R23" s="1446"/>
      <c r="S23" s="1444"/>
      <c r="T23" s="1445"/>
      <c r="U23" s="1445"/>
      <c r="V23" s="1445"/>
      <c r="W23" s="1445"/>
      <c r="X23" s="1446"/>
      <c r="Y23" s="516" t="s">
        <v>796</v>
      </c>
      <c r="Z23" s="1423" t="s">
        <v>797</v>
      </c>
      <c r="AA23" s="1424"/>
      <c r="AB23" s="1424"/>
      <c r="AC23" s="1424"/>
      <c r="AD23" s="1425"/>
    </row>
    <row r="24" spans="1:30" ht="23.25" customHeight="1">
      <c r="A24" s="1426" t="s">
        <v>798</v>
      </c>
      <c r="B24" s="1427"/>
      <c r="C24" s="1427"/>
      <c r="D24" s="1427"/>
      <c r="E24" s="1427"/>
      <c r="F24" s="1427"/>
      <c r="G24" s="1427"/>
      <c r="H24" s="1427"/>
      <c r="I24" s="1427"/>
      <c r="J24" s="1427"/>
      <c r="K24" s="1427"/>
      <c r="L24" s="1427"/>
      <c r="M24" s="1427"/>
      <c r="N24" s="1427"/>
      <c r="O24" s="1427"/>
      <c r="P24" s="1427"/>
      <c r="Q24" s="1427"/>
      <c r="R24" s="1427"/>
      <c r="S24" s="1427"/>
      <c r="T24" s="1427"/>
      <c r="U24" s="1427"/>
      <c r="V24" s="1427"/>
      <c r="W24" s="1427"/>
      <c r="X24" s="1427"/>
      <c r="Y24" s="1427"/>
      <c r="Z24" s="1427"/>
      <c r="AA24" s="1427"/>
      <c r="AB24" s="1427"/>
      <c r="AC24" s="1427"/>
      <c r="AD24" s="1427"/>
    </row>
    <row r="25" spans="1:30" ht="10.5" customHeight="1" thickBot="1">
      <c r="A25" s="517"/>
      <c r="B25" s="390"/>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row>
    <row r="26" spans="1:30" ht="36.75" customHeight="1" thickBot="1">
      <c r="A26" s="518" t="s">
        <v>799</v>
      </c>
      <c r="B26" s="1434" t="s">
        <v>800</v>
      </c>
      <c r="C26" s="1435"/>
      <c r="D26" s="1435"/>
      <c r="E26" s="1435"/>
      <c r="F26" s="1435"/>
      <c r="G26" s="1436"/>
      <c r="H26" s="1436"/>
      <c r="I26" s="1436"/>
      <c r="J26" s="1437"/>
      <c r="K26" s="1438"/>
      <c r="L26" s="1437"/>
      <c r="M26" s="1439" t="s">
        <v>801</v>
      </c>
      <c r="N26" s="1440"/>
      <c r="O26" s="1440"/>
      <c r="P26" s="1440"/>
      <c r="Q26" s="1440"/>
      <c r="R26" s="1440"/>
      <c r="S26" s="1440"/>
      <c r="T26" s="1440"/>
      <c r="U26" s="1440"/>
      <c r="V26" s="1440"/>
      <c r="W26" s="1440"/>
      <c r="X26" s="1440"/>
      <c r="Y26" s="1440"/>
    </row>
    <row r="27" spans="1:30" ht="29.25" customHeight="1" thickBot="1">
      <c r="A27" s="519" t="s">
        <v>796</v>
      </c>
      <c r="B27" s="1434" t="s">
        <v>802</v>
      </c>
      <c r="C27" s="1435"/>
      <c r="D27" s="1435"/>
      <c r="E27" s="1435"/>
      <c r="F27" s="1435"/>
      <c r="G27" s="1435"/>
      <c r="H27" s="1435"/>
      <c r="I27" s="1435"/>
      <c r="J27" s="1441"/>
      <c r="K27" s="1442"/>
      <c r="L27" s="1437"/>
      <c r="M27" s="1439" t="s">
        <v>803</v>
      </c>
      <c r="N27" s="1440"/>
      <c r="O27" s="1440"/>
      <c r="P27" s="1440"/>
      <c r="Q27" s="1440"/>
      <c r="R27" s="1440"/>
      <c r="S27" s="1440"/>
      <c r="T27" s="1440"/>
      <c r="U27" s="1440"/>
      <c r="V27" s="1440"/>
      <c r="W27" s="1440"/>
      <c r="X27" s="1440"/>
      <c r="Y27" s="1440"/>
    </row>
    <row r="28" spans="1:30" ht="30" customHeight="1" thickBot="1">
      <c r="A28" s="1450" t="s">
        <v>804</v>
      </c>
      <c r="B28" s="1451"/>
      <c r="C28" s="1451"/>
      <c r="D28" s="1451"/>
      <c r="E28" s="1451"/>
      <c r="F28" s="1451"/>
      <c r="G28" s="1436"/>
      <c r="H28" s="1436"/>
      <c r="I28" s="1436"/>
      <c r="J28" s="1437"/>
      <c r="K28" s="1452"/>
      <c r="L28" s="1437"/>
      <c r="M28" s="1453" t="s">
        <v>805</v>
      </c>
      <c r="N28" s="1453"/>
      <c r="O28" s="1453"/>
      <c r="P28" s="1453"/>
      <c r="Q28" s="1453"/>
      <c r="R28" s="1453"/>
      <c r="S28" s="1453"/>
      <c r="T28" s="1453"/>
      <c r="U28" s="1453"/>
      <c r="V28" s="1453"/>
      <c r="W28" s="1453"/>
      <c r="X28" s="1453"/>
      <c r="Y28" s="1453"/>
      <c r="Z28" s="1453"/>
      <c r="AA28" s="1453"/>
      <c r="AB28" s="1453"/>
      <c r="AC28" s="1453"/>
      <c r="AD28" s="1453"/>
    </row>
    <row r="29" spans="1:30" ht="15" customHeight="1">
      <c r="A29" s="520"/>
      <c r="B29" s="520"/>
      <c r="C29" s="520"/>
      <c r="D29" s="520"/>
      <c r="E29" s="521"/>
      <c r="F29" s="521"/>
      <c r="G29" s="521"/>
      <c r="H29" s="521"/>
      <c r="I29" s="521"/>
      <c r="J29" s="521"/>
      <c r="K29" s="521"/>
      <c r="L29" s="522"/>
      <c r="M29" s="523"/>
      <c r="N29" s="523"/>
      <c r="O29" s="523"/>
      <c r="P29" s="523"/>
      <c r="Q29" s="523"/>
      <c r="R29" s="523"/>
      <c r="S29" s="523"/>
      <c r="T29" s="523"/>
      <c r="U29" s="523"/>
      <c r="V29" s="523"/>
      <c r="W29" s="523"/>
      <c r="X29" s="523"/>
      <c r="Y29" s="523"/>
      <c r="Z29" s="523"/>
      <c r="AA29" s="523"/>
      <c r="AB29" s="523"/>
      <c r="AC29" s="523"/>
      <c r="AD29" s="523"/>
    </row>
    <row r="30" spans="1:30" s="525" customFormat="1" ht="15" customHeight="1">
      <c r="A30" s="524" t="s">
        <v>806</v>
      </c>
      <c r="B30" s="524"/>
      <c r="C30" s="524"/>
      <c r="D30" s="524"/>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524"/>
      <c r="AC30" s="524"/>
      <c r="AD30" s="524"/>
    </row>
    <row r="31" spans="1:30" s="525" customFormat="1" ht="16.5" customHeight="1">
      <c r="A31" s="524" t="s">
        <v>807</v>
      </c>
      <c r="B31" s="1448" t="s">
        <v>808</v>
      </c>
      <c r="C31" s="1448"/>
      <c r="D31" s="1448"/>
      <c r="E31" s="1448"/>
      <c r="F31" s="1448"/>
      <c r="G31" s="1448"/>
      <c r="H31" s="1448"/>
      <c r="I31" s="1448"/>
      <c r="J31" s="1448"/>
      <c r="K31" s="1448"/>
      <c r="L31" s="1448"/>
      <c r="M31" s="1448"/>
      <c r="N31" s="1448"/>
      <c r="O31" s="1448"/>
      <c r="P31" s="1448"/>
      <c r="Q31" s="1448"/>
      <c r="R31" s="1448"/>
      <c r="S31" s="1448"/>
      <c r="T31" s="1448"/>
      <c r="U31" s="1448"/>
      <c r="V31" s="1448"/>
      <c r="W31" s="1448"/>
      <c r="X31" s="1448"/>
      <c r="Y31" s="1448"/>
      <c r="Z31" s="1448"/>
      <c r="AA31" s="1448"/>
      <c r="AB31" s="1448"/>
      <c r="AC31" s="1448"/>
      <c r="AD31" s="1448"/>
    </row>
    <row r="32" spans="1:30" s="525" customFormat="1" ht="15" customHeight="1">
      <c r="A32" s="524" t="s">
        <v>809</v>
      </c>
      <c r="B32" s="1454" t="s">
        <v>810</v>
      </c>
      <c r="C32" s="1455"/>
      <c r="D32" s="1455"/>
      <c r="E32" s="1455"/>
      <c r="F32" s="1455"/>
      <c r="G32" s="1455"/>
      <c r="H32" s="1455"/>
      <c r="I32" s="1455"/>
      <c r="J32" s="1455"/>
      <c r="K32" s="1455"/>
      <c r="L32" s="1455"/>
      <c r="M32" s="1455"/>
      <c r="N32" s="1455"/>
      <c r="O32" s="1455"/>
      <c r="P32" s="1455"/>
      <c r="Q32" s="1455"/>
      <c r="R32" s="1455"/>
      <c r="S32" s="1455"/>
      <c r="T32" s="1455"/>
      <c r="U32" s="1455"/>
      <c r="V32" s="1455"/>
      <c r="W32" s="1455"/>
      <c r="X32" s="1455"/>
      <c r="Y32" s="1455"/>
      <c r="Z32" s="1455"/>
      <c r="AA32" s="1455"/>
      <c r="AB32" s="1455"/>
      <c r="AC32" s="1455"/>
      <c r="AD32" s="1455"/>
    </row>
    <row r="33" spans="1:30" s="525" customFormat="1" ht="12" customHeight="1">
      <c r="A33" s="524" t="s">
        <v>811</v>
      </c>
      <c r="B33" s="1448" t="s">
        <v>812</v>
      </c>
      <c r="C33" s="1449"/>
      <c r="D33" s="1449"/>
      <c r="E33" s="1449"/>
      <c r="F33" s="1449"/>
      <c r="G33" s="1449"/>
      <c r="H33" s="1449"/>
      <c r="I33" s="1449"/>
      <c r="J33" s="1449"/>
      <c r="K33" s="1449"/>
      <c r="L33" s="1449"/>
      <c r="M33" s="1449"/>
      <c r="N33" s="1449"/>
      <c r="O33" s="1449"/>
      <c r="P33" s="1449"/>
      <c r="Q33" s="1449"/>
      <c r="R33" s="1449"/>
      <c r="S33" s="1449"/>
      <c r="T33" s="1449"/>
      <c r="U33" s="1449"/>
      <c r="V33" s="1449"/>
      <c r="W33" s="1449"/>
      <c r="X33" s="1449"/>
      <c r="Y33" s="1449"/>
      <c r="Z33" s="1449"/>
      <c r="AA33" s="1449"/>
      <c r="AB33" s="1449"/>
      <c r="AC33" s="1449"/>
      <c r="AD33" s="1449"/>
    </row>
    <row r="34" spans="1:30" s="525" customFormat="1" ht="15.75" customHeight="1">
      <c r="A34" s="524"/>
      <c r="B34" s="1449"/>
      <c r="C34" s="1449"/>
      <c r="D34" s="1449"/>
      <c r="E34" s="1449"/>
      <c r="F34" s="1449"/>
      <c r="G34" s="1449"/>
      <c r="H34" s="1449"/>
      <c r="I34" s="1449"/>
      <c r="J34" s="1449"/>
      <c r="K34" s="1449"/>
      <c r="L34" s="1449"/>
      <c r="M34" s="1449"/>
      <c r="N34" s="1449"/>
      <c r="O34" s="1449"/>
      <c r="P34" s="1449"/>
      <c r="Q34" s="1449"/>
      <c r="R34" s="1449"/>
      <c r="S34" s="1449"/>
      <c r="T34" s="1449"/>
      <c r="U34" s="1449"/>
      <c r="V34" s="1449"/>
      <c r="W34" s="1449"/>
      <c r="X34" s="1449"/>
      <c r="Y34" s="1449"/>
      <c r="Z34" s="1449"/>
      <c r="AA34" s="1449"/>
      <c r="AB34" s="1449"/>
      <c r="AC34" s="1449"/>
      <c r="AD34" s="1449"/>
    </row>
    <row r="35" spans="1:30" s="525" customFormat="1" ht="16.5" customHeight="1">
      <c r="A35" s="524" t="s">
        <v>813</v>
      </c>
      <c r="B35" s="1447" t="s">
        <v>814</v>
      </c>
      <c r="C35" s="1447"/>
      <c r="D35" s="1447"/>
      <c r="E35" s="1447"/>
      <c r="F35" s="1447"/>
      <c r="G35" s="1447"/>
      <c r="H35" s="1447"/>
      <c r="I35" s="1447"/>
      <c r="J35" s="1447"/>
      <c r="K35" s="1447"/>
      <c r="L35" s="1447"/>
      <c r="M35" s="1447"/>
      <c r="N35" s="1447"/>
      <c r="O35" s="1447"/>
      <c r="P35" s="1447"/>
      <c r="Q35" s="1447"/>
      <c r="R35" s="1447"/>
      <c r="S35" s="1447"/>
      <c r="T35" s="1447"/>
      <c r="U35" s="1447"/>
      <c r="V35" s="1447"/>
      <c r="W35" s="1447"/>
      <c r="X35" s="1447"/>
      <c r="Y35" s="1447"/>
      <c r="Z35" s="1447"/>
      <c r="AA35" s="1447"/>
      <c r="AB35" s="1447"/>
      <c r="AC35" s="1447"/>
      <c r="AD35" s="1447"/>
    </row>
    <row r="36" spans="1:30" s="525" customFormat="1" ht="16.5" customHeight="1">
      <c r="A36" s="524"/>
      <c r="B36" s="1447" t="s">
        <v>815</v>
      </c>
      <c r="C36" s="1447"/>
      <c r="D36" s="1447"/>
      <c r="E36" s="1447"/>
      <c r="F36" s="1447"/>
      <c r="G36" s="1447"/>
      <c r="H36" s="1447"/>
      <c r="I36" s="1447"/>
      <c r="J36" s="1447"/>
      <c r="K36" s="1447"/>
      <c r="L36" s="1447"/>
      <c r="M36" s="1447"/>
      <c r="N36" s="1447"/>
      <c r="O36" s="1447"/>
      <c r="P36" s="1447"/>
      <c r="Q36" s="1447"/>
      <c r="R36" s="1447"/>
      <c r="S36" s="1447"/>
      <c r="T36" s="1447"/>
      <c r="U36" s="1447"/>
      <c r="V36" s="1447"/>
      <c r="W36" s="1447"/>
      <c r="X36" s="1447"/>
      <c r="Y36" s="1447"/>
      <c r="Z36" s="1447"/>
      <c r="AA36" s="1447"/>
      <c r="AB36" s="1447"/>
      <c r="AC36" s="1447"/>
      <c r="AD36" s="1447"/>
    </row>
    <row r="37" spans="1:30" s="525" customFormat="1" ht="33" customHeight="1">
      <c r="A37" s="524" t="s">
        <v>816</v>
      </c>
      <c r="B37" s="1448" t="s">
        <v>817</v>
      </c>
      <c r="C37" s="1449"/>
      <c r="D37" s="1449"/>
      <c r="E37" s="1449"/>
      <c r="F37" s="1449"/>
      <c r="G37" s="1449"/>
      <c r="H37" s="1449"/>
      <c r="I37" s="1449"/>
      <c r="J37" s="1449"/>
      <c r="K37" s="1449"/>
      <c r="L37" s="1449"/>
      <c r="M37" s="1449"/>
      <c r="N37" s="1449"/>
      <c r="O37" s="1449"/>
      <c r="P37" s="1449"/>
      <c r="Q37" s="1449"/>
      <c r="R37" s="1449"/>
      <c r="S37" s="1449"/>
      <c r="T37" s="1449"/>
      <c r="U37" s="1449"/>
      <c r="V37" s="1449"/>
      <c r="W37" s="1449"/>
      <c r="X37" s="1449"/>
      <c r="Y37" s="1449"/>
      <c r="Z37" s="1449"/>
      <c r="AA37" s="1449"/>
      <c r="AB37" s="1449"/>
      <c r="AC37" s="1449"/>
      <c r="AD37" s="1449"/>
    </row>
    <row r="38" spans="1:30" ht="12" customHeight="1"/>
    <row r="39" spans="1:30" ht="20.25" customHeight="1"/>
  </sheetData>
  <mergeCells count="111">
    <mergeCell ref="B35:AD35"/>
    <mergeCell ref="B36:AD36"/>
    <mergeCell ref="B37:AD37"/>
    <mergeCell ref="A28:J28"/>
    <mergeCell ref="K28:L28"/>
    <mergeCell ref="M28:AD28"/>
    <mergeCell ref="B31:AD31"/>
    <mergeCell ref="B32:AD32"/>
    <mergeCell ref="B33:AD34"/>
    <mergeCell ref="B26:J26"/>
    <mergeCell ref="K26:L26"/>
    <mergeCell ref="M26:Y26"/>
    <mergeCell ref="B27:J27"/>
    <mergeCell ref="K27:L27"/>
    <mergeCell ref="M27:Y27"/>
    <mergeCell ref="A23:F23"/>
    <mergeCell ref="H23:L23"/>
    <mergeCell ref="M23:R23"/>
    <mergeCell ref="S23:X23"/>
    <mergeCell ref="Z23:AD23"/>
    <mergeCell ref="A24:AD24"/>
    <mergeCell ref="A22:C22"/>
    <mergeCell ref="D22:F22"/>
    <mergeCell ref="G22:L22"/>
    <mergeCell ref="M22:R22"/>
    <mergeCell ref="S22:X22"/>
    <mergeCell ref="Y22:AD22"/>
    <mergeCell ref="A21:C21"/>
    <mergeCell ref="D21:F21"/>
    <mergeCell ref="G21:L21"/>
    <mergeCell ref="M21:R21"/>
    <mergeCell ref="S21:X21"/>
    <mergeCell ref="Y21:AD21"/>
    <mergeCell ref="A20:C20"/>
    <mergeCell ref="D20:F20"/>
    <mergeCell ref="G20:L20"/>
    <mergeCell ref="M20:R20"/>
    <mergeCell ref="S20:X20"/>
    <mergeCell ref="Y20:AD20"/>
    <mergeCell ref="A19:C19"/>
    <mergeCell ref="D19:F19"/>
    <mergeCell ref="G19:L19"/>
    <mergeCell ref="M19:R19"/>
    <mergeCell ref="S19:X19"/>
    <mergeCell ref="Y19:AD19"/>
    <mergeCell ref="A18:C18"/>
    <mergeCell ref="D18:F18"/>
    <mergeCell ref="G18:L18"/>
    <mergeCell ref="M18:R18"/>
    <mergeCell ref="S18:X18"/>
    <mergeCell ref="Y18:AD18"/>
    <mergeCell ref="A17:C17"/>
    <mergeCell ref="D17:F17"/>
    <mergeCell ref="G17:L17"/>
    <mergeCell ref="M17:R17"/>
    <mergeCell ref="S17:X17"/>
    <mergeCell ref="Y17:AD17"/>
    <mergeCell ref="A16:C16"/>
    <mergeCell ref="D16:F16"/>
    <mergeCell ref="G16:L16"/>
    <mergeCell ref="M16:R16"/>
    <mergeCell ref="S16:X16"/>
    <mergeCell ref="Y16:AD16"/>
    <mergeCell ref="A15:C15"/>
    <mergeCell ref="D15:F15"/>
    <mergeCell ref="G15:L15"/>
    <mergeCell ref="M15:R15"/>
    <mergeCell ref="S15:X15"/>
    <mergeCell ref="Y15:AD15"/>
    <mergeCell ref="A14:C14"/>
    <mergeCell ref="D14:F14"/>
    <mergeCell ref="G14:L14"/>
    <mergeCell ref="M14:R14"/>
    <mergeCell ref="S14:X14"/>
    <mergeCell ref="Y14:AD14"/>
    <mergeCell ref="A13:C13"/>
    <mergeCell ref="D13:F13"/>
    <mergeCell ref="G13:L13"/>
    <mergeCell ref="M13:R13"/>
    <mergeCell ref="S13:X13"/>
    <mergeCell ref="Y13:AD13"/>
    <mergeCell ref="A12:C12"/>
    <mergeCell ref="D12:F12"/>
    <mergeCell ref="G12:L12"/>
    <mergeCell ref="M12:R12"/>
    <mergeCell ref="S12:X12"/>
    <mergeCell ref="Y12:AD12"/>
    <mergeCell ref="A11:C11"/>
    <mergeCell ref="D11:F11"/>
    <mergeCell ref="G11:L11"/>
    <mergeCell ref="M11:R11"/>
    <mergeCell ref="S11:X11"/>
    <mergeCell ref="Y11:AD11"/>
    <mergeCell ref="A2:AD2"/>
    <mergeCell ref="A4:C4"/>
    <mergeCell ref="D4:I4"/>
    <mergeCell ref="L4:Q4"/>
    <mergeCell ref="R4:AD4"/>
    <mergeCell ref="A6:R6"/>
    <mergeCell ref="A10:C10"/>
    <mergeCell ref="D10:F10"/>
    <mergeCell ref="G10:L10"/>
    <mergeCell ref="M10:R10"/>
    <mergeCell ref="S10:X10"/>
    <mergeCell ref="Y10:AD10"/>
    <mergeCell ref="A7:C9"/>
    <mergeCell ref="D7:F9"/>
    <mergeCell ref="G7:L8"/>
    <mergeCell ref="M7:R8"/>
    <mergeCell ref="S7:X9"/>
    <mergeCell ref="Y7:AD9"/>
  </mergeCells>
  <phoneticPr fontId="2"/>
  <pageMargins left="0.56000000000000005" right="0.62" top="0.42" bottom="0.31"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Z42"/>
  <sheetViews>
    <sheetView showGridLines="0" topLeftCell="A19" zoomScaleNormal="100" workbookViewId="0">
      <selection activeCell="AW25" sqref="AW25:AZ26"/>
    </sheetView>
  </sheetViews>
  <sheetFormatPr defaultColWidth="2.875" defaultRowHeight="13.5"/>
  <cols>
    <col min="1" max="3" width="2.875" style="511"/>
    <col min="4" max="4" width="2.75" style="511" customWidth="1"/>
    <col min="5" max="5" width="2.875" style="511" hidden="1" customWidth="1"/>
    <col min="6" max="6" width="0.125" style="511" hidden="1" customWidth="1"/>
    <col min="7" max="9" width="2.875" style="511"/>
    <col min="10" max="10" width="2.875" style="511" customWidth="1"/>
    <col min="11" max="11" width="2.625" style="511" customWidth="1"/>
    <col min="12" max="12" width="3.75" style="511" customWidth="1"/>
    <col min="13" max="13" width="3.5" style="511" bestFit="1" customWidth="1"/>
    <col min="14" max="14" width="2.5" style="511" customWidth="1"/>
    <col min="15" max="16" width="2.875" style="511"/>
    <col min="17" max="17" width="3" style="511" bestFit="1" customWidth="1"/>
    <col min="18" max="19" width="2.875" style="511"/>
    <col min="20" max="20" width="2.375" style="511" customWidth="1"/>
    <col min="21" max="22" width="2.875" style="511"/>
    <col min="23" max="23" width="3" style="511" bestFit="1" customWidth="1"/>
    <col min="24" max="24" width="3.5" style="511" customWidth="1"/>
    <col min="25" max="25" width="2.875" style="511"/>
    <col min="26" max="26" width="3" style="511" bestFit="1" customWidth="1"/>
    <col min="27" max="28" width="2.875" style="511"/>
    <col min="29" max="29" width="3" style="511" bestFit="1" customWidth="1"/>
    <col min="30" max="31" width="2.875" style="511"/>
    <col min="32" max="32" width="3" style="511" bestFit="1" customWidth="1"/>
    <col min="33" max="34" width="2.875" style="511"/>
    <col min="35" max="35" width="3" style="511" bestFit="1" customWidth="1"/>
    <col min="36" max="37" width="2.875" style="511"/>
    <col min="38" max="38" width="3" style="511" bestFit="1" customWidth="1"/>
    <col min="39" max="40" width="2.875" style="511"/>
    <col min="41" max="41" width="3.5" style="511" bestFit="1" customWidth="1"/>
    <col min="42" max="43" width="2.875" style="511"/>
    <col min="44" max="44" width="3.5" style="511" bestFit="1" customWidth="1"/>
    <col min="45" max="46" width="2.875" style="511"/>
    <col min="47" max="47" width="3.5" style="511" bestFit="1" customWidth="1"/>
    <col min="48" max="48" width="2.875" style="511"/>
    <col min="49" max="49" width="7" style="511" customWidth="1"/>
    <col min="50" max="259" width="2.875" style="511"/>
    <col min="260" max="260" width="2.75" style="511" customWidth="1"/>
    <col min="261" max="262" width="0" style="511" hidden="1" customWidth="1"/>
    <col min="263" max="265" width="2.875" style="511"/>
    <col min="266" max="266" width="2.875" style="511" customWidth="1"/>
    <col min="267" max="267" width="2.625" style="511" customWidth="1"/>
    <col min="268" max="268" width="3.75" style="511" customWidth="1"/>
    <col min="269" max="269" width="3.5" style="511" bestFit="1" customWidth="1"/>
    <col min="270" max="270" width="2.5" style="511" customWidth="1"/>
    <col min="271" max="272" width="2.875" style="511"/>
    <col min="273" max="273" width="3" style="511" bestFit="1" customWidth="1"/>
    <col min="274" max="275" width="2.875" style="511"/>
    <col min="276" max="276" width="2.375" style="511" customWidth="1"/>
    <col min="277" max="278" width="2.875" style="511"/>
    <col min="279" max="279" width="3" style="511" bestFit="1" customWidth="1"/>
    <col min="280" max="280" width="3.5" style="511" customWidth="1"/>
    <col min="281" max="281" width="2.875" style="511"/>
    <col min="282" max="282" width="3" style="511" bestFit="1" customWidth="1"/>
    <col min="283" max="284" width="2.875" style="511"/>
    <col min="285" max="285" width="3" style="511" bestFit="1" customWidth="1"/>
    <col min="286" max="287" width="2.875" style="511"/>
    <col min="288" max="288" width="3" style="511" bestFit="1" customWidth="1"/>
    <col min="289" max="290" width="2.875" style="511"/>
    <col min="291" max="291" width="3" style="511" bestFit="1" customWidth="1"/>
    <col min="292" max="293" width="2.875" style="511"/>
    <col min="294" max="294" width="3" style="511" bestFit="1" customWidth="1"/>
    <col min="295" max="296" width="2.875" style="511"/>
    <col min="297" max="297" width="3.5" style="511" bestFit="1" customWidth="1"/>
    <col min="298" max="299" width="2.875" style="511"/>
    <col min="300" max="300" width="3.5" style="511" bestFit="1" customWidth="1"/>
    <col min="301" max="302" width="2.875" style="511"/>
    <col min="303" max="303" width="3.5" style="511" bestFit="1" customWidth="1"/>
    <col min="304" max="304" width="2.875" style="511"/>
    <col min="305" max="305" width="7" style="511" customWidth="1"/>
    <col min="306" max="515" width="2.875" style="511"/>
    <col min="516" max="516" width="2.75" style="511" customWidth="1"/>
    <col min="517" max="518" width="0" style="511" hidden="1" customWidth="1"/>
    <col min="519" max="521" width="2.875" style="511"/>
    <col min="522" max="522" width="2.875" style="511" customWidth="1"/>
    <col min="523" max="523" width="2.625" style="511" customWidth="1"/>
    <col min="524" max="524" width="3.75" style="511" customWidth="1"/>
    <col min="525" max="525" width="3.5" style="511" bestFit="1" customWidth="1"/>
    <col min="526" max="526" width="2.5" style="511" customWidth="1"/>
    <col min="527" max="528" width="2.875" style="511"/>
    <col min="529" max="529" width="3" style="511" bestFit="1" customWidth="1"/>
    <col min="530" max="531" width="2.875" style="511"/>
    <col min="532" max="532" width="2.375" style="511" customWidth="1"/>
    <col min="533" max="534" width="2.875" style="511"/>
    <col min="535" max="535" width="3" style="511" bestFit="1" customWidth="1"/>
    <col min="536" max="536" width="3.5" style="511" customWidth="1"/>
    <col min="537" max="537" width="2.875" style="511"/>
    <col min="538" max="538" width="3" style="511" bestFit="1" customWidth="1"/>
    <col min="539" max="540" width="2.875" style="511"/>
    <col min="541" max="541" width="3" style="511" bestFit="1" customWidth="1"/>
    <col min="542" max="543" width="2.875" style="511"/>
    <col min="544" max="544" width="3" style="511" bestFit="1" customWidth="1"/>
    <col min="545" max="546" width="2.875" style="511"/>
    <col min="547" max="547" width="3" style="511" bestFit="1" customWidth="1"/>
    <col min="548" max="549" width="2.875" style="511"/>
    <col min="550" max="550" width="3" style="511" bestFit="1" customWidth="1"/>
    <col min="551" max="552" width="2.875" style="511"/>
    <col min="553" max="553" width="3.5" style="511" bestFit="1" customWidth="1"/>
    <col min="554" max="555" width="2.875" style="511"/>
    <col min="556" max="556" width="3.5" style="511" bestFit="1" customWidth="1"/>
    <col min="557" max="558" width="2.875" style="511"/>
    <col min="559" max="559" width="3.5" style="511" bestFit="1" customWidth="1"/>
    <col min="560" max="560" width="2.875" style="511"/>
    <col min="561" max="561" width="7" style="511" customWidth="1"/>
    <col min="562" max="771" width="2.875" style="511"/>
    <col min="772" max="772" width="2.75" style="511" customWidth="1"/>
    <col min="773" max="774" width="0" style="511" hidden="1" customWidth="1"/>
    <col min="775" max="777" width="2.875" style="511"/>
    <col min="778" max="778" width="2.875" style="511" customWidth="1"/>
    <col min="779" max="779" width="2.625" style="511" customWidth="1"/>
    <col min="780" max="780" width="3.75" style="511" customWidth="1"/>
    <col min="781" max="781" width="3.5" style="511" bestFit="1" customWidth="1"/>
    <col min="782" max="782" width="2.5" style="511" customWidth="1"/>
    <col min="783" max="784" width="2.875" style="511"/>
    <col min="785" max="785" width="3" style="511" bestFit="1" customWidth="1"/>
    <col min="786" max="787" width="2.875" style="511"/>
    <col min="788" max="788" width="2.375" style="511" customWidth="1"/>
    <col min="789" max="790" width="2.875" style="511"/>
    <col min="791" max="791" width="3" style="511" bestFit="1" customWidth="1"/>
    <col min="792" max="792" width="3.5" style="511" customWidth="1"/>
    <col min="793" max="793" width="2.875" style="511"/>
    <col min="794" max="794" width="3" style="511" bestFit="1" customWidth="1"/>
    <col min="795" max="796" width="2.875" style="511"/>
    <col min="797" max="797" width="3" style="511" bestFit="1" customWidth="1"/>
    <col min="798" max="799" width="2.875" style="511"/>
    <col min="800" max="800" width="3" style="511" bestFit="1" customWidth="1"/>
    <col min="801" max="802" width="2.875" style="511"/>
    <col min="803" max="803" width="3" style="511" bestFit="1" customWidth="1"/>
    <col min="804" max="805" width="2.875" style="511"/>
    <col min="806" max="806" width="3" style="511" bestFit="1" customWidth="1"/>
    <col min="807" max="808" width="2.875" style="511"/>
    <col min="809" max="809" width="3.5" style="511" bestFit="1" customWidth="1"/>
    <col min="810" max="811" width="2.875" style="511"/>
    <col min="812" max="812" width="3.5" style="511" bestFit="1" customWidth="1"/>
    <col min="813" max="814" width="2.875" style="511"/>
    <col min="815" max="815" width="3.5" style="511" bestFit="1" customWidth="1"/>
    <col min="816" max="816" width="2.875" style="511"/>
    <col min="817" max="817" width="7" style="511" customWidth="1"/>
    <col min="818" max="1027" width="2.875" style="511"/>
    <col min="1028" max="1028" width="2.75" style="511" customWidth="1"/>
    <col min="1029" max="1030" width="0" style="511" hidden="1" customWidth="1"/>
    <col min="1031" max="1033" width="2.875" style="511"/>
    <col min="1034" max="1034" width="2.875" style="511" customWidth="1"/>
    <col min="1035" max="1035" width="2.625" style="511" customWidth="1"/>
    <col min="1036" max="1036" width="3.75" style="511" customWidth="1"/>
    <col min="1037" max="1037" width="3.5" style="511" bestFit="1" customWidth="1"/>
    <col min="1038" max="1038" width="2.5" style="511" customWidth="1"/>
    <col min="1039" max="1040" width="2.875" style="511"/>
    <col min="1041" max="1041" width="3" style="511" bestFit="1" customWidth="1"/>
    <col min="1042" max="1043" width="2.875" style="511"/>
    <col min="1044" max="1044" width="2.375" style="511" customWidth="1"/>
    <col min="1045" max="1046" width="2.875" style="511"/>
    <col min="1047" max="1047" width="3" style="511" bestFit="1" customWidth="1"/>
    <col min="1048" max="1048" width="3.5" style="511" customWidth="1"/>
    <col min="1049" max="1049" width="2.875" style="511"/>
    <col min="1050" max="1050" width="3" style="511" bestFit="1" customWidth="1"/>
    <col min="1051" max="1052" width="2.875" style="511"/>
    <col min="1053" max="1053" width="3" style="511" bestFit="1" customWidth="1"/>
    <col min="1054" max="1055" width="2.875" style="511"/>
    <col min="1056" max="1056" width="3" style="511" bestFit="1" customWidth="1"/>
    <col min="1057" max="1058" width="2.875" style="511"/>
    <col min="1059" max="1059" width="3" style="511" bestFit="1" customWidth="1"/>
    <col min="1060" max="1061" width="2.875" style="511"/>
    <col min="1062" max="1062" width="3" style="511" bestFit="1" customWidth="1"/>
    <col min="1063" max="1064" width="2.875" style="511"/>
    <col min="1065" max="1065" width="3.5" style="511" bestFit="1" customWidth="1"/>
    <col min="1066" max="1067" width="2.875" style="511"/>
    <col min="1068" max="1068" width="3.5" style="511" bestFit="1" customWidth="1"/>
    <col min="1069" max="1070" width="2.875" style="511"/>
    <col min="1071" max="1071" width="3.5" style="511" bestFit="1" customWidth="1"/>
    <col min="1072" max="1072" width="2.875" style="511"/>
    <col min="1073" max="1073" width="7" style="511" customWidth="1"/>
    <col min="1074" max="1283" width="2.875" style="511"/>
    <col min="1284" max="1284" width="2.75" style="511" customWidth="1"/>
    <col min="1285" max="1286" width="0" style="511" hidden="1" customWidth="1"/>
    <col min="1287" max="1289" width="2.875" style="511"/>
    <col min="1290" max="1290" width="2.875" style="511" customWidth="1"/>
    <col min="1291" max="1291" width="2.625" style="511" customWidth="1"/>
    <col min="1292" max="1292" width="3.75" style="511" customWidth="1"/>
    <col min="1293" max="1293" width="3.5" style="511" bestFit="1" customWidth="1"/>
    <col min="1294" max="1294" width="2.5" style="511" customWidth="1"/>
    <col min="1295" max="1296" width="2.875" style="511"/>
    <col min="1297" max="1297" width="3" style="511" bestFit="1" customWidth="1"/>
    <col min="1298" max="1299" width="2.875" style="511"/>
    <col min="1300" max="1300" width="2.375" style="511" customWidth="1"/>
    <col min="1301" max="1302" width="2.875" style="511"/>
    <col min="1303" max="1303" width="3" style="511" bestFit="1" customWidth="1"/>
    <col min="1304" max="1304" width="3.5" style="511" customWidth="1"/>
    <col min="1305" max="1305" width="2.875" style="511"/>
    <col min="1306" max="1306" width="3" style="511" bestFit="1" customWidth="1"/>
    <col min="1307" max="1308" width="2.875" style="511"/>
    <col min="1309" max="1309" width="3" style="511" bestFit="1" customWidth="1"/>
    <col min="1310" max="1311" width="2.875" style="511"/>
    <col min="1312" max="1312" width="3" style="511" bestFit="1" customWidth="1"/>
    <col min="1313" max="1314" width="2.875" style="511"/>
    <col min="1315" max="1315" width="3" style="511" bestFit="1" customWidth="1"/>
    <col min="1316" max="1317" width="2.875" style="511"/>
    <col min="1318" max="1318" width="3" style="511" bestFit="1" customWidth="1"/>
    <col min="1319" max="1320" width="2.875" style="511"/>
    <col min="1321" max="1321" width="3.5" style="511" bestFit="1" customWidth="1"/>
    <col min="1322" max="1323" width="2.875" style="511"/>
    <col min="1324" max="1324" width="3.5" style="511" bestFit="1" customWidth="1"/>
    <col min="1325" max="1326" width="2.875" style="511"/>
    <col min="1327" max="1327" width="3.5" style="511" bestFit="1" customWidth="1"/>
    <col min="1328" max="1328" width="2.875" style="511"/>
    <col min="1329" max="1329" width="7" style="511" customWidth="1"/>
    <col min="1330" max="1539" width="2.875" style="511"/>
    <col min="1540" max="1540" width="2.75" style="511" customWidth="1"/>
    <col min="1541" max="1542" width="0" style="511" hidden="1" customWidth="1"/>
    <col min="1543" max="1545" width="2.875" style="511"/>
    <col min="1546" max="1546" width="2.875" style="511" customWidth="1"/>
    <col min="1547" max="1547" width="2.625" style="511" customWidth="1"/>
    <col min="1548" max="1548" width="3.75" style="511" customWidth="1"/>
    <col min="1549" max="1549" width="3.5" style="511" bestFit="1" customWidth="1"/>
    <col min="1550" max="1550" width="2.5" style="511" customWidth="1"/>
    <col min="1551" max="1552" width="2.875" style="511"/>
    <col min="1553" max="1553" width="3" style="511" bestFit="1" customWidth="1"/>
    <col min="1554" max="1555" width="2.875" style="511"/>
    <col min="1556" max="1556" width="2.375" style="511" customWidth="1"/>
    <col min="1557" max="1558" width="2.875" style="511"/>
    <col min="1559" max="1559" width="3" style="511" bestFit="1" customWidth="1"/>
    <col min="1560" max="1560" width="3.5" style="511" customWidth="1"/>
    <col min="1561" max="1561" width="2.875" style="511"/>
    <col min="1562" max="1562" width="3" style="511" bestFit="1" customWidth="1"/>
    <col min="1563" max="1564" width="2.875" style="511"/>
    <col min="1565" max="1565" width="3" style="511" bestFit="1" customWidth="1"/>
    <col min="1566" max="1567" width="2.875" style="511"/>
    <col min="1568" max="1568" width="3" style="511" bestFit="1" customWidth="1"/>
    <col min="1569" max="1570" width="2.875" style="511"/>
    <col min="1571" max="1571" width="3" style="511" bestFit="1" customWidth="1"/>
    <col min="1572" max="1573" width="2.875" style="511"/>
    <col min="1574" max="1574" width="3" style="511" bestFit="1" customWidth="1"/>
    <col min="1575" max="1576" width="2.875" style="511"/>
    <col min="1577" max="1577" width="3.5" style="511" bestFit="1" customWidth="1"/>
    <col min="1578" max="1579" width="2.875" style="511"/>
    <col min="1580" max="1580" width="3.5" style="511" bestFit="1" customWidth="1"/>
    <col min="1581" max="1582" width="2.875" style="511"/>
    <col min="1583" max="1583" width="3.5" style="511" bestFit="1" customWidth="1"/>
    <col min="1584" max="1584" width="2.875" style="511"/>
    <col min="1585" max="1585" width="7" style="511" customWidth="1"/>
    <col min="1586" max="1795" width="2.875" style="511"/>
    <col min="1796" max="1796" width="2.75" style="511" customWidth="1"/>
    <col min="1797" max="1798" width="0" style="511" hidden="1" customWidth="1"/>
    <col min="1799" max="1801" width="2.875" style="511"/>
    <col min="1802" max="1802" width="2.875" style="511" customWidth="1"/>
    <col min="1803" max="1803" width="2.625" style="511" customWidth="1"/>
    <col min="1804" max="1804" width="3.75" style="511" customWidth="1"/>
    <col min="1805" max="1805" width="3.5" style="511" bestFit="1" customWidth="1"/>
    <col min="1806" max="1806" width="2.5" style="511" customWidth="1"/>
    <col min="1807" max="1808" width="2.875" style="511"/>
    <col min="1809" max="1809" width="3" style="511" bestFit="1" customWidth="1"/>
    <col min="1810" max="1811" width="2.875" style="511"/>
    <col min="1812" max="1812" width="2.375" style="511" customWidth="1"/>
    <col min="1813" max="1814" width="2.875" style="511"/>
    <col min="1815" max="1815" width="3" style="511" bestFit="1" customWidth="1"/>
    <col min="1816" max="1816" width="3.5" style="511" customWidth="1"/>
    <col min="1817" max="1817" width="2.875" style="511"/>
    <col min="1818" max="1818" width="3" style="511" bestFit="1" customWidth="1"/>
    <col min="1819" max="1820" width="2.875" style="511"/>
    <col min="1821" max="1821" width="3" style="511" bestFit="1" customWidth="1"/>
    <col min="1822" max="1823" width="2.875" style="511"/>
    <col min="1824" max="1824" width="3" style="511" bestFit="1" customWidth="1"/>
    <col min="1825" max="1826" width="2.875" style="511"/>
    <col min="1827" max="1827" width="3" style="511" bestFit="1" customWidth="1"/>
    <col min="1828" max="1829" width="2.875" style="511"/>
    <col min="1830" max="1830" width="3" style="511" bestFit="1" customWidth="1"/>
    <col min="1831" max="1832" width="2.875" style="511"/>
    <col min="1833" max="1833" width="3.5" style="511" bestFit="1" customWidth="1"/>
    <col min="1834" max="1835" width="2.875" style="511"/>
    <col min="1836" max="1836" width="3.5" style="511" bestFit="1" customWidth="1"/>
    <col min="1837" max="1838" width="2.875" style="511"/>
    <col min="1839" max="1839" width="3.5" style="511" bestFit="1" customWidth="1"/>
    <col min="1840" max="1840" width="2.875" style="511"/>
    <col min="1841" max="1841" width="7" style="511" customWidth="1"/>
    <col min="1842" max="2051" width="2.875" style="511"/>
    <col min="2052" max="2052" width="2.75" style="511" customWidth="1"/>
    <col min="2053" max="2054" width="0" style="511" hidden="1" customWidth="1"/>
    <col min="2055" max="2057" width="2.875" style="511"/>
    <col min="2058" max="2058" width="2.875" style="511" customWidth="1"/>
    <col min="2059" max="2059" width="2.625" style="511" customWidth="1"/>
    <col min="2060" max="2060" width="3.75" style="511" customWidth="1"/>
    <col min="2061" max="2061" width="3.5" style="511" bestFit="1" customWidth="1"/>
    <col min="2062" max="2062" width="2.5" style="511" customWidth="1"/>
    <col min="2063" max="2064" width="2.875" style="511"/>
    <col min="2065" max="2065" width="3" style="511" bestFit="1" customWidth="1"/>
    <col min="2066" max="2067" width="2.875" style="511"/>
    <col min="2068" max="2068" width="2.375" style="511" customWidth="1"/>
    <col min="2069" max="2070" width="2.875" style="511"/>
    <col min="2071" max="2071" width="3" style="511" bestFit="1" customWidth="1"/>
    <col min="2072" max="2072" width="3.5" style="511" customWidth="1"/>
    <col min="2073" max="2073" width="2.875" style="511"/>
    <col min="2074" max="2074" width="3" style="511" bestFit="1" customWidth="1"/>
    <col min="2075" max="2076" width="2.875" style="511"/>
    <col min="2077" max="2077" width="3" style="511" bestFit="1" customWidth="1"/>
    <col min="2078" max="2079" width="2.875" style="511"/>
    <col min="2080" max="2080" width="3" style="511" bestFit="1" customWidth="1"/>
    <col min="2081" max="2082" width="2.875" style="511"/>
    <col min="2083" max="2083" width="3" style="511" bestFit="1" customWidth="1"/>
    <col min="2084" max="2085" width="2.875" style="511"/>
    <col min="2086" max="2086" width="3" style="511" bestFit="1" customWidth="1"/>
    <col min="2087" max="2088" width="2.875" style="511"/>
    <col min="2089" max="2089" width="3.5" style="511" bestFit="1" customWidth="1"/>
    <col min="2090" max="2091" width="2.875" style="511"/>
    <col min="2092" max="2092" width="3.5" style="511" bestFit="1" customWidth="1"/>
    <col min="2093" max="2094" width="2.875" style="511"/>
    <col min="2095" max="2095" width="3.5" style="511" bestFit="1" customWidth="1"/>
    <col min="2096" max="2096" width="2.875" style="511"/>
    <col min="2097" max="2097" width="7" style="511" customWidth="1"/>
    <col min="2098" max="2307" width="2.875" style="511"/>
    <col min="2308" max="2308" width="2.75" style="511" customWidth="1"/>
    <col min="2309" max="2310" width="0" style="511" hidden="1" customWidth="1"/>
    <col min="2311" max="2313" width="2.875" style="511"/>
    <col min="2314" max="2314" width="2.875" style="511" customWidth="1"/>
    <col min="2315" max="2315" width="2.625" style="511" customWidth="1"/>
    <col min="2316" max="2316" width="3.75" style="511" customWidth="1"/>
    <col min="2317" max="2317" width="3.5" style="511" bestFit="1" customWidth="1"/>
    <col min="2318" max="2318" width="2.5" style="511" customWidth="1"/>
    <col min="2319" max="2320" width="2.875" style="511"/>
    <col min="2321" max="2321" width="3" style="511" bestFit="1" customWidth="1"/>
    <col min="2322" max="2323" width="2.875" style="511"/>
    <col min="2324" max="2324" width="2.375" style="511" customWidth="1"/>
    <col min="2325" max="2326" width="2.875" style="511"/>
    <col min="2327" max="2327" width="3" style="511" bestFit="1" customWidth="1"/>
    <col min="2328" max="2328" width="3.5" style="511" customWidth="1"/>
    <col min="2329" max="2329" width="2.875" style="511"/>
    <col min="2330" max="2330" width="3" style="511" bestFit="1" customWidth="1"/>
    <col min="2331" max="2332" width="2.875" style="511"/>
    <col min="2333" max="2333" width="3" style="511" bestFit="1" customWidth="1"/>
    <col min="2334" max="2335" width="2.875" style="511"/>
    <col min="2336" max="2336" width="3" style="511" bestFit="1" customWidth="1"/>
    <col min="2337" max="2338" width="2.875" style="511"/>
    <col min="2339" max="2339" width="3" style="511" bestFit="1" customWidth="1"/>
    <col min="2340" max="2341" width="2.875" style="511"/>
    <col min="2342" max="2342" width="3" style="511" bestFit="1" customWidth="1"/>
    <col min="2343" max="2344" width="2.875" style="511"/>
    <col min="2345" max="2345" width="3.5" style="511" bestFit="1" customWidth="1"/>
    <col min="2346" max="2347" width="2.875" style="511"/>
    <col min="2348" max="2348" width="3.5" style="511" bestFit="1" customWidth="1"/>
    <col min="2349" max="2350" width="2.875" style="511"/>
    <col min="2351" max="2351" width="3.5" style="511" bestFit="1" customWidth="1"/>
    <col min="2352" max="2352" width="2.875" style="511"/>
    <col min="2353" max="2353" width="7" style="511" customWidth="1"/>
    <col min="2354" max="2563" width="2.875" style="511"/>
    <col min="2564" max="2564" width="2.75" style="511" customWidth="1"/>
    <col min="2565" max="2566" width="0" style="511" hidden="1" customWidth="1"/>
    <col min="2567" max="2569" width="2.875" style="511"/>
    <col min="2570" max="2570" width="2.875" style="511" customWidth="1"/>
    <col min="2571" max="2571" width="2.625" style="511" customWidth="1"/>
    <col min="2572" max="2572" width="3.75" style="511" customWidth="1"/>
    <col min="2573" max="2573" width="3.5" style="511" bestFit="1" customWidth="1"/>
    <col min="2574" max="2574" width="2.5" style="511" customWidth="1"/>
    <col min="2575" max="2576" width="2.875" style="511"/>
    <col min="2577" max="2577" width="3" style="511" bestFit="1" customWidth="1"/>
    <col min="2578" max="2579" width="2.875" style="511"/>
    <col min="2580" max="2580" width="2.375" style="511" customWidth="1"/>
    <col min="2581" max="2582" width="2.875" style="511"/>
    <col min="2583" max="2583" width="3" style="511" bestFit="1" customWidth="1"/>
    <col min="2584" max="2584" width="3.5" style="511" customWidth="1"/>
    <col min="2585" max="2585" width="2.875" style="511"/>
    <col min="2586" max="2586" width="3" style="511" bestFit="1" customWidth="1"/>
    <col min="2587" max="2588" width="2.875" style="511"/>
    <col min="2589" max="2589" width="3" style="511" bestFit="1" customWidth="1"/>
    <col min="2590" max="2591" width="2.875" style="511"/>
    <col min="2592" max="2592" width="3" style="511" bestFit="1" customWidth="1"/>
    <col min="2593" max="2594" width="2.875" style="511"/>
    <col min="2595" max="2595" width="3" style="511" bestFit="1" customWidth="1"/>
    <col min="2596" max="2597" width="2.875" style="511"/>
    <col min="2598" max="2598" width="3" style="511" bestFit="1" customWidth="1"/>
    <col min="2599" max="2600" width="2.875" style="511"/>
    <col min="2601" max="2601" width="3.5" style="511" bestFit="1" customWidth="1"/>
    <col min="2602" max="2603" width="2.875" style="511"/>
    <col min="2604" max="2604" width="3.5" style="511" bestFit="1" customWidth="1"/>
    <col min="2605" max="2606" width="2.875" style="511"/>
    <col min="2607" max="2607" width="3.5" style="511" bestFit="1" customWidth="1"/>
    <col min="2608" max="2608" width="2.875" style="511"/>
    <col min="2609" max="2609" width="7" style="511" customWidth="1"/>
    <col min="2610" max="2819" width="2.875" style="511"/>
    <col min="2820" max="2820" width="2.75" style="511" customWidth="1"/>
    <col min="2821" max="2822" width="0" style="511" hidden="1" customWidth="1"/>
    <col min="2823" max="2825" width="2.875" style="511"/>
    <col min="2826" max="2826" width="2.875" style="511" customWidth="1"/>
    <col min="2827" max="2827" width="2.625" style="511" customWidth="1"/>
    <col min="2828" max="2828" width="3.75" style="511" customWidth="1"/>
    <col min="2829" max="2829" width="3.5" style="511" bestFit="1" customWidth="1"/>
    <col min="2830" max="2830" width="2.5" style="511" customWidth="1"/>
    <col min="2831" max="2832" width="2.875" style="511"/>
    <col min="2833" max="2833" width="3" style="511" bestFit="1" customWidth="1"/>
    <col min="2834" max="2835" width="2.875" style="511"/>
    <col min="2836" max="2836" width="2.375" style="511" customWidth="1"/>
    <col min="2837" max="2838" width="2.875" style="511"/>
    <col min="2839" max="2839" width="3" style="511" bestFit="1" customWidth="1"/>
    <col min="2840" max="2840" width="3.5" style="511" customWidth="1"/>
    <col min="2841" max="2841" width="2.875" style="511"/>
    <col min="2842" max="2842" width="3" style="511" bestFit="1" customWidth="1"/>
    <col min="2843" max="2844" width="2.875" style="511"/>
    <col min="2845" max="2845" width="3" style="511" bestFit="1" customWidth="1"/>
    <col min="2846" max="2847" width="2.875" style="511"/>
    <col min="2848" max="2848" width="3" style="511" bestFit="1" customWidth="1"/>
    <col min="2849" max="2850" width="2.875" style="511"/>
    <col min="2851" max="2851" width="3" style="511" bestFit="1" customWidth="1"/>
    <col min="2852" max="2853" width="2.875" style="511"/>
    <col min="2854" max="2854" width="3" style="511" bestFit="1" customWidth="1"/>
    <col min="2855" max="2856" width="2.875" style="511"/>
    <col min="2857" max="2857" width="3.5" style="511" bestFit="1" customWidth="1"/>
    <col min="2858" max="2859" width="2.875" style="511"/>
    <col min="2860" max="2860" width="3.5" style="511" bestFit="1" customWidth="1"/>
    <col min="2861" max="2862" width="2.875" style="511"/>
    <col min="2863" max="2863" width="3.5" style="511" bestFit="1" customWidth="1"/>
    <col min="2864" max="2864" width="2.875" style="511"/>
    <col min="2865" max="2865" width="7" style="511" customWidth="1"/>
    <col min="2866" max="3075" width="2.875" style="511"/>
    <col min="3076" max="3076" width="2.75" style="511" customWidth="1"/>
    <col min="3077" max="3078" width="0" style="511" hidden="1" customWidth="1"/>
    <col min="3079" max="3081" width="2.875" style="511"/>
    <col min="3082" max="3082" width="2.875" style="511" customWidth="1"/>
    <col min="3083" max="3083" width="2.625" style="511" customWidth="1"/>
    <col min="3084" max="3084" width="3.75" style="511" customWidth="1"/>
    <col min="3085" max="3085" width="3.5" style="511" bestFit="1" customWidth="1"/>
    <col min="3086" max="3086" width="2.5" style="511" customWidth="1"/>
    <col min="3087" max="3088" width="2.875" style="511"/>
    <col min="3089" max="3089" width="3" style="511" bestFit="1" customWidth="1"/>
    <col min="3090" max="3091" width="2.875" style="511"/>
    <col min="3092" max="3092" width="2.375" style="511" customWidth="1"/>
    <col min="3093" max="3094" width="2.875" style="511"/>
    <col min="3095" max="3095" width="3" style="511" bestFit="1" customWidth="1"/>
    <col min="3096" max="3096" width="3.5" style="511" customWidth="1"/>
    <col min="3097" max="3097" width="2.875" style="511"/>
    <col min="3098" max="3098" width="3" style="511" bestFit="1" customWidth="1"/>
    <col min="3099" max="3100" width="2.875" style="511"/>
    <col min="3101" max="3101" width="3" style="511" bestFit="1" customWidth="1"/>
    <col min="3102" max="3103" width="2.875" style="511"/>
    <col min="3104" max="3104" width="3" style="511" bestFit="1" customWidth="1"/>
    <col min="3105" max="3106" width="2.875" style="511"/>
    <col min="3107" max="3107" width="3" style="511" bestFit="1" customWidth="1"/>
    <col min="3108" max="3109" width="2.875" style="511"/>
    <col min="3110" max="3110" width="3" style="511" bestFit="1" customWidth="1"/>
    <col min="3111" max="3112" width="2.875" style="511"/>
    <col min="3113" max="3113" width="3.5" style="511" bestFit="1" customWidth="1"/>
    <col min="3114" max="3115" width="2.875" style="511"/>
    <col min="3116" max="3116" width="3.5" style="511" bestFit="1" customWidth="1"/>
    <col min="3117" max="3118" width="2.875" style="511"/>
    <col min="3119" max="3119" width="3.5" style="511" bestFit="1" customWidth="1"/>
    <col min="3120" max="3120" width="2.875" style="511"/>
    <col min="3121" max="3121" width="7" style="511" customWidth="1"/>
    <col min="3122" max="3331" width="2.875" style="511"/>
    <col min="3332" max="3332" width="2.75" style="511" customWidth="1"/>
    <col min="3333" max="3334" width="0" style="511" hidden="1" customWidth="1"/>
    <col min="3335" max="3337" width="2.875" style="511"/>
    <col min="3338" max="3338" width="2.875" style="511" customWidth="1"/>
    <col min="3339" max="3339" width="2.625" style="511" customWidth="1"/>
    <col min="3340" max="3340" width="3.75" style="511" customWidth="1"/>
    <col min="3341" max="3341" width="3.5" style="511" bestFit="1" customWidth="1"/>
    <col min="3342" max="3342" width="2.5" style="511" customWidth="1"/>
    <col min="3343" max="3344" width="2.875" style="511"/>
    <col min="3345" max="3345" width="3" style="511" bestFit="1" customWidth="1"/>
    <col min="3346" max="3347" width="2.875" style="511"/>
    <col min="3348" max="3348" width="2.375" style="511" customWidth="1"/>
    <col min="3349" max="3350" width="2.875" style="511"/>
    <col min="3351" max="3351" width="3" style="511" bestFit="1" customWidth="1"/>
    <col min="3352" max="3352" width="3.5" style="511" customWidth="1"/>
    <col min="3353" max="3353" width="2.875" style="511"/>
    <col min="3354" max="3354" width="3" style="511" bestFit="1" customWidth="1"/>
    <col min="3355" max="3356" width="2.875" style="511"/>
    <col min="3357" max="3357" width="3" style="511" bestFit="1" customWidth="1"/>
    <col min="3358" max="3359" width="2.875" style="511"/>
    <col min="3360" max="3360" width="3" style="511" bestFit="1" customWidth="1"/>
    <col min="3361" max="3362" width="2.875" style="511"/>
    <col min="3363" max="3363" width="3" style="511" bestFit="1" customWidth="1"/>
    <col min="3364" max="3365" width="2.875" style="511"/>
    <col min="3366" max="3366" width="3" style="511" bestFit="1" customWidth="1"/>
    <col min="3367" max="3368" width="2.875" style="511"/>
    <col min="3369" max="3369" width="3.5" style="511" bestFit="1" customWidth="1"/>
    <col min="3370" max="3371" width="2.875" style="511"/>
    <col min="3372" max="3372" width="3.5" style="511" bestFit="1" customWidth="1"/>
    <col min="3373" max="3374" width="2.875" style="511"/>
    <col min="3375" max="3375" width="3.5" style="511" bestFit="1" customWidth="1"/>
    <col min="3376" max="3376" width="2.875" style="511"/>
    <col min="3377" max="3377" width="7" style="511" customWidth="1"/>
    <col min="3378" max="3587" width="2.875" style="511"/>
    <col min="3588" max="3588" width="2.75" style="511" customWidth="1"/>
    <col min="3589" max="3590" width="0" style="511" hidden="1" customWidth="1"/>
    <col min="3591" max="3593" width="2.875" style="511"/>
    <col min="3594" max="3594" width="2.875" style="511" customWidth="1"/>
    <col min="3595" max="3595" width="2.625" style="511" customWidth="1"/>
    <col min="3596" max="3596" width="3.75" style="511" customWidth="1"/>
    <col min="3597" max="3597" width="3.5" style="511" bestFit="1" customWidth="1"/>
    <col min="3598" max="3598" width="2.5" style="511" customWidth="1"/>
    <col min="3599" max="3600" width="2.875" style="511"/>
    <col min="3601" max="3601" width="3" style="511" bestFit="1" customWidth="1"/>
    <col min="3602" max="3603" width="2.875" style="511"/>
    <col min="3604" max="3604" width="2.375" style="511" customWidth="1"/>
    <col min="3605" max="3606" width="2.875" style="511"/>
    <col min="3607" max="3607" width="3" style="511" bestFit="1" customWidth="1"/>
    <col min="3608" max="3608" width="3.5" style="511" customWidth="1"/>
    <col min="3609" max="3609" width="2.875" style="511"/>
    <col min="3610" max="3610" width="3" style="511" bestFit="1" customWidth="1"/>
    <col min="3611" max="3612" width="2.875" style="511"/>
    <col min="3613" max="3613" width="3" style="511" bestFit="1" customWidth="1"/>
    <col min="3614" max="3615" width="2.875" style="511"/>
    <col min="3616" max="3616" width="3" style="511" bestFit="1" customWidth="1"/>
    <col min="3617" max="3618" width="2.875" style="511"/>
    <col min="3619" max="3619" width="3" style="511" bestFit="1" customWidth="1"/>
    <col min="3620" max="3621" width="2.875" style="511"/>
    <col min="3622" max="3622" width="3" style="511" bestFit="1" customWidth="1"/>
    <col min="3623" max="3624" width="2.875" style="511"/>
    <col min="3625" max="3625" width="3.5" style="511" bestFit="1" customWidth="1"/>
    <col min="3626" max="3627" width="2.875" style="511"/>
    <col min="3628" max="3628" width="3.5" style="511" bestFit="1" customWidth="1"/>
    <col min="3629" max="3630" width="2.875" style="511"/>
    <col min="3631" max="3631" width="3.5" style="511" bestFit="1" customWidth="1"/>
    <col min="3632" max="3632" width="2.875" style="511"/>
    <col min="3633" max="3633" width="7" style="511" customWidth="1"/>
    <col min="3634" max="3843" width="2.875" style="511"/>
    <col min="3844" max="3844" width="2.75" style="511" customWidth="1"/>
    <col min="3845" max="3846" width="0" style="511" hidden="1" customWidth="1"/>
    <col min="3847" max="3849" width="2.875" style="511"/>
    <col min="3850" max="3850" width="2.875" style="511" customWidth="1"/>
    <col min="3851" max="3851" width="2.625" style="511" customWidth="1"/>
    <col min="3852" max="3852" width="3.75" style="511" customWidth="1"/>
    <col min="3853" max="3853" width="3.5" style="511" bestFit="1" customWidth="1"/>
    <col min="3854" max="3854" width="2.5" style="511" customWidth="1"/>
    <col min="3855" max="3856" width="2.875" style="511"/>
    <col min="3857" max="3857" width="3" style="511" bestFit="1" customWidth="1"/>
    <col min="3858" max="3859" width="2.875" style="511"/>
    <col min="3860" max="3860" width="2.375" style="511" customWidth="1"/>
    <col min="3861" max="3862" width="2.875" style="511"/>
    <col min="3863" max="3863" width="3" style="511" bestFit="1" customWidth="1"/>
    <col min="3864" max="3864" width="3.5" style="511" customWidth="1"/>
    <col min="3865" max="3865" width="2.875" style="511"/>
    <col min="3866" max="3866" width="3" style="511" bestFit="1" customWidth="1"/>
    <col min="3867" max="3868" width="2.875" style="511"/>
    <col min="3869" max="3869" width="3" style="511" bestFit="1" customWidth="1"/>
    <col min="3870" max="3871" width="2.875" style="511"/>
    <col min="3872" max="3872" width="3" style="511" bestFit="1" customWidth="1"/>
    <col min="3873" max="3874" width="2.875" style="511"/>
    <col min="3875" max="3875" width="3" style="511" bestFit="1" customWidth="1"/>
    <col min="3876" max="3877" width="2.875" style="511"/>
    <col min="3878" max="3878" width="3" style="511" bestFit="1" customWidth="1"/>
    <col min="3879" max="3880" width="2.875" style="511"/>
    <col min="3881" max="3881" width="3.5" style="511" bestFit="1" customWidth="1"/>
    <col min="3882" max="3883" width="2.875" style="511"/>
    <col min="3884" max="3884" width="3.5" style="511" bestFit="1" customWidth="1"/>
    <col min="3885" max="3886" width="2.875" style="511"/>
    <col min="3887" max="3887" width="3.5" style="511" bestFit="1" customWidth="1"/>
    <col min="3888" max="3888" width="2.875" style="511"/>
    <col min="3889" max="3889" width="7" style="511" customWidth="1"/>
    <col min="3890" max="4099" width="2.875" style="511"/>
    <col min="4100" max="4100" width="2.75" style="511" customWidth="1"/>
    <col min="4101" max="4102" width="0" style="511" hidden="1" customWidth="1"/>
    <col min="4103" max="4105" width="2.875" style="511"/>
    <col min="4106" max="4106" width="2.875" style="511" customWidth="1"/>
    <col min="4107" max="4107" width="2.625" style="511" customWidth="1"/>
    <col min="4108" max="4108" width="3.75" style="511" customWidth="1"/>
    <col min="4109" max="4109" width="3.5" style="511" bestFit="1" customWidth="1"/>
    <col min="4110" max="4110" width="2.5" style="511" customWidth="1"/>
    <col min="4111" max="4112" width="2.875" style="511"/>
    <col min="4113" max="4113" width="3" style="511" bestFit="1" customWidth="1"/>
    <col min="4114" max="4115" width="2.875" style="511"/>
    <col min="4116" max="4116" width="2.375" style="511" customWidth="1"/>
    <col min="4117" max="4118" width="2.875" style="511"/>
    <col min="4119" max="4119" width="3" style="511" bestFit="1" customWidth="1"/>
    <col min="4120" max="4120" width="3.5" style="511" customWidth="1"/>
    <col min="4121" max="4121" width="2.875" style="511"/>
    <col min="4122" max="4122" width="3" style="511" bestFit="1" customWidth="1"/>
    <col min="4123" max="4124" width="2.875" style="511"/>
    <col min="4125" max="4125" width="3" style="511" bestFit="1" customWidth="1"/>
    <col min="4126" max="4127" width="2.875" style="511"/>
    <col min="4128" max="4128" width="3" style="511" bestFit="1" customWidth="1"/>
    <col min="4129" max="4130" width="2.875" style="511"/>
    <col min="4131" max="4131" width="3" style="511" bestFit="1" customWidth="1"/>
    <col min="4132" max="4133" width="2.875" style="511"/>
    <col min="4134" max="4134" width="3" style="511" bestFit="1" customWidth="1"/>
    <col min="4135" max="4136" width="2.875" style="511"/>
    <col min="4137" max="4137" width="3.5" style="511" bestFit="1" customWidth="1"/>
    <col min="4138" max="4139" width="2.875" style="511"/>
    <col min="4140" max="4140" width="3.5" style="511" bestFit="1" customWidth="1"/>
    <col min="4141" max="4142" width="2.875" style="511"/>
    <col min="4143" max="4143" width="3.5" style="511" bestFit="1" customWidth="1"/>
    <col min="4144" max="4144" width="2.875" style="511"/>
    <col min="4145" max="4145" width="7" style="511" customWidth="1"/>
    <col min="4146" max="4355" width="2.875" style="511"/>
    <col min="4356" max="4356" width="2.75" style="511" customWidth="1"/>
    <col min="4357" max="4358" width="0" style="511" hidden="1" customWidth="1"/>
    <col min="4359" max="4361" width="2.875" style="511"/>
    <col min="4362" max="4362" width="2.875" style="511" customWidth="1"/>
    <col min="4363" max="4363" width="2.625" style="511" customWidth="1"/>
    <col min="4364" max="4364" width="3.75" style="511" customWidth="1"/>
    <col min="4365" max="4365" width="3.5" style="511" bestFit="1" customWidth="1"/>
    <col min="4366" max="4366" width="2.5" style="511" customWidth="1"/>
    <col min="4367" max="4368" width="2.875" style="511"/>
    <col min="4369" max="4369" width="3" style="511" bestFit="1" customWidth="1"/>
    <col min="4370" max="4371" width="2.875" style="511"/>
    <col min="4372" max="4372" width="2.375" style="511" customWidth="1"/>
    <col min="4373" max="4374" width="2.875" style="511"/>
    <col min="4375" max="4375" width="3" style="511" bestFit="1" customWidth="1"/>
    <col min="4376" max="4376" width="3.5" style="511" customWidth="1"/>
    <col min="4377" max="4377" width="2.875" style="511"/>
    <col min="4378" max="4378" width="3" style="511" bestFit="1" customWidth="1"/>
    <col min="4379" max="4380" width="2.875" style="511"/>
    <col min="4381" max="4381" width="3" style="511" bestFit="1" customWidth="1"/>
    <col min="4382" max="4383" width="2.875" style="511"/>
    <col min="4384" max="4384" width="3" style="511" bestFit="1" customWidth="1"/>
    <col min="4385" max="4386" width="2.875" style="511"/>
    <col min="4387" max="4387" width="3" style="511" bestFit="1" customWidth="1"/>
    <col min="4388" max="4389" width="2.875" style="511"/>
    <col min="4390" max="4390" width="3" style="511" bestFit="1" customWidth="1"/>
    <col min="4391" max="4392" width="2.875" style="511"/>
    <col min="4393" max="4393" width="3.5" style="511" bestFit="1" customWidth="1"/>
    <col min="4394" max="4395" width="2.875" style="511"/>
    <col min="4396" max="4396" width="3.5" style="511" bestFit="1" customWidth="1"/>
    <col min="4397" max="4398" width="2.875" style="511"/>
    <col min="4399" max="4399" width="3.5" style="511" bestFit="1" customWidth="1"/>
    <col min="4400" max="4400" width="2.875" style="511"/>
    <col min="4401" max="4401" width="7" style="511" customWidth="1"/>
    <col min="4402" max="4611" width="2.875" style="511"/>
    <col min="4612" max="4612" width="2.75" style="511" customWidth="1"/>
    <col min="4613" max="4614" width="0" style="511" hidden="1" customWidth="1"/>
    <col min="4615" max="4617" width="2.875" style="511"/>
    <col min="4618" max="4618" width="2.875" style="511" customWidth="1"/>
    <col min="4619" max="4619" width="2.625" style="511" customWidth="1"/>
    <col min="4620" max="4620" width="3.75" style="511" customWidth="1"/>
    <col min="4621" max="4621" width="3.5" style="511" bestFit="1" customWidth="1"/>
    <col min="4622" max="4622" width="2.5" style="511" customWidth="1"/>
    <col min="4623" max="4624" width="2.875" style="511"/>
    <col min="4625" max="4625" width="3" style="511" bestFit="1" customWidth="1"/>
    <col min="4626" max="4627" width="2.875" style="511"/>
    <col min="4628" max="4628" width="2.375" style="511" customWidth="1"/>
    <col min="4629" max="4630" width="2.875" style="511"/>
    <col min="4631" max="4631" width="3" style="511" bestFit="1" customWidth="1"/>
    <col min="4632" max="4632" width="3.5" style="511" customWidth="1"/>
    <col min="4633" max="4633" width="2.875" style="511"/>
    <col min="4634" max="4634" width="3" style="511" bestFit="1" customWidth="1"/>
    <col min="4635" max="4636" width="2.875" style="511"/>
    <col min="4637" max="4637" width="3" style="511" bestFit="1" customWidth="1"/>
    <col min="4638" max="4639" width="2.875" style="511"/>
    <col min="4640" max="4640" width="3" style="511" bestFit="1" customWidth="1"/>
    <col min="4641" max="4642" width="2.875" style="511"/>
    <col min="4643" max="4643" width="3" style="511" bestFit="1" customWidth="1"/>
    <col min="4644" max="4645" width="2.875" style="511"/>
    <col min="4646" max="4646" width="3" style="511" bestFit="1" customWidth="1"/>
    <col min="4647" max="4648" width="2.875" style="511"/>
    <col min="4649" max="4649" width="3.5" style="511" bestFit="1" customWidth="1"/>
    <col min="4650" max="4651" width="2.875" style="511"/>
    <col min="4652" max="4652" width="3.5" style="511" bestFit="1" customWidth="1"/>
    <col min="4653" max="4654" width="2.875" style="511"/>
    <col min="4655" max="4655" width="3.5" style="511" bestFit="1" customWidth="1"/>
    <col min="4656" max="4656" width="2.875" style="511"/>
    <col min="4657" max="4657" width="7" style="511" customWidth="1"/>
    <col min="4658" max="4867" width="2.875" style="511"/>
    <col min="4868" max="4868" width="2.75" style="511" customWidth="1"/>
    <col min="4869" max="4870" width="0" style="511" hidden="1" customWidth="1"/>
    <col min="4871" max="4873" width="2.875" style="511"/>
    <col min="4874" max="4874" width="2.875" style="511" customWidth="1"/>
    <col min="4875" max="4875" width="2.625" style="511" customWidth="1"/>
    <col min="4876" max="4876" width="3.75" style="511" customWidth="1"/>
    <col min="4877" max="4877" width="3.5" style="511" bestFit="1" customWidth="1"/>
    <col min="4878" max="4878" width="2.5" style="511" customWidth="1"/>
    <col min="4879" max="4880" width="2.875" style="511"/>
    <col min="4881" max="4881" width="3" style="511" bestFit="1" customWidth="1"/>
    <col min="4882" max="4883" width="2.875" style="511"/>
    <col min="4884" max="4884" width="2.375" style="511" customWidth="1"/>
    <col min="4885" max="4886" width="2.875" style="511"/>
    <col min="4887" max="4887" width="3" style="511" bestFit="1" customWidth="1"/>
    <col min="4888" max="4888" width="3.5" style="511" customWidth="1"/>
    <col min="4889" max="4889" width="2.875" style="511"/>
    <col min="4890" max="4890" width="3" style="511" bestFit="1" customWidth="1"/>
    <col min="4891" max="4892" width="2.875" style="511"/>
    <col min="4893" max="4893" width="3" style="511" bestFit="1" customWidth="1"/>
    <col min="4894" max="4895" width="2.875" style="511"/>
    <col min="4896" max="4896" width="3" style="511" bestFit="1" customWidth="1"/>
    <col min="4897" max="4898" width="2.875" style="511"/>
    <col min="4899" max="4899" width="3" style="511" bestFit="1" customWidth="1"/>
    <col min="4900" max="4901" width="2.875" style="511"/>
    <col min="4902" max="4902" width="3" style="511" bestFit="1" customWidth="1"/>
    <col min="4903" max="4904" width="2.875" style="511"/>
    <col min="4905" max="4905" width="3.5" style="511" bestFit="1" customWidth="1"/>
    <col min="4906" max="4907" width="2.875" style="511"/>
    <col min="4908" max="4908" width="3.5" style="511" bestFit="1" customWidth="1"/>
    <col min="4909" max="4910" width="2.875" style="511"/>
    <col min="4911" max="4911" width="3.5" style="511" bestFit="1" customWidth="1"/>
    <col min="4912" max="4912" width="2.875" style="511"/>
    <col min="4913" max="4913" width="7" style="511" customWidth="1"/>
    <col min="4914" max="5123" width="2.875" style="511"/>
    <col min="5124" max="5124" width="2.75" style="511" customWidth="1"/>
    <col min="5125" max="5126" width="0" style="511" hidden="1" customWidth="1"/>
    <col min="5127" max="5129" width="2.875" style="511"/>
    <col min="5130" max="5130" width="2.875" style="511" customWidth="1"/>
    <col min="5131" max="5131" width="2.625" style="511" customWidth="1"/>
    <col min="5132" max="5132" width="3.75" style="511" customWidth="1"/>
    <col min="5133" max="5133" width="3.5" style="511" bestFit="1" customWidth="1"/>
    <col min="5134" max="5134" width="2.5" style="511" customWidth="1"/>
    <col min="5135" max="5136" width="2.875" style="511"/>
    <col min="5137" max="5137" width="3" style="511" bestFit="1" customWidth="1"/>
    <col min="5138" max="5139" width="2.875" style="511"/>
    <col min="5140" max="5140" width="2.375" style="511" customWidth="1"/>
    <col min="5141" max="5142" width="2.875" style="511"/>
    <col min="5143" max="5143" width="3" style="511" bestFit="1" customWidth="1"/>
    <col min="5144" max="5144" width="3.5" style="511" customWidth="1"/>
    <col min="5145" max="5145" width="2.875" style="511"/>
    <col min="5146" max="5146" width="3" style="511" bestFit="1" customWidth="1"/>
    <col min="5147" max="5148" width="2.875" style="511"/>
    <col min="5149" max="5149" width="3" style="511" bestFit="1" customWidth="1"/>
    <col min="5150" max="5151" width="2.875" style="511"/>
    <col min="5152" max="5152" width="3" style="511" bestFit="1" customWidth="1"/>
    <col min="5153" max="5154" width="2.875" style="511"/>
    <col min="5155" max="5155" width="3" style="511" bestFit="1" customWidth="1"/>
    <col min="5156" max="5157" width="2.875" style="511"/>
    <col min="5158" max="5158" width="3" style="511" bestFit="1" customWidth="1"/>
    <col min="5159" max="5160" width="2.875" style="511"/>
    <col min="5161" max="5161" width="3.5" style="511" bestFit="1" customWidth="1"/>
    <col min="5162" max="5163" width="2.875" style="511"/>
    <col min="5164" max="5164" width="3.5" style="511" bestFit="1" customWidth="1"/>
    <col min="5165" max="5166" width="2.875" style="511"/>
    <col min="5167" max="5167" width="3.5" style="511" bestFit="1" customWidth="1"/>
    <col min="5168" max="5168" width="2.875" style="511"/>
    <col min="5169" max="5169" width="7" style="511" customWidth="1"/>
    <col min="5170" max="5379" width="2.875" style="511"/>
    <col min="5380" max="5380" width="2.75" style="511" customWidth="1"/>
    <col min="5381" max="5382" width="0" style="511" hidden="1" customWidth="1"/>
    <col min="5383" max="5385" width="2.875" style="511"/>
    <col min="5386" max="5386" width="2.875" style="511" customWidth="1"/>
    <col min="5387" max="5387" width="2.625" style="511" customWidth="1"/>
    <col min="5388" max="5388" width="3.75" style="511" customWidth="1"/>
    <col min="5389" max="5389" width="3.5" style="511" bestFit="1" customWidth="1"/>
    <col min="5390" max="5390" width="2.5" style="511" customWidth="1"/>
    <col min="5391" max="5392" width="2.875" style="511"/>
    <col min="5393" max="5393" width="3" style="511" bestFit="1" customWidth="1"/>
    <col min="5394" max="5395" width="2.875" style="511"/>
    <col min="5396" max="5396" width="2.375" style="511" customWidth="1"/>
    <col min="5397" max="5398" width="2.875" style="511"/>
    <col min="5399" max="5399" width="3" style="511" bestFit="1" customWidth="1"/>
    <col min="5400" max="5400" width="3.5" style="511" customWidth="1"/>
    <col min="5401" max="5401" width="2.875" style="511"/>
    <col min="5402" max="5402" width="3" style="511" bestFit="1" customWidth="1"/>
    <col min="5403" max="5404" width="2.875" style="511"/>
    <col min="5405" max="5405" width="3" style="511" bestFit="1" customWidth="1"/>
    <col min="5406" max="5407" width="2.875" style="511"/>
    <col min="5408" max="5408" width="3" style="511" bestFit="1" customWidth="1"/>
    <col min="5409" max="5410" width="2.875" style="511"/>
    <col min="5411" max="5411" width="3" style="511" bestFit="1" customWidth="1"/>
    <col min="5412" max="5413" width="2.875" style="511"/>
    <col min="5414" max="5414" width="3" style="511" bestFit="1" customWidth="1"/>
    <col min="5415" max="5416" width="2.875" style="511"/>
    <col min="5417" max="5417" width="3.5" style="511" bestFit="1" customWidth="1"/>
    <col min="5418" max="5419" width="2.875" style="511"/>
    <col min="5420" max="5420" width="3.5" style="511" bestFit="1" customWidth="1"/>
    <col min="5421" max="5422" width="2.875" style="511"/>
    <col min="5423" max="5423" width="3.5" style="511" bestFit="1" customWidth="1"/>
    <col min="5424" max="5424" width="2.875" style="511"/>
    <col min="5425" max="5425" width="7" style="511" customWidth="1"/>
    <col min="5426" max="5635" width="2.875" style="511"/>
    <col min="5636" max="5636" width="2.75" style="511" customWidth="1"/>
    <col min="5637" max="5638" width="0" style="511" hidden="1" customWidth="1"/>
    <col min="5639" max="5641" width="2.875" style="511"/>
    <col min="5642" max="5642" width="2.875" style="511" customWidth="1"/>
    <col min="5643" max="5643" width="2.625" style="511" customWidth="1"/>
    <col min="5644" max="5644" width="3.75" style="511" customWidth="1"/>
    <col min="5645" max="5645" width="3.5" style="511" bestFit="1" customWidth="1"/>
    <col min="5646" max="5646" width="2.5" style="511" customWidth="1"/>
    <col min="5647" max="5648" width="2.875" style="511"/>
    <col min="5649" max="5649" width="3" style="511" bestFit="1" customWidth="1"/>
    <col min="5650" max="5651" width="2.875" style="511"/>
    <col min="5652" max="5652" width="2.375" style="511" customWidth="1"/>
    <col min="5653" max="5654" width="2.875" style="511"/>
    <col min="5655" max="5655" width="3" style="511" bestFit="1" customWidth="1"/>
    <col min="5656" max="5656" width="3.5" style="511" customWidth="1"/>
    <col min="5657" max="5657" width="2.875" style="511"/>
    <col min="5658" max="5658" width="3" style="511" bestFit="1" customWidth="1"/>
    <col min="5659" max="5660" width="2.875" style="511"/>
    <col min="5661" max="5661" width="3" style="511" bestFit="1" customWidth="1"/>
    <col min="5662" max="5663" width="2.875" style="511"/>
    <col min="5664" max="5664" width="3" style="511" bestFit="1" customWidth="1"/>
    <col min="5665" max="5666" width="2.875" style="511"/>
    <col min="5667" max="5667" width="3" style="511" bestFit="1" customWidth="1"/>
    <col min="5668" max="5669" width="2.875" style="511"/>
    <col min="5670" max="5670" width="3" style="511" bestFit="1" customWidth="1"/>
    <col min="5671" max="5672" width="2.875" style="511"/>
    <col min="5673" max="5673" width="3.5" style="511" bestFit="1" customWidth="1"/>
    <col min="5674" max="5675" width="2.875" style="511"/>
    <col min="5676" max="5676" width="3.5" style="511" bestFit="1" customWidth="1"/>
    <col min="5677" max="5678" width="2.875" style="511"/>
    <col min="5679" max="5679" width="3.5" style="511" bestFit="1" customWidth="1"/>
    <col min="5680" max="5680" width="2.875" style="511"/>
    <col min="5681" max="5681" width="7" style="511" customWidth="1"/>
    <col min="5682" max="5891" width="2.875" style="511"/>
    <col min="5892" max="5892" width="2.75" style="511" customWidth="1"/>
    <col min="5893" max="5894" width="0" style="511" hidden="1" customWidth="1"/>
    <col min="5895" max="5897" width="2.875" style="511"/>
    <col min="5898" max="5898" width="2.875" style="511" customWidth="1"/>
    <col min="5899" max="5899" width="2.625" style="511" customWidth="1"/>
    <col min="5900" max="5900" width="3.75" style="511" customWidth="1"/>
    <col min="5901" max="5901" width="3.5" style="511" bestFit="1" customWidth="1"/>
    <col min="5902" max="5902" width="2.5" style="511" customWidth="1"/>
    <col min="5903" max="5904" width="2.875" style="511"/>
    <col min="5905" max="5905" width="3" style="511" bestFit="1" customWidth="1"/>
    <col min="5906" max="5907" width="2.875" style="511"/>
    <col min="5908" max="5908" width="2.375" style="511" customWidth="1"/>
    <col min="5909" max="5910" width="2.875" style="511"/>
    <col min="5911" max="5911" width="3" style="511" bestFit="1" customWidth="1"/>
    <col min="5912" max="5912" width="3.5" style="511" customWidth="1"/>
    <col min="5913" max="5913" width="2.875" style="511"/>
    <col min="5914" max="5914" width="3" style="511" bestFit="1" customWidth="1"/>
    <col min="5915" max="5916" width="2.875" style="511"/>
    <col min="5917" max="5917" width="3" style="511" bestFit="1" customWidth="1"/>
    <col min="5918" max="5919" width="2.875" style="511"/>
    <col min="5920" max="5920" width="3" style="511" bestFit="1" customWidth="1"/>
    <col min="5921" max="5922" width="2.875" style="511"/>
    <col min="5923" max="5923" width="3" style="511" bestFit="1" customWidth="1"/>
    <col min="5924" max="5925" width="2.875" style="511"/>
    <col min="5926" max="5926" width="3" style="511" bestFit="1" customWidth="1"/>
    <col min="5927" max="5928" width="2.875" style="511"/>
    <col min="5929" max="5929" width="3.5" style="511" bestFit="1" customWidth="1"/>
    <col min="5930" max="5931" width="2.875" style="511"/>
    <col min="5932" max="5932" width="3.5" style="511" bestFit="1" customWidth="1"/>
    <col min="5933" max="5934" width="2.875" style="511"/>
    <col min="5935" max="5935" width="3.5" style="511" bestFit="1" customWidth="1"/>
    <col min="5936" max="5936" width="2.875" style="511"/>
    <col min="5937" max="5937" width="7" style="511" customWidth="1"/>
    <col min="5938" max="6147" width="2.875" style="511"/>
    <col min="6148" max="6148" width="2.75" style="511" customWidth="1"/>
    <col min="6149" max="6150" width="0" style="511" hidden="1" customWidth="1"/>
    <col min="6151" max="6153" width="2.875" style="511"/>
    <col min="6154" max="6154" width="2.875" style="511" customWidth="1"/>
    <col min="6155" max="6155" width="2.625" style="511" customWidth="1"/>
    <col min="6156" max="6156" width="3.75" style="511" customWidth="1"/>
    <col min="6157" max="6157" width="3.5" style="511" bestFit="1" customWidth="1"/>
    <col min="6158" max="6158" width="2.5" style="511" customWidth="1"/>
    <col min="6159" max="6160" width="2.875" style="511"/>
    <col min="6161" max="6161" width="3" style="511" bestFit="1" customWidth="1"/>
    <col min="6162" max="6163" width="2.875" style="511"/>
    <col min="6164" max="6164" width="2.375" style="511" customWidth="1"/>
    <col min="6165" max="6166" width="2.875" style="511"/>
    <col min="6167" max="6167" width="3" style="511" bestFit="1" customWidth="1"/>
    <col min="6168" max="6168" width="3.5" style="511" customWidth="1"/>
    <col min="6169" max="6169" width="2.875" style="511"/>
    <col min="6170" max="6170" width="3" style="511" bestFit="1" customWidth="1"/>
    <col min="6171" max="6172" width="2.875" style="511"/>
    <col min="6173" max="6173" width="3" style="511" bestFit="1" customWidth="1"/>
    <col min="6174" max="6175" width="2.875" style="511"/>
    <col min="6176" max="6176" width="3" style="511" bestFit="1" customWidth="1"/>
    <col min="6177" max="6178" width="2.875" style="511"/>
    <col min="6179" max="6179" width="3" style="511" bestFit="1" customWidth="1"/>
    <col min="6180" max="6181" width="2.875" style="511"/>
    <col min="6182" max="6182" width="3" style="511" bestFit="1" customWidth="1"/>
    <col min="6183" max="6184" width="2.875" style="511"/>
    <col min="6185" max="6185" width="3.5" style="511" bestFit="1" customWidth="1"/>
    <col min="6186" max="6187" width="2.875" style="511"/>
    <col min="6188" max="6188" width="3.5" style="511" bestFit="1" customWidth="1"/>
    <col min="6189" max="6190" width="2.875" style="511"/>
    <col min="6191" max="6191" width="3.5" style="511" bestFit="1" customWidth="1"/>
    <col min="6192" max="6192" width="2.875" style="511"/>
    <col min="6193" max="6193" width="7" style="511" customWidth="1"/>
    <col min="6194" max="6403" width="2.875" style="511"/>
    <col min="6404" max="6404" width="2.75" style="511" customWidth="1"/>
    <col min="6405" max="6406" width="0" style="511" hidden="1" customWidth="1"/>
    <col min="6407" max="6409" width="2.875" style="511"/>
    <col min="6410" max="6410" width="2.875" style="511" customWidth="1"/>
    <col min="6411" max="6411" width="2.625" style="511" customWidth="1"/>
    <col min="6412" max="6412" width="3.75" style="511" customWidth="1"/>
    <col min="6413" max="6413" width="3.5" style="511" bestFit="1" customWidth="1"/>
    <col min="6414" max="6414" width="2.5" style="511" customWidth="1"/>
    <col min="6415" max="6416" width="2.875" style="511"/>
    <col min="6417" max="6417" width="3" style="511" bestFit="1" customWidth="1"/>
    <col min="6418" max="6419" width="2.875" style="511"/>
    <col min="6420" max="6420" width="2.375" style="511" customWidth="1"/>
    <col min="6421" max="6422" width="2.875" style="511"/>
    <col min="6423" max="6423" width="3" style="511" bestFit="1" customWidth="1"/>
    <col min="6424" max="6424" width="3.5" style="511" customWidth="1"/>
    <col min="6425" max="6425" width="2.875" style="511"/>
    <col min="6426" max="6426" width="3" style="511" bestFit="1" customWidth="1"/>
    <col min="6427" max="6428" width="2.875" style="511"/>
    <col min="6429" max="6429" width="3" style="511" bestFit="1" customWidth="1"/>
    <col min="6430" max="6431" width="2.875" style="511"/>
    <col min="6432" max="6432" width="3" style="511" bestFit="1" customWidth="1"/>
    <col min="6433" max="6434" width="2.875" style="511"/>
    <col min="6435" max="6435" width="3" style="511" bestFit="1" customWidth="1"/>
    <col min="6436" max="6437" width="2.875" style="511"/>
    <col min="6438" max="6438" width="3" style="511" bestFit="1" customWidth="1"/>
    <col min="6439" max="6440" width="2.875" style="511"/>
    <col min="6441" max="6441" width="3.5" style="511" bestFit="1" customWidth="1"/>
    <col min="6442" max="6443" width="2.875" style="511"/>
    <col min="6444" max="6444" width="3.5" style="511" bestFit="1" customWidth="1"/>
    <col min="6445" max="6446" width="2.875" style="511"/>
    <col min="6447" max="6447" width="3.5" style="511" bestFit="1" customWidth="1"/>
    <col min="6448" max="6448" width="2.875" style="511"/>
    <col min="6449" max="6449" width="7" style="511" customWidth="1"/>
    <col min="6450" max="6659" width="2.875" style="511"/>
    <col min="6660" max="6660" width="2.75" style="511" customWidth="1"/>
    <col min="6661" max="6662" width="0" style="511" hidden="1" customWidth="1"/>
    <col min="6663" max="6665" width="2.875" style="511"/>
    <col min="6666" max="6666" width="2.875" style="511" customWidth="1"/>
    <col min="6667" max="6667" width="2.625" style="511" customWidth="1"/>
    <col min="6668" max="6668" width="3.75" style="511" customWidth="1"/>
    <col min="6669" max="6669" width="3.5" style="511" bestFit="1" customWidth="1"/>
    <col min="6670" max="6670" width="2.5" style="511" customWidth="1"/>
    <col min="6671" max="6672" width="2.875" style="511"/>
    <col min="6673" max="6673" width="3" style="511" bestFit="1" customWidth="1"/>
    <col min="6674" max="6675" width="2.875" style="511"/>
    <col min="6676" max="6676" width="2.375" style="511" customWidth="1"/>
    <col min="6677" max="6678" width="2.875" style="511"/>
    <col min="6679" max="6679" width="3" style="511" bestFit="1" customWidth="1"/>
    <col min="6680" max="6680" width="3.5" style="511" customWidth="1"/>
    <col min="6681" max="6681" width="2.875" style="511"/>
    <col min="6682" max="6682" width="3" style="511" bestFit="1" customWidth="1"/>
    <col min="6683" max="6684" width="2.875" style="511"/>
    <col min="6685" max="6685" width="3" style="511" bestFit="1" customWidth="1"/>
    <col min="6686" max="6687" width="2.875" style="511"/>
    <col min="6688" max="6688" width="3" style="511" bestFit="1" customWidth="1"/>
    <col min="6689" max="6690" width="2.875" style="511"/>
    <col min="6691" max="6691" width="3" style="511" bestFit="1" customWidth="1"/>
    <col min="6692" max="6693" width="2.875" style="511"/>
    <col min="6694" max="6694" width="3" style="511" bestFit="1" customWidth="1"/>
    <col min="6695" max="6696" width="2.875" style="511"/>
    <col min="6697" max="6697" width="3.5" style="511" bestFit="1" customWidth="1"/>
    <col min="6698" max="6699" width="2.875" style="511"/>
    <col min="6700" max="6700" width="3.5" style="511" bestFit="1" customWidth="1"/>
    <col min="6701" max="6702" width="2.875" style="511"/>
    <col min="6703" max="6703" width="3.5" style="511" bestFit="1" customWidth="1"/>
    <col min="6704" max="6704" width="2.875" style="511"/>
    <col min="6705" max="6705" width="7" style="511" customWidth="1"/>
    <col min="6706" max="6915" width="2.875" style="511"/>
    <col min="6916" max="6916" width="2.75" style="511" customWidth="1"/>
    <col min="6917" max="6918" width="0" style="511" hidden="1" customWidth="1"/>
    <col min="6919" max="6921" width="2.875" style="511"/>
    <col min="6922" max="6922" width="2.875" style="511" customWidth="1"/>
    <col min="6923" max="6923" width="2.625" style="511" customWidth="1"/>
    <col min="6924" max="6924" width="3.75" style="511" customWidth="1"/>
    <col min="6925" max="6925" width="3.5" style="511" bestFit="1" customWidth="1"/>
    <col min="6926" max="6926" width="2.5" style="511" customWidth="1"/>
    <col min="6927" max="6928" width="2.875" style="511"/>
    <col min="6929" max="6929" width="3" style="511" bestFit="1" customWidth="1"/>
    <col min="6930" max="6931" width="2.875" style="511"/>
    <col min="6932" max="6932" width="2.375" style="511" customWidth="1"/>
    <col min="6933" max="6934" width="2.875" style="511"/>
    <col min="6935" max="6935" width="3" style="511" bestFit="1" customWidth="1"/>
    <col min="6936" max="6936" width="3.5" style="511" customWidth="1"/>
    <col min="6937" max="6937" width="2.875" style="511"/>
    <col min="6938" max="6938" width="3" style="511" bestFit="1" customWidth="1"/>
    <col min="6939" max="6940" width="2.875" style="511"/>
    <col min="6941" max="6941" width="3" style="511" bestFit="1" customWidth="1"/>
    <col min="6942" max="6943" width="2.875" style="511"/>
    <col min="6944" max="6944" width="3" style="511" bestFit="1" customWidth="1"/>
    <col min="6945" max="6946" width="2.875" style="511"/>
    <col min="6947" max="6947" width="3" style="511" bestFit="1" customWidth="1"/>
    <col min="6948" max="6949" width="2.875" style="511"/>
    <col min="6950" max="6950" width="3" style="511" bestFit="1" customWidth="1"/>
    <col min="6951" max="6952" width="2.875" style="511"/>
    <col min="6953" max="6953" width="3.5" style="511" bestFit="1" customWidth="1"/>
    <col min="6954" max="6955" width="2.875" style="511"/>
    <col min="6956" max="6956" width="3.5" style="511" bestFit="1" customWidth="1"/>
    <col min="6957" max="6958" width="2.875" style="511"/>
    <col min="6959" max="6959" width="3.5" style="511" bestFit="1" customWidth="1"/>
    <col min="6960" max="6960" width="2.875" style="511"/>
    <col min="6961" max="6961" width="7" style="511" customWidth="1"/>
    <col min="6962" max="7171" width="2.875" style="511"/>
    <col min="7172" max="7172" width="2.75" style="511" customWidth="1"/>
    <col min="7173" max="7174" width="0" style="511" hidden="1" customWidth="1"/>
    <col min="7175" max="7177" width="2.875" style="511"/>
    <col min="7178" max="7178" width="2.875" style="511" customWidth="1"/>
    <col min="7179" max="7179" width="2.625" style="511" customWidth="1"/>
    <col min="7180" max="7180" width="3.75" style="511" customWidth="1"/>
    <col min="7181" max="7181" width="3.5" style="511" bestFit="1" customWidth="1"/>
    <col min="7182" max="7182" width="2.5" style="511" customWidth="1"/>
    <col min="7183" max="7184" width="2.875" style="511"/>
    <col min="7185" max="7185" width="3" style="511" bestFit="1" customWidth="1"/>
    <col min="7186" max="7187" width="2.875" style="511"/>
    <col min="7188" max="7188" width="2.375" style="511" customWidth="1"/>
    <col min="7189" max="7190" width="2.875" style="511"/>
    <col min="7191" max="7191" width="3" style="511" bestFit="1" customWidth="1"/>
    <col min="7192" max="7192" width="3.5" style="511" customWidth="1"/>
    <col min="7193" max="7193" width="2.875" style="511"/>
    <col min="7194" max="7194" width="3" style="511" bestFit="1" customWidth="1"/>
    <col min="7195" max="7196" width="2.875" style="511"/>
    <col min="7197" max="7197" width="3" style="511" bestFit="1" customWidth="1"/>
    <col min="7198" max="7199" width="2.875" style="511"/>
    <col min="7200" max="7200" width="3" style="511" bestFit="1" customWidth="1"/>
    <col min="7201" max="7202" width="2.875" style="511"/>
    <col min="7203" max="7203" width="3" style="511" bestFit="1" customWidth="1"/>
    <col min="7204" max="7205" width="2.875" style="511"/>
    <col min="7206" max="7206" width="3" style="511" bestFit="1" customWidth="1"/>
    <col min="7207" max="7208" width="2.875" style="511"/>
    <col min="7209" max="7209" width="3.5" style="511" bestFit="1" customWidth="1"/>
    <col min="7210" max="7211" width="2.875" style="511"/>
    <col min="7212" max="7212" width="3.5" style="511" bestFit="1" customWidth="1"/>
    <col min="7213" max="7214" width="2.875" style="511"/>
    <col min="7215" max="7215" width="3.5" style="511" bestFit="1" customWidth="1"/>
    <col min="7216" max="7216" width="2.875" style="511"/>
    <col min="7217" max="7217" width="7" style="511" customWidth="1"/>
    <col min="7218" max="7427" width="2.875" style="511"/>
    <col min="7428" max="7428" width="2.75" style="511" customWidth="1"/>
    <col min="7429" max="7430" width="0" style="511" hidden="1" customWidth="1"/>
    <col min="7431" max="7433" width="2.875" style="511"/>
    <col min="7434" max="7434" width="2.875" style="511" customWidth="1"/>
    <col min="7435" max="7435" width="2.625" style="511" customWidth="1"/>
    <col min="7436" max="7436" width="3.75" style="511" customWidth="1"/>
    <col min="7437" max="7437" width="3.5" style="511" bestFit="1" customWidth="1"/>
    <col min="7438" max="7438" width="2.5" style="511" customWidth="1"/>
    <col min="7439" max="7440" width="2.875" style="511"/>
    <col min="7441" max="7441" width="3" style="511" bestFit="1" customWidth="1"/>
    <col min="7442" max="7443" width="2.875" style="511"/>
    <col min="7444" max="7444" width="2.375" style="511" customWidth="1"/>
    <col min="7445" max="7446" width="2.875" style="511"/>
    <col min="7447" max="7447" width="3" style="511" bestFit="1" customWidth="1"/>
    <col min="7448" max="7448" width="3.5" style="511" customWidth="1"/>
    <col min="7449" max="7449" width="2.875" style="511"/>
    <col min="7450" max="7450" width="3" style="511" bestFit="1" customWidth="1"/>
    <col min="7451" max="7452" width="2.875" style="511"/>
    <col min="7453" max="7453" width="3" style="511" bestFit="1" customWidth="1"/>
    <col min="7454" max="7455" width="2.875" style="511"/>
    <col min="7456" max="7456" width="3" style="511" bestFit="1" customWidth="1"/>
    <col min="7457" max="7458" width="2.875" style="511"/>
    <col min="7459" max="7459" width="3" style="511" bestFit="1" customWidth="1"/>
    <col min="7460" max="7461" width="2.875" style="511"/>
    <col min="7462" max="7462" width="3" style="511" bestFit="1" customWidth="1"/>
    <col min="7463" max="7464" width="2.875" style="511"/>
    <col min="7465" max="7465" width="3.5" style="511" bestFit="1" customWidth="1"/>
    <col min="7466" max="7467" width="2.875" style="511"/>
    <col min="7468" max="7468" width="3.5" style="511" bestFit="1" customWidth="1"/>
    <col min="7469" max="7470" width="2.875" style="511"/>
    <col min="7471" max="7471" width="3.5" style="511" bestFit="1" customWidth="1"/>
    <col min="7472" max="7472" width="2.875" style="511"/>
    <col min="7473" max="7473" width="7" style="511" customWidth="1"/>
    <col min="7474" max="7683" width="2.875" style="511"/>
    <col min="7684" max="7684" width="2.75" style="511" customWidth="1"/>
    <col min="7685" max="7686" width="0" style="511" hidden="1" customWidth="1"/>
    <col min="7687" max="7689" width="2.875" style="511"/>
    <col min="7690" max="7690" width="2.875" style="511" customWidth="1"/>
    <col min="7691" max="7691" width="2.625" style="511" customWidth="1"/>
    <col min="7692" max="7692" width="3.75" style="511" customWidth="1"/>
    <col min="7693" max="7693" width="3.5" style="511" bestFit="1" customWidth="1"/>
    <col min="7694" max="7694" width="2.5" style="511" customWidth="1"/>
    <col min="7695" max="7696" width="2.875" style="511"/>
    <col min="7697" max="7697" width="3" style="511" bestFit="1" customWidth="1"/>
    <col min="7698" max="7699" width="2.875" style="511"/>
    <col min="7700" max="7700" width="2.375" style="511" customWidth="1"/>
    <col min="7701" max="7702" width="2.875" style="511"/>
    <col min="7703" max="7703" width="3" style="511" bestFit="1" customWidth="1"/>
    <col min="7704" max="7704" width="3.5" style="511" customWidth="1"/>
    <col min="7705" max="7705" width="2.875" style="511"/>
    <col min="7706" max="7706" width="3" style="511" bestFit="1" customWidth="1"/>
    <col min="7707" max="7708" width="2.875" style="511"/>
    <col min="7709" max="7709" width="3" style="511" bestFit="1" customWidth="1"/>
    <col min="7710" max="7711" width="2.875" style="511"/>
    <col min="7712" max="7712" width="3" style="511" bestFit="1" customWidth="1"/>
    <col min="7713" max="7714" width="2.875" style="511"/>
    <col min="7715" max="7715" width="3" style="511" bestFit="1" customWidth="1"/>
    <col min="7716" max="7717" width="2.875" style="511"/>
    <col min="7718" max="7718" width="3" style="511" bestFit="1" customWidth="1"/>
    <col min="7719" max="7720" width="2.875" style="511"/>
    <col min="7721" max="7721" width="3.5" style="511" bestFit="1" customWidth="1"/>
    <col min="7722" max="7723" width="2.875" style="511"/>
    <col min="7724" max="7724" width="3.5" style="511" bestFit="1" customWidth="1"/>
    <col min="7725" max="7726" width="2.875" style="511"/>
    <col min="7727" max="7727" width="3.5" style="511" bestFit="1" customWidth="1"/>
    <col min="7728" max="7728" width="2.875" style="511"/>
    <col min="7729" max="7729" width="7" style="511" customWidth="1"/>
    <col min="7730" max="7939" width="2.875" style="511"/>
    <col min="7940" max="7940" width="2.75" style="511" customWidth="1"/>
    <col min="7941" max="7942" width="0" style="511" hidden="1" customWidth="1"/>
    <col min="7943" max="7945" width="2.875" style="511"/>
    <col min="7946" max="7946" width="2.875" style="511" customWidth="1"/>
    <col min="7947" max="7947" width="2.625" style="511" customWidth="1"/>
    <col min="7948" max="7948" width="3.75" style="511" customWidth="1"/>
    <col min="7949" max="7949" width="3.5" style="511" bestFit="1" customWidth="1"/>
    <col min="7950" max="7950" width="2.5" style="511" customWidth="1"/>
    <col min="7951" max="7952" width="2.875" style="511"/>
    <col min="7953" max="7953" width="3" style="511" bestFit="1" customWidth="1"/>
    <col min="7954" max="7955" width="2.875" style="511"/>
    <col min="7956" max="7956" width="2.375" style="511" customWidth="1"/>
    <col min="7957" max="7958" width="2.875" style="511"/>
    <col min="7959" max="7959" width="3" style="511" bestFit="1" customWidth="1"/>
    <col min="7960" max="7960" width="3.5" style="511" customWidth="1"/>
    <col min="7961" max="7961" width="2.875" style="511"/>
    <col min="7962" max="7962" width="3" style="511" bestFit="1" customWidth="1"/>
    <col min="7963" max="7964" width="2.875" style="511"/>
    <col min="7965" max="7965" width="3" style="511" bestFit="1" customWidth="1"/>
    <col min="7966" max="7967" width="2.875" style="511"/>
    <col min="7968" max="7968" width="3" style="511" bestFit="1" customWidth="1"/>
    <col min="7969" max="7970" width="2.875" style="511"/>
    <col min="7971" max="7971" width="3" style="511" bestFit="1" customWidth="1"/>
    <col min="7972" max="7973" width="2.875" style="511"/>
    <col min="7974" max="7974" width="3" style="511" bestFit="1" customWidth="1"/>
    <col min="7975" max="7976" width="2.875" style="511"/>
    <col min="7977" max="7977" width="3.5" style="511" bestFit="1" customWidth="1"/>
    <col min="7978" max="7979" width="2.875" style="511"/>
    <col min="7980" max="7980" width="3.5" style="511" bestFit="1" customWidth="1"/>
    <col min="7981" max="7982" width="2.875" style="511"/>
    <col min="7983" max="7983" width="3.5" style="511" bestFit="1" customWidth="1"/>
    <col min="7984" max="7984" width="2.875" style="511"/>
    <col min="7985" max="7985" width="7" style="511" customWidth="1"/>
    <col min="7986" max="8195" width="2.875" style="511"/>
    <col min="8196" max="8196" width="2.75" style="511" customWidth="1"/>
    <col min="8197" max="8198" width="0" style="511" hidden="1" customWidth="1"/>
    <col min="8199" max="8201" width="2.875" style="511"/>
    <col min="8202" max="8202" width="2.875" style="511" customWidth="1"/>
    <col min="8203" max="8203" width="2.625" style="511" customWidth="1"/>
    <col min="8204" max="8204" width="3.75" style="511" customWidth="1"/>
    <col min="8205" max="8205" width="3.5" style="511" bestFit="1" customWidth="1"/>
    <col min="8206" max="8206" width="2.5" style="511" customWidth="1"/>
    <col min="8207" max="8208" width="2.875" style="511"/>
    <col min="8209" max="8209" width="3" style="511" bestFit="1" customWidth="1"/>
    <col min="8210" max="8211" width="2.875" style="511"/>
    <col min="8212" max="8212" width="2.375" style="511" customWidth="1"/>
    <col min="8213" max="8214" width="2.875" style="511"/>
    <col min="8215" max="8215" width="3" style="511" bestFit="1" customWidth="1"/>
    <col min="8216" max="8216" width="3.5" style="511" customWidth="1"/>
    <col min="8217" max="8217" width="2.875" style="511"/>
    <col min="8218" max="8218" width="3" style="511" bestFit="1" customWidth="1"/>
    <col min="8219" max="8220" width="2.875" style="511"/>
    <col min="8221" max="8221" width="3" style="511" bestFit="1" customWidth="1"/>
    <col min="8222" max="8223" width="2.875" style="511"/>
    <col min="8224" max="8224" width="3" style="511" bestFit="1" customWidth="1"/>
    <col min="8225" max="8226" width="2.875" style="511"/>
    <col min="8227" max="8227" width="3" style="511" bestFit="1" customWidth="1"/>
    <col min="8228" max="8229" width="2.875" style="511"/>
    <col min="8230" max="8230" width="3" style="511" bestFit="1" customWidth="1"/>
    <col min="8231" max="8232" width="2.875" style="511"/>
    <col min="8233" max="8233" width="3.5" style="511" bestFit="1" customWidth="1"/>
    <col min="8234" max="8235" width="2.875" style="511"/>
    <col min="8236" max="8236" width="3.5" style="511" bestFit="1" customWidth="1"/>
    <col min="8237" max="8238" width="2.875" style="511"/>
    <col min="8239" max="8239" width="3.5" style="511" bestFit="1" customWidth="1"/>
    <col min="8240" max="8240" width="2.875" style="511"/>
    <col min="8241" max="8241" width="7" style="511" customWidth="1"/>
    <col min="8242" max="8451" width="2.875" style="511"/>
    <col min="8452" max="8452" width="2.75" style="511" customWidth="1"/>
    <col min="8453" max="8454" width="0" style="511" hidden="1" customWidth="1"/>
    <col min="8455" max="8457" width="2.875" style="511"/>
    <col min="8458" max="8458" width="2.875" style="511" customWidth="1"/>
    <col min="8459" max="8459" width="2.625" style="511" customWidth="1"/>
    <col min="8460" max="8460" width="3.75" style="511" customWidth="1"/>
    <col min="8461" max="8461" width="3.5" style="511" bestFit="1" customWidth="1"/>
    <col min="8462" max="8462" width="2.5" style="511" customWidth="1"/>
    <col min="8463" max="8464" width="2.875" style="511"/>
    <col min="8465" max="8465" width="3" style="511" bestFit="1" customWidth="1"/>
    <col min="8466" max="8467" width="2.875" style="511"/>
    <col min="8468" max="8468" width="2.375" style="511" customWidth="1"/>
    <col min="8469" max="8470" width="2.875" style="511"/>
    <col min="8471" max="8471" width="3" style="511" bestFit="1" customWidth="1"/>
    <col min="8472" max="8472" width="3.5" style="511" customWidth="1"/>
    <col min="8473" max="8473" width="2.875" style="511"/>
    <col min="8474" max="8474" width="3" style="511" bestFit="1" customWidth="1"/>
    <col min="8475" max="8476" width="2.875" style="511"/>
    <col min="8477" max="8477" width="3" style="511" bestFit="1" customWidth="1"/>
    <col min="8478" max="8479" width="2.875" style="511"/>
    <col min="8480" max="8480" width="3" style="511" bestFit="1" customWidth="1"/>
    <col min="8481" max="8482" width="2.875" style="511"/>
    <col min="8483" max="8483" width="3" style="511" bestFit="1" customWidth="1"/>
    <col min="8484" max="8485" width="2.875" style="511"/>
    <col min="8486" max="8486" width="3" style="511" bestFit="1" customWidth="1"/>
    <col min="8487" max="8488" width="2.875" style="511"/>
    <col min="8489" max="8489" width="3.5" style="511" bestFit="1" customWidth="1"/>
    <col min="8490" max="8491" width="2.875" style="511"/>
    <col min="8492" max="8492" width="3.5" style="511" bestFit="1" customWidth="1"/>
    <col min="8493" max="8494" width="2.875" style="511"/>
    <col min="8495" max="8495" width="3.5" style="511" bestFit="1" customWidth="1"/>
    <col min="8496" max="8496" width="2.875" style="511"/>
    <col min="8497" max="8497" width="7" style="511" customWidth="1"/>
    <col min="8498" max="8707" width="2.875" style="511"/>
    <col min="8708" max="8708" width="2.75" style="511" customWidth="1"/>
    <col min="8709" max="8710" width="0" style="511" hidden="1" customWidth="1"/>
    <col min="8711" max="8713" width="2.875" style="511"/>
    <col min="8714" max="8714" width="2.875" style="511" customWidth="1"/>
    <col min="8715" max="8715" width="2.625" style="511" customWidth="1"/>
    <col min="8716" max="8716" width="3.75" style="511" customWidth="1"/>
    <col min="8717" max="8717" width="3.5" style="511" bestFit="1" customWidth="1"/>
    <col min="8718" max="8718" width="2.5" style="511" customWidth="1"/>
    <col min="8719" max="8720" width="2.875" style="511"/>
    <col min="8721" max="8721" width="3" style="511" bestFit="1" customWidth="1"/>
    <col min="8722" max="8723" width="2.875" style="511"/>
    <col min="8724" max="8724" width="2.375" style="511" customWidth="1"/>
    <col min="8725" max="8726" width="2.875" style="511"/>
    <col min="8727" max="8727" width="3" style="511" bestFit="1" customWidth="1"/>
    <col min="8728" max="8728" width="3.5" style="511" customWidth="1"/>
    <col min="8729" max="8729" width="2.875" style="511"/>
    <col min="8730" max="8730" width="3" style="511" bestFit="1" customWidth="1"/>
    <col min="8731" max="8732" width="2.875" style="511"/>
    <col min="8733" max="8733" width="3" style="511" bestFit="1" customWidth="1"/>
    <col min="8734" max="8735" width="2.875" style="511"/>
    <col min="8736" max="8736" width="3" style="511" bestFit="1" customWidth="1"/>
    <col min="8737" max="8738" width="2.875" style="511"/>
    <col min="8739" max="8739" width="3" style="511" bestFit="1" customWidth="1"/>
    <col min="8740" max="8741" width="2.875" style="511"/>
    <col min="8742" max="8742" width="3" style="511" bestFit="1" customWidth="1"/>
    <col min="8743" max="8744" width="2.875" style="511"/>
    <col min="8745" max="8745" width="3.5" style="511" bestFit="1" customWidth="1"/>
    <col min="8746" max="8747" width="2.875" style="511"/>
    <col min="8748" max="8748" width="3.5" style="511" bestFit="1" customWidth="1"/>
    <col min="8749" max="8750" width="2.875" style="511"/>
    <col min="8751" max="8751" width="3.5" style="511" bestFit="1" customWidth="1"/>
    <col min="8752" max="8752" width="2.875" style="511"/>
    <col min="8753" max="8753" width="7" style="511" customWidth="1"/>
    <col min="8754" max="8963" width="2.875" style="511"/>
    <col min="8964" max="8964" width="2.75" style="511" customWidth="1"/>
    <col min="8965" max="8966" width="0" style="511" hidden="1" customWidth="1"/>
    <col min="8967" max="8969" width="2.875" style="511"/>
    <col min="8970" max="8970" width="2.875" style="511" customWidth="1"/>
    <col min="8971" max="8971" width="2.625" style="511" customWidth="1"/>
    <col min="8972" max="8972" width="3.75" style="511" customWidth="1"/>
    <col min="8973" max="8973" width="3.5" style="511" bestFit="1" customWidth="1"/>
    <col min="8974" max="8974" width="2.5" style="511" customWidth="1"/>
    <col min="8975" max="8976" width="2.875" style="511"/>
    <col min="8977" max="8977" width="3" style="511" bestFit="1" customWidth="1"/>
    <col min="8978" max="8979" width="2.875" style="511"/>
    <col min="8980" max="8980" width="2.375" style="511" customWidth="1"/>
    <col min="8981" max="8982" width="2.875" style="511"/>
    <col min="8983" max="8983" width="3" style="511" bestFit="1" customWidth="1"/>
    <col min="8984" max="8984" width="3.5" style="511" customWidth="1"/>
    <col min="8985" max="8985" width="2.875" style="511"/>
    <col min="8986" max="8986" width="3" style="511" bestFit="1" customWidth="1"/>
    <col min="8987" max="8988" width="2.875" style="511"/>
    <col min="8989" max="8989" width="3" style="511" bestFit="1" customWidth="1"/>
    <col min="8990" max="8991" width="2.875" style="511"/>
    <col min="8992" max="8992" width="3" style="511" bestFit="1" customWidth="1"/>
    <col min="8993" max="8994" width="2.875" style="511"/>
    <col min="8995" max="8995" width="3" style="511" bestFit="1" customWidth="1"/>
    <col min="8996" max="8997" width="2.875" style="511"/>
    <col min="8998" max="8998" width="3" style="511" bestFit="1" customWidth="1"/>
    <col min="8999" max="9000" width="2.875" style="511"/>
    <col min="9001" max="9001" width="3.5" style="511" bestFit="1" customWidth="1"/>
    <col min="9002" max="9003" width="2.875" style="511"/>
    <col min="9004" max="9004" width="3.5" style="511" bestFit="1" customWidth="1"/>
    <col min="9005" max="9006" width="2.875" style="511"/>
    <col min="9007" max="9007" width="3.5" style="511" bestFit="1" customWidth="1"/>
    <col min="9008" max="9008" width="2.875" style="511"/>
    <col min="9009" max="9009" width="7" style="511" customWidth="1"/>
    <col min="9010" max="9219" width="2.875" style="511"/>
    <col min="9220" max="9220" width="2.75" style="511" customWidth="1"/>
    <col min="9221" max="9222" width="0" style="511" hidden="1" customWidth="1"/>
    <col min="9223" max="9225" width="2.875" style="511"/>
    <col min="9226" max="9226" width="2.875" style="511" customWidth="1"/>
    <col min="9227" max="9227" width="2.625" style="511" customWidth="1"/>
    <col min="9228" max="9228" width="3.75" style="511" customWidth="1"/>
    <col min="9229" max="9229" width="3.5" style="511" bestFit="1" customWidth="1"/>
    <col min="9230" max="9230" width="2.5" style="511" customWidth="1"/>
    <col min="9231" max="9232" width="2.875" style="511"/>
    <col min="9233" max="9233" width="3" style="511" bestFit="1" customWidth="1"/>
    <col min="9234" max="9235" width="2.875" style="511"/>
    <col min="9236" max="9236" width="2.375" style="511" customWidth="1"/>
    <col min="9237" max="9238" width="2.875" style="511"/>
    <col min="9239" max="9239" width="3" style="511" bestFit="1" customWidth="1"/>
    <col min="9240" max="9240" width="3.5" style="511" customWidth="1"/>
    <col min="9241" max="9241" width="2.875" style="511"/>
    <col min="9242" max="9242" width="3" style="511" bestFit="1" customWidth="1"/>
    <col min="9243" max="9244" width="2.875" style="511"/>
    <col min="9245" max="9245" width="3" style="511" bestFit="1" customWidth="1"/>
    <col min="9246" max="9247" width="2.875" style="511"/>
    <col min="9248" max="9248" width="3" style="511" bestFit="1" customWidth="1"/>
    <col min="9249" max="9250" width="2.875" style="511"/>
    <col min="9251" max="9251" width="3" style="511" bestFit="1" customWidth="1"/>
    <col min="9252" max="9253" width="2.875" style="511"/>
    <col min="9254" max="9254" width="3" style="511" bestFit="1" customWidth="1"/>
    <col min="9255" max="9256" width="2.875" style="511"/>
    <col min="9257" max="9257" width="3.5" style="511" bestFit="1" customWidth="1"/>
    <col min="9258" max="9259" width="2.875" style="511"/>
    <col min="9260" max="9260" width="3.5" style="511" bestFit="1" customWidth="1"/>
    <col min="9261" max="9262" width="2.875" style="511"/>
    <col min="9263" max="9263" width="3.5" style="511" bestFit="1" customWidth="1"/>
    <col min="9264" max="9264" width="2.875" style="511"/>
    <col min="9265" max="9265" width="7" style="511" customWidth="1"/>
    <col min="9266" max="9475" width="2.875" style="511"/>
    <col min="9476" max="9476" width="2.75" style="511" customWidth="1"/>
    <col min="9477" max="9478" width="0" style="511" hidden="1" customWidth="1"/>
    <col min="9479" max="9481" width="2.875" style="511"/>
    <col min="9482" max="9482" width="2.875" style="511" customWidth="1"/>
    <col min="9483" max="9483" width="2.625" style="511" customWidth="1"/>
    <col min="9484" max="9484" width="3.75" style="511" customWidth="1"/>
    <col min="9485" max="9485" width="3.5" style="511" bestFit="1" customWidth="1"/>
    <col min="9486" max="9486" width="2.5" style="511" customWidth="1"/>
    <col min="9487" max="9488" width="2.875" style="511"/>
    <col min="9489" max="9489" width="3" style="511" bestFit="1" customWidth="1"/>
    <col min="9490" max="9491" width="2.875" style="511"/>
    <col min="9492" max="9492" width="2.375" style="511" customWidth="1"/>
    <col min="9493" max="9494" width="2.875" style="511"/>
    <col min="9495" max="9495" width="3" style="511" bestFit="1" customWidth="1"/>
    <col min="9496" max="9496" width="3.5" style="511" customWidth="1"/>
    <col min="9497" max="9497" width="2.875" style="511"/>
    <col min="9498" max="9498" width="3" style="511" bestFit="1" customWidth="1"/>
    <col min="9499" max="9500" width="2.875" style="511"/>
    <col min="9501" max="9501" width="3" style="511" bestFit="1" customWidth="1"/>
    <col min="9502" max="9503" width="2.875" style="511"/>
    <col min="9504" max="9504" width="3" style="511" bestFit="1" customWidth="1"/>
    <col min="9505" max="9506" width="2.875" style="511"/>
    <col min="9507" max="9507" width="3" style="511" bestFit="1" customWidth="1"/>
    <col min="9508" max="9509" width="2.875" style="511"/>
    <col min="9510" max="9510" width="3" style="511" bestFit="1" customWidth="1"/>
    <col min="9511" max="9512" width="2.875" style="511"/>
    <col min="9513" max="9513" width="3.5" style="511" bestFit="1" customWidth="1"/>
    <col min="9514" max="9515" width="2.875" style="511"/>
    <col min="9516" max="9516" width="3.5" style="511" bestFit="1" customWidth="1"/>
    <col min="9517" max="9518" width="2.875" style="511"/>
    <col min="9519" max="9519" width="3.5" style="511" bestFit="1" customWidth="1"/>
    <col min="9520" max="9520" width="2.875" style="511"/>
    <col min="9521" max="9521" width="7" style="511" customWidth="1"/>
    <col min="9522" max="9731" width="2.875" style="511"/>
    <col min="9732" max="9732" width="2.75" style="511" customWidth="1"/>
    <col min="9733" max="9734" width="0" style="511" hidden="1" customWidth="1"/>
    <col min="9735" max="9737" width="2.875" style="511"/>
    <col min="9738" max="9738" width="2.875" style="511" customWidth="1"/>
    <col min="9739" max="9739" width="2.625" style="511" customWidth="1"/>
    <col min="9740" max="9740" width="3.75" style="511" customWidth="1"/>
    <col min="9741" max="9741" width="3.5" style="511" bestFit="1" customWidth="1"/>
    <col min="9742" max="9742" width="2.5" style="511" customWidth="1"/>
    <col min="9743" max="9744" width="2.875" style="511"/>
    <col min="9745" max="9745" width="3" style="511" bestFit="1" customWidth="1"/>
    <col min="9746" max="9747" width="2.875" style="511"/>
    <col min="9748" max="9748" width="2.375" style="511" customWidth="1"/>
    <col min="9749" max="9750" width="2.875" style="511"/>
    <col min="9751" max="9751" width="3" style="511" bestFit="1" customWidth="1"/>
    <col min="9752" max="9752" width="3.5" style="511" customWidth="1"/>
    <col min="9753" max="9753" width="2.875" style="511"/>
    <col min="9754" max="9754" width="3" style="511" bestFit="1" customWidth="1"/>
    <col min="9755" max="9756" width="2.875" style="511"/>
    <col min="9757" max="9757" width="3" style="511" bestFit="1" customWidth="1"/>
    <col min="9758" max="9759" width="2.875" style="511"/>
    <col min="9760" max="9760" width="3" style="511" bestFit="1" customWidth="1"/>
    <col min="9761" max="9762" width="2.875" style="511"/>
    <col min="9763" max="9763" width="3" style="511" bestFit="1" customWidth="1"/>
    <col min="9764" max="9765" width="2.875" style="511"/>
    <col min="9766" max="9766" width="3" style="511" bestFit="1" customWidth="1"/>
    <col min="9767" max="9768" width="2.875" style="511"/>
    <col min="9769" max="9769" width="3.5" style="511" bestFit="1" customWidth="1"/>
    <col min="9770" max="9771" width="2.875" style="511"/>
    <col min="9772" max="9772" width="3.5" style="511" bestFit="1" customWidth="1"/>
    <col min="9773" max="9774" width="2.875" style="511"/>
    <col min="9775" max="9775" width="3.5" style="511" bestFit="1" customWidth="1"/>
    <col min="9776" max="9776" width="2.875" style="511"/>
    <col min="9777" max="9777" width="7" style="511" customWidth="1"/>
    <col min="9778" max="9987" width="2.875" style="511"/>
    <col min="9988" max="9988" width="2.75" style="511" customWidth="1"/>
    <col min="9989" max="9990" width="0" style="511" hidden="1" customWidth="1"/>
    <col min="9991" max="9993" width="2.875" style="511"/>
    <col min="9994" max="9994" width="2.875" style="511" customWidth="1"/>
    <col min="9995" max="9995" width="2.625" style="511" customWidth="1"/>
    <col min="9996" max="9996" width="3.75" style="511" customWidth="1"/>
    <col min="9997" max="9997" width="3.5" style="511" bestFit="1" customWidth="1"/>
    <col min="9998" max="9998" width="2.5" style="511" customWidth="1"/>
    <col min="9999" max="10000" width="2.875" style="511"/>
    <col min="10001" max="10001" width="3" style="511" bestFit="1" customWidth="1"/>
    <col min="10002" max="10003" width="2.875" style="511"/>
    <col min="10004" max="10004" width="2.375" style="511" customWidth="1"/>
    <col min="10005" max="10006" width="2.875" style="511"/>
    <col min="10007" max="10007" width="3" style="511" bestFit="1" customWidth="1"/>
    <col min="10008" max="10008" width="3.5" style="511" customWidth="1"/>
    <col min="10009" max="10009" width="2.875" style="511"/>
    <col min="10010" max="10010" width="3" style="511" bestFit="1" customWidth="1"/>
    <col min="10011" max="10012" width="2.875" style="511"/>
    <col min="10013" max="10013" width="3" style="511" bestFit="1" customWidth="1"/>
    <col min="10014" max="10015" width="2.875" style="511"/>
    <col min="10016" max="10016" width="3" style="511" bestFit="1" customWidth="1"/>
    <col min="10017" max="10018" width="2.875" style="511"/>
    <col min="10019" max="10019" width="3" style="511" bestFit="1" customWidth="1"/>
    <col min="10020" max="10021" width="2.875" style="511"/>
    <col min="10022" max="10022" width="3" style="511" bestFit="1" customWidth="1"/>
    <col min="10023" max="10024" width="2.875" style="511"/>
    <col min="10025" max="10025" width="3.5" style="511" bestFit="1" customWidth="1"/>
    <col min="10026" max="10027" width="2.875" style="511"/>
    <col min="10028" max="10028" width="3.5" style="511" bestFit="1" customWidth="1"/>
    <col min="10029" max="10030" width="2.875" style="511"/>
    <col min="10031" max="10031" width="3.5" style="511" bestFit="1" customWidth="1"/>
    <col min="10032" max="10032" width="2.875" style="511"/>
    <col min="10033" max="10033" width="7" style="511" customWidth="1"/>
    <col min="10034" max="10243" width="2.875" style="511"/>
    <col min="10244" max="10244" width="2.75" style="511" customWidth="1"/>
    <col min="10245" max="10246" width="0" style="511" hidden="1" customWidth="1"/>
    <col min="10247" max="10249" width="2.875" style="511"/>
    <col min="10250" max="10250" width="2.875" style="511" customWidth="1"/>
    <col min="10251" max="10251" width="2.625" style="511" customWidth="1"/>
    <col min="10252" max="10252" width="3.75" style="511" customWidth="1"/>
    <col min="10253" max="10253" width="3.5" style="511" bestFit="1" customWidth="1"/>
    <col min="10254" max="10254" width="2.5" style="511" customWidth="1"/>
    <col min="10255" max="10256" width="2.875" style="511"/>
    <col min="10257" max="10257" width="3" style="511" bestFit="1" customWidth="1"/>
    <col min="10258" max="10259" width="2.875" style="511"/>
    <col min="10260" max="10260" width="2.375" style="511" customWidth="1"/>
    <col min="10261" max="10262" width="2.875" style="511"/>
    <col min="10263" max="10263" width="3" style="511" bestFit="1" customWidth="1"/>
    <col min="10264" max="10264" width="3.5" style="511" customWidth="1"/>
    <col min="10265" max="10265" width="2.875" style="511"/>
    <col min="10266" max="10266" width="3" style="511" bestFit="1" customWidth="1"/>
    <col min="10267" max="10268" width="2.875" style="511"/>
    <col min="10269" max="10269" width="3" style="511" bestFit="1" customWidth="1"/>
    <col min="10270" max="10271" width="2.875" style="511"/>
    <col min="10272" max="10272" width="3" style="511" bestFit="1" customWidth="1"/>
    <col min="10273" max="10274" width="2.875" style="511"/>
    <col min="10275" max="10275" width="3" style="511" bestFit="1" customWidth="1"/>
    <col min="10276" max="10277" width="2.875" style="511"/>
    <col min="10278" max="10278" width="3" style="511" bestFit="1" customWidth="1"/>
    <col min="10279" max="10280" width="2.875" style="511"/>
    <col min="10281" max="10281" width="3.5" style="511" bestFit="1" customWidth="1"/>
    <col min="10282" max="10283" width="2.875" style="511"/>
    <col min="10284" max="10284" width="3.5" style="511" bestFit="1" customWidth="1"/>
    <col min="10285" max="10286" width="2.875" style="511"/>
    <col min="10287" max="10287" width="3.5" style="511" bestFit="1" customWidth="1"/>
    <col min="10288" max="10288" width="2.875" style="511"/>
    <col min="10289" max="10289" width="7" style="511" customWidth="1"/>
    <col min="10290" max="10499" width="2.875" style="511"/>
    <col min="10500" max="10500" width="2.75" style="511" customWidth="1"/>
    <col min="10501" max="10502" width="0" style="511" hidden="1" customWidth="1"/>
    <col min="10503" max="10505" width="2.875" style="511"/>
    <col min="10506" max="10506" width="2.875" style="511" customWidth="1"/>
    <col min="10507" max="10507" width="2.625" style="511" customWidth="1"/>
    <col min="10508" max="10508" width="3.75" style="511" customWidth="1"/>
    <col min="10509" max="10509" width="3.5" style="511" bestFit="1" customWidth="1"/>
    <col min="10510" max="10510" width="2.5" style="511" customWidth="1"/>
    <col min="10511" max="10512" width="2.875" style="511"/>
    <col min="10513" max="10513" width="3" style="511" bestFit="1" customWidth="1"/>
    <col min="10514" max="10515" width="2.875" style="511"/>
    <col min="10516" max="10516" width="2.375" style="511" customWidth="1"/>
    <col min="10517" max="10518" width="2.875" style="511"/>
    <col min="10519" max="10519" width="3" style="511" bestFit="1" customWidth="1"/>
    <col min="10520" max="10520" width="3.5" style="511" customWidth="1"/>
    <col min="10521" max="10521" width="2.875" style="511"/>
    <col min="10522" max="10522" width="3" style="511" bestFit="1" customWidth="1"/>
    <col min="10523" max="10524" width="2.875" style="511"/>
    <col min="10525" max="10525" width="3" style="511" bestFit="1" customWidth="1"/>
    <col min="10526" max="10527" width="2.875" style="511"/>
    <col min="10528" max="10528" width="3" style="511" bestFit="1" customWidth="1"/>
    <col min="10529" max="10530" width="2.875" style="511"/>
    <col min="10531" max="10531" width="3" style="511" bestFit="1" customWidth="1"/>
    <col min="10532" max="10533" width="2.875" style="511"/>
    <col min="10534" max="10534" width="3" style="511" bestFit="1" customWidth="1"/>
    <col min="10535" max="10536" width="2.875" style="511"/>
    <col min="10537" max="10537" width="3.5" style="511" bestFit="1" customWidth="1"/>
    <col min="10538" max="10539" width="2.875" style="511"/>
    <col min="10540" max="10540" width="3.5" style="511" bestFit="1" customWidth="1"/>
    <col min="10541" max="10542" width="2.875" style="511"/>
    <col min="10543" max="10543" width="3.5" style="511" bestFit="1" customWidth="1"/>
    <col min="10544" max="10544" width="2.875" style="511"/>
    <col min="10545" max="10545" width="7" style="511" customWidth="1"/>
    <col min="10546" max="10755" width="2.875" style="511"/>
    <col min="10756" max="10756" width="2.75" style="511" customWidth="1"/>
    <col min="10757" max="10758" width="0" style="511" hidden="1" customWidth="1"/>
    <col min="10759" max="10761" width="2.875" style="511"/>
    <col min="10762" max="10762" width="2.875" style="511" customWidth="1"/>
    <col min="10763" max="10763" width="2.625" style="511" customWidth="1"/>
    <col min="10764" max="10764" width="3.75" style="511" customWidth="1"/>
    <col min="10765" max="10765" width="3.5" style="511" bestFit="1" customWidth="1"/>
    <col min="10766" max="10766" width="2.5" style="511" customWidth="1"/>
    <col min="10767" max="10768" width="2.875" style="511"/>
    <col min="10769" max="10769" width="3" style="511" bestFit="1" customWidth="1"/>
    <col min="10770" max="10771" width="2.875" style="511"/>
    <col min="10772" max="10772" width="2.375" style="511" customWidth="1"/>
    <col min="10773" max="10774" width="2.875" style="511"/>
    <col min="10775" max="10775" width="3" style="511" bestFit="1" customWidth="1"/>
    <col min="10776" max="10776" width="3.5" style="511" customWidth="1"/>
    <col min="10777" max="10777" width="2.875" style="511"/>
    <col min="10778" max="10778" width="3" style="511" bestFit="1" customWidth="1"/>
    <col min="10779" max="10780" width="2.875" style="511"/>
    <col min="10781" max="10781" width="3" style="511" bestFit="1" customWidth="1"/>
    <col min="10782" max="10783" width="2.875" style="511"/>
    <col min="10784" max="10784" width="3" style="511" bestFit="1" customWidth="1"/>
    <col min="10785" max="10786" width="2.875" style="511"/>
    <col min="10787" max="10787" width="3" style="511" bestFit="1" customWidth="1"/>
    <col min="10788" max="10789" width="2.875" style="511"/>
    <col min="10790" max="10790" width="3" style="511" bestFit="1" customWidth="1"/>
    <col min="10791" max="10792" width="2.875" style="511"/>
    <col min="10793" max="10793" width="3.5" style="511" bestFit="1" customWidth="1"/>
    <col min="10794" max="10795" width="2.875" style="511"/>
    <col min="10796" max="10796" width="3.5" style="511" bestFit="1" customWidth="1"/>
    <col min="10797" max="10798" width="2.875" style="511"/>
    <col min="10799" max="10799" width="3.5" style="511" bestFit="1" customWidth="1"/>
    <col min="10800" max="10800" width="2.875" style="511"/>
    <col min="10801" max="10801" width="7" style="511" customWidth="1"/>
    <col min="10802" max="11011" width="2.875" style="511"/>
    <col min="11012" max="11012" width="2.75" style="511" customWidth="1"/>
    <col min="11013" max="11014" width="0" style="511" hidden="1" customWidth="1"/>
    <col min="11015" max="11017" width="2.875" style="511"/>
    <col min="11018" max="11018" width="2.875" style="511" customWidth="1"/>
    <col min="11019" max="11019" width="2.625" style="511" customWidth="1"/>
    <col min="11020" max="11020" width="3.75" style="511" customWidth="1"/>
    <col min="11021" max="11021" width="3.5" style="511" bestFit="1" customWidth="1"/>
    <col min="11022" max="11022" width="2.5" style="511" customWidth="1"/>
    <col min="11023" max="11024" width="2.875" style="511"/>
    <col min="11025" max="11025" width="3" style="511" bestFit="1" customWidth="1"/>
    <col min="11026" max="11027" width="2.875" style="511"/>
    <col min="11028" max="11028" width="2.375" style="511" customWidth="1"/>
    <col min="11029" max="11030" width="2.875" style="511"/>
    <col min="11031" max="11031" width="3" style="511" bestFit="1" customWidth="1"/>
    <col min="11032" max="11032" width="3.5" style="511" customWidth="1"/>
    <col min="11033" max="11033" width="2.875" style="511"/>
    <col min="11034" max="11034" width="3" style="511" bestFit="1" customWidth="1"/>
    <col min="11035" max="11036" width="2.875" style="511"/>
    <col min="11037" max="11037" width="3" style="511" bestFit="1" customWidth="1"/>
    <col min="11038" max="11039" width="2.875" style="511"/>
    <col min="11040" max="11040" width="3" style="511" bestFit="1" customWidth="1"/>
    <col min="11041" max="11042" width="2.875" style="511"/>
    <col min="11043" max="11043" width="3" style="511" bestFit="1" customWidth="1"/>
    <col min="11044" max="11045" width="2.875" style="511"/>
    <col min="11046" max="11046" width="3" style="511" bestFit="1" customWidth="1"/>
    <col min="11047" max="11048" width="2.875" style="511"/>
    <col min="11049" max="11049" width="3.5" style="511" bestFit="1" customWidth="1"/>
    <col min="11050" max="11051" width="2.875" style="511"/>
    <col min="11052" max="11052" width="3.5" style="511" bestFit="1" customWidth="1"/>
    <col min="11053" max="11054" width="2.875" style="511"/>
    <col min="11055" max="11055" width="3.5" style="511" bestFit="1" customWidth="1"/>
    <col min="11056" max="11056" width="2.875" style="511"/>
    <col min="11057" max="11057" width="7" style="511" customWidth="1"/>
    <col min="11058" max="11267" width="2.875" style="511"/>
    <col min="11268" max="11268" width="2.75" style="511" customWidth="1"/>
    <col min="11269" max="11270" width="0" style="511" hidden="1" customWidth="1"/>
    <col min="11271" max="11273" width="2.875" style="511"/>
    <col min="11274" max="11274" width="2.875" style="511" customWidth="1"/>
    <col min="11275" max="11275" width="2.625" style="511" customWidth="1"/>
    <col min="11276" max="11276" width="3.75" style="511" customWidth="1"/>
    <col min="11277" max="11277" width="3.5" style="511" bestFit="1" customWidth="1"/>
    <col min="11278" max="11278" width="2.5" style="511" customWidth="1"/>
    <col min="11279" max="11280" width="2.875" style="511"/>
    <col min="11281" max="11281" width="3" style="511" bestFit="1" customWidth="1"/>
    <col min="11282" max="11283" width="2.875" style="511"/>
    <col min="11284" max="11284" width="2.375" style="511" customWidth="1"/>
    <col min="11285" max="11286" width="2.875" style="511"/>
    <col min="11287" max="11287" width="3" style="511" bestFit="1" customWidth="1"/>
    <col min="11288" max="11288" width="3.5" style="511" customWidth="1"/>
    <col min="11289" max="11289" width="2.875" style="511"/>
    <col min="11290" max="11290" width="3" style="511" bestFit="1" customWidth="1"/>
    <col min="11291" max="11292" width="2.875" style="511"/>
    <col min="11293" max="11293" width="3" style="511" bestFit="1" customWidth="1"/>
    <col min="11294" max="11295" width="2.875" style="511"/>
    <col min="11296" max="11296" width="3" style="511" bestFit="1" customWidth="1"/>
    <col min="11297" max="11298" width="2.875" style="511"/>
    <col min="11299" max="11299" width="3" style="511" bestFit="1" customWidth="1"/>
    <col min="11300" max="11301" width="2.875" style="511"/>
    <col min="11302" max="11302" width="3" style="511" bestFit="1" customWidth="1"/>
    <col min="11303" max="11304" width="2.875" style="511"/>
    <col min="11305" max="11305" width="3.5" style="511" bestFit="1" customWidth="1"/>
    <col min="11306" max="11307" width="2.875" style="511"/>
    <col min="11308" max="11308" width="3.5" style="511" bestFit="1" customWidth="1"/>
    <col min="11309" max="11310" width="2.875" style="511"/>
    <col min="11311" max="11311" width="3.5" style="511" bestFit="1" customWidth="1"/>
    <col min="11312" max="11312" width="2.875" style="511"/>
    <col min="11313" max="11313" width="7" style="511" customWidth="1"/>
    <col min="11314" max="11523" width="2.875" style="511"/>
    <col min="11524" max="11524" width="2.75" style="511" customWidth="1"/>
    <col min="11525" max="11526" width="0" style="511" hidden="1" customWidth="1"/>
    <col min="11527" max="11529" width="2.875" style="511"/>
    <col min="11530" max="11530" width="2.875" style="511" customWidth="1"/>
    <col min="11531" max="11531" width="2.625" style="511" customWidth="1"/>
    <col min="11532" max="11532" width="3.75" style="511" customWidth="1"/>
    <col min="11533" max="11533" width="3.5" style="511" bestFit="1" customWidth="1"/>
    <col min="11534" max="11534" width="2.5" style="511" customWidth="1"/>
    <col min="11535" max="11536" width="2.875" style="511"/>
    <col min="11537" max="11537" width="3" style="511" bestFit="1" customWidth="1"/>
    <col min="11538" max="11539" width="2.875" style="511"/>
    <col min="11540" max="11540" width="2.375" style="511" customWidth="1"/>
    <col min="11541" max="11542" width="2.875" style="511"/>
    <col min="11543" max="11543" width="3" style="511" bestFit="1" customWidth="1"/>
    <col min="11544" max="11544" width="3.5" style="511" customWidth="1"/>
    <col min="11545" max="11545" width="2.875" style="511"/>
    <col min="11546" max="11546" width="3" style="511" bestFit="1" customWidth="1"/>
    <col min="11547" max="11548" width="2.875" style="511"/>
    <col min="11549" max="11549" width="3" style="511" bestFit="1" customWidth="1"/>
    <col min="11550" max="11551" width="2.875" style="511"/>
    <col min="11552" max="11552" width="3" style="511" bestFit="1" customWidth="1"/>
    <col min="11553" max="11554" width="2.875" style="511"/>
    <col min="11555" max="11555" width="3" style="511" bestFit="1" customWidth="1"/>
    <col min="11556" max="11557" width="2.875" style="511"/>
    <col min="11558" max="11558" width="3" style="511" bestFit="1" customWidth="1"/>
    <col min="11559" max="11560" width="2.875" style="511"/>
    <col min="11561" max="11561" width="3.5" style="511" bestFit="1" customWidth="1"/>
    <col min="11562" max="11563" width="2.875" style="511"/>
    <col min="11564" max="11564" width="3.5" style="511" bestFit="1" customWidth="1"/>
    <col min="11565" max="11566" width="2.875" style="511"/>
    <col min="11567" max="11567" width="3.5" style="511" bestFit="1" customWidth="1"/>
    <col min="11568" max="11568" width="2.875" style="511"/>
    <col min="11569" max="11569" width="7" style="511" customWidth="1"/>
    <col min="11570" max="11779" width="2.875" style="511"/>
    <col min="11780" max="11780" width="2.75" style="511" customWidth="1"/>
    <col min="11781" max="11782" width="0" style="511" hidden="1" customWidth="1"/>
    <col min="11783" max="11785" width="2.875" style="511"/>
    <col min="11786" max="11786" width="2.875" style="511" customWidth="1"/>
    <col min="11787" max="11787" width="2.625" style="511" customWidth="1"/>
    <col min="11788" max="11788" width="3.75" style="511" customWidth="1"/>
    <col min="11789" max="11789" width="3.5" style="511" bestFit="1" customWidth="1"/>
    <col min="11790" max="11790" width="2.5" style="511" customWidth="1"/>
    <col min="11791" max="11792" width="2.875" style="511"/>
    <col min="11793" max="11793" width="3" style="511" bestFit="1" customWidth="1"/>
    <col min="11794" max="11795" width="2.875" style="511"/>
    <col min="11796" max="11796" width="2.375" style="511" customWidth="1"/>
    <col min="11797" max="11798" width="2.875" style="511"/>
    <col min="11799" max="11799" width="3" style="511" bestFit="1" customWidth="1"/>
    <col min="11800" max="11800" width="3.5" style="511" customWidth="1"/>
    <col min="11801" max="11801" width="2.875" style="511"/>
    <col min="11802" max="11802" width="3" style="511" bestFit="1" customWidth="1"/>
    <col min="11803" max="11804" width="2.875" style="511"/>
    <col min="11805" max="11805" width="3" style="511" bestFit="1" customWidth="1"/>
    <col min="11806" max="11807" width="2.875" style="511"/>
    <col min="11808" max="11808" width="3" style="511" bestFit="1" customWidth="1"/>
    <col min="11809" max="11810" width="2.875" style="511"/>
    <col min="11811" max="11811" width="3" style="511" bestFit="1" customWidth="1"/>
    <col min="11812" max="11813" width="2.875" style="511"/>
    <col min="11814" max="11814" width="3" style="511" bestFit="1" customWidth="1"/>
    <col min="11815" max="11816" width="2.875" style="511"/>
    <col min="11817" max="11817" width="3.5" style="511" bestFit="1" customWidth="1"/>
    <col min="11818" max="11819" width="2.875" style="511"/>
    <col min="11820" max="11820" width="3.5" style="511" bestFit="1" customWidth="1"/>
    <col min="11821" max="11822" width="2.875" style="511"/>
    <col min="11823" max="11823" width="3.5" style="511" bestFit="1" customWidth="1"/>
    <col min="11824" max="11824" width="2.875" style="511"/>
    <col min="11825" max="11825" width="7" style="511" customWidth="1"/>
    <col min="11826" max="12035" width="2.875" style="511"/>
    <col min="12036" max="12036" width="2.75" style="511" customWidth="1"/>
    <col min="12037" max="12038" width="0" style="511" hidden="1" customWidth="1"/>
    <col min="12039" max="12041" width="2.875" style="511"/>
    <col min="12042" max="12042" width="2.875" style="511" customWidth="1"/>
    <col min="12043" max="12043" width="2.625" style="511" customWidth="1"/>
    <col min="12044" max="12044" width="3.75" style="511" customWidth="1"/>
    <col min="12045" max="12045" width="3.5" style="511" bestFit="1" customWidth="1"/>
    <col min="12046" max="12046" width="2.5" style="511" customWidth="1"/>
    <col min="12047" max="12048" width="2.875" style="511"/>
    <col min="12049" max="12049" width="3" style="511" bestFit="1" customWidth="1"/>
    <col min="12050" max="12051" width="2.875" style="511"/>
    <col min="12052" max="12052" width="2.375" style="511" customWidth="1"/>
    <col min="12053" max="12054" width="2.875" style="511"/>
    <col min="12055" max="12055" width="3" style="511" bestFit="1" customWidth="1"/>
    <col min="12056" max="12056" width="3.5" style="511" customWidth="1"/>
    <col min="12057" max="12057" width="2.875" style="511"/>
    <col min="12058" max="12058" width="3" style="511" bestFit="1" customWidth="1"/>
    <col min="12059" max="12060" width="2.875" style="511"/>
    <col min="12061" max="12061" width="3" style="511" bestFit="1" customWidth="1"/>
    <col min="12062" max="12063" width="2.875" style="511"/>
    <col min="12064" max="12064" width="3" style="511" bestFit="1" customWidth="1"/>
    <col min="12065" max="12066" width="2.875" style="511"/>
    <col min="12067" max="12067" width="3" style="511" bestFit="1" customWidth="1"/>
    <col min="12068" max="12069" width="2.875" style="511"/>
    <col min="12070" max="12070" width="3" style="511" bestFit="1" customWidth="1"/>
    <col min="12071" max="12072" width="2.875" style="511"/>
    <col min="12073" max="12073" width="3.5" style="511" bestFit="1" customWidth="1"/>
    <col min="12074" max="12075" width="2.875" style="511"/>
    <col min="12076" max="12076" width="3.5" style="511" bestFit="1" customWidth="1"/>
    <col min="12077" max="12078" width="2.875" style="511"/>
    <col min="12079" max="12079" width="3.5" style="511" bestFit="1" customWidth="1"/>
    <col min="12080" max="12080" width="2.875" style="511"/>
    <col min="12081" max="12081" width="7" style="511" customWidth="1"/>
    <col min="12082" max="12291" width="2.875" style="511"/>
    <col min="12292" max="12292" width="2.75" style="511" customWidth="1"/>
    <col min="12293" max="12294" width="0" style="511" hidden="1" customWidth="1"/>
    <col min="12295" max="12297" width="2.875" style="511"/>
    <col min="12298" max="12298" width="2.875" style="511" customWidth="1"/>
    <col min="12299" max="12299" width="2.625" style="511" customWidth="1"/>
    <col min="12300" max="12300" width="3.75" style="511" customWidth="1"/>
    <col min="12301" max="12301" width="3.5" style="511" bestFit="1" customWidth="1"/>
    <col min="12302" max="12302" width="2.5" style="511" customWidth="1"/>
    <col min="12303" max="12304" width="2.875" style="511"/>
    <col min="12305" max="12305" width="3" style="511" bestFit="1" customWidth="1"/>
    <col min="12306" max="12307" width="2.875" style="511"/>
    <col min="12308" max="12308" width="2.375" style="511" customWidth="1"/>
    <col min="12309" max="12310" width="2.875" style="511"/>
    <col min="12311" max="12311" width="3" style="511" bestFit="1" customWidth="1"/>
    <col min="12312" max="12312" width="3.5" style="511" customWidth="1"/>
    <col min="12313" max="12313" width="2.875" style="511"/>
    <col min="12314" max="12314" width="3" style="511" bestFit="1" customWidth="1"/>
    <col min="12315" max="12316" width="2.875" style="511"/>
    <col min="12317" max="12317" width="3" style="511" bestFit="1" customWidth="1"/>
    <col min="12318" max="12319" width="2.875" style="511"/>
    <col min="12320" max="12320" width="3" style="511" bestFit="1" customWidth="1"/>
    <col min="12321" max="12322" width="2.875" style="511"/>
    <col min="12323" max="12323" width="3" style="511" bestFit="1" customWidth="1"/>
    <col min="12324" max="12325" width="2.875" style="511"/>
    <col min="12326" max="12326" width="3" style="511" bestFit="1" customWidth="1"/>
    <col min="12327" max="12328" width="2.875" style="511"/>
    <col min="12329" max="12329" width="3.5" style="511" bestFit="1" customWidth="1"/>
    <col min="12330" max="12331" width="2.875" style="511"/>
    <col min="12332" max="12332" width="3.5" style="511" bestFit="1" customWidth="1"/>
    <col min="12333" max="12334" width="2.875" style="511"/>
    <col min="12335" max="12335" width="3.5" style="511" bestFit="1" customWidth="1"/>
    <col min="12336" max="12336" width="2.875" style="511"/>
    <col min="12337" max="12337" width="7" style="511" customWidth="1"/>
    <col min="12338" max="12547" width="2.875" style="511"/>
    <col min="12548" max="12548" width="2.75" style="511" customWidth="1"/>
    <col min="12549" max="12550" width="0" style="511" hidden="1" customWidth="1"/>
    <col min="12551" max="12553" width="2.875" style="511"/>
    <col min="12554" max="12554" width="2.875" style="511" customWidth="1"/>
    <col min="12555" max="12555" width="2.625" style="511" customWidth="1"/>
    <col min="12556" max="12556" width="3.75" style="511" customWidth="1"/>
    <col min="12557" max="12557" width="3.5" style="511" bestFit="1" customWidth="1"/>
    <col min="12558" max="12558" width="2.5" style="511" customWidth="1"/>
    <col min="12559" max="12560" width="2.875" style="511"/>
    <col min="12561" max="12561" width="3" style="511" bestFit="1" customWidth="1"/>
    <col min="12562" max="12563" width="2.875" style="511"/>
    <col min="12564" max="12564" width="2.375" style="511" customWidth="1"/>
    <col min="12565" max="12566" width="2.875" style="511"/>
    <col min="12567" max="12567" width="3" style="511" bestFit="1" customWidth="1"/>
    <col min="12568" max="12568" width="3.5" style="511" customWidth="1"/>
    <col min="12569" max="12569" width="2.875" style="511"/>
    <col min="12570" max="12570" width="3" style="511" bestFit="1" customWidth="1"/>
    <col min="12571" max="12572" width="2.875" style="511"/>
    <col min="12573" max="12573" width="3" style="511" bestFit="1" customWidth="1"/>
    <col min="12574" max="12575" width="2.875" style="511"/>
    <col min="12576" max="12576" width="3" style="511" bestFit="1" customWidth="1"/>
    <col min="12577" max="12578" width="2.875" style="511"/>
    <col min="12579" max="12579" width="3" style="511" bestFit="1" customWidth="1"/>
    <col min="12580" max="12581" width="2.875" style="511"/>
    <col min="12582" max="12582" width="3" style="511" bestFit="1" customWidth="1"/>
    <col min="12583" max="12584" width="2.875" style="511"/>
    <col min="12585" max="12585" width="3.5" style="511" bestFit="1" customWidth="1"/>
    <col min="12586" max="12587" width="2.875" style="511"/>
    <col min="12588" max="12588" width="3.5" style="511" bestFit="1" customWidth="1"/>
    <col min="12589" max="12590" width="2.875" style="511"/>
    <col min="12591" max="12591" width="3.5" style="511" bestFit="1" customWidth="1"/>
    <col min="12592" max="12592" width="2.875" style="511"/>
    <col min="12593" max="12593" width="7" style="511" customWidth="1"/>
    <col min="12594" max="12803" width="2.875" style="511"/>
    <col min="12804" max="12804" width="2.75" style="511" customWidth="1"/>
    <col min="12805" max="12806" width="0" style="511" hidden="1" customWidth="1"/>
    <col min="12807" max="12809" width="2.875" style="511"/>
    <col min="12810" max="12810" width="2.875" style="511" customWidth="1"/>
    <col min="12811" max="12811" width="2.625" style="511" customWidth="1"/>
    <col min="12812" max="12812" width="3.75" style="511" customWidth="1"/>
    <col min="12813" max="12813" width="3.5" style="511" bestFit="1" customWidth="1"/>
    <col min="12814" max="12814" width="2.5" style="511" customWidth="1"/>
    <col min="12815" max="12816" width="2.875" style="511"/>
    <col min="12817" max="12817" width="3" style="511" bestFit="1" customWidth="1"/>
    <col min="12818" max="12819" width="2.875" style="511"/>
    <col min="12820" max="12820" width="2.375" style="511" customWidth="1"/>
    <col min="12821" max="12822" width="2.875" style="511"/>
    <col min="12823" max="12823" width="3" style="511" bestFit="1" customWidth="1"/>
    <col min="12824" max="12824" width="3.5" style="511" customWidth="1"/>
    <col min="12825" max="12825" width="2.875" style="511"/>
    <col min="12826" max="12826" width="3" style="511" bestFit="1" customWidth="1"/>
    <col min="12827" max="12828" width="2.875" style="511"/>
    <col min="12829" max="12829" width="3" style="511" bestFit="1" customWidth="1"/>
    <col min="12830" max="12831" width="2.875" style="511"/>
    <col min="12832" max="12832" width="3" style="511" bestFit="1" customWidth="1"/>
    <col min="12833" max="12834" width="2.875" style="511"/>
    <col min="12835" max="12835" width="3" style="511" bestFit="1" customWidth="1"/>
    <col min="12836" max="12837" width="2.875" style="511"/>
    <col min="12838" max="12838" width="3" style="511" bestFit="1" customWidth="1"/>
    <col min="12839" max="12840" width="2.875" style="511"/>
    <col min="12841" max="12841" width="3.5" style="511" bestFit="1" customWidth="1"/>
    <col min="12842" max="12843" width="2.875" style="511"/>
    <col min="12844" max="12844" width="3.5" style="511" bestFit="1" customWidth="1"/>
    <col min="12845" max="12846" width="2.875" style="511"/>
    <col min="12847" max="12847" width="3.5" style="511" bestFit="1" customWidth="1"/>
    <col min="12848" max="12848" width="2.875" style="511"/>
    <col min="12849" max="12849" width="7" style="511" customWidth="1"/>
    <col min="12850" max="13059" width="2.875" style="511"/>
    <col min="13060" max="13060" width="2.75" style="511" customWidth="1"/>
    <col min="13061" max="13062" width="0" style="511" hidden="1" customWidth="1"/>
    <col min="13063" max="13065" width="2.875" style="511"/>
    <col min="13066" max="13066" width="2.875" style="511" customWidth="1"/>
    <col min="13067" max="13067" width="2.625" style="511" customWidth="1"/>
    <col min="13068" max="13068" width="3.75" style="511" customWidth="1"/>
    <col min="13069" max="13069" width="3.5" style="511" bestFit="1" customWidth="1"/>
    <col min="13070" max="13070" width="2.5" style="511" customWidth="1"/>
    <col min="13071" max="13072" width="2.875" style="511"/>
    <col min="13073" max="13073" width="3" style="511" bestFit="1" customWidth="1"/>
    <col min="13074" max="13075" width="2.875" style="511"/>
    <col min="13076" max="13076" width="2.375" style="511" customWidth="1"/>
    <col min="13077" max="13078" width="2.875" style="511"/>
    <col min="13079" max="13079" width="3" style="511" bestFit="1" customWidth="1"/>
    <col min="13080" max="13080" width="3.5" style="511" customWidth="1"/>
    <col min="13081" max="13081" width="2.875" style="511"/>
    <col min="13082" max="13082" width="3" style="511" bestFit="1" customWidth="1"/>
    <col min="13083" max="13084" width="2.875" style="511"/>
    <col min="13085" max="13085" width="3" style="511" bestFit="1" customWidth="1"/>
    <col min="13086" max="13087" width="2.875" style="511"/>
    <col min="13088" max="13088" width="3" style="511" bestFit="1" customWidth="1"/>
    <col min="13089" max="13090" width="2.875" style="511"/>
    <col min="13091" max="13091" width="3" style="511" bestFit="1" customWidth="1"/>
    <col min="13092" max="13093" width="2.875" style="511"/>
    <col min="13094" max="13094" width="3" style="511" bestFit="1" customWidth="1"/>
    <col min="13095" max="13096" width="2.875" style="511"/>
    <col min="13097" max="13097" width="3.5" style="511" bestFit="1" customWidth="1"/>
    <col min="13098" max="13099" width="2.875" style="511"/>
    <col min="13100" max="13100" width="3.5" style="511" bestFit="1" customWidth="1"/>
    <col min="13101" max="13102" width="2.875" style="511"/>
    <col min="13103" max="13103" width="3.5" style="511" bestFit="1" customWidth="1"/>
    <col min="13104" max="13104" width="2.875" style="511"/>
    <col min="13105" max="13105" width="7" style="511" customWidth="1"/>
    <col min="13106" max="13315" width="2.875" style="511"/>
    <col min="13316" max="13316" width="2.75" style="511" customWidth="1"/>
    <col min="13317" max="13318" width="0" style="511" hidden="1" customWidth="1"/>
    <col min="13319" max="13321" width="2.875" style="511"/>
    <col min="13322" max="13322" width="2.875" style="511" customWidth="1"/>
    <col min="13323" max="13323" width="2.625" style="511" customWidth="1"/>
    <col min="13324" max="13324" width="3.75" style="511" customWidth="1"/>
    <col min="13325" max="13325" width="3.5" style="511" bestFit="1" customWidth="1"/>
    <col min="13326" max="13326" width="2.5" style="511" customWidth="1"/>
    <col min="13327" max="13328" width="2.875" style="511"/>
    <col min="13329" max="13329" width="3" style="511" bestFit="1" customWidth="1"/>
    <col min="13330" max="13331" width="2.875" style="511"/>
    <col min="13332" max="13332" width="2.375" style="511" customWidth="1"/>
    <col min="13333" max="13334" width="2.875" style="511"/>
    <col min="13335" max="13335" width="3" style="511" bestFit="1" customWidth="1"/>
    <col min="13336" max="13336" width="3.5" style="511" customWidth="1"/>
    <col min="13337" max="13337" width="2.875" style="511"/>
    <col min="13338" max="13338" width="3" style="511" bestFit="1" customWidth="1"/>
    <col min="13339" max="13340" width="2.875" style="511"/>
    <col min="13341" max="13341" width="3" style="511" bestFit="1" customWidth="1"/>
    <col min="13342" max="13343" width="2.875" style="511"/>
    <col min="13344" max="13344" width="3" style="511" bestFit="1" customWidth="1"/>
    <col min="13345" max="13346" width="2.875" style="511"/>
    <col min="13347" max="13347" width="3" style="511" bestFit="1" customWidth="1"/>
    <col min="13348" max="13349" width="2.875" style="511"/>
    <col min="13350" max="13350" width="3" style="511" bestFit="1" customWidth="1"/>
    <col min="13351" max="13352" width="2.875" style="511"/>
    <col min="13353" max="13353" width="3.5" style="511" bestFit="1" customWidth="1"/>
    <col min="13354" max="13355" width="2.875" style="511"/>
    <col min="13356" max="13356" width="3.5" style="511" bestFit="1" customWidth="1"/>
    <col min="13357" max="13358" width="2.875" style="511"/>
    <col min="13359" max="13359" width="3.5" style="511" bestFit="1" customWidth="1"/>
    <col min="13360" max="13360" width="2.875" style="511"/>
    <col min="13361" max="13361" width="7" style="511" customWidth="1"/>
    <col min="13362" max="13571" width="2.875" style="511"/>
    <col min="13572" max="13572" width="2.75" style="511" customWidth="1"/>
    <col min="13573" max="13574" width="0" style="511" hidden="1" customWidth="1"/>
    <col min="13575" max="13577" width="2.875" style="511"/>
    <col min="13578" max="13578" width="2.875" style="511" customWidth="1"/>
    <col min="13579" max="13579" width="2.625" style="511" customWidth="1"/>
    <col min="13580" max="13580" width="3.75" style="511" customWidth="1"/>
    <col min="13581" max="13581" width="3.5" style="511" bestFit="1" customWidth="1"/>
    <col min="13582" max="13582" width="2.5" style="511" customWidth="1"/>
    <col min="13583" max="13584" width="2.875" style="511"/>
    <col min="13585" max="13585" width="3" style="511" bestFit="1" customWidth="1"/>
    <col min="13586" max="13587" width="2.875" style="511"/>
    <col min="13588" max="13588" width="2.375" style="511" customWidth="1"/>
    <col min="13589" max="13590" width="2.875" style="511"/>
    <col min="13591" max="13591" width="3" style="511" bestFit="1" customWidth="1"/>
    <col min="13592" max="13592" width="3.5" style="511" customWidth="1"/>
    <col min="13593" max="13593" width="2.875" style="511"/>
    <col min="13594" max="13594" width="3" style="511" bestFit="1" customWidth="1"/>
    <col min="13595" max="13596" width="2.875" style="511"/>
    <col min="13597" max="13597" width="3" style="511" bestFit="1" customWidth="1"/>
    <col min="13598" max="13599" width="2.875" style="511"/>
    <col min="13600" max="13600" width="3" style="511" bestFit="1" customWidth="1"/>
    <col min="13601" max="13602" width="2.875" style="511"/>
    <col min="13603" max="13603" width="3" style="511" bestFit="1" customWidth="1"/>
    <col min="13604" max="13605" width="2.875" style="511"/>
    <col min="13606" max="13606" width="3" style="511" bestFit="1" customWidth="1"/>
    <col min="13607" max="13608" width="2.875" style="511"/>
    <col min="13609" max="13609" width="3.5" style="511" bestFit="1" customWidth="1"/>
    <col min="13610" max="13611" width="2.875" style="511"/>
    <col min="13612" max="13612" width="3.5" style="511" bestFit="1" customWidth="1"/>
    <col min="13613" max="13614" width="2.875" style="511"/>
    <col min="13615" max="13615" width="3.5" style="511" bestFit="1" customWidth="1"/>
    <col min="13616" max="13616" width="2.875" style="511"/>
    <col min="13617" max="13617" width="7" style="511" customWidth="1"/>
    <col min="13618" max="13827" width="2.875" style="511"/>
    <col min="13828" max="13828" width="2.75" style="511" customWidth="1"/>
    <col min="13829" max="13830" width="0" style="511" hidden="1" customWidth="1"/>
    <col min="13831" max="13833" width="2.875" style="511"/>
    <col min="13834" max="13834" width="2.875" style="511" customWidth="1"/>
    <col min="13835" max="13835" width="2.625" style="511" customWidth="1"/>
    <col min="13836" max="13836" width="3.75" style="511" customWidth="1"/>
    <col min="13837" max="13837" width="3.5" style="511" bestFit="1" customWidth="1"/>
    <col min="13838" max="13838" width="2.5" style="511" customWidth="1"/>
    <col min="13839" max="13840" width="2.875" style="511"/>
    <col min="13841" max="13841" width="3" style="511" bestFit="1" customWidth="1"/>
    <col min="13842" max="13843" width="2.875" style="511"/>
    <col min="13844" max="13844" width="2.375" style="511" customWidth="1"/>
    <col min="13845" max="13846" width="2.875" style="511"/>
    <col min="13847" max="13847" width="3" style="511" bestFit="1" customWidth="1"/>
    <col min="13848" max="13848" width="3.5" style="511" customWidth="1"/>
    <col min="13849" max="13849" width="2.875" style="511"/>
    <col min="13850" max="13850" width="3" style="511" bestFit="1" customWidth="1"/>
    <col min="13851" max="13852" width="2.875" style="511"/>
    <col min="13853" max="13853" width="3" style="511" bestFit="1" customWidth="1"/>
    <col min="13854" max="13855" width="2.875" style="511"/>
    <col min="13856" max="13856" width="3" style="511" bestFit="1" customWidth="1"/>
    <col min="13857" max="13858" width="2.875" style="511"/>
    <col min="13859" max="13859" width="3" style="511" bestFit="1" customWidth="1"/>
    <col min="13860" max="13861" width="2.875" style="511"/>
    <col min="13862" max="13862" width="3" style="511" bestFit="1" customWidth="1"/>
    <col min="13863" max="13864" width="2.875" style="511"/>
    <col min="13865" max="13865" width="3.5" style="511" bestFit="1" customWidth="1"/>
    <col min="13866" max="13867" width="2.875" style="511"/>
    <col min="13868" max="13868" width="3.5" style="511" bestFit="1" customWidth="1"/>
    <col min="13869" max="13870" width="2.875" style="511"/>
    <col min="13871" max="13871" width="3.5" style="511" bestFit="1" customWidth="1"/>
    <col min="13872" max="13872" width="2.875" style="511"/>
    <col min="13873" max="13873" width="7" style="511" customWidth="1"/>
    <col min="13874" max="14083" width="2.875" style="511"/>
    <col min="14084" max="14084" width="2.75" style="511" customWidth="1"/>
    <col min="14085" max="14086" width="0" style="511" hidden="1" customWidth="1"/>
    <col min="14087" max="14089" width="2.875" style="511"/>
    <col min="14090" max="14090" width="2.875" style="511" customWidth="1"/>
    <col min="14091" max="14091" width="2.625" style="511" customWidth="1"/>
    <col min="14092" max="14092" width="3.75" style="511" customWidth="1"/>
    <col min="14093" max="14093" width="3.5" style="511" bestFit="1" customWidth="1"/>
    <col min="14094" max="14094" width="2.5" style="511" customWidth="1"/>
    <col min="14095" max="14096" width="2.875" style="511"/>
    <col min="14097" max="14097" width="3" style="511" bestFit="1" customWidth="1"/>
    <col min="14098" max="14099" width="2.875" style="511"/>
    <col min="14100" max="14100" width="2.375" style="511" customWidth="1"/>
    <col min="14101" max="14102" width="2.875" style="511"/>
    <col min="14103" max="14103" width="3" style="511" bestFit="1" customWidth="1"/>
    <col min="14104" max="14104" width="3.5" style="511" customWidth="1"/>
    <col min="14105" max="14105" width="2.875" style="511"/>
    <col min="14106" max="14106" width="3" style="511" bestFit="1" customWidth="1"/>
    <col min="14107" max="14108" width="2.875" style="511"/>
    <col min="14109" max="14109" width="3" style="511" bestFit="1" customWidth="1"/>
    <col min="14110" max="14111" width="2.875" style="511"/>
    <col min="14112" max="14112" width="3" style="511" bestFit="1" customWidth="1"/>
    <col min="14113" max="14114" width="2.875" style="511"/>
    <col min="14115" max="14115" width="3" style="511" bestFit="1" customWidth="1"/>
    <col min="14116" max="14117" width="2.875" style="511"/>
    <col min="14118" max="14118" width="3" style="511" bestFit="1" customWidth="1"/>
    <col min="14119" max="14120" width="2.875" style="511"/>
    <col min="14121" max="14121" width="3.5" style="511" bestFit="1" customWidth="1"/>
    <col min="14122" max="14123" width="2.875" style="511"/>
    <col min="14124" max="14124" width="3.5" style="511" bestFit="1" customWidth="1"/>
    <col min="14125" max="14126" width="2.875" style="511"/>
    <col min="14127" max="14127" width="3.5" style="511" bestFit="1" customWidth="1"/>
    <col min="14128" max="14128" width="2.875" style="511"/>
    <col min="14129" max="14129" width="7" style="511" customWidth="1"/>
    <col min="14130" max="14339" width="2.875" style="511"/>
    <col min="14340" max="14340" width="2.75" style="511" customWidth="1"/>
    <col min="14341" max="14342" width="0" style="511" hidden="1" customWidth="1"/>
    <col min="14343" max="14345" width="2.875" style="511"/>
    <col min="14346" max="14346" width="2.875" style="511" customWidth="1"/>
    <col min="14347" max="14347" width="2.625" style="511" customWidth="1"/>
    <col min="14348" max="14348" width="3.75" style="511" customWidth="1"/>
    <col min="14349" max="14349" width="3.5" style="511" bestFit="1" customWidth="1"/>
    <col min="14350" max="14350" width="2.5" style="511" customWidth="1"/>
    <col min="14351" max="14352" width="2.875" style="511"/>
    <col min="14353" max="14353" width="3" style="511" bestFit="1" customWidth="1"/>
    <col min="14354" max="14355" width="2.875" style="511"/>
    <col min="14356" max="14356" width="2.375" style="511" customWidth="1"/>
    <col min="14357" max="14358" width="2.875" style="511"/>
    <col min="14359" max="14359" width="3" style="511" bestFit="1" customWidth="1"/>
    <col min="14360" max="14360" width="3.5" style="511" customWidth="1"/>
    <col min="14361" max="14361" width="2.875" style="511"/>
    <col min="14362" max="14362" width="3" style="511" bestFit="1" customWidth="1"/>
    <col min="14363" max="14364" width="2.875" style="511"/>
    <col min="14365" max="14365" width="3" style="511" bestFit="1" customWidth="1"/>
    <col min="14366" max="14367" width="2.875" style="511"/>
    <col min="14368" max="14368" width="3" style="511" bestFit="1" customWidth="1"/>
    <col min="14369" max="14370" width="2.875" style="511"/>
    <col min="14371" max="14371" width="3" style="511" bestFit="1" customWidth="1"/>
    <col min="14372" max="14373" width="2.875" style="511"/>
    <col min="14374" max="14374" width="3" style="511" bestFit="1" customWidth="1"/>
    <col min="14375" max="14376" width="2.875" style="511"/>
    <col min="14377" max="14377" width="3.5" style="511" bestFit="1" customWidth="1"/>
    <col min="14378" max="14379" width="2.875" style="511"/>
    <col min="14380" max="14380" width="3.5" style="511" bestFit="1" customWidth="1"/>
    <col min="14381" max="14382" width="2.875" style="511"/>
    <col min="14383" max="14383" width="3.5" style="511" bestFit="1" customWidth="1"/>
    <col min="14384" max="14384" width="2.875" style="511"/>
    <col min="14385" max="14385" width="7" style="511" customWidth="1"/>
    <col min="14386" max="14595" width="2.875" style="511"/>
    <col min="14596" max="14596" width="2.75" style="511" customWidth="1"/>
    <col min="14597" max="14598" width="0" style="511" hidden="1" customWidth="1"/>
    <col min="14599" max="14601" width="2.875" style="511"/>
    <col min="14602" max="14602" width="2.875" style="511" customWidth="1"/>
    <col min="14603" max="14603" width="2.625" style="511" customWidth="1"/>
    <col min="14604" max="14604" width="3.75" style="511" customWidth="1"/>
    <col min="14605" max="14605" width="3.5" style="511" bestFit="1" customWidth="1"/>
    <col min="14606" max="14606" width="2.5" style="511" customWidth="1"/>
    <col min="14607" max="14608" width="2.875" style="511"/>
    <col min="14609" max="14609" width="3" style="511" bestFit="1" customWidth="1"/>
    <col min="14610" max="14611" width="2.875" style="511"/>
    <col min="14612" max="14612" width="2.375" style="511" customWidth="1"/>
    <col min="14613" max="14614" width="2.875" style="511"/>
    <col min="14615" max="14615" width="3" style="511" bestFit="1" customWidth="1"/>
    <col min="14616" max="14616" width="3.5" style="511" customWidth="1"/>
    <col min="14617" max="14617" width="2.875" style="511"/>
    <col min="14618" max="14618" width="3" style="511" bestFit="1" customWidth="1"/>
    <col min="14619" max="14620" width="2.875" style="511"/>
    <col min="14621" max="14621" width="3" style="511" bestFit="1" customWidth="1"/>
    <col min="14622" max="14623" width="2.875" style="511"/>
    <col min="14624" max="14624" width="3" style="511" bestFit="1" customWidth="1"/>
    <col min="14625" max="14626" width="2.875" style="511"/>
    <col min="14627" max="14627" width="3" style="511" bestFit="1" customWidth="1"/>
    <col min="14628" max="14629" width="2.875" style="511"/>
    <col min="14630" max="14630" width="3" style="511" bestFit="1" customWidth="1"/>
    <col min="14631" max="14632" width="2.875" style="511"/>
    <col min="14633" max="14633" width="3.5" style="511" bestFit="1" customWidth="1"/>
    <col min="14634" max="14635" width="2.875" style="511"/>
    <col min="14636" max="14636" width="3.5" style="511" bestFit="1" customWidth="1"/>
    <col min="14637" max="14638" width="2.875" style="511"/>
    <col min="14639" max="14639" width="3.5" style="511" bestFit="1" customWidth="1"/>
    <col min="14640" max="14640" width="2.875" style="511"/>
    <col min="14641" max="14641" width="7" style="511" customWidth="1"/>
    <col min="14642" max="14851" width="2.875" style="511"/>
    <col min="14852" max="14852" width="2.75" style="511" customWidth="1"/>
    <col min="14853" max="14854" width="0" style="511" hidden="1" customWidth="1"/>
    <col min="14855" max="14857" width="2.875" style="511"/>
    <col min="14858" max="14858" width="2.875" style="511" customWidth="1"/>
    <col min="14859" max="14859" width="2.625" style="511" customWidth="1"/>
    <col min="14860" max="14860" width="3.75" style="511" customWidth="1"/>
    <col min="14861" max="14861" width="3.5" style="511" bestFit="1" customWidth="1"/>
    <col min="14862" max="14862" width="2.5" style="511" customWidth="1"/>
    <col min="14863" max="14864" width="2.875" style="511"/>
    <col min="14865" max="14865" width="3" style="511" bestFit="1" customWidth="1"/>
    <col min="14866" max="14867" width="2.875" style="511"/>
    <col min="14868" max="14868" width="2.375" style="511" customWidth="1"/>
    <col min="14869" max="14870" width="2.875" style="511"/>
    <col min="14871" max="14871" width="3" style="511" bestFit="1" customWidth="1"/>
    <col min="14872" max="14872" width="3.5" style="511" customWidth="1"/>
    <col min="14873" max="14873" width="2.875" style="511"/>
    <col min="14874" max="14874" width="3" style="511" bestFit="1" customWidth="1"/>
    <col min="14875" max="14876" width="2.875" style="511"/>
    <col min="14877" max="14877" width="3" style="511" bestFit="1" customWidth="1"/>
    <col min="14878" max="14879" width="2.875" style="511"/>
    <col min="14880" max="14880" width="3" style="511" bestFit="1" customWidth="1"/>
    <col min="14881" max="14882" width="2.875" style="511"/>
    <col min="14883" max="14883" width="3" style="511" bestFit="1" customWidth="1"/>
    <col min="14884" max="14885" width="2.875" style="511"/>
    <col min="14886" max="14886" width="3" style="511" bestFit="1" customWidth="1"/>
    <col min="14887" max="14888" width="2.875" style="511"/>
    <col min="14889" max="14889" width="3.5" style="511" bestFit="1" customWidth="1"/>
    <col min="14890" max="14891" width="2.875" style="511"/>
    <col min="14892" max="14892" width="3.5" style="511" bestFit="1" customWidth="1"/>
    <col min="14893" max="14894" width="2.875" style="511"/>
    <col min="14895" max="14895" width="3.5" style="511" bestFit="1" customWidth="1"/>
    <col min="14896" max="14896" width="2.875" style="511"/>
    <col min="14897" max="14897" width="7" style="511" customWidth="1"/>
    <col min="14898" max="15107" width="2.875" style="511"/>
    <col min="15108" max="15108" width="2.75" style="511" customWidth="1"/>
    <col min="15109" max="15110" width="0" style="511" hidden="1" customWidth="1"/>
    <col min="15111" max="15113" width="2.875" style="511"/>
    <col min="15114" max="15114" width="2.875" style="511" customWidth="1"/>
    <col min="15115" max="15115" width="2.625" style="511" customWidth="1"/>
    <col min="15116" max="15116" width="3.75" style="511" customWidth="1"/>
    <col min="15117" max="15117" width="3.5" style="511" bestFit="1" customWidth="1"/>
    <col min="15118" max="15118" width="2.5" style="511" customWidth="1"/>
    <col min="15119" max="15120" width="2.875" style="511"/>
    <col min="15121" max="15121" width="3" style="511" bestFit="1" customWidth="1"/>
    <col min="15122" max="15123" width="2.875" style="511"/>
    <col min="15124" max="15124" width="2.375" style="511" customWidth="1"/>
    <col min="15125" max="15126" width="2.875" style="511"/>
    <col min="15127" max="15127" width="3" style="511" bestFit="1" customWidth="1"/>
    <col min="15128" max="15128" width="3.5" style="511" customWidth="1"/>
    <col min="15129" max="15129" width="2.875" style="511"/>
    <col min="15130" max="15130" width="3" style="511" bestFit="1" customWidth="1"/>
    <col min="15131" max="15132" width="2.875" style="511"/>
    <col min="15133" max="15133" width="3" style="511" bestFit="1" customWidth="1"/>
    <col min="15134" max="15135" width="2.875" style="511"/>
    <col min="15136" max="15136" width="3" style="511" bestFit="1" customWidth="1"/>
    <col min="15137" max="15138" width="2.875" style="511"/>
    <col min="15139" max="15139" width="3" style="511" bestFit="1" customWidth="1"/>
    <col min="15140" max="15141" width="2.875" style="511"/>
    <col min="15142" max="15142" width="3" style="511" bestFit="1" customWidth="1"/>
    <col min="15143" max="15144" width="2.875" style="511"/>
    <col min="15145" max="15145" width="3.5" style="511" bestFit="1" customWidth="1"/>
    <col min="15146" max="15147" width="2.875" style="511"/>
    <col min="15148" max="15148" width="3.5" style="511" bestFit="1" customWidth="1"/>
    <col min="15149" max="15150" width="2.875" style="511"/>
    <col min="15151" max="15151" width="3.5" style="511" bestFit="1" customWidth="1"/>
    <col min="15152" max="15152" width="2.875" style="511"/>
    <col min="15153" max="15153" width="7" style="511" customWidth="1"/>
    <col min="15154" max="15363" width="2.875" style="511"/>
    <col min="15364" max="15364" width="2.75" style="511" customWidth="1"/>
    <col min="15365" max="15366" width="0" style="511" hidden="1" customWidth="1"/>
    <col min="15367" max="15369" width="2.875" style="511"/>
    <col min="15370" max="15370" width="2.875" style="511" customWidth="1"/>
    <col min="15371" max="15371" width="2.625" style="511" customWidth="1"/>
    <col min="15372" max="15372" width="3.75" style="511" customWidth="1"/>
    <col min="15373" max="15373" width="3.5" style="511" bestFit="1" customWidth="1"/>
    <col min="15374" max="15374" width="2.5" style="511" customWidth="1"/>
    <col min="15375" max="15376" width="2.875" style="511"/>
    <col min="15377" max="15377" width="3" style="511" bestFit="1" customWidth="1"/>
    <col min="15378" max="15379" width="2.875" style="511"/>
    <col min="15380" max="15380" width="2.375" style="511" customWidth="1"/>
    <col min="15381" max="15382" width="2.875" style="511"/>
    <col min="15383" max="15383" width="3" style="511" bestFit="1" customWidth="1"/>
    <col min="15384" max="15384" width="3.5" style="511" customWidth="1"/>
    <col min="15385" max="15385" width="2.875" style="511"/>
    <col min="15386" max="15386" width="3" style="511" bestFit="1" customWidth="1"/>
    <col min="15387" max="15388" width="2.875" style="511"/>
    <col min="15389" max="15389" width="3" style="511" bestFit="1" customWidth="1"/>
    <col min="15390" max="15391" width="2.875" style="511"/>
    <col min="15392" max="15392" width="3" style="511" bestFit="1" customWidth="1"/>
    <col min="15393" max="15394" width="2.875" style="511"/>
    <col min="15395" max="15395" width="3" style="511" bestFit="1" customWidth="1"/>
    <col min="15396" max="15397" width="2.875" style="511"/>
    <col min="15398" max="15398" width="3" style="511" bestFit="1" customWidth="1"/>
    <col min="15399" max="15400" width="2.875" style="511"/>
    <col min="15401" max="15401" width="3.5" style="511" bestFit="1" customWidth="1"/>
    <col min="15402" max="15403" width="2.875" style="511"/>
    <col min="15404" max="15404" width="3.5" style="511" bestFit="1" customWidth="1"/>
    <col min="15405" max="15406" width="2.875" style="511"/>
    <col min="15407" max="15407" width="3.5" style="511" bestFit="1" customWidth="1"/>
    <col min="15408" max="15408" width="2.875" style="511"/>
    <col min="15409" max="15409" width="7" style="511" customWidth="1"/>
    <col min="15410" max="15619" width="2.875" style="511"/>
    <col min="15620" max="15620" width="2.75" style="511" customWidth="1"/>
    <col min="15621" max="15622" width="0" style="511" hidden="1" customWidth="1"/>
    <col min="15623" max="15625" width="2.875" style="511"/>
    <col min="15626" max="15626" width="2.875" style="511" customWidth="1"/>
    <col min="15627" max="15627" width="2.625" style="511" customWidth="1"/>
    <col min="15628" max="15628" width="3.75" style="511" customWidth="1"/>
    <col min="15629" max="15629" width="3.5" style="511" bestFit="1" customWidth="1"/>
    <col min="15630" max="15630" width="2.5" style="511" customWidth="1"/>
    <col min="15631" max="15632" width="2.875" style="511"/>
    <col min="15633" max="15633" width="3" style="511" bestFit="1" customWidth="1"/>
    <col min="15634" max="15635" width="2.875" style="511"/>
    <col min="15636" max="15636" width="2.375" style="511" customWidth="1"/>
    <col min="15637" max="15638" width="2.875" style="511"/>
    <col min="15639" max="15639" width="3" style="511" bestFit="1" customWidth="1"/>
    <col min="15640" max="15640" width="3.5" style="511" customWidth="1"/>
    <col min="15641" max="15641" width="2.875" style="511"/>
    <col min="15642" max="15642" width="3" style="511" bestFit="1" customWidth="1"/>
    <col min="15643" max="15644" width="2.875" style="511"/>
    <col min="15645" max="15645" width="3" style="511" bestFit="1" customWidth="1"/>
    <col min="15646" max="15647" width="2.875" style="511"/>
    <col min="15648" max="15648" width="3" style="511" bestFit="1" customWidth="1"/>
    <col min="15649" max="15650" width="2.875" style="511"/>
    <col min="15651" max="15651" width="3" style="511" bestFit="1" customWidth="1"/>
    <col min="15652" max="15653" width="2.875" style="511"/>
    <col min="15654" max="15654" width="3" style="511" bestFit="1" customWidth="1"/>
    <col min="15655" max="15656" width="2.875" style="511"/>
    <col min="15657" max="15657" width="3.5" style="511" bestFit="1" customWidth="1"/>
    <col min="15658" max="15659" width="2.875" style="511"/>
    <col min="15660" max="15660" width="3.5" style="511" bestFit="1" customWidth="1"/>
    <col min="15661" max="15662" width="2.875" style="511"/>
    <col min="15663" max="15663" width="3.5" style="511" bestFit="1" customWidth="1"/>
    <col min="15664" max="15664" width="2.875" style="511"/>
    <col min="15665" max="15665" width="7" style="511" customWidth="1"/>
    <col min="15666" max="15875" width="2.875" style="511"/>
    <col min="15876" max="15876" width="2.75" style="511" customWidth="1"/>
    <col min="15877" max="15878" width="0" style="511" hidden="1" customWidth="1"/>
    <col min="15879" max="15881" width="2.875" style="511"/>
    <col min="15882" max="15882" width="2.875" style="511" customWidth="1"/>
    <col min="15883" max="15883" width="2.625" style="511" customWidth="1"/>
    <col min="15884" max="15884" width="3.75" style="511" customWidth="1"/>
    <col min="15885" max="15885" width="3.5" style="511" bestFit="1" customWidth="1"/>
    <col min="15886" max="15886" width="2.5" style="511" customWidth="1"/>
    <col min="15887" max="15888" width="2.875" style="511"/>
    <col min="15889" max="15889" width="3" style="511" bestFit="1" customWidth="1"/>
    <col min="15890" max="15891" width="2.875" style="511"/>
    <col min="15892" max="15892" width="2.375" style="511" customWidth="1"/>
    <col min="15893" max="15894" width="2.875" style="511"/>
    <col min="15895" max="15895" width="3" style="511" bestFit="1" customWidth="1"/>
    <col min="15896" max="15896" width="3.5" style="511" customWidth="1"/>
    <col min="15897" max="15897" width="2.875" style="511"/>
    <col min="15898" max="15898" width="3" style="511" bestFit="1" customWidth="1"/>
    <col min="15899" max="15900" width="2.875" style="511"/>
    <col min="15901" max="15901" width="3" style="511" bestFit="1" customWidth="1"/>
    <col min="15902" max="15903" width="2.875" style="511"/>
    <col min="15904" max="15904" width="3" style="511" bestFit="1" customWidth="1"/>
    <col min="15905" max="15906" width="2.875" style="511"/>
    <col min="15907" max="15907" width="3" style="511" bestFit="1" customWidth="1"/>
    <col min="15908" max="15909" width="2.875" style="511"/>
    <col min="15910" max="15910" width="3" style="511" bestFit="1" customWidth="1"/>
    <col min="15911" max="15912" width="2.875" style="511"/>
    <col min="15913" max="15913" width="3.5" style="511" bestFit="1" customWidth="1"/>
    <col min="15914" max="15915" width="2.875" style="511"/>
    <col min="15916" max="15916" width="3.5" style="511" bestFit="1" customWidth="1"/>
    <col min="15917" max="15918" width="2.875" style="511"/>
    <col min="15919" max="15919" width="3.5" style="511" bestFit="1" customWidth="1"/>
    <col min="15920" max="15920" width="2.875" style="511"/>
    <col min="15921" max="15921" width="7" style="511" customWidth="1"/>
    <col min="15922" max="16131" width="2.875" style="511"/>
    <col min="16132" max="16132" width="2.75" style="511" customWidth="1"/>
    <col min="16133" max="16134" width="0" style="511" hidden="1" customWidth="1"/>
    <col min="16135" max="16137" width="2.875" style="511"/>
    <col min="16138" max="16138" width="2.875" style="511" customWidth="1"/>
    <col min="16139" max="16139" width="2.625" style="511" customWidth="1"/>
    <col min="16140" max="16140" width="3.75" style="511" customWidth="1"/>
    <col min="16141" max="16141" width="3.5" style="511" bestFit="1" customWidth="1"/>
    <col min="16142" max="16142" width="2.5" style="511" customWidth="1"/>
    <col min="16143" max="16144" width="2.875" style="511"/>
    <col min="16145" max="16145" width="3" style="511" bestFit="1" customWidth="1"/>
    <col min="16146" max="16147" width="2.875" style="511"/>
    <col min="16148" max="16148" width="2.375" style="511" customWidth="1"/>
    <col min="16149" max="16150" width="2.875" style="511"/>
    <col min="16151" max="16151" width="3" style="511" bestFit="1" customWidth="1"/>
    <col min="16152" max="16152" width="3.5" style="511" customWidth="1"/>
    <col min="16153" max="16153" width="2.875" style="511"/>
    <col min="16154" max="16154" width="3" style="511" bestFit="1" customWidth="1"/>
    <col min="16155" max="16156" width="2.875" style="511"/>
    <col min="16157" max="16157" width="3" style="511" bestFit="1" customWidth="1"/>
    <col min="16158" max="16159" width="2.875" style="511"/>
    <col min="16160" max="16160" width="3" style="511" bestFit="1" customWidth="1"/>
    <col min="16161" max="16162" width="2.875" style="511"/>
    <col min="16163" max="16163" width="3" style="511" bestFit="1" customWidth="1"/>
    <col min="16164" max="16165" width="2.875" style="511"/>
    <col min="16166" max="16166" width="3" style="511" bestFit="1" customWidth="1"/>
    <col min="16167" max="16168" width="2.875" style="511"/>
    <col min="16169" max="16169" width="3.5" style="511" bestFit="1" customWidth="1"/>
    <col min="16170" max="16171" width="2.875" style="511"/>
    <col min="16172" max="16172" width="3.5" style="511" bestFit="1" customWidth="1"/>
    <col min="16173" max="16174" width="2.875" style="511"/>
    <col min="16175" max="16175" width="3.5" style="511" bestFit="1" customWidth="1"/>
    <col min="16176" max="16176" width="2.875" style="511"/>
    <col min="16177" max="16177" width="7" style="511" customWidth="1"/>
    <col min="16178" max="16384" width="2.875" style="511"/>
  </cols>
  <sheetData>
    <row r="1" spans="1:52" ht="15" customHeight="1">
      <c r="A1" s="509" t="s">
        <v>818</v>
      </c>
      <c r="AT1" s="526"/>
      <c r="AU1" s="527"/>
      <c r="AV1" s="527"/>
      <c r="AW1" s="527"/>
      <c r="AX1" s="527"/>
      <c r="AY1" s="527"/>
      <c r="AZ1" s="527"/>
    </row>
    <row r="2" spans="1:52" ht="24" customHeight="1">
      <c r="A2" s="1362" t="s">
        <v>819</v>
      </c>
      <c r="B2" s="1362"/>
      <c r="C2" s="1362"/>
      <c r="D2" s="1362"/>
      <c r="E2" s="1362"/>
      <c r="F2" s="1362"/>
      <c r="G2" s="1362"/>
      <c r="H2" s="1362"/>
      <c r="I2" s="1362"/>
      <c r="J2" s="1362"/>
      <c r="K2" s="1362"/>
      <c r="L2" s="1362"/>
      <c r="M2" s="1362"/>
      <c r="N2" s="1362"/>
      <c r="O2" s="1362"/>
      <c r="P2" s="1362"/>
      <c r="Q2" s="1362"/>
      <c r="R2" s="1362"/>
      <c r="S2" s="1362"/>
      <c r="T2" s="1362"/>
      <c r="U2" s="1362"/>
      <c r="V2" s="1362"/>
      <c r="W2" s="1362"/>
      <c r="X2" s="1362"/>
      <c r="Y2" s="1362"/>
      <c r="Z2" s="1362"/>
      <c r="AA2" s="1362"/>
      <c r="AB2" s="1362"/>
      <c r="AC2" s="1362"/>
      <c r="AD2" s="1362"/>
      <c r="AE2" s="1362"/>
      <c r="AF2" s="1362"/>
      <c r="AG2" s="1362"/>
      <c r="AH2" s="1362"/>
      <c r="AI2" s="1362"/>
      <c r="AJ2" s="1362"/>
      <c r="AK2" s="1362"/>
      <c r="AL2" s="1362"/>
      <c r="AM2" s="1362"/>
      <c r="AN2" s="1362"/>
      <c r="AO2" s="1362"/>
      <c r="AP2" s="1362"/>
      <c r="AQ2" s="1362"/>
      <c r="AR2" s="1362"/>
      <c r="AS2" s="1362"/>
      <c r="AT2" s="1362"/>
      <c r="AU2" s="1362"/>
      <c r="AV2" s="1362"/>
      <c r="AW2" s="1362"/>
      <c r="AX2" s="1362"/>
      <c r="AY2" s="1362"/>
      <c r="AZ2" s="1362"/>
    </row>
    <row r="3" spans="1:52" ht="22.5" customHeight="1">
      <c r="A3" s="1369" t="s">
        <v>506</v>
      </c>
      <c r="B3" s="1370"/>
      <c r="C3" s="1370"/>
      <c r="D3" s="1370"/>
      <c r="E3" s="1421"/>
      <c r="F3" s="528"/>
      <c r="G3" s="1366"/>
      <c r="H3" s="1367"/>
      <c r="I3" s="1367"/>
      <c r="J3" s="1367"/>
      <c r="K3" s="1367"/>
      <c r="L3" s="1367"/>
      <c r="M3" s="1367"/>
      <c r="N3" s="1368"/>
      <c r="P3" s="1372" t="s">
        <v>772</v>
      </c>
      <c r="Q3" s="1372"/>
      <c r="R3" s="1372"/>
      <c r="S3" s="1372"/>
      <c r="T3" s="1370"/>
      <c r="U3" s="1370"/>
      <c r="V3" s="1370"/>
      <c r="W3" s="1370"/>
      <c r="X3" s="1370"/>
      <c r="Y3" s="1370"/>
      <c r="Z3" s="1370"/>
      <c r="AA3" s="1370"/>
      <c r="AB3" s="1370"/>
      <c r="AC3" s="1370"/>
      <c r="AD3" s="1370"/>
      <c r="AE3" s="1370"/>
      <c r="AF3" s="1421"/>
    </row>
    <row r="4" spans="1:52" ht="11.25" customHeight="1">
      <c r="A4" s="520"/>
      <c r="B4" s="520"/>
      <c r="C4" s="520"/>
      <c r="D4" s="520"/>
      <c r="E4" s="520"/>
      <c r="F4" s="517"/>
      <c r="G4" s="517"/>
      <c r="H4" s="517"/>
      <c r="I4" s="517"/>
      <c r="J4" s="517"/>
      <c r="K4" s="517"/>
      <c r="L4" s="517"/>
      <c r="M4" s="517"/>
      <c r="N4" s="517"/>
      <c r="O4" s="529"/>
      <c r="P4" s="520"/>
      <c r="Q4" s="520"/>
      <c r="R4" s="520"/>
      <c r="S4" s="520"/>
      <c r="T4" s="520"/>
      <c r="U4" s="520"/>
      <c r="V4" s="520"/>
      <c r="W4" s="520"/>
      <c r="X4" s="520"/>
      <c r="Y4" s="520"/>
      <c r="Z4" s="520"/>
      <c r="AA4" s="520"/>
      <c r="AB4" s="520"/>
      <c r="AC4" s="520"/>
      <c r="AD4" s="520"/>
      <c r="AE4" s="520"/>
      <c r="AF4" s="520"/>
    </row>
    <row r="5" spans="1:52" ht="18" customHeight="1" thickBot="1">
      <c r="A5" s="517" t="s">
        <v>820</v>
      </c>
      <c r="B5" s="390"/>
      <c r="C5" s="390"/>
      <c r="D5" s="390"/>
      <c r="E5" s="390"/>
      <c r="F5" s="390"/>
      <c r="G5" s="390"/>
      <c r="H5" s="390"/>
      <c r="I5" s="390"/>
      <c r="J5" s="390"/>
      <c r="K5" s="390"/>
      <c r="L5" s="390"/>
      <c r="M5" s="390"/>
      <c r="N5" s="390"/>
      <c r="O5" s="390"/>
      <c r="P5" s="390"/>
      <c r="Q5" s="390"/>
      <c r="R5" s="390"/>
      <c r="S5" s="390"/>
      <c r="T5" s="390"/>
      <c r="U5" s="390"/>
      <c r="V5" s="390"/>
      <c r="W5" s="390"/>
      <c r="X5" s="390"/>
      <c r="Y5" s="390"/>
      <c r="Z5" s="390"/>
    </row>
    <row r="6" spans="1:52" ht="18.75" customHeight="1" thickTop="1">
      <c r="A6" s="1456" t="s">
        <v>768</v>
      </c>
      <c r="B6" s="1457"/>
      <c r="C6" s="1457"/>
      <c r="D6" s="1457"/>
      <c r="E6" s="1457"/>
      <c r="F6" s="1458"/>
      <c r="G6" s="1462" t="s">
        <v>821</v>
      </c>
      <c r="H6" s="1463"/>
      <c r="I6" s="1463"/>
      <c r="J6" s="1463"/>
      <c r="K6" s="1463"/>
      <c r="L6" s="1463"/>
      <c r="M6" s="1466" t="s">
        <v>652</v>
      </c>
      <c r="N6" s="1467"/>
      <c r="O6" s="1469" t="s">
        <v>822</v>
      </c>
      <c r="P6" s="1470"/>
      <c r="Q6" s="1470"/>
      <c r="R6" s="1470"/>
      <c r="S6" s="1470"/>
      <c r="T6" s="1470"/>
      <c r="U6" s="1469" t="s">
        <v>823</v>
      </c>
      <c r="V6" s="1470"/>
      <c r="W6" s="1470"/>
      <c r="X6" s="1472"/>
      <c r="Y6" s="529"/>
      <c r="Z6" s="529"/>
      <c r="AW6" s="530"/>
      <c r="AX6" s="390"/>
      <c r="AY6" s="390"/>
      <c r="AZ6" s="390"/>
    </row>
    <row r="7" spans="1:52" ht="19.5" customHeight="1" thickBot="1">
      <c r="A7" s="1459"/>
      <c r="B7" s="1460"/>
      <c r="C7" s="1460"/>
      <c r="D7" s="1460"/>
      <c r="E7" s="1460"/>
      <c r="F7" s="1461"/>
      <c r="G7" s="1464"/>
      <c r="H7" s="1465"/>
      <c r="I7" s="1465"/>
      <c r="J7" s="1465"/>
      <c r="K7" s="1465"/>
      <c r="L7" s="1465"/>
      <c r="M7" s="1468"/>
      <c r="N7" s="1468"/>
      <c r="O7" s="1471"/>
      <c r="P7" s="1471"/>
      <c r="Q7" s="1471"/>
      <c r="R7" s="1471"/>
      <c r="S7" s="1471"/>
      <c r="T7" s="1471"/>
      <c r="U7" s="1471"/>
      <c r="V7" s="1471"/>
      <c r="W7" s="1471"/>
      <c r="X7" s="1473"/>
      <c r="AW7" s="390"/>
      <c r="AX7" s="390"/>
      <c r="AY7" s="390"/>
      <c r="AZ7" s="390"/>
    </row>
    <row r="8" spans="1:52" ht="18" customHeight="1" thickTop="1">
      <c r="A8" s="1474" t="s">
        <v>824</v>
      </c>
      <c r="B8" s="1475"/>
      <c r="C8" s="1475"/>
      <c r="D8" s="1475"/>
      <c r="E8" s="1475"/>
      <c r="F8" s="1476"/>
      <c r="G8" s="1477" t="s">
        <v>825</v>
      </c>
      <c r="H8" s="1478"/>
      <c r="I8" s="1478"/>
      <c r="J8" s="1478"/>
      <c r="K8" s="1478"/>
      <c r="L8" s="1479"/>
      <c r="M8" s="1477" t="s">
        <v>826</v>
      </c>
      <c r="N8" s="1479"/>
      <c r="O8" s="1480" t="s">
        <v>827</v>
      </c>
      <c r="P8" s="1475"/>
      <c r="Q8" s="1475"/>
      <c r="R8" s="1475"/>
      <c r="S8" s="1475"/>
      <c r="T8" s="1476"/>
      <c r="U8" s="1481">
        <v>3</v>
      </c>
      <c r="V8" s="1482"/>
      <c r="W8" s="1482"/>
      <c r="X8" s="531" t="s">
        <v>508</v>
      </c>
      <c r="Y8" s="524" t="s">
        <v>828</v>
      </c>
      <c r="AW8" s="388"/>
      <c r="AX8" s="388"/>
      <c r="AY8" s="388"/>
      <c r="AZ8" s="388"/>
    </row>
    <row r="9" spans="1:52" ht="18" customHeight="1">
      <c r="A9" s="1483" t="s">
        <v>829</v>
      </c>
      <c r="B9" s="1484"/>
      <c r="C9" s="1484"/>
      <c r="D9" s="1484"/>
      <c r="E9" s="1484"/>
      <c r="F9" s="1485"/>
      <c r="G9" s="1486" t="s">
        <v>830</v>
      </c>
      <c r="H9" s="1484"/>
      <c r="I9" s="1484"/>
      <c r="J9" s="1484"/>
      <c r="K9" s="1484"/>
      <c r="L9" s="1485"/>
      <c r="M9" s="1486" t="s">
        <v>648</v>
      </c>
      <c r="N9" s="1485"/>
      <c r="O9" s="1486"/>
      <c r="P9" s="1484"/>
      <c r="Q9" s="1484"/>
      <c r="R9" s="1484"/>
      <c r="S9" s="1484"/>
      <c r="T9" s="1485"/>
      <c r="U9" s="1487">
        <v>5</v>
      </c>
      <c r="V9" s="1488"/>
      <c r="W9" s="1488"/>
      <c r="X9" s="532" t="s">
        <v>508</v>
      </c>
      <c r="Y9" s="524" t="s">
        <v>831</v>
      </c>
      <c r="AW9" s="388"/>
      <c r="AX9" s="388"/>
      <c r="AY9" s="388"/>
      <c r="AZ9" s="388"/>
    </row>
    <row r="10" spans="1:52" ht="17.100000000000001" customHeight="1">
      <c r="A10" s="1489" t="s">
        <v>832</v>
      </c>
      <c r="B10" s="1370"/>
      <c r="C10" s="1370"/>
      <c r="D10" s="1370"/>
      <c r="E10" s="1370"/>
      <c r="F10" s="1421"/>
      <c r="G10" s="1369"/>
      <c r="H10" s="1370"/>
      <c r="I10" s="1370"/>
      <c r="J10" s="1370"/>
      <c r="K10" s="1370"/>
      <c r="L10" s="1421"/>
      <c r="M10" s="1369" t="s">
        <v>648</v>
      </c>
      <c r="N10" s="1421"/>
      <c r="O10" s="1369"/>
      <c r="P10" s="1370"/>
      <c r="Q10" s="1370"/>
      <c r="R10" s="1370"/>
      <c r="S10" s="1370"/>
      <c r="T10" s="1421"/>
      <c r="U10" s="1490"/>
      <c r="V10" s="1491"/>
      <c r="W10" s="1491"/>
      <c r="X10" s="533" t="s">
        <v>508</v>
      </c>
      <c r="AW10" s="388"/>
      <c r="AX10" s="388"/>
      <c r="AY10" s="388"/>
      <c r="AZ10" s="388"/>
    </row>
    <row r="11" spans="1:52" ht="17.100000000000001" customHeight="1">
      <c r="A11" s="1489" t="s">
        <v>833</v>
      </c>
      <c r="B11" s="1370"/>
      <c r="C11" s="1370"/>
      <c r="D11" s="1370"/>
      <c r="E11" s="1370"/>
      <c r="F11" s="1421"/>
      <c r="G11" s="1369"/>
      <c r="H11" s="1370"/>
      <c r="I11" s="1370"/>
      <c r="J11" s="1370"/>
      <c r="K11" s="1370"/>
      <c r="L11" s="1421"/>
      <c r="M11" s="1369" t="s">
        <v>648</v>
      </c>
      <c r="N11" s="1421"/>
      <c r="O11" s="1369"/>
      <c r="P11" s="1370"/>
      <c r="Q11" s="1370"/>
      <c r="R11" s="1370"/>
      <c r="S11" s="1370"/>
      <c r="T11" s="1421"/>
      <c r="U11" s="1490"/>
      <c r="V11" s="1491"/>
      <c r="W11" s="1491"/>
      <c r="X11" s="533" t="s">
        <v>508</v>
      </c>
      <c r="AW11" s="388"/>
      <c r="AX11" s="388"/>
      <c r="AY11" s="388"/>
      <c r="AZ11" s="388"/>
    </row>
    <row r="12" spans="1:52" ht="17.100000000000001" customHeight="1">
      <c r="A12" s="1489" t="s">
        <v>834</v>
      </c>
      <c r="B12" s="1370"/>
      <c r="C12" s="1370"/>
      <c r="D12" s="1370"/>
      <c r="E12" s="1370"/>
      <c r="F12" s="1421"/>
      <c r="G12" s="1369"/>
      <c r="H12" s="1370"/>
      <c r="I12" s="1370"/>
      <c r="J12" s="1370"/>
      <c r="K12" s="1370"/>
      <c r="L12" s="1421"/>
      <c r="M12" s="1369" t="s">
        <v>648</v>
      </c>
      <c r="N12" s="1421"/>
      <c r="O12" s="1369"/>
      <c r="P12" s="1370"/>
      <c r="Q12" s="1370"/>
      <c r="R12" s="1370"/>
      <c r="S12" s="1370"/>
      <c r="T12" s="1421"/>
      <c r="U12" s="1490"/>
      <c r="V12" s="1491"/>
      <c r="W12" s="1491"/>
      <c r="X12" s="533" t="s">
        <v>508</v>
      </c>
      <c r="AW12" s="388"/>
      <c r="AX12" s="388"/>
      <c r="AY12" s="388"/>
      <c r="AZ12" s="388"/>
    </row>
    <row r="13" spans="1:52" ht="17.100000000000001" customHeight="1">
      <c r="A13" s="1489" t="s">
        <v>835</v>
      </c>
      <c r="B13" s="1370"/>
      <c r="C13" s="1370"/>
      <c r="D13" s="1370"/>
      <c r="E13" s="1370"/>
      <c r="F13" s="1421"/>
      <c r="G13" s="1369"/>
      <c r="H13" s="1370"/>
      <c r="I13" s="1370"/>
      <c r="J13" s="1370"/>
      <c r="K13" s="1370"/>
      <c r="L13" s="1421"/>
      <c r="M13" s="1369" t="s">
        <v>648</v>
      </c>
      <c r="N13" s="1421"/>
      <c r="O13" s="1369"/>
      <c r="P13" s="1370"/>
      <c r="Q13" s="1370"/>
      <c r="R13" s="1370"/>
      <c r="S13" s="1370"/>
      <c r="T13" s="1421"/>
      <c r="U13" s="1490"/>
      <c r="V13" s="1491"/>
      <c r="W13" s="1491"/>
      <c r="X13" s="533" t="s">
        <v>508</v>
      </c>
      <c r="AW13" s="388"/>
      <c r="AX13" s="388"/>
      <c r="AY13" s="388"/>
      <c r="AZ13" s="388"/>
    </row>
    <row r="14" spans="1:52" ht="17.100000000000001" customHeight="1">
      <c r="A14" s="1489" t="s">
        <v>836</v>
      </c>
      <c r="B14" s="1370"/>
      <c r="C14" s="1370"/>
      <c r="D14" s="1370"/>
      <c r="E14" s="1370"/>
      <c r="F14" s="1421"/>
      <c r="G14" s="1369"/>
      <c r="H14" s="1370"/>
      <c r="I14" s="1370"/>
      <c r="J14" s="1370"/>
      <c r="K14" s="1370"/>
      <c r="L14" s="1421"/>
      <c r="M14" s="1369" t="s">
        <v>648</v>
      </c>
      <c r="N14" s="1421"/>
      <c r="O14" s="1369"/>
      <c r="P14" s="1370"/>
      <c r="Q14" s="1370"/>
      <c r="R14" s="1370"/>
      <c r="S14" s="1370"/>
      <c r="T14" s="1421"/>
      <c r="U14" s="1490"/>
      <c r="V14" s="1491"/>
      <c r="W14" s="1491"/>
      <c r="X14" s="533" t="s">
        <v>508</v>
      </c>
      <c r="AW14" s="388"/>
      <c r="AX14" s="388"/>
      <c r="AY14" s="388"/>
      <c r="AZ14" s="388"/>
    </row>
    <row r="15" spans="1:52" ht="17.100000000000001" customHeight="1">
      <c r="A15" s="1489" t="s">
        <v>837</v>
      </c>
      <c r="B15" s="1370"/>
      <c r="C15" s="1370"/>
      <c r="D15" s="1370"/>
      <c r="E15" s="1370"/>
      <c r="F15" s="1421"/>
      <c r="G15" s="1369"/>
      <c r="H15" s="1370"/>
      <c r="I15" s="1370"/>
      <c r="J15" s="1370"/>
      <c r="K15" s="1370"/>
      <c r="L15" s="1421"/>
      <c r="M15" s="1369" t="s">
        <v>648</v>
      </c>
      <c r="N15" s="1421"/>
      <c r="O15" s="1369"/>
      <c r="P15" s="1370"/>
      <c r="Q15" s="1370"/>
      <c r="R15" s="1370"/>
      <c r="S15" s="1370"/>
      <c r="T15" s="1421"/>
      <c r="U15" s="1490"/>
      <c r="V15" s="1491"/>
      <c r="W15" s="1491"/>
      <c r="X15" s="533" t="s">
        <v>508</v>
      </c>
      <c r="AW15" s="388"/>
      <c r="AX15" s="388"/>
      <c r="AY15" s="388"/>
      <c r="AZ15" s="388"/>
    </row>
    <row r="16" spans="1:52" ht="17.100000000000001" customHeight="1">
      <c r="A16" s="1489" t="s">
        <v>838</v>
      </c>
      <c r="B16" s="1370"/>
      <c r="C16" s="1370"/>
      <c r="D16" s="1370"/>
      <c r="E16" s="1370"/>
      <c r="F16" s="1421"/>
      <c r="G16" s="1369"/>
      <c r="H16" s="1370"/>
      <c r="I16" s="1370"/>
      <c r="J16" s="1370"/>
      <c r="K16" s="1370"/>
      <c r="L16" s="1421"/>
      <c r="M16" s="1369" t="s">
        <v>648</v>
      </c>
      <c r="N16" s="1421"/>
      <c r="O16" s="1369"/>
      <c r="P16" s="1370"/>
      <c r="Q16" s="1370"/>
      <c r="R16" s="1370"/>
      <c r="S16" s="1370"/>
      <c r="T16" s="1421"/>
      <c r="U16" s="1490"/>
      <c r="V16" s="1491"/>
      <c r="W16" s="1491"/>
      <c r="X16" s="533" t="s">
        <v>508</v>
      </c>
      <c r="AW16" s="388"/>
      <c r="AX16" s="388"/>
      <c r="AY16" s="388"/>
      <c r="AZ16" s="388"/>
    </row>
    <row r="17" spans="1:52" ht="17.100000000000001" customHeight="1">
      <c r="A17" s="1489" t="s">
        <v>839</v>
      </c>
      <c r="B17" s="1370"/>
      <c r="C17" s="1370"/>
      <c r="D17" s="1370"/>
      <c r="E17" s="1370"/>
      <c r="F17" s="1421"/>
      <c r="G17" s="1369"/>
      <c r="H17" s="1370"/>
      <c r="I17" s="1370"/>
      <c r="J17" s="1370"/>
      <c r="K17" s="1370"/>
      <c r="L17" s="1421"/>
      <c r="M17" s="1369" t="s">
        <v>648</v>
      </c>
      <c r="N17" s="1421"/>
      <c r="O17" s="1369"/>
      <c r="P17" s="1370"/>
      <c r="Q17" s="1370"/>
      <c r="R17" s="1370"/>
      <c r="S17" s="1370"/>
      <c r="T17" s="1421"/>
      <c r="U17" s="1490"/>
      <c r="V17" s="1491"/>
      <c r="W17" s="1491"/>
      <c r="X17" s="533" t="s">
        <v>508</v>
      </c>
      <c r="AW17" s="388"/>
      <c r="AX17" s="388"/>
      <c r="AY17" s="388"/>
      <c r="AZ17" s="388"/>
    </row>
    <row r="18" spans="1:52" ht="17.100000000000001" customHeight="1">
      <c r="A18" s="1489" t="s">
        <v>840</v>
      </c>
      <c r="B18" s="1370"/>
      <c r="C18" s="1370"/>
      <c r="D18" s="1370"/>
      <c r="E18" s="1370"/>
      <c r="F18" s="1421"/>
      <c r="G18" s="1369"/>
      <c r="H18" s="1370"/>
      <c r="I18" s="1370"/>
      <c r="J18" s="1370"/>
      <c r="K18" s="1370"/>
      <c r="L18" s="1421"/>
      <c r="M18" s="1369" t="s">
        <v>648</v>
      </c>
      <c r="N18" s="1421"/>
      <c r="O18" s="1369"/>
      <c r="P18" s="1370"/>
      <c r="Q18" s="1370"/>
      <c r="R18" s="1370"/>
      <c r="S18" s="1370"/>
      <c r="T18" s="1421"/>
      <c r="U18" s="1490"/>
      <c r="V18" s="1491"/>
      <c r="W18" s="1491"/>
      <c r="X18" s="533" t="s">
        <v>508</v>
      </c>
      <c r="AW18" s="388"/>
      <c r="AX18" s="388"/>
      <c r="AY18" s="388"/>
      <c r="AZ18" s="388"/>
    </row>
    <row r="19" spans="1:52" ht="17.100000000000001" customHeight="1">
      <c r="A19" s="1489" t="s">
        <v>841</v>
      </c>
      <c r="B19" s="1370"/>
      <c r="C19" s="1370"/>
      <c r="D19" s="1370"/>
      <c r="E19" s="1370"/>
      <c r="F19" s="1421"/>
      <c r="G19" s="1369"/>
      <c r="H19" s="1370"/>
      <c r="I19" s="1370"/>
      <c r="J19" s="1370"/>
      <c r="K19" s="1370"/>
      <c r="L19" s="1421"/>
      <c r="M19" s="1369" t="s">
        <v>648</v>
      </c>
      <c r="N19" s="1421"/>
      <c r="O19" s="1369"/>
      <c r="P19" s="1370"/>
      <c r="Q19" s="1370"/>
      <c r="R19" s="1370"/>
      <c r="S19" s="1370"/>
      <c r="T19" s="1421"/>
      <c r="U19" s="1490"/>
      <c r="V19" s="1491"/>
      <c r="W19" s="1491"/>
      <c r="X19" s="533" t="s">
        <v>508</v>
      </c>
      <c r="AW19" s="388"/>
      <c r="AX19" s="388"/>
      <c r="AY19" s="388"/>
      <c r="AZ19" s="388"/>
    </row>
    <row r="20" spans="1:52" ht="17.100000000000001" customHeight="1" thickBot="1">
      <c r="A20" s="1492" t="s">
        <v>842</v>
      </c>
      <c r="B20" s="1493"/>
      <c r="C20" s="1493"/>
      <c r="D20" s="1493"/>
      <c r="E20" s="1493"/>
      <c r="F20" s="1494"/>
      <c r="G20" s="1495"/>
      <c r="H20" s="1496"/>
      <c r="I20" s="1496"/>
      <c r="J20" s="1496"/>
      <c r="K20" s="1496"/>
      <c r="L20" s="1497"/>
      <c r="M20" s="1498" t="s">
        <v>648</v>
      </c>
      <c r="N20" s="1494"/>
      <c r="O20" s="1498"/>
      <c r="P20" s="1493"/>
      <c r="Q20" s="1493"/>
      <c r="R20" s="1493"/>
      <c r="S20" s="1493"/>
      <c r="T20" s="1494"/>
      <c r="U20" s="1499"/>
      <c r="V20" s="1500"/>
      <c r="W20" s="1500"/>
      <c r="X20" s="534" t="s">
        <v>508</v>
      </c>
      <c r="Y20" s="529"/>
      <c r="Z20" s="529"/>
      <c r="AA20" s="529"/>
      <c r="AB20" s="529"/>
      <c r="AC20" s="529"/>
      <c r="AD20" s="529"/>
      <c r="AW20" s="388"/>
      <c r="AX20" s="388"/>
      <c r="AY20" s="388"/>
      <c r="AZ20" s="388"/>
    </row>
    <row r="21" spans="1:52" ht="23.25" customHeight="1" thickBot="1">
      <c r="A21" s="1501" t="s">
        <v>843</v>
      </c>
      <c r="B21" s="1502"/>
      <c r="C21" s="1502"/>
      <c r="D21" s="1502"/>
      <c r="E21" s="1502"/>
      <c r="F21" s="1502"/>
      <c r="G21" s="1502"/>
      <c r="H21" s="1502"/>
      <c r="I21" s="1502"/>
      <c r="J21" s="1502"/>
      <c r="K21" s="1502"/>
      <c r="L21" s="1502"/>
      <c r="M21" s="1502"/>
      <c r="N21" s="1502"/>
      <c r="O21" s="1502"/>
      <c r="P21" s="1502"/>
      <c r="Q21" s="1502"/>
      <c r="R21" s="1502"/>
      <c r="S21" s="1503" t="s">
        <v>844</v>
      </c>
      <c r="T21" s="1504"/>
      <c r="U21" s="1505"/>
      <c r="V21" s="1506"/>
      <c r="W21" s="1506"/>
      <c r="X21" s="535" t="s">
        <v>508</v>
      </c>
      <c r="Y21" s="529"/>
      <c r="Z21" s="529"/>
      <c r="AA21" s="529"/>
      <c r="AB21" s="529"/>
      <c r="AC21" s="529"/>
      <c r="AD21" s="529"/>
      <c r="AW21" s="536"/>
      <c r="AX21" s="536"/>
      <c r="AY21" s="536"/>
      <c r="AZ21" s="536"/>
    </row>
    <row r="22" spans="1:52" ht="18" customHeight="1" thickTop="1">
      <c r="A22" s="537" t="s">
        <v>845</v>
      </c>
      <c r="B22" s="520"/>
      <c r="C22" s="520"/>
      <c r="D22" s="520"/>
      <c r="E22" s="520"/>
      <c r="F22" s="520"/>
      <c r="G22" s="520"/>
      <c r="H22" s="520"/>
      <c r="I22" s="520"/>
      <c r="J22" s="520"/>
      <c r="K22" s="520"/>
      <c r="L22" s="520"/>
      <c r="M22" s="520"/>
      <c r="N22" s="520"/>
      <c r="O22" s="520"/>
      <c r="P22" s="520"/>
      <c r="Q22" s="520"/>
      <c r="R22" s="520"/>
      <c r="S22" s="520"/>
      <c r="T22" s="520"/>
      <c r="U22" s="520"/>
      <c r="V22" s="520"/>
      <c r="W22" s="520"/>
      <c r="X22" s="520"/>
      <c r="Y22" s="529"/>
      <c r="Z22" s="529"/>
      <c r="AA22" s="529"/>
      <c r="AB22" s="529"/>
      <c r="AC22" s="529"/>
      <c r="AD22" s="529"/>
      <c r="AW22" s="536"/>
      <c r="AX22" s="536"/>
      <c r="AY22" s="536"/>
      <c r="AZ22" s="536"/>
    </row>
    <row r="23" spans="1:52" ht="17.25" customHeight="1">
      <c r="A23" s="538"/>
      <c r="B23" s="520"/>
      <c r="C23" s="520"/>
      <c r="D23" s="520"/>
      <c r="E23" s="520"/>
      <c r="F23" s="520"/>
      <c r="G23" s="520"/>
      <c r="H23" s="520"/>
      <c r="I23" s="520"/>
      <c r="J23" s="520"/>
      <c r="K23" s="520"/>
      <c r="L23" s="520"/>
      <c r="M23" s="520"/>
      <c r="N23" s="520"/>
      <c r="O23" s="520"/>
      <c r="P23" s="520"/>
      <c r="Q23" s="520"/>
      <c r="R23" s="520"/>
      <c r="S23" s="520"/>
      <c r="T23" s="520"/>
      <c r="U23" s="520"/>
      <c r="V23" s="520"/>
      <c r="W23" s="520"/>
      <c r="X23" s="520"/>
      <c r="Y23" s="529"/>
      <c r="Z23" s="529"/>
      <c r="AA23" s="529"/>
      <c r="AB23" s="529"/>
      <c r="AC23" s="529"/>
      <c r="AD23" s="529"/>
      <c r="AW23" s="536"/>
      <c r="AX23" s="536"/>
      <c r="AY23" s="536"/>
      <c r="AZ23" s="536"/>
    </row>
    <row r="24" spans="1:52" ht="17.25" customHeight="1" thickBot="1">
      <c r="A24" s="539" t="s">
        <v>846</v>
      </c>
      <c r="B24" s="540"/>
      <c r="C24" s="540"/>
      <c r="D24" s="540"/>
      <c r="E24" s="540"/>
      <c r="F24" s="540"/>
      <c r="G24" s="540"/>
      <c r="H24" s="540"/>
      <c r="I24" s="540"/>
      <c r="J24" s="540"/>
      <c r="K24" s="540"/>
      <c r="L24" s="541"/>
      <c r="M24" s="542"/>
      <c r="N24" s="541"/>
      <c r="O24" s="541"/>
      <c r="P24" s="541"/>
      <c r="Q24" s="541"/>
      <c r="R24" s="541"/>
      <c r="S24" s="541"/>
      <c r="T24" s="541"/>
      <c r="U24" s="541"/>
      <c r="V24" s="541"/>
      <c r="W24" s="541"/>
      <c r="X24" s="541"/>
      <c r="Y24" s="541"/>
      <c r="Z24" s="541"/>
      <c r="AA24" s="541"/>
      <c r="AB24" s="541"/>
      <c r="AC24" s="541"/>
      <c r="AD24" s="541"/>
      <c r="AE24" s="541"/>
      <c r="AF24" s="541"/>
      <c r="AG24" s="541"/>
      <c r="AH24" s="541"/>
      <c r="AI24" s="541"/>
      <c r="AJ24" s="541"/>
      <c r="AK24" s="541"/>
      <c r="AL24" s="541"/>
      <c r="AM24" s="541"/>
      <c r="AN24" s="541"/>
      <c r="AO24" s="541"/>
      <c r="AP24" s="541"/>
      <c r="AQ24" s="541"/>
      <c r="AR24" s="541"/>
      <c r="AS24" s="541"/>
      <c r="AT24" s="541"/>
      <c r="AU24" s="541"/>
      <c r="AV24" s="541"/>
      <c r="AW24" s="543"/>
      <c r="AX24" s="544"/>
      <c r="AY24" s="545"/>
      <c r="AZ24" s="545"/>
    </row>
    <row r="25" spans="1:52" ht="27" customHeight="1" thickTop="1">
      <c r="A25" s="1507"/>
      <c r="B25" s="1508"/>
      <c r="C25" s="1508"/>
      <c r="D25" s="1508"/>
      <c r="E25" s="1508"/>
      <c r="F25" s="1508"/>
      <c r="G25" s="1508"/>
      <c r="H25" s="1508"/>
      <c r="I25" s="1508"/>
      <c r="J25" s="1508"/>
      <c r="K25" s="1508"/>
      <c r="L25" s="1509"/>
      <c r="M25" s="1363" t="s">
        <v>847</v>
      </c>
      <c r="N25" s="1422"/>
      <c r="O25" s="1422"/>
      <c r="P25" s="1422"/>
      <c r="Q25" s="1422"/>
      <c r="R25" s="1422"/>
      <c r="S25" s="1422"/>
      <c r="T25" s="1422"/>
      <c r="U25" s="1422"/>
      <c r="V25" s="1422"/>
      <c r="W25" s="1422"/>
      <c r="X25" s="1422"/>
      <c r="Y25" s="1422"/>
      <c r="Z25" s="1422"/>
      <c r="AA25" s="1422"/>
      <c r="AB25" s="1422"/>
      <c r="AC25" s="1422"/>
      <c r="AD25" s="1422"/>
      <c r="AE25" s="1422"/>
      <c r="AF25" s="1422"/>
      <c r="AG25" s="1422"/>
      <c r="AH25" s="1422"/>
      <c r="AI25" s="1422"/>
      <c r="AJ25" s="1422"/>
      <c r="AK25" s="1422"/>
      <c r="AL25" s="1422"/>
      <c r="AM25" s="1422"/>
      <c r="AN25" s="1422"/>
      <c r="AO25" s="1422"/>
      <c r="AP25" s="1422"/>
      <c r="AQ25" s="1422"/>
      <c r="AR25" s="1422"/>
      <c r="AS25" s="1422"/>
      <c r="AT25" s="1422"/>
      <c r="AU25" s="1422"/>
      <c r="AV25" s="1371"/>
      <c r="AW25" s="1391" t="s">
        <v>848</v>
      </c>
      <c r="AX25" s="1398"/>
      <c r="AY25" s="1398"/>
      <c r="AZ25" s="1399"/>
    </row>
    <row r="26" spans="1:52" ht="27" customHeight="1" thickBot="1">
      <c r="A26" s="1510"/>
      <c r="B26" s="1511"/>
      <c r="C26" s="1511"/>
      <c r="D26" s="1511"/>
      <c r="E26" s="1511"/>
      <c r="F26" s="1511"/>
      <c r="G26" s="1511"/>
      <c r="H26" s="1511"/>
      <c r="I26" s="1511"/>
      <c r="J26" s="1511"/>
      <c r="K26" s="1511"/>
      <c r="L26" s="1512"/>
      <c r="M26" s="546"/>
      <c r="N26" s="542">
        <v>1</v>
      </c>
      <c r="O26" s="547" t="s">
        <v>508</v>
      </c>
      <c r="P26" s="546"/>
      <c r="Q26" s="542">
        <v>2</v>
      </c>
      <c r="R26" s="547" t="s">
        <v>508</v>
      </c>
      <c r="S26" s="546"/>
      <c r="T26" s="542">
        <v>3</v>
      </c>
      <c r="U26" s="547" t="s">
        <v>508</v>
      </c>
      <c r="V26" s="546"/>
      <c r="W26" s="542">
        <v>4</v>
      </c>
      <c r="X26" s="547" t="s">
        <v>508</v>
      </c>
      <c r="Y26" s="546"/>
      <c r="Z26" s="542">
        <v>5</v>
      </c>
      <c r="AA26" s="547" t="s">
        <v>508</v>
      </c>
      <c r="AB26" s="546"/>
      <c r="AC26" s="542">
        <v>6</v>
      </c>
      <c r="AD26" s="547" t="s">
        <v>508</v>
      </c>
      <c r="AE26" s="546"/>
      <c r="AF26" s="542">
        <v>7</v>
      </c>
      <c r="AG26" s="547" t="s">
        <v>508</v>
      </c>
      <c r="AH26" s="546"/>
      <c r="AI26" s="542">
        <v>8</v>
      </c>
      <c r="AJ26" s="547" t="s">
        <v>508</v>
      </c>
      <c r="AK26" s="542"/>
      <c r="AL26" s="542">
        <v>9</v>
      </c>
      <c r="AM26" s="547" t="s">
        <v>508</v>
      </c>
      <c r="AN26" s="548"/>
      <c r="AO26" s="549">
        <v>10</v>
      </c>
      <c r="AP26" s="547" t="s">
        <v>508</v>
      </c>
      <c r="AQ26" s="542"/>
      <c r="AR26" s="542">
        <v>11</v>
      </c>
      <c r="AS26" s="547" t="s">
        <v>508</v>
      </c>
      <c r="AT26" s="546"/>
      <c r="AU26" s="542">
        <v>12</v>
      </c>
      <c r="AV26" s="547" t="s">
        <v>508</v>
      </c>
      <c r="AW26" s="1513"/>
      <c r="AX26" s="1514"/>
      <c r="AY26" s="1514"/>
      <c r="AZ26" s="1515"/>
    </row>
    <row r="27" spans="1:52" ht="27.75" customHeight="1" thickTop="1" thickBot="1">
      <c r="A27" s="1516" t="s">
        <v>849</v>
      </c>
      <c r="B27" s="1517"/>
      <c r="C27" s="1517"/>
      <c r="D27" s="1517"/>
      <c r="E27" s="1517"/>
      <c r="F27" s="1517"/>
      <c r="G27" s="1517"/>
      <c r="H27" s="1517"/>
      <c r="I27" s="1517"/>
      <c r="J27" s="1517"/>
      <c r="K27" s="1517"/>
      <c r="L27" s="1518"/>
      <c r="M27" s="1519"/>
      <c r="N27" s="1520"/>
      <c r="O27" s="1521"/>
      <c r="P27" s="1519"/>
      <c r="Q27" s="1520"/>
      <c r="R27" s="1521"/>
      <c r="S27" s="1519"/>
      <c r="T27" s="1520"/>
      <c r="U27" s="1521"/>
      <c r="V27" s="1519"/>
      <c r="W27" s="1520"/>
      <c r="X27" s="1521"/>
      <c r="Y27" s="1519"/>
      <c r="Z27" s="1520"/>
      <c r="AA27" s="1521"/>
      <c r="AB27" s="1519"/>
      <c r="AC27" s="1520"/>
      <c r="AD27" s="1521"/>
      <c r="AE27" s="1519"/>
      <c r="AF27" s="1520"/>
      <c r="AG27" s="1521"/>
      <c r="AH27" s="1519"/>
      <c r="AI27" s="1520"/>
      <c r="AJ27" s="1521"/>
      <c r="AK27" s="1519"/>
      <c r="AL27" s="1520"/>
      <c r="AM27" s="1521"/>
      <c r="AN27" s="1519"/>
      <c r="AO27" s="1520"/>
      <c r="AP27" s="1521"/>
      <c r="AQ27" s="1519"/>
      <c r="AR27" s="1520"/>
      <c r="AS27" s="1521"/>
      <c r="AT27" s="1519"/>
      <c r="AU27" s="1520"/>
      <c r="AV27" s="1520"/>
      <c r="AW27" s="550" t="s">
        <v>850</v>
      </c>
      <c r="AX27" s="1522" t="s">
        <v>851</v>
      </c>
      <c r="AY27" s="1522"/>
      <c r="AZ27" s="1523"/>
    </row>
    <row r="28" spans="1:52" ht="27" customHeight="1" thickBot="1">
      <c r="A28" s="1531" t="s">
        <v>852</v>
      </c>
      <c r="B28" s="1532"/>
      <c r="C28" s="1532"/>
      <c r="D28" s="1532"/>
      <c r="E28" s="1532"/>
      <c r="F28" s="1532"/>
      <c r="G28" s="1532"/>
      <c r="H28" s="1532"/>
      <c r="I28" s="1532"/>
      <c r="J28" s="1532"/>
      <c r="K28" s="1532"/>
      <c r="L28" s="1533"/>
      <c r="M28" s="1534"/>
      <c r="N28" s="1535"/>
      <c r="O28" s="1536"/>
      <c r="P28" s="1528"/>
      <c r="Q28" s="1529"/>
      <c r="R28" s="1530"/>
      <c r="S28" s="1528"/>
      <c r="T28" s="1529"/>
      <c r="U28" s="1530"/>
      <c r="V28" s="1528"/>
      <c r="W28" s="1529"/>
      <c r="X28" s="1530"/>
      <c r="Y28" s="1528"/>
      <c r="Z28" s="1529"/>
      <c r="AA28" s="1530"/>
      <c r="AB28" s="1528"/>
      <c r="AC28" s="1529"/>
      <c r="AD28" s="1530"/>
      <c r="AE28" s="1528"/>
      <c r="AF28" s="1529"/>
      <c r="AG28" s="1530"/>
      <c r="AH28" s="1528"/>
      <c r="AI28" s="1529"/>
      <c r="AJ28" s="1530"/>
      <c r="AK28" s="1528"/>
      <c r="AL28" s="1529"/>
      <c r="AM28" s="1530"/>
      <c r="AN28" s="1528"/>
      <c r="AO28" s="1529"/>
      <c r="AP28" s="1530"/>
      <c r="AQ28" s="1528"/>
      <c r="AR28" s="1529"/>
      <c r="AS28" s="1530"/>
      <c r="AT28" s="1528"/>
      <c r="AU28" s="1529"/>
      <c r="AV28" s="1529"/>
      <c r="AW28" s="550" t="s">
        <v>853</v>
      </c>
      <c r="AX28" s="1522" t="s">
        <v>851</v>
      </c>
      <c r="AY28" s="1522"/>
      <c r="AZ28" s="1523"/>
    </row>
    <row r="29" spans="1:52" ht="17.25" customHeight="1"/>
    <row r="30" spans="1:52" ht="17.25" customHeight="1"/>
    <row r="31" spans="1:52" ht="17.25" customHeight="1" thickBot="1">
      <c r="A31" s="511" t="s">
        <v>854</v>
      </c>
    </row>
    <row r="32" spans="1:52" ht="24.75" customHeight="1" thickBot="1">
      <c r="A32" s="1450" t="s">
        <v>855</v>
      </c>
      <c r="B32" s="1436"/>
      <c r="C32" s="1436"/>
      <c r="D32" s="1436"/>
      <c r="E32" s="1436"/>
      <c r="F32" s="1436"/>
      <c r="G32" s="1436"/>
      <c r="H32" s="1436"/>
      <c r="I32" s="1436"/>
      <c r="J32" s="1436"/>
      <c r="K32" s="1436"/>
      <c r="L32" s="1436"/>
      <c r="M32" s="1436"/>
      <c r="N32" s="1436"/>
      <c r="O32" s="1437"/>
      <c r="P32" s="1450"/>
      <c r="Q32" s="1436"/>
      <c r="R32" s="1436"/>
      <c r="S32" s="1436"/>
      <c r="T32" s="1437"/>
      <c r="U32" s="551" t="s">
        <v>856</v>
      </c>
      <c r="V32" s="552" t="s">
        <v>857</v>
      </c>
      <c r="W32" s="527"/>
      <c r="X32" s="527"/>
      <c r="Y32" s="527"/>
      <c r="Z32" s="527"/>
      <c r="AA32" s="527"/>
      <c r="AB32" s="527"/>
      <c r="AC32" s="527"/>
      <c r="AD32" s="553"/>
      <c r="AE32" s="553"/>
      <c r="AF32" s="553"/>
      <c r="AG32" s="553"/>
      <c r="AH32" s="553"/>
      <c r="AI32" s="553"/>
      <c r="AJ32" s="553"/>
      <c r="AK32" s="553"/>
      <c r="AL32" s="553"/>
      <c r="AM32" s="553"/>
      <c r="AN32" s="553"/>
      <c r="AO32" s="553"/>
      <c r="AP32" s="553"/>
      <c r="AQ32" s="553"/>
      <c r="AR32" s="553"/>
      <c r="AS32" s="553"/>
      <c r="AT32" s="553"/>
      <c r="AU32" s="553"/>
    </row>
    <row r="33" spans="1:52" ht="9.75" customHeight="1">
      <c r="A33" s="520"/>
      <c r="B33" s="390"/>
      <c r="C33" s="390"/>
      <c r="D33" s="390"/>
      <c r="E33" s="390"/>
      <c r="F33" s="390"/>
      <c r="G33" s="390"/>
      <c r="H33" s="390"/>
      <c r="I33" s="390"/>
      <c r="J33" s="390"/>
      <c r="K33" s="390"/>
      <c r="L33" s="390"/>
      <c r="M33" s="390"/>
      <c r="N33" s="390"/>
      <c r="O33" s="390"/>
      <c r="P33" s="520"/>
      <c r="Q33" s="390"/>
      <c r="R33" s="390"/>
      <c r="S33" s="390"/>
      <c r="T33" s="390"/>
      <c r="U33" s="538"/>
      <c r="V33" s="538"/>
      <c r="W33" s="554"/>
      <c r="X33" s="554"/>
      <c r="Y33" s="554"/>
      <c r="Z33" s="554"/>
      <c r="AA33" s="554"/>
      <c r="AB33" s="554"/>
      <c r="AC33" s="554"/>
      <c r="AD33" s="553"/>
      <c r="AE33" s="553"/>
      <c r="AF33" s="553"/>
      <c r="AG33" s="553"/>
      <c r="AH33" s="553"/>
      <c r="AI33" s="553"/>
      <c r="AJ33" s="553"/>
      <c r="AK33" s="553"/>
      <c r="AL33" s="553"/>
      <c r="AM33" s="553"/>
      <c r="AN33" s="553"/>
      <c r="AO33" s="553"/>
      <c r="AP33" s="553"/>
      <c r="AQ33" s="553"/>
      <c r="AR33" s="553"/>
      <c r="AS33" s="553"/>
      <c r="AT33" s="553"/>
      <c r="AU33" s="553"/>
    </row>
    <row r="34" spans="1:52" ht="15.75" customHeight="1">
      <c r="A34" s="1524" t="s">
        <v>858</v>
      </c>
      <c r="B34" s="1525"/>
      <c r="C34" s="1526" t="s">
        <v>859</v>
      </c>
      <c r="D34" s="1525"/>
      <c r="E34" s="1525"/>
      <c r="F34" s="1525"/>
      <c r="G34" s="1525"/>
      <c r="H34" s="1525"/>
      <c r="I34" s="1525"/>
      <c r="J34" s="1525"/>
      <c r="K34" s="1525"/>
      <c r="L34" s="1525"/>
      <c r="M34" s="1525"/>
      <c r="N34" s="1525"/>
      <c r="O34" s="1525"/>
      <c r="P34" s="1525"/>
      <c r="Q34" s="1525"/>
      <c r="R34" s="1525"/>
      <c r="S34" s="1525"/>
      <c r="T34" s="1525"/>
      <c r="U34" s="1525"/>
      <c r="V34" s="1525"/>
      <c r="W34" s="1525"/>
      <c r="X34" s="1525"/>
      <c r="Y34" s="1525"/>
      <c r="Z34" s="1525"/>
      <c r="AA34" s="1525"/>
      <c r="AB34" s="1525"/>
      <c r="AC34" s="1525"/>
      <c r="AD34" s="1525"/>
      <c r="AE34" s="1525"/>
      <c r="AF34" s="1525"/>
      <c r="AG34" s="1525"/>
      <c r="AH34" s="1525"/>
      <c r="AI34" s="1525"/>
      <c r="AJ34" s="1525"/>
      <c r="AK34" s="1525"/>
      <c r="AL34" s="1525"/>
      <c r="AM34" s="1525"/>
      <c r="AN34" s="1525"/>
      <c r="AO34" s="1525"/>
      <c r="AP34" s="1525"/>
      <c r="AQ34" s="1525"/>
      <c r="AR34" s="1525"/>
      <c r="AS34" s="1525"/>
      <c r="AT34" s="1525"/>
      <c r="AU34" s="1525"/>
      <c r="AV34" s="1525"/>
      <c r="AW34" s="1525"/>
      <c r="AX34" s="1525"/>
      <c r="AY34" s="1525"/>
      <c r="AZ34" s="1525"/>
    </row>
    <row r="35" spans="1:52" ht="14.25" customHeight="1">
      <c r="A35" s="1524" t="s">
        <v>860</v>
      </c>
      <c r="B35" s="1525"/>
      <c r="C35" s="1526" t="s">
        <v>861</v>
      </c>
      <c r="D35" s="1527"/>
      <c r="E35" s="1527"/>
      <c r="F35" s="1527"/>
      <c r="G35" s="1527"/>
      <c r="H35" s="1527"/>
      <c r="I35" s="1527"/>
      <c r="J35" s="1527"/>
      <c r="K35" s="1527"/>
      <c r="L35" s="1527"/>
      <c r="M35" s="1527"/>
      <c r="N35" s="1527"/>
      <c r="O35" s="1527"/>
      <c r="P35" s="1527"/>
      <c r="Q35" s="1527"/>
      <c r="R35" s="1527"/>
      <c r="S35" s="1527"/>
      <c r="T35" s="1527"/>
      <c r="U35" s="1527"/>
      <c r="V35" s="1527"/>
      <c r="W35" s="1527"/>
      <c r="X35" s="1527"/>
      <c r="Y35" s="1527"/>
      <c r="Z35" s="1527"/>
      <c r="AA35" s="1527"/>
      <c r="AB35" s="1527"/>
      <c r="AC35" s="1527"/>
      <c r="AD35" s="1527"/>
      <c r="AE35" s="1527"/>
      <c r="AF35" s="1527"/>
      <c r="AG35" s="1527"/>
      <c r="AH35" s="1527"/>
      <c r="AI35" s="1527"/>
      <c r="AJ35" s="1527"/>
      <c r="AK35" s="1527"/>
      <c r="AL35" s="1527"/>
      <c r="AM35" s="1527"/>
      <c r="AN35" s="1527"/>
      <c r="AO35" s="1527"/>
      <c r="AP35" s="1527"/>
      <c r="AQ35" s="1527"/>
      <c r="AR35" s="1527"/>
      <c r="AS35" s="1527"/>
      <c r="AT35" s="1527"/>
      <c r="AU35" s="1527"/>
      <c r="AV35" s="1527"/>
      <c r="AW35" s="1527"/>
      <c r="AX35" s="1527"/>
      <c r="AY35" s="1527"/>
      <c r="AZ35" s="1527"/>
    </row>
    <row r="36" spans="1:52" ht="14.25" customHeight="1">
      <c r="A36" s="1524" t="s">
        <v>862</v>
      </c>
      <c r="B36" s="1525"/>
      <c r="C36" s="1526" t="s">
        <v>863</v>
      </c>
      <c r="D36" s="1527"/>
      <c r="E36" s="1527"/>
      <c r="F36" s="1527"/>
      <c r="G36" s="1527"/>
      <c r="H36" s="1527"/>
      <c r="I36" s="1527"/>
      <c r="J36" s="1527"/>
      <c r="K36" s="1527"/>
      <c r="L36" s="1527"/>
      <c r="M36" s="1527"/>
      <c r="N36" s="1527"/>
      <c r="O36" s="1527"/>
      <c r="P36" s="1527"/>
      <c r="Q36" s="1527"/>
      <c r="R36" s="1527"/>
      <c r="S36" s="1527"/>
      <c r="T36" s="1527"/>
      <c r="U36" s="1527"/>
      <c r="V36" s="1527"/>
      <c r="W36" s="1527"/>
      <c r="X36" s="1527"/>
      <c r="Y36" s="1527"/>
      <c r="Z36" s="1527"/>
      <c r="AA36" s="1527"/>
      <c r="AB36" s="1527"/>
      <c r="AC36" s="1527"/>
      <c r="AD36" s="1527"/>
      <c r="AE36" s="1527"/>
      <c r="AF36" s="1527"/>
      <c r="AG36" s="1527"/>
      <c r="AH36" s="1527"/>
      <c r="AI36" s="1527"/>
      <c r="AJ36" s="1527"/>
      <c r="AK36" s="1527"/>
      <c r="AL36" s="1527"/>
      <c r="AM36" s="1527"/>
      <c r="AN36" s="1527"/>
      <c r="AO36" s="1527"/>
      <c r="AP36" s="1527"/>
      <c r="AQ36" s="1527"/>
      <c r="AR36" s="1527"/>
      <c r="AS36" s="1527"/>
      <c r="AT36" s="1527"/>
      <c r="AU36" s="1527"/>
      <c r="AV36" s="1527"/>
      <c r="AW36" s="1527"/>
      <c r="AX36" s="1527"/>
      <c r="AY36" s="1527"/>
      <c r="AZ36" s="1527"/>
    </row>
    <row r="37" spans="1:52" ht="30.75" customHeight="1">
      <c r="A37" s="1524" t="s">
        <v>864</v>
      </c>
      <c r="B37" s="1525"/>
      <c r="C37" s="1537" t="s">
        <v>865</v>
      </c>
      <c r="D37" s="1288"/>
      <c r="E37" s="1288"/>
      <c r="F37" s="1288"/>
      <c r="G37" s="1288"/>
      <c r="H37" s="1288"/>
      <c r="I37" s="1288"/>
      <c r="J37" s="1288"/>
      <c r="K37" s="1288"/>
      <c r="L37" s="1288"/>
      <c r="M37" s="1288"/>
      <c r="N37" s="1288"/>
      <c r="O37" s="1288"/>
      <c r="P37" s="1288"/>
      <c r="Q37" s="1288"/>
      <c r="R37" s="1288"/>
      <c r="S37" s="1288"/>
      <c r="T37" s="1288"/>
      <c r="U37" s="1288"/>
      <c r="V37" s="1288"/>
      <c r="W37" s="1288"/>
      <c r="X37" s="1288"/>
      <c r="Y37" s="1288"/>
      <c r="Z37" s="1288"/>
      <c r="AA37" s="1288"/>
      <c r="AB37" s="1288"/>
      <c r="AC37" s="1288"/>
      <c r="AD37" s="1288"/>
      <c r="AE37" s="1288"/>
      <c r="AF37" s="1288"/>
      <c r="AG37" s="1288"/>
      <c r="AH37" s="1288"/>
      <c r="AI37" s="1288"/>
      <c r="AJ37" s="1288"/>
      <c r="AK37" s="1288"/>
      <c r="AL37" s="1288"/>
      <c r="AM37" s="1288"/>
      <c r="AN37" s="1288"/>
      <c r="AO37" s="1288"/>
      <c r="AP37" s="1288"/>
      <c r="AQ37" s="1288"/>
      <c r="AR37" s="1288"/>
      <c r="AS37" s="1288"/>
      <c r="AT37" s="1288"/>
      <c r="AU37" s="1288"/>
      <c r="AV37" s="1288"/>
      <c r="AW37" s="1288"/>
      <c r="AX37" s="1288"/>
      <c r="AY37" s="1288"/>
      <c r="AZ37" s="1288"/>
    </row>
    <row r="38" spans="1:52" ht="15.75" customHeight="1">
      <c r="A38" s="1524" t="s">
        <v>866</v>
      </c>
      <c r="B38" s="1525"/>
      <c r="C38" s="1526" t="s">
        <v>867</v>
      </c>
      <c r="D38" s="1527"/>
      <c r="E38" s="1527"/>
      <c r="F38" s="1527"/>
      <c r="G38" s="1527"/>
      <c r="H38" s="1527"/>
      <c r="I38" s="1527"/>
      <c r="J38" s="1527"/>
      <c r="K38" s="1527"/>
      <c r="L38" s="1527"/>
      <c r="M38" s="1527"/>
      <c r="N38" s="1527"/>
      <c r="O38" s="1527"/>
      <c r="P38" s="1527"/>
      <c r="Q38" s="1527"/>
      <c r="R38" s="1527"/>
      <c r="S38" s="1527"/>
      <c r="T38" s="1527"/>
      <c r="U38" s="1527"/>
      <c r="V38" s="1527"/>
      <c r="W38" s="1527"/>
      <c r="X38" s="1527"/>
      <c r="Y38" s="1527"/>
      <c r="Z38" s="1527"/>
      <c r="AA38" s="1527"/>
      <c r="AB38" s="1527"/>
      <c r="AC38" s="1527"/>
      <c r="AD38" s="1527"/>
      <c r="AE38" s="1527"/>
      <c r="AF38" s="1527"/>
      <c r="AG38" s="1527"/>
      <c r="AH38" s="1527"/>
      <c r="AI38" s="1527"/>
      <c r="AJ38" s="1527"/>
      <c r="AK38" s="1527"/>
      <c r="AL38" s="1527"/>
      <c r="AM38" s="1527"/>
      <c r="AN38" s="1527"/>
      <c r="AO38" s="1527"/>
      <c r="AP38" s="1527"/>
      <c r="AQ38" s="1527"/>
      <c r="AR38" s="1527"/>
      <c r="AS38" s="1527"/>
      <c r="AT38" s="1527"/>
      <c r="AU38" s="1527"/>
      <c r="AV38" s="1527"/>
      <c r="AW38" s="1527"/>
      <c r="AX38" s="1527"/>
      <c r="AY38" s="1527"/>
      <c r="AZ38" s="1527"/>
    </row>
    <row r="39" spans="1:52" ht="16.5" customHeight="1">
      <c r="A39" s="1524" t="s">
        <v>868</v>
      </c>
      <c r="B39" s="1525"/>
      <c r="C39" s="1525" t="s">
        <v>869</v>
      </c>
      <c r="D39" s="1527"/>
      <c r="E39" s="1527"/>
      <c r="F39" s="1527"/>
      <c r="G39" s="1527"/>
      <c r="H39" s="1527"/>
      <c r="I39" s="1527"/>
      <c r="J39" s="1527"/>
      <c r="K39" s="1527"/>
      <c r="L39" s="1527"/>
      <c r="M39" s="1527"/>
      <c r="N39" s="1527"/>
      <c r="O39" s="1527"/>
      <c r="P39" s="1527"/>
      <c r="Q39" s="1527"/>
      <c r="R39" s="1527"/>
      <c r="S39" s="1527"/>
      <c r="T39" s="1527"/>
      <c r="U39" s="1527"/>
      <c r="V39" s="1527"/>
      <c r="W39" s="1527"/>
      <c r="X39" s="1527"/>
      <c r="Y39" s="1527"/>
      <c r="Z39" s="1527"/>
      <c r="AA39" s="1527"/>
      <c r="AB39" s="1527"/>
      <c r="AC39" s="1527"/>
      <c r="AD39" s="1527"/>
      <c r="AE39" s="1527"/>
      <c r="AF39" s="1527"/>
      <c r="AG39" s="1527"/>
      <c r="AH39" s="1527"/>
      <c r="AI39" s="1527"/>
      <c r="AJ39" s="1527"/>
      <c r="AK39" s="1527"/>
      <c r="AL39" s="1527"/>
      <c r="AM39" s="1527"/>
      <c r="AN39" s="1527"/>
      <c r="AO39" s="1527"/>
      <c r="AP39" s="1527"/>
      <c r="AQ39" s="1527"/>
      <c r="AR39" s="1527"/>
      <c r="AS39" s="1527"/>
      <c r="AT39" s="1527"/>
      <c r="AU39" s="1527"/>
      <c r="AV39" s="1527"/>
      <c r="AW39" s="1527"/>
      <c r="AX39" s="1527"/>
      <c r="AY39" s="1527"/>
      <c r="AZ39" s="1527"/>
    </row>
    <row r="40" spans="1:52" ht="15" customHeight="1">
      <c r="A40" s="1524" t="s">
        <v>870</v>
      </c>
      <c r="B40" s="1525"/>
      <c r="C40" s="1525" t="s">
        <v>871</v>
      </c>
      <c r="D40" s="1527"/>
      <c r="E40" s="1527"/>
      <c r="F40" s="1527"/>
      <c r="G40" s="1527"/>
      <c r="H40" s="1527"/>
      <c r="I40" s="1527"/>
      <c r="J40" s="1527"/>
      <c r="K40" s="1527"/>
      <c r="L40" s="1527"/>
      <c r="M40" s="1527"/>
      <c r="N40" s="1527"/>
      <c r="O40" s="1527"/>
      <c r="P40" s="1527"/>
      <c r="Q40" s="1527"/>
      <c r="R40" s="1527"/>
      <c r="S40" s="1527"/>
      <c r="T40" s="1527"/>
      <c r="U40" s="1527"/>
      <c r="V40" s="1527"/>
      <c r="W40" s="1527"/>
      <c r="X40" s="1527"/>
      <c r="Y40" s="1527"/>
      <c r="Z40" s="1527"/>
      <c r="AA40" s="1527"/>
      <c r="AB40" s="1527"/>
      <c r="AC40" s="1527"/>
      <c r="AD40" s="1527"/>
      <c r="AE40" s="1527"/>
      <c r="AF40" s="1527"/>
      <c r="AG40" s="1527"/>
      <c r="AH40" s="1527"/>
      <c r="AI40" s="1527"/>
      <c r="AJ40" s="1527"/>
      <c r="AK40" s="1527"/>
      <c r="AL40" s="1527"/>
      <c r="AM40" s="1527"/>
      <c r="AN40" s="1527"/>
      <c r="AO40" s="1527"/>
      <c r="AP40" s="1527"/>
      <c r="AQ40" s="1527"/>
      <c r="AR40" s="1527"/>
      <c r="AS40" s="1527"/>
      <c r="AT40" s="1527"/>
      <c r="AU40" s="1527"/>
      <c r="AV40" s="1527"/>
      <c r="AW40" s="1527"/>
      <c r="AX40" s="1527"/>
      <c r="AY40" s="1527"/>
      <c r="AZ40" s="1527"/>
    </row>
    <row r="41" spans="1:52" ht="17.25" customHeight="1">
      <c r="A41" s="1524" t="s">
        <v>872</v>
      </c>
      <c r="B41" s="1525"/>
      <c r="C41" s="1525" t="s">
        <v>873</v>
      </c>
      <c r="D41" s="1527"/>
      <c r="E41" s="1527"/>
      <c r="F41" s="1527"/>
      <c r="G41" s="1527"/>
      <c r="H41" s="1527"/>
      <c r="I41" s="1527"/>
      <c r="J41" s="1527"/>
      <c r="K41" s="1527"/>
      <c r="L41" s="1527"/>
      <c r="M41" s="1527"/>
      <c r="N41" s="1527"/>
      <c r="O41" s="1527"/>
      <c r="P41" s="1527"/>
      <c r="Q41" s="1527"/>
      <c r="R41" s="1527"/>
      <c r="S41" s="1527"/>
      <c r="T41" s="1527"/>
      <c r="U41" s="1527"/>
      <c r="V41" s="1527"/>
      <c r="W41" s="1527"/>
      <c r="X41" s="1527"/>
      <c r="Y41" s="1527"/>
      <c r="Z41" s="1527"/>
      <c r="AA41" s="1527"/>
      <c r="AB41" s="1527"/>
      <c r="AC41" s="1527"/>
      <c r="AD41" s="1527"/>
      <c r="AE41" s="1527"/>
      <c r="AF41" s="1527"/>
      <c r="AG41" s="1527"/>
      <c r="AH41" s="1527"/>
      <c r="AI41" s="1527"/>
      <c r="AJ41" s="1527"/>
      <c r="AK41" s="1527"/>
      <c r="AL41" s="1527"/>
      <c r="AM41" s="1527"/>
      <c r="AN41" s="1527"/>
      <c r="AO41" s="1527"/>
      <c r="AP41" s="1527"/>
      <c r="AQ41" s="1527"/>
      <c r="AR41" s="1527"/>
      <c r="AS41" s="1527"/>
      <c r="AT41" s="1527"/>
      <c r="AU41" s="1527"/>
      <c r="AV41" s="1527"/>
      <c r="AW41" s="1527"/>
      <c r="AX41" s="1527"/>
      <c r="AY41" s="1527"/>
      <c r="AZ41" s="1527"/>
    </row>
    <row r="42" spans="1:52">
      <c r="A42" s="510" t="s">
        <v>874</v>
      </c>
    </row>
  </sheetData>
  <mergeCells count="127">
    <mergeCell ref="A40:B40"/>
    <mergeCell ref="C40:AZ40"/>
    <mergeCell ref="A41:B41"/>
    <mergeCell ref="C41:AZ41"/>
    <mergeCell ref="A37:B37"/>
    <mergeCell ref="C37:AZ37"/>
    <mergeCell ref="A38:B38"/>
    <mergeCell ref="C38:AZ38"/>
    <mergeCell ref="A39:B39"/>
    <mergeCell ref="C39:AZ39"/>
    <mergeCell ref="A34:B34"/>
    <mergeCell ref="C34:AZ34"/>
    <mergeCell ref="A35:B35"/>
    <mergeCell ref="C35:AZ35"/>
    <mergeCell ref="A36:B36"/>
    <mergeCell ref="C36:AZ36"/>
    <mergeCell ref="AK28:AM28"/>
    <mergeCell ref="AN28:AP28"/>
    <mergeCell ref="AQ28:AS28"/>
    <mergeCell ref="AT28:AV28"/>
    <mergeCell ref="AX28:AZ28"/>
    <mergeCell ref="A32:O32"/>
    <mergeCell ref="P32:T32"/>
    <mergeCell ref="A28:L28"/>
    <mergeCell ref="M28:O28"/>
    <mergeCell ref="P28:R28"/>
    <mergeCell ref="S28:U28"/>
    <mergeCell ref="V28:X28"/>
    <mergeCell ref="Y28:AA28"/>
    <mergeCell ref="AB28:AD28"/>
    <mergeCell ref="AE28:AG28"/>
    <mergeCell ref="AH28:AJ28"/>
    <mergeCell ref="A25:L26"/>
    <mergeCell ref="M25:AV25"/>
    <mergeCell ref="AW25:AZ26"/>
    <mergeCell ref="A27:L27"/>
    <mergeCell ref="M27:O27"/>
    <mergeCell ref="P27:R27"/>
    <mergeCell ref="S27:U27"/>
    <mergeCell ref="V27:X27"/>
    <mergeCell ref="Y27:AA27"/>
    <mergeCell ref="AB27:AD27"/>
    <mergeCell ref="AX27:AZ27"/>
    <mergeCell ref="AE27:AG27"/>
    <mergeCell ref="AH27:AJ27"/>
    <mergeCell ref="AK27:AM27"/>
    <mergeCell ref="AN27:AP27"/>
    <mergeCell ref="AQ27:AS27"/>
    <mergeCell ref="AT27:AV27"/>
    <mergeCell ref="A20:F20"/>
    <mergeCell ref="G20:L20"/>
    <mergeCell ref="M20:N20"/>
    <mergeCell ref="O20:T20"/>
    <mergeCell ref="U20:W20"/>
    <mergeCell ref="A21:R21"/>
    <mergeCell ref="S21:T21"/>
    <mergeCell ref="U21:W21"/>
    <mergeCell ref="A18:F18"/>
    <mergeCell ref="G18:L18"/>
    <mergeCell ref="M18:N18"/>
    <mergeCell ref="O18:T18"/>
    <mergeCell ref="U18:W18"/>
    <mergeCell ref="A19:F19"/>
    <mergeCell ref="G19:L19"/>
    <mergeCell ref="M19:N19"/>
    <mergeCell ref="O19:T19"/>
    <mergeCell ref="U19:W19"/>
    <mergeCell ref="A16:F16"/>
    <mergeCell ref="G16:L16"/>
    <mergeCell ref="M16:N16"/>
    <mergeCell ref="O16:T16"/>
    <mergeCell ref="U16:W16"/>
    <mergeCell ref="A17:F17"/>
    <mergeCell ref="G17:L17"/>
    <mergeCell ref="M17:N17"/>
    <mergeCell ref="O17:T17"/>
    <mergeCell ref="U17:W17"/>
    <mergeCell ref="A14:F14"/>
    <mergeCell ref="G14:L14"/>
    <mergeCell ref="M14:N14"/>
    <mergeCell ref="O14:T14"/>
    <mergeCell ref="U14:W14"/>
    <mergeCell ref="A15:F15"/>
    <mergeCell ref="G15:L15"/>
    <mergeCell ref="M15:N15"/>
    <mergeCell ref="O15:T15"/>
    <mergeCell ref="U15:W15"/>
    <mergeCell ref="A12:F12"/>
    <mergeCell ref="G12:L12"/>
    <mergeCell ref="M12:N12"/>
    <mergeCell ref="O12:T12"/>
    <mergeCell ref="U12:W12"/>
    <mergeCell ref="A13:F13"/>
    <mergeCell ref="G13:L13"/>
    <mergeCell ref="M13:N13"/>
    <mergeCell ref="O13:T13"/>
    <mergeCell ref="U13:W13"/>
    <mergeCell ref="A10:F10"/>
    <mergeCell ref="G10:L10"/>
    <mergeCell ref="M10:N10"/>
    <mergeCell ref="O10:T10"/>
    <mergeCell ref="U10:W10"/>
    <mergeCell ref="A11:F11"/>
    <mergeCell ref="G11:L11"/>
    <mergeCell ref="M11:N11"/>
    <mergeCell ref="O11:T11"/>
    <mergeCell ref="U11:W11"/>
    <mergeCell ref="A8:F8"/>
    <mergeCell ref="G8:L8"/>
    <mergeCell ref="M8:N8"/>
    <mergeCell ref="O8:T8"/>
    <mergeCell ref="U8:W8"/>
    <mergeCell ref="A9:F9"/>
    <mergeCell ref="G9:L9"/>
    <mergeCell ref="M9:N9"/>
    <mergeCell ref="O9:T9"/>
    <mergeCell ref="U9:W9"/>
    <mergeCell ref="A2:AZ2"/>
    <mergeCell ref="A3:E3"/>
    <mergeCell ref="G3:N3"/>
    <mergeCell ref="P3:S3"/>
    <mergeCell ref="T3:AF3"/>
    <mergeCell ref="A6:F7"/>
    <mergeCell ref="G6:L7"/>
    <mergeCell ref="M6:N7"/>
    <mergeCell ref="O6:T7"/>
    <mergeCell ref="U6:X7"/>
  </mergeCells>
  <phoneticPr fontId="2"/>
  <pageMargins left="0.75" right="0.27559055118110237" top="0.31496062992125984" bottom="0.15748031496062992" header="0.31496062992125984" footer="0.23622047244094491"/>
  <pageSetup paperSize="9" scale="8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59"/>
  <sheetViews>
    <sheetView zoomScaleNormal="100" zoomScaleSheetLayoutView="100" workbookViewId="0">
      <selection activeCell="AW25" sqref="AW25:AZ26"/>
    </sheetView>
  </sheetViews>
  <sheetFormatPr defaultColWidth="2.875" defaultRowHeight="13.5"/>
  <cols>
    <col min="1" max="1" width="4.75" style="462" customWidth="1"/>
    <col min="2" max="2" width="7" style="462" customWidth="1"/>
    <col min="3" max="34" width="2.5" style="462" customWidth="1"/>
    <col min="35" max="35" width="3.125" style="462" customWidth="1"/>
    <col min="36" max="39" width="2.5" style="462" customWidth="1"/>
    <col min="40" max="256" width="2.875" style="462"/>
    <col min="257" max="257" width="4.75" style="462" customWidth="1"/>
    <col min="258" max="258" width="7" style="462" customWidth="1"/>
    <col min="259" max="290" width="2.5" style="462" customWidth="1"/>
    <col min="291" max="291" width="3.125" style="462" customWidth="1"/>
    <col min="292" max="295" width="2.5" style="462" customWidth="1"/>
    <col min="296" max="512" width="2.875" style="462"/>
    <col min="513" max="513" width="4.75" style="462" customWidth="1"/>
    <col min="514" max="514" width="7" style="462" customWidth="1"/>
    <col min="515" max="546" width="2.5" style="462" customWidth="1"/>
    <col min="547" max="547" width="3.125" style="462" customWidth="1"/>
    <col min="548" max="551" width="2.5" style="462" customWidth="1"/>
    <col min="552" max="768" width="2.875" style="462"/>
    <col min="769" max="769" width="4.75" style="462" customWidth="1"/>
    <col min="770" max="770" width="7" style="462" customWidth="1"/>
    <col min="771" max="802" width="2.5" style="462" customWidth="1"/>
    <col min="803" max="803" width="3.125" style="462" customWidth="1"/>
    <col min="804" max="807" width="2.5" style="462" customWidth="1"/>
    <col min="808" max="1024" width="2.875" style="462"/>
    <col min="1025" max="1025" width="4.75" style="462" customWidth="1"/>
    <col min="1026" max="1026" width="7" style="462" customWidth="1"/>
    <col min="1027" max="1058" width="2.5" style="462" customWidth="1"/>
    <col min="1059" max="1059" width="3.125" style="462" customWidth="1"/>
    <col min="1060" max="1063" width="2.5" style="462" customWidth="1"/>
    <col min="1064" max="1280" width="2.875" style="462"/>
    <col min="1281" max="1281" width="4.75" style="462" customWidth="1"/>
    <col min="1282" max="1282" width="7" style="462" customWidth="1"/>
    <col min="1283" max="1314" width="2.5" style="462" customWidth="1"/>
    <col min="1315" max="1315" width="3.125" style="462" customWidth="1"/>
    <col min="1316" max="1319" width="2.5" style="462" customWidth="1"/>
    <col min="1320" max="1536" width="2.875" style="462"/>
    <col min="1537" max="1537" width="4.75" style="462" customWidth="1"/>
    <col min="1538" max="1538" width="7" style="462" customWidth="1"/>
    <col min="1539" max="1570" width="2.5" style="462" customWidth="1"/>
    <col min="1571" max="1571" width="3.125" style="462" customWidth="1"/>
    <col min="1572" max="1575" width="2.5" style="462" customWidth="1"/>
    <col min="1576" max="1792" width="2.875" style="462"/>
    <col min="1793" max="1793" width="4.75" style="462" customWidth="1"/>
    <col min="1794" max="1794" width="7" style="462" customWidth="1"/>
    <col min="1795" max="1826" width="2.5" style="462" customWidth="1"/>
    <col min="1827" max="1827" width="3.125" style="462" customWidth="1"/>
    <col min="1828" max="1831" width="2.5" style="462" customWidth="1"/>
    <col min="1832" max="2048" width="2.875" style="462"/>
    <col min="2049" max="2049" width="4.75" style="462" customWidth="1"/>
    <col min="2050" max="2050" width="7" style="462" customWidth="1"/>
    <col min="2051" max="2082" width="2.5" style="462" customWidth="1"/>
    <col min="2083" max="2083" width="3.125" style="462" customWidth="1"/>
    <col min="2084" max="2087" width="2.5" style="462" customWidth="1"/>
    <col min="2088" max="2304" width="2.875" style="462"/>
    <col min="2305" max="2305" width="4.75" style="462" customWidth="1"/>
    <col min="2306" max="2306" width="7" style="462" customWidth="1"/>
    <col min="2307" max="2338" width="2.5" style="462" customWidth="1"/>
    <col min="2339" max="2339" width="3.125" style="462" customWidth="1"/>
    <col min="2340" max="2343" width="2.5" style="462" customWidth="1"/>
    <col min="2344" max="2560" width="2.875" style="462"/>
    <col min="2561" max="2561" width="4.75" style="462" customWidth="1"/>
    <col min="2562" max="2562" width="7" style="462" customWidth="1"/>
    <col min="2563" max="2594" width="2.5" style="462" customWidth="1"/>
    <col min="2595" max="2595" width="3.125" style="462" customWidth="1"/>
    <col min="2596" max="2599" width="2.5" style="462" customWidth="1"/>
    <col min="2600" max="2816" width="2.875" style="462"/>
    <col min="2817" max="2817" width="4.75" style="462" customWidth="1"/>
    <col min="2818" max="2818" width="7" style="462" customWidth="1"/>
    <col min="2819" max="2850" width="2.5" style="462" customWidth="1"/>
    <col min="2851" max="2851" width="3.125" style="462" customWidth="1"/>
    <col min="2852" max="2855" width="2.5" style="462" customWidth="1"/>
    <col min="2856" max="3072" width="2.875" style="462"/>
    <col min="3073" max="3073" width="4.75" style="462" customWidth="1"/>
    <col min="3074" max="3074" width="7" style="462" customWidth="1"/>
    <col min="3075" max="3106" width="2.5" style="462" customWidth="1"/>
    <col min="3107" max="3107" width="3.125" style="462" customWidth="1"/>
    <col min="3108" max="3111" width="2.5" style="462" customWidth="1"/>
    <col min="3112" max="3328" width="2.875" style="462"/>
    <col min="3329" max="3329" width="4.75" style="462" customWidth="1"/>
    <col min="3330" max="3330" width="7" style="462" customWidth="1"/>
    <col min="3331" max="3362" width="2.5" style="462" customWidth="1"/>
    <col min="3363" max="3363" width="3.125" style="462" customWidth="1"/>
    <col min="3364" max="3367" width="2.5" style="462" customWidth="1"/>
    <col min="3368" max="3584" width="2.875" style="462"/>
    <col min="3585" max="3585" width="4.75" style="462" customWidth="1"/>
    <col min="3586" max="3586" width="7" style="462" customWidth="1"/>
    <col min="3587" max="3618" width="2.5" style="462" customWidth="1"/>
    <col min="3619" max="3619" width="3.125" style="462" customWidth="1"/>
    <col min="3620" max="3623" width="2.5" style="462" customWidth="1"/>
    <col min="3624" max="3840" width="2.875" style="462"/>
    <col min="3841" max="3841" width="4.75" style="462" customWidth="1"/>
    <col min="3842" max="3842" width="7" style="462" customWidth="1"/>
    <col min="3843" max="3874" width="2.5" style="462" customWidth="1"/>
    <col min="3875" max="3875" width="3.125" style="462" customWidth="1"/>
    <col min="3876" max="3879" width="2.5" style="462" customWidth="1"/>
    <col min="3880" max="4096" width="2.875" style="462"/>
    <col min="4097" max="4097" width="4.75" style="462" customWidth="1"/>
    <col min="4098" max="4098" width="7" style="462" customWidth="1"/>
    <col min="4099" max="4130" width="2.5" style="462" customWidth="1"/>
    <col min="4131" max="4131" width="3.125" style="462" customWidth="1"/>
    <col min="4132" max="4135" width="2.5" style="462" customWidth="1"/>
    <col min="4136" max="4352" width="2.875" style="462"/>
    <col min="4353" max="4353" width="4.75" style="462" customWidth="1"/>
    <col min="4354" max="4354" width="7" style="462" customWidth="1"/>
    <col min="4355" max="4386" width="2.5" style="462" customWidth="1"/>
    <col min="4387" max="4387" width="3.125" style="462" customWidth="1"/>
    <col min="4388" max="4391" width="2.5" style="462" customWidth="1"/>
    <col min="4392" max="4608" width="2.875" style="462"/>
    <col min="4609" max="4609" width="4.75" style="462" customWidth="1"/>
    <col min="4610" max="4610" width="7" style="462" customWidth="1"/>
    <col min="4611" max="4642" width="2.5" style="462" customWidth="1"/>
    <col min="4643" max="4643" width="3.125" style="462" customWidth="1"/>
    <col min="4644" max="4647" width="2.5" style="462" customWidth="1"/>
    <col min="4648" max="4864" width="2.875" style="462"/>
    <col min="4865" max="4865" width="4.75" style="462" customWidth="1"/>
    <col min="4866" max="4866" width="7" style="462" customWidth="1"/>
    <col min="4867" max="4898" width="2.5" style="462" customWidth="1"/>
    <col min="4899" max="4899" width="3.125" style="462" customWidth="1"/>
    <col min="4900" max="4903" width="2.5" style="462" customWidth="1"/>
    <col min="4904" max="5120" width="2.875" style="462"/>
    <col min="5121" max="5121" width="4.75" style="462" customWidth="1"/>
    <col min="5122" max="5122" width="7" style="462" customWidth="1"/>
    <col min="5123" max="5154" width="2.5" style="462" customWidth="1"/>
    <col min="5155" max="5155" width="3.125" style="462" customWidth="1"/>
    <col min="5156" max="5159" width="2.5" style="462" customWidth="1"/>
    <col min="5160" max="5376" width="2.875" style="462"/>
    <col min="5377" max="5377" width="4.75" style="462" customWidth="1"/>
    <col min="5378" max="5378" width="7" style="462" customWidth="1"/>
    <col min="5379" max="5410" width="2.5" style="462" customWidth="1"/>
    <col min="5411" max="5411" width="3.125" style="462" customWidth="1"/>
    <col min="5412" max="5415" width="2.5" style="462" customWidth="1"/>
    <col min="5416" max="5632" width="2.875" style="462"/>
    <col min="5633" max="5633" width="4.75" style="462" customWidth="1"/>
    <col min="5634" max="5634" width="7" style="462" customWidth="1"/>
    <col min="5635" max="5666" width="2.5" style="462" customWidth="1"/>
    <col min="5667" max="5667" width="3.125" style="462" customWidth="1"/>
    <col min="5668" max="5671" width="2.5" style="462" customWidth="1"/>
    <col min="5672" max="5888" width="2.875" style="462"/>
    <col min="5889" max="5889" width="4.75" style="462" customWidth="1"/>
    <col min="5890" max="5890" width="7" style="462" customWidth="1"/>
    <col min="5891" max="5922" width="2.5" style="462" customWidth="1"/>
    <col min="5923" max="5923" width="3.125" style="462" customWidth="1"/>
    <col min="5924" max="5927" width="2.5" style="462" customWidth="1"/>
    <col min="5928" max="6144" width="2.875" style="462"/>
    <col min="6145" max="6145" width="4.75" style="462" customWidth="1"/>
    <col min="6146" max="6146" width="7" style="462" customWidth="1"/>
    <col min="6147" max="6178" width="2.5" style="462" customWidth="1"/>
    <col min="6179" max="6179" width="3.125" style="462" customWidth="1"/>
    <col min="6180" max="6183" width="2.5" style="462" customWidth="1"/>
    <col min="6184" max="6400" width="2.875" style="462"/>
    <col min="6401" max="6401" width="4.75" style="462" customWidth="1"/>
    <col min="6402" max="6402" width="7" style="462" customWidth="1"/>
    <col min="6403" max="6434" width="2.5" style="462" customWidth="1"/>
    <col min="6435" max="6435" width="3.125" style="462" customWidth="1"/>
    <col min="6436" max="6439" width="2.5" style="462" customWidth="1"/>
    <col min="6440" max="6656" width="2.875" style="462"/>
    <col min="6657" max="6657" width="4.75" style="462" customWidth="1"/>
    <col min="6658" max="6658" width="7" style="462" customWidth="1"/>
    <col min="6659" max="6690" width="2.5" style="462" customWidth="1"/>
    <col min="6691" max="6691" width="3.125" style="462" customWidth="1"/>
    <col min="6692" max="6695" width="2.5" style="462" customWidth="1"/>
    <col min="6696" max="6912" width="2.875" style="462"/>
    <col min="6913" max="6913" width="4.75" style="462" customWidth="1"/>
    <col min="6914" max="6914" width="7" style="462" customWidth="1"/>
    <col min="6915" max="6946" width="2.5" style="462" customWidth="1"/>
    <col min="6947" max="6947" width="3.125" style="462" customWidth="1"/>
    <col min="6948" max="6951" width="2.5" style="462" customWidth="1"/>
    <col min="6952" max="7168" width="2.875" style="462"/>
    <col min="7169" max="7169" width="4.75" style="462" customWidth="1"/>
    <col min="7170" max="7170" width="7" style="462" customWidth="1"/>
    <col min="7171" max="7202" width="2.5" style="462" customWidth="1"/>
    <col min="7203" max="7203" width="3.125" style="462" customWidth="1"/>
    <col min="7204" max="7207" width="2.5" style="462" customWidth="1"/>
    <col min="7208" max="7424" width="2.875" style="462"/>
    <col min="7425" max="7425" width="4.75" style="462" customWidth="1"/>
    <col min="7426" max="7426" width="7" style="462" customWidth="1"/>
    <col min="7427" max="7458" width="2.5" style="462" customWidth="1"/>
    <col min="7459" max="7459" width="3.125" style="462" customWidth="1"/>
    <col min="7460" max="7463" width="2.5" style="462" customWidth="1"/>
    <col min="7464" max="7680" width="2.875" style="462"/>
    <col min="7681" max="7681" width="4.75" style="462" customWidth="1"/>
    <col min="7682" max="7682" width="7" style="462" customWidth="1"/>
    <col min="7683" max="7714" width="2.5" style="462" customWidth="1"/>
    <col min="7715" max="7715" width="3.125" style="462" customWidth="1"/>
    <col min="7716" max="7719" width="2.5" style="462" customWidth="1"/>
    <col min="7720" max="7936" width="2.875" style="462"/>
    <col min="7937" max="7937" width="4.75" style="462" customWidth="1"/>
    <col min="7938" max="7938" width="7" style="462" customWidth="1"/>
    <col min="7939" max="7970" width="2.5" style="462" customWidth="1"/>
    <col min="7971" max="7971" width="3.125" style="462" customWidth="1"/>
    <col min="7972" max="7975" width="2.5" style="462" customWidth="1"/>
    <col min="7976" max="8192" width="2.875" style="462"/>
    <col min="8193" max="8193" width="4.75" style="462" customWidth="1"/>
    <col min="8194" max="8194" width="7" style="462" customWidth="1"/>
    <col min="8195" max="8226" width="2.5" style="462" customWidth="1"/>
    <col min="8227" max="8227" width="3.125" style="462" customWidth="1"/>
    <col min="8228" max="8231" width="2.5" style="462" customWidth="1"/>
    <col min="8232" max="8448" width="2.875" style="462"/>
    <col min="8449" max="8449" width="4.75" style="462" customWidth="1"/>
    <col min="8450" max="8450" width="7" style="462" customWidth="1"/>
    <col min="8451" max="8482" width="2.5" style="462" customWidth="1"/>
    <col min="8483" max="8483" width="3.125" style="462" customWidth="1"/>
    <col min="8484" max="8487" width="2.5" style="462" customWidth="1"/>
    <col min="8488" max="8704" width="2.875" style="462"/>
    <col min="8705" max="8705" width="4.75" style="462" customWidth="1"/>
    <col min="8706" max="8706" width="7" style="462" customWidth="1"/>
    <col min="8707" max="8738" width="2.5" style="462" customWidth="1"/>
    <col min="8739" max="8739" width="3.125" style="462" customWidth="1"/>
    <col min="8740" max="8743" width="2.5" style="462" customWidth="1"/>
    <col min="8744" max="8960" width="2.875" style="462"/>
    <col min="8961" max="8961" width="4.75" style="462" customWidth="1"/>
    <col min="8962" max="8962" width="7" style="462" customWidth="1"/>
    <col min="8963" max="8994" width="2.5" style="462" customWidth="1"/>
    <col min="8995" max="8995" width="3.125" style="462" customWidth="1"/>
    <col min="8996" max="8999" width="2.5" style="462" customWidth="1"/>
    <col min="9000" max="9216" width="2.875" style="462"/>
    <col min="9217" max="9217" width="4.75" style="462" customWidth="1"/>
    <col min="9218" max="9218" width="7" style="462" customWidth="1"/>
    <col min="9219" max="9250" width="2.5" style="462" customWidth="1"/>
    <col min="9251" max="9251" width="3.125" style="462" customWidth="1"/>
    <col min="9252" max="9255" width="2.5" style="462" customWidth="1"/>
    <col min="9256" max="9472" width="2.875" style="462"/>
    <col min="9473" max="9473" width="4.75" style="462" customWidth="1"/>
    <col min="9474" max="9474" width="7" style="462" customWidth="1"/>
    <col min="9475" max="9506" width="2.5" style="462" customWidth="1"/>
    <col min="9507" max="9507" width="3.125" style="462" customWidth="1"/>
    <col min="9508" max="9511" width="2.5" style="462" customWidth="1"/>
    <col min="9512" max="9728" width="2.875" style="462"/>
    <col min="9729" max="9729" width="4.75" style="462" customWidth="1"/>
    <col min="9730" max="9730" width="7" style="462" customWidth="1"/>
    <col min="9731" max="9762" width="2.5" style="462" customWidth="1"/>
    <col min="9763" max="9763" width="3.125" style="462" customWidth="1"/>
    <col min="9764" max="9767" width="2.5" style="462" customWidth="1"/>
    <col min="9768" max="9984" width="2.875" style="462"/>
    <col min="9985" max="9985" width="4.75" style="462" customWidth="1"/>
    <col min="9986" max="9986" width="7" style="462" customWidth="1"/>
    <col min="9987" max="10018" width="2.5" style="462" customWidth="1"/>
    <col min="10019" max="10019" width="3.125" style="462" customWidth="1"/>
    <col min="10020" max="10023" width="2.5" style="462" customWidth="1"/>
    <col min="10024" max="10240" width="2.875" style="462"/>
    <col min="10241" max="10241" width="4.75" style="462" customWidth="1"/>
    <col min="10242" max="10242" width="7" style="462" customWidth="1"/>
    <col min="10243" max="10274" width="2.5" style="462" customWidth="1"/>
    <col min="10275" max="10275" width="3.125" style="462" customWidth="1"/>
    <col min="10276" max="10279" width="2.5" style="462" customWidth="1"/>
    <col min="10280" max="10496" width="2.875" style="462"/>
    <col min="10497" max="10497" width="4.75" style="462" customWidth="1"/>
    <col min="10498" max="10498" width="7" style="462" customWidth="1"/>
    <col min="10499" max="10530" width="2.5" style="462" customWidth="1"/>
    <col min="10531" max="10531" width="3.125" style="462" customWidth="1"/>
    <col min="10532" max="10535" width="2.5" style="462" customWidth="1"/>
    <col min="10536" max="10752" width="2.875" style="462"/>
    <col min="10753" max="10753" width="4.75" style="462" customWidth="1"/>
    <col min="10754" max="10754" width="7" style="462" customWidth="1"/>
    <col min="10755" max="10786" width="2.5" style="462" customWidth="1"/>
    <col min="10787" max="10787" width="3.125" style="462" customWidth="1"/>
    <col min="10788" max="10791" width="2.5" style="462" customWidth="1"/>
    <col min="10792" max="11008" width="2.875" style="462"/>
    <col min="11009" max="11009" width="4.75" style="462" customWidth="1"/>
    <col min="11010" max="11010" width="7" style="462" customWidth="1"/>
    <col min="11011" max="11042" width="2.5" style="462" customWidth="1"/>
    <col min="11043" max="11043" width="3.125" style="462" customWidth="1"/>
    <col min="11044" max="11047" width="2.5" style="462" customWidth="1"/>
    <col min="11048" max="11264" width="2.875" style="462"/>
    <col min="11265" max="11265" width="4.75" style="462" customWidth="1"/>
    <col min="11266" max="11266" width="7" style="462" customWidth="1"/>
    <col min="11267" max="11298" width="2.5" style="462" customWidth="1"/>
    <col min="11299" max="11299" width="3.125" style="462" customWidth="1"/>
    <col min="11300" max="11303" width="2.5" style="462" customWidth="1"/>
    <col min="11304" max="11520" width="2.875" style="462"/>
    <col min="11521" max="11521" width="4.75" style="462" customWidth="1"/>
    <col min="11522" max="11522" width="7" style="462" customWidth="1"/>
    <col min="11523" max="11554" width="2.5" style="462" customWidth="1"/>
    <col min="11555" max="11555" width="3.125" style="462" customWidth="1"/>
    <col min="11556" max="11559" width="2.5" style="462" customWidth="1"/>
    <col min="11560" max="11776" width="2.875" style="462"/>
    <col min="11777" max="11777" width="4.75" style="462" customWidth="1"/>
    <col min="11778" max="11778" width="7" style="462" customWidth="1"/>
    <col min="11779" max="11810" width="2.5" style="462" customWidth="1"/>
    <col min="11811" max="11811" width="3.125" style="462" customWidth="1"/>
    <col min="11812" max="11815" width="2.5" style="462" customWidth="1"/>
    <col min="11816" max="12032" width="2.875" style="462"/>
    <col min="12033" max="12033" width="4.75" style="462" customWidth="1"/>
    <col min="12034" max="12034" width="7" style="462" customWidth="1"/>
    <col min="12035" max="12066" width="2.5" style="462" customWidth="1"/>
    <col min="12067" max="12067" width="3.125" style="462" customWidth="1"/>
    <col min="12068" max="12071" width="2.5" style="462" customWidth="1"/>
    <col min="12072" max="12288" width="2.875" style="462"/>
    <col min="12289" max="12289" width="4.75" style="462" customWidth="1"/>
    <col min="12290" max="12290" width="7" style="462" customWidth="1"/>
    <col min="12291" max="12322" width="2.5" style="462" customWidth="1"/>
    <col min="12323" max="12323" width="3.125" style="462" customWidth="1"/>
    <col min="12324" max="12327" width="2.5" style="462" customWidth="1"/>
    <col min="12328" max="12544" width="2.875" style="462"/>
    <col min="12545" max="12545" width="4.75" style="462" customWidth="1"/>
    <col min="12546" max="12546" width="7" style="462" customWidth="1"/>
    <col min="12547" max="12578" width="2.5" style="462" customWidth="1"/>
    <col min="12579" max="12579" width="3.125" style="462" customWidth="1"/>
    <col min="12580" max="12583" width="2.5" style="462" customWidth="1"/>
    <col min="12584" max="12800" width="2.875" style="462"/>
    <col min="12801" max="12801" width="4.75" style="462" customWidth="1"/>
    <col min="12802" max="12802" width="7" style="462" customWidth="1"/>
    <col min="12803" max="12834" width="2.5" style="462" customWidth="1"/>
    <col min="12835" max="12835" width="3.125" style="462" customWidth="1"/>
    <col min="12836" max="12839" width="2.5" style="462" customWidth="1"/>
    <col min="12840" max="13056" width="2.875" style="462"/>
    <col min="13057" max="13057" width="4.75" style="462" customWidth="1"/>
    <col min="13058" max="13058" width="7" style="462" customWidth="1"/>
    <col min="13059" max="13090" width="2.5" style="462" customWidth="1"/>
    <col min="13091" max="13091" width="3.125" style="462" customWidth="1"/>
    <col min="13092" max="13095" width="2.5" style="462" customWidth="1"/>
    <col min="13096" max="13312" width="2.875" style="462"/>
    <col min="13313" max="13313" width="4.75" style="462" customWidth="1"/>
    <col min="13314" max="13314" width="7" style="462" customWidth="1"/>
    <col min="13315" max="13346" width="2.5" style="462" customWidth="1"/>
    <col min="13347" max="13347" width="3.125" style="462" customWidth="1"/>
    <col min="13348" max="13351" width="2.5" style="462" customWidth="1"/>
    <col min="13352" max="13568" width="2.875" style="462"/>
    <col min="13569" max="13569" width="4.75" style="462" customWidth="1"/>
    <col min="13570" max="13570" width="7" style="462" customWidth="1"/>
    <col min="13571" max="13602" width="2.5" style="462" customWidth="1"/>
    <col min="13603" max="13603" width="3.125" style="462" customWidth="1"/>
    <col min="13604" max="13607" width="2.5" style="462" customWidth="1"/>
    <col min="13608" max="13824" width="2.875" style="462"/>
    <col min="13825" max="13825" width="4.75" style="462" customWidth="1"/>
    <col min="13826" max="13826" width="7" style="462" customWidth="1"/>
    <col min="13827" max="13858" width="2.5" style="462" customWidth="1"/>
    <col min="13859" max="13859" width="3.125" style="462" customWidth="1"/>
    <col min="13860" max="13863" width="2.5" style="462" customWidth="1"/>
    <col min="13864" max="14080" width="2.875" style="462"/>
    <col min="14081" max="14081" width="4.75" style="462" customWidth="1"/>
    <col min="14082" max="14082" width="7" style="462" customWidth="1"/>
    <col min="14083" max="14114" width="2.5" style="462" customWidth="1"/>
    <col min="14115" max="14115" width="3.125" style="462" customWidth="1"/>
    <col min="14116" max="14119" width="2.5" style="462" customWidth="1"/>
    <col min="14120" max="14336" width="2.875" style="462"/>
    <col min="14337" max="14337" width="4.75" style="462" customWidth="1"/>
    <col min="14338" max="14338" width="7" style="462" customWidth="1"/>
    <col min="14339" max="14370" width="2.5" style="462" customWidth="1"/>
    <col min="14371" max="14371" width="3.125" style="462" customWidth="1"/>
    <col min="14372" max="14375" width="2.5" style="462" customWidth="1"/>
    <col min="14376" max="14592" width="2.875" style="462"/>
    <col min="14593" max="14593" width="4.75" style="462" customWidth="1"/>
    <col min="14594" max="14594" width="7" style="462" customWidth="1"/>
    <col min="14595" max="14626" width="2.5" style="462" customWidth="1"/>
    <col min="14627" max="14627" width="3.125" style="462" customWidth="1"/>
    <col min="14628" max="14631" width="2.5" style="462" customWidth="1"/>
    <col min="14632" max="14848" width="2.875" style="462"/>
    <col min="14849" max="14849" width="4.75" style="462" customWidth="1"/>
    <col min="14850" max="14850" width="7" style="462" customWidth="1"/>
    <col min="14851" max="14882" width="2.5" style="462" customWidth="1"/>
    <col min="14883" max="14883" width="3.125" style="462" customWidth="1"/>
    <col min="14884" max="14887" width="2.5" style="462" customWidth="1"/>
    <col min="14888" max="15104" width="2.875" style="462"/>
    <col min="15105" max="15105" width="4.75" style="462" customWidth="1"/>
    <col min="15106" max="15106" width="7" style="462" customWidth="1"/>
    <col min="15107" max="15138" width="2.5" style="462" customWidth="1"/>
    <col min="15139" max="15139" width="3.125" style="462" customWidth="1"/>
    <col min="15140" max="15143" width="2.5" style="462" customWidth="1"/>
    <col min="15144" max="15360" width="2.875" style="462"/>
    <col min="15361" max="15361" width="4.75" style="462" customWidth="1"/>
    <col min="15362" max="15362" width="7" style="462" customWidth="1"/>
    <col min="15363" max="15394" width="2.5" style="462" customWidth="1"/>
    <col min="15395" max="15395" width="3.125" style="462" customWidth="1"/>
    <col min="15396" max="15399" width="2.5" style="462" customWidth="1"/>
    <col min="15400" max="15616" width="2.875" style="462"/>
    <col min="15617" max="15617" width="4.75" style="462" customWidth="1"/>
    <col min="15618" max="15618" width="7" style="462" customWidth="1"/>
    <col min="15619" max="15650" width="2.5" style="462" customWidth="1"/>
    <col min="15651" max="15651" width="3.125" style="462" customWidth="1"/>
    <col min="15652" max="15655" width="2.5" style="462" customWidth="1"/>
    <col min="15656" max="15872" width="2.875" style="462"/>
    <col min="15873" max="15873" width="4.75" style="462" customWidth="1"/>
    <col min="15874" max="15874" width="7" style="462" customWidth="1"/>
    <col min="15875" max="15906" width="2.5" style="462" customWidth="1"/>
    <col min="15907" max="15907" width="3.125" style="462" customWidth="1"/>
    <col min="15908" max="15911" width="2.5" style="462" customWidth="1"/>
    <col min="15912" max="16128" width="2.875" style="462"/>
    <col min="16129" max="16129" width="4.75" style="462" customWidth="1"/>
    <col min="16130" max="16130" width="7" style="462" customWidth="1"/>
    <col min="16131" max="16162" width="2.5" style="462" customWidth="1"/>
    <col min="16163" max="16163" width="3.125" style="462" customWidth="1"/>
    <col min="16164" max="16167" width="2.5" style="462" customWidth="1"/>
    <col min="16168" max="16384" width="2.875" style="462"/>
  </cols>
  <sheetData>
    <row r="1" spans="1:45">
      <c r="B1" s="423" t="s">
        <v>1128</v>
      </c>
    </row>
    <row r="2" spans="1:45" ht="10.5" customHeight="1"/>
    <row r="3" spans="1:45" ht="22.5" customHeight="1">
      <c r="B3" s="1304" t="s">
        <v>572</v>
      </c>
      <c r="C3" s="1304"/>
      <c r="D3" s="1304"/>
      <c r="E3" s="1304"/>
      <c r="F3" s="1304"/>
      <c r="G3" s="1304"/>
      <c r="H3" s="1304"/>
      <c r="I3" s="1304"/>
      <c r="J3" s="1304"/>
      <c r="K3" s="1304"/>
      <c r="L3" s="1304"/>
      <c r="M3" s="1304"/>
      <c r="N3" s="1304"/>
      <c r="O3" s="1304"/>
      <c r="P3" s="1304"/>
      <c r="Q3" s="1304"/>
      <c r="R3" s="1304"/>
      <c r="S3" s="1304"/>
      <c r="T3" s="1304"/>
      <c r="U3" s="1304"/>
      <c r="V3" s="1304"/>
      <c r="W3" s="1304"/>
      <c r="X3" s="1304"/>
      <c r="Y3" s="1304"/>
      <c r="Z3" s="1304"/>
      <c r="AA3" s="1304"/>
      <c r="AB3" s="1304"/>
      <c r="AC3" s="1304"/>
      <c r="AD3" s="1304"/>
      <c r="AE3" s="1304"/>
      <c r="AF3" s="1304"/>
      <c r="AG3" s="1304"/>
      <c r="AH3" s="1304"/>
      <c r="AI3" s="1304"/>
      <c r="AJ3" s="1304"/>
      <c r="AK3" s="1304"/>
      <c r="AL3" s="1304"/>
      <c r="AM3" s="1304"/>
    </row>
    <row r="4" spans="1:45" ht="16.5" customHeight="1">
      <c r="A4" s="1538" t="s">
        <v>573</v>
      </c>
      <c r="B4" s="1538"/>
      <c r="C4" s="1538"/>
      <c r="D4" s="1538"/>
      <c r="E4" s="1538"/>
      <c r="F4" s="1538"/>
      <c r="G4" s="1538"/>
      <c r="H4" s="1538"/>
      <c r="I4" s="1538"/>
      <c r="J4" s="1538"/>
      <c r="K4" s="1538"/>
      <c r="L4" s="1538"/>
      <c r="M4" s="1538"/>
      <c r="N4" s="1538"/>
      <c r="O4" s="1538"/>
      <c r="P4" s="1538"/>
      <c r="Q4" s="1538"/>
      <c r="R4" s="1538"/>
      <c r="S4" s="1538"/>
      <c r="T4" s="1538"/>
      <c r="U4" s="1538"/>
      <c r="V4" s="1538"/>
      <c r="W4" s="1538"/>
      <c r="X4" s="1538"/>
      <c r="Y4" s="1538"/>
      <c r="Z4" s="1538"/>
      <c r="AA4" s="1538"/>
      <c r="AB4" s="1538"/>
      <c r="AC4" s="1538"/>
      <c r="AD4" s="1538"/>
      <c r="AE4" s="1538"/>
      <c r="AF4" s="1538"/>
      <c r="AG4" s="1538"/>
      <c r="AH4" s="1538"/>
      <c r="AI4" s="1538"/>
      <c r="AJ4" s="1538"/>
      <c r="AK4" s="1538"/>
      <c r="AL4" s="1538"/>
      <c r="AM4" s="1538"/>
      <c r="AN4" s="1538"/>
    </row>
    <row r="5" spans="1:45" ht="16.5" customHeight="1">
      <c r="A5" s="463"/>
      <c r="B5" s="463"/>
      <c r="C5" s="463"/>
      <c r="D5" s="463"/>
      <c r="E5" s="463"/>
      <c r="F5" s="463"/>
      <c r="G5" s="463"/>
      <c r="H5" s="463"/>
      <c r="I5" s="463"/>
      <c r="J5" s="464" t="s">
        <v>574</v>
      </c>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row>
    <row r="6" spans="1:45" ht="9" customHeight="1" thickBot="1"/>
    <row r="7" spans="1:45" ht="22.5" customHeight="1" thickBot="1">
      <c r="B7" s="1305" t="s">
        <v>506</v>
      </c>
      <c r="C7" s="1306"/>
      <c r="D7" s="1306"/>
      <c r="E7" s="1306"/>
      <c r="F7" s="1307"/>
      <c r="G7" s="1306"/>
      <c r="H7" s="1306"/>
      <c r="I7" s="1306"/>
      <c r="J7" s="1306"/>
      <c r="K7" s="1306"/>
      <c r="L7" s="1306"/>
      <c r="M7" s="1306"/>
      <c r="N7" s="1306"/>
      <c r="O7" s="1306"/>
      <c r="P7" s="1306"/>
      <c r="Q7" s="1306"/>
      <c r="R7" s="1309"/>
      <c r="T7" s="1305" t="s">
        <v>575</v>
      </c>
      <c r="U7" s="1306"/>
      <c r="V7" s="1306"/>
      <c r="W7" s="1306"/>
      <c r="X7" s="1306"/>
      <c r="Y7" s="1306"/>
      <c r="Z7" s="1307"/>
      <c r="AA7" s="1306"/>
      <c r="AB7" s="1306"/>
      <c r="AC7" s="1306"/>
      <c r="AD7" s="1306"/>
      <c r="AE7" s="1306"/>
      <c r="AF7" s="1306"/>
      <c r="AG7" s="1306"/>
      <c r="AH7" s="1306"/>
      <c r="AI7" s="1306"/>
      <c r="AJ7" s="1306"/>
      <c r="AK7" s="1306"/>
      <c r="AL7" s="1306"/>
      <c r="AM7" s="1309"/>
    </row>
    <row r="8" spans="1:45" ht="15.75" customHeight="1"/>
    <row r="9" spans="1:45" ht="20.25" customHeight="1">
      <c r="B9" s="465" t="s">
        <v>576</v>
      </c>
      <c r="AS9" s="466"/>
    </row>
    <row r="10" spans="1:45" ht="12.75" customHeight="1" thickBot="1">
      <c r="AS10" s="466"/>
    </row>
    <row r="11" spans="1:45" ht="30" customHeight="1" thickBot="1">
      <c r="B11" s="1539" t="s">
        <v>578</v>
      </c>
      <c r="C11" s="1540"/>
      <c r="D11" s="1540"/>
      <c r="E11" s="1540"/>
      <c r="F11" s="1540"/>
      <c r="G11" s="1540"/>
      <c r="H11" s="1540"/>
      <c r="I11" s="1541"/>
      <c r="J11" s="1542" t="s">
        <v>579</v>
      </c>
      <c r="K11" s="1543"/>
      <c r="L11" s="1543"/>
      <c r="M11" s="1543"/>
      <c r="N11" s="1543"/>
      <c r="O11" s="1543"/>
      <c r="P11" s="1543"/>
      <c r="Q11" s="1543" t="s">
        <v>579</v>
      </c>
      <c r="R11" s="1543"/>
      <c r="S11" s="1543"/>
      <c r="T11" s="1543"/>
      <c r="U11" s="1543"/>
      <c r="V11" s="1543"/>
      <c r="W11" s="1543"/>
      <c r="X11" s="1543" t="s">
        <v>579</v>
      </c>
      <c r="Y11" s="1543"/>
      <c r="Z11" s="1543"/>
      <c r="AA11" s="1543"/>
      <c r="AB11" s="1543"/>
      <c r="AC11" s="1543"/>
      <c r="AD11" s="1544"/>
      <c r="AE11" s="1545" t="s">
        <v>580</v>
      </c>
      <c r="AF11" s="1543"/>
      <c r="AG11" s="1543"/>
      <c r="AH11" s="1543"/>
      <c r="AI11" s="1543"/>
      <c r="AJ11" s="1543"/>
      <c r="AK11" s="1546"/>
      <c r="AS11" s="466"/>
    </row>
    <row r="12" spans="1:45" ht="30" customHeight="1" thickTop="1" thickBot="1">
      <c r="B12" s="1547" t="s">
        <v>581</v>
      </c>
      <c r="C12" s="1548"/>
      <c r="D12" s="1548"/>
      <c r="E12" s="1548"/>
      <c r="F12" s="1548"/>
      <c r="G12" s="1548"/>
      <c r="H12" s="1548"/>
      <c r="I12" s="1549"/>
      <c r="J12" s="1550"/>
      <c r="K12" s="1551"/>
      <c r="L12" s="1551"/>
      <c r="M12" s="1551"/>
      <c r="N12" s="1551"/>
      <c r="O12" s="1551"/>
      <c r="P12" s="1551"/>
      <c r="Q12" s="1551"/>
      <c r="R12" s="1551"/>
      <c r="S12" s="1551"/>
      <c r="T12" s="1551"/>
      <c r="U12" s="1551"/>
      <c r="V12" s="1551"/>
      <c r="W12" s="1551"/>
      <c r="X12" s="1551"/>
      <c r="Y12" s="1551"/>
      <c r="Z12" s="1551"/>
      <c r="AA12" s="1551"/>
      <c r="AB12" s="1551"/>
      <c r="AC12" s="1551"/>
      <c r="AD12" s="1552"/>
      <c r="AE12" s="1553"/>
      <c r="AF12" s="1551"/>
      <c r="AG12" s="1551"/>
      <c r="AH12" s="1551"/>
      <c r="AI12" s="1551"/>
      <c r="AJ12" s="1551"/>
      <c r="AK12" s="1554"/>
      <c r="AS12" s="467"/>
    </row>
    <row r="13" spans="1:45" ht="15.75" customHeight="1"/>
    <row r="14" spans="1:45" ht="18" customHeight="1">
      <c r="B14" s="465" t="s">
        <v>582</v>
      </c>
    </row>
    <row r="15" spans="1:45" ht="10.5" customHeight="1" thickBot="1">
      <c r="B15" s="465"/>
    </row>
    <row r="16" spans="1:45" ht="22.5" customHeight="1" thickBot="1">
      <c r="B16" s="468" t="s">
        <v>577</v>
      </c>
      <c r="C16" s="1555" t="s">
        <v>583</v>
      </c>
      <c r="D16" s="1556"/>
      <c r="E16" s="1556"/>
      <c r="F16" s="1556"/>
      <c r="G16" s="1556"/>
      <c r="H16" s="1556"/>
      <c r="I16" s="1556"/>
      <c r="J16" s="1556"/>
      <c r="K16" s="1557"/>
      <c r="L16" s="1315" t="s">
        <v>584</v>
      </c>
      <c r="M16" s="1558"/>
      <c r="N16" s="1558"/>
      <c r="O16" s="1558"/>
      <c r="P16" s="1558"/>
      <c r="Q16" s="1558"/>
      <c r="R16" s="1558"/>
      <c r="S16" s="1558"/>
      <c r="T16" s="1558"/>
      <c r="U16" s="1558"/>
      <c r="V16" s="1559"/>
      <c r="W16" s="1315" t="s">
        <v>585</v>
      </c>
      <c r="X16" s="1558"/>
      <c r="Y16" s="1558"/>
      <c r="Z16" s="1558"/>
      <c r="AA16" s="1558"/>
      <c r="AB16" s="1558"/>
      <c r="AC16" s="1559"/>
      <c r="AD16" s="1315" t="s">
        <v>586</v>
      </c>
      <c r="AE16" s="1558"/>
      <c r="AF16" s="1558"/>
      <c r="AG16" s="1558"/>
      <c r="AH16" s="1560"/>
      <c r="AI16" s="1561" t="s">
        <v>581</v>
      </c>
      <c r="AJ16" s="1562"/>
      <c r="AK16" s="1562"/>
      <c r="AL16" s="1562"/>
      <c r="AM16" s="1563"/>
    </row>
    <row r="17" spans="1:45" ht="22.5" customHeight="1" thickTop="1">
      <c r="A17" s="469"/>
      <c r="B17" s="1564" t="s">
        <v>410</v>
      </c>
      <c r="C17" s="1566" t="s">
        <v>287</v>
      </c>
      <c r="D17" s="1567"/>
      <c r="E17" s="1567"/>
      <c r="F17" s="1567"/>
      <c r="G17" s="1567"/>
      <c r="H17" s="1567"/>
      <c r="I17" s="1567"/>
      <c r="J17" s="1567"/>
      <c r="K17" s="1568"/>
      <c r="L17" s="1566"/>
      <c r="M17" s="1567"/>
      <c r="N17" s="1567"/>
      <c r="O17" s="1567"/>
      <c r="P17" s="1567"/>
      <c r="Q17" s="1567"/>
      <c r="R17" s="1567"/>
      <c r="S17" s="1567"/>
      <c r="T17" s="1567"/>
      <c r="U17" s="1567"/>
      <c r="V17" s="1568"/>
      <c r="W17" s="1566"/>
      <c r="X17" s="1567"/>
      <c r="Y17" s="1567"/>
      <c r="Z17" s="1567"/>
      <c r="AA17" s="1567"/>
      <c r="AB17" s="1567"/>
      <c r="AC17" s="1568"/>
      <c r="AD17" s="1566"/>
      <c r="AE17" s="1567"/>
      <c r="AF17" s="1567"/>
      <c r="AG17" s="1567"/>
      <c r="AH17" s="1569"/>
      <c r="AI17" s="1572"/>
      <c r="AJ17" s="1567"/>
      <c r="AK17" s="1567"/>
      <c r="AL17" s="1567"/>
      <c r="AM17" s="1569"/>
      <c r="AS17" s="466"/>
    </row>
    <row r="18" spans="1:45" ht="22.5" customHeight="1">
      <c r="A18" s="469"/>
      <c r="B18" s="1565"/>
      <c r="C18" s="1353" t="s">
        <v>287</v>
      </c>
      <c r="D18" s="1354"/>
      <c r="E18" s="1354"/>
      <c r="F18" s="1354"/>
      <c r="G18" s="1354"/>
      <c r="H18" s="1354"/>
      <c r="I18" s="1354"/>
      <c r="J18" s="1354"/>
      <c r="K18" s="1355"/>
      <c r="L18" s="1353"/>
      <c r="M18" s="1354"/>
      <c r="N18" s="1354"/>
      <c r="O18" s="1354"/>
      <c r="P18" s="1354"/>
      <c r="Q18" s="1354"/>
      <c r="R18" s="1354"/>
      <c r="S18" s="1354"/>
      <c r="T18" s="1354"/>
      <c r="U18" s="1354"/>
      <c r="V18" s="1355"/>
      <c r="W18" s="1353"/>
      <c r="X18" s="1354"/>
      <c r="Y18" s="1354"/>
      <c r="Z18" s="1354"/>
      <c r="AA18" s="1354"/>
      <c r="AB18" s="1354"/>
      <c r="AC18" s="1355"/>
      <c r="AD18" s="1353"/>
      <c r="AE18" s="1354"/>
      <c r="AF18" s="1354"/>
      <c r="AG18" s="1354"/>
      <c r="AH18" s="1570"/>
      <c r="AI18" s="1571"/>
      <c r="AJ18" s="1354"/>
      <c r="AK18" s="1354"/>
      <c r="AL18" s="1354"/>
      <c r="AM18" s="1570"/>
      <c r="AS18" s="466"/>
    </row>
    <row r="19" spans="1:45" ht="22.5" customHeight="1">
      <c r="A19" s="469"/>
      <c r="B19" s="1565"/>
      <c r="C19" s="1353" t="s">
        <v>287</v>
      </c>
      <c r="D19" s="1354"/>
      <c r="E19" s="1354"/>
      <c r="F19" s="1354"/>
      <c r="G19" s="1354"/>
      <c r="H19" s="1354"/>
      <c r="I19" s="1354"/>
      <c r="J19" s="1354"/>
      <c r="K19" s="1355"/>
      <c r="L19" s="1353"/>
      <c r="M19" s="1354"/>
      <c r="N19" s="1354"/>
      <c r="O19" s="1354"/>
      <c r="P19" s="1354"/>
      <c r="Q19" s="1354"/>
      <c r="R19" s="1354"/>
      <c r="S19" s="1354"/>
      <c r="T19" s="1354"/>
      <c r="U19" s="1354"/>
      <c r="V19" s="1355"/>
      <c r="W19" s="1353"/>
      <c r="X19" s="1354"/>
      <c r="Y19" s="1354"/>
      <c r="Z19" s="1354"/>
      <c r="AA19" s="1354"/>
      <c r="AB19" s="1354"/>
      <c r="AC19" s="1355"/>
      <c r="AD19" s="1353"/>
      <c r="AE19" s="1354"/>
      <c r="AF19" s="1354"/>
      <c r="AG19" s="1354"/>
      <c r="AH19" s="1570"/>
      <c r="AI19" s="1571"/>
      <c r="AJ19" s="1354"/>
      <c r="AK19" s="1354"/>
      <c r="AL19" s="1354"/>
      <c r="AM19" s="1570"/>
      <c r="AS19" s="466"/>
    </row>
    <row r="20" spans="1:45" ht="22.5" customHeight="1">
      <c r="A20" s="469"/>
      <c r="B20" s="1565"/>
      <c r="C20" s="1353" t="s">
        <v>287</v>
      </c>
      <c r="D20" s="1354"/>
      <c r="E20" s="1354"/>
      <c r="F20" s="1354"/>
      <c r="G20" s="1354"/>
      <c r="H20" s="1354"/>
      <c r="I20" s="1354"/>
      <c r="J20" s="1354"/>
      <c r="K20" s="1355"/>
      <c r="L20" s="470"/>
      <c r="M20" s="471"/>
      <c r="N20" s="471"/>
      <c r="O20" s="471"/>
      <c r="P20" s="471"/>
      <c r="Q20" s="471"/>
      <c r="R20" s="471"/>
      <c r="S20" s="471"/>
      <c r="T20" s="471"/>
      <c r="U20" s="471"/>
      <c r="V20" s="472"/>
      <c r="W20" s="470"/>
      <c r="X20" s="471"/>
      <c r="Y20" s="471"/>
      <c r="Z20" s="471"/>
      <c r="AA20" s="471"/>
      <c r="AB20" s="471"/>
      <c r="AC20" s="472"/>
      <c r="AD20" s="470"/>
      <c r="AE20" s="471"/>
      <c r="AF20" s="471"/>
      <c r="AG20" s="471"/>
      <c r="AH20" s="473"/>
      <c r="AI20" s="474"/>
      <c r="AJ20" s="471"/>
      <c r="AK20" s="471"/>
      <c r="AL20" s="471"/>
      <c r="AM20" s="473"/>
      <c r="AS20" s="466"/>
    </row>
    <row r="21" spans="1:45" ht="22.5" customHeight="1">
      <c r="A21" s="469"/>
      <c r="B21" s="1565"/>
      <c r="C21" s="1353" t="s">
        <v>287</v>
      </c>
      <c r="D21" s="1354"/>
      <c r="E21" s="1354"/>
      <c r="F21" s="1354"/>
      <c r="G21" s="1354"/>
      <c r="H21" s="1354"/>
      <c r="I21" s="1354"/>
      <c r="J21" s="1354"/>
      <c r="K21" s="1355"/>
      <c r="L21" s="1353"/>
      <c r="M21" s="1354"/>
      <c r="N21" s="1354"/>
      <c r="O21" s="1354"/>
      <c r="P21" s="1354"/>
      <c r="Q21" s="1354"/>
      <c r="R21" s="1354"/>
      <c r="S21" s="1354"/>
      <c r="T21" s="1354"/>
      <c r="U21" s="1354"/>
      <c r="V21" s="1355"/>
      <c r="W21" s="1353"/>
      <c r="X21" s="1354"/>
      <c r="Y21" s="1354"/>
      <c r="Z21" s="1354"/>
      <c r="AA21" s="1354"/>
      <c r="AB21" s="1354"/>
      <c r="AC21" s="1355"/>
      <c r="AD21" s="1353"/>
      <c r="AE21" s="1354"/>
      <c r="AF21" s="1354"/>
      <c r="AG21" s="1354"/>
      <c r="AH21" s="1570"/>
      <c r="AI21" s="1571"/>
      <c r="AJ21" s="1354"/>
      <c r="AK21" s="1354"/>
      <c r="AL21" s="1354"/>
      <c r="AM21" s="1570"/>
      <c r="AS21" s="466"/>
    </row>
    <row r="22" spans="1:45" ht="22.5" customHeight="1">
      <c r="A22" s="469"/>
      <c r="B22" s="1565"/>
      <c r="C22" s="1353" t="s">
        <v>287</v>
      </c>
      <c r="D22" s="1354"/>
      <c r="E22" s="1354"/>
      <c r="F22" s="1354"/>
      <c r="G22" s="1354"/>
      <c r="H22" s="1354"/>
      <c r="I22" s="1354"/>
      <c r="J22" s="1354"/>
      <c r="K22" s="1355"/>
      <c r="L22" s="475"/>
      <c r="M22" s="476"/>
      <c r="N22" s="476"/>
      <c r="O22" s="476"/>
      <c r="P22" s="476"/>
      <c r="Q22" s="476"/>
      <c r="R22" s="476"/>
      <c r="S22" s="476"/>
      <c r="T22" s="476"/>
      <c r="U22" s="476"/>
      <c r="V22" s="477"/>
      <c r="W22" s="475"/>
      <c r="X22" s="476"/>
      <c r="Y22" s="476"/>
      <c r="Z22" s="476"/>
      <c r="AA22" s="476"/>
      <c r="AB22" s="476"/>
      <c r="AC22" s="477"/>
      <c r="AD22" s="475"/>
      <c r="AE22" s="476"/>
      <c r="AF22" s="476"/>
      <c r="AG22" s="476"/>
      <c r="AH22" s="478"/>
      <c r="AI22" s="479"/>
      <c r="AJ22" s="476"/>
      <c r="AK22" s="476"/>
      <c r="AL22" s="476"/>
      <c r="AM22" s="478"/>
      <c r="AS22" s="466"/>
    </row>
    <row r="23" spans="1:45" ht="22.5" customHeight="1">
      <c r="A23" s="469"/>
      <c r="B23" s="1565"/>
      <c r="C23" s="1353" t="s">
        <v>287</v>
      </c>
      <c r="D23" s="1354"/>
      <c r="E23" s="1354"/>
      <c r="F23" s="1354"/>
      <c r="G23" s="1354"/>
      <c r="H23" s="1354"/>
      <c r="I23" s="1354"/>
      <c r="J23" s="1354"/>
      <c r="K23" s="1355"/>
      <c r="L23" s="475"/>
      <c r="M23" s="476"/>
      <c r="N23" s="476"/>
      <c r="O23" s="476"/>
      <c r="P23" s="476"/>
      <c r="Q23" s="476"/>
      <c r="R23" s="476"/>
      <c r="S23" s="476"/>
      <c r="T23" s="476"/>
      <c r="U23" s="476"/>
      <c r="V23" s="477"/>
      <c r="W23" s="475"/>
      <c r="X23" s="476"/>
      <c r="Y23" s="476"/>
      <c r="Z23" s="476"/>
      <c r="AA23" s="476"/>
      <c r="AB23" s="476"/>
      <c r="AC23" s="477"/>
      <c r="AD23" s="475"/>
      <c r="AE23" s="476"/>
      <c r="AF23" s="476"/>
      <c r="AG23" s="476"/>
      <c r="AH23" s="478"/>
      <c r="AI23" s="479"/>
      <c r="AJ23" s="476"/>
      <c r="AK23" s="476"/>
      <c r="AL23" s="476"/>
      <c r="AM23" s="478"/>
      <c r="AS23" s="466"/>
    </row>
    <row r="24" spans="1:45" ht="22.5" customHeight="1">
      <c r="A24" s="469"/>
      <c r="B24" s="1565"/>
      <c r="C24" s="1353" t="s">
        <v>287</v>
      </c>
      <c r="D24" s="1354"/>
      <c r="E24" s="1354"/>
      <c r="F24" s="1354"/>
      <c r="G24" s="1354"/>
      <c r="H24" s="1354"/>
      <c r="I24" s="1354"/>
      <c r="J24" s="1354"/>
      <c r="K24" s="1355"/>
      <c r="L24" s="1353"/>
      <c r="M24" s="1354"/>
      <c r="N24" s="1354"/>
      <c r="O24" s="1354"/>
      <c r="P24" s="1354"/>
      <c r="Q24" s="1354"/>
      <c r="R24" s="1354"/>
      <c r="S24" s="1354"/>
      <c r="T24" s="1354"/>
      <c r="U24" s="1354"/>
      <c r="V24" s="1355"/>
      <c r="W24" s="1353"/>
      <c r="X24" s="1354"/>
      <c r="Y24" s="1354"/>
      <c r="Z24" s="1354"/>
      <c r="AA24" s="1354"/>
      <c r="AB24" s="1354"/>
      <c r="AC24" s="1355"/>
      <c r="AD24" s="1353"/>
      <c r="AE24" s="1354"/>
      <c r="AF24" s="1354"/>
      <c r="AG24" s="1354"/>
      <c r="AH24" s="1570"/>
      <c r="AI24" s="1571"/>
      <c r="AJ24" s="1354"/>
      <c r="AK24" s="1354"/>
      <c r="AL24" s="1354"/>
      <c r="AM24" s="1570"/>
      <c r="AS24" s="466"/>
    </row>
    <row r="25" spans="1:45" ht="22.5" customHeight="1" thickBot="1">
      <c r="A25" s="469"/>
      <c r="B25" s="1565"/>
      <c r="C25" s="1573"/>
      <c r="D25" s="1574"/>
      <c r="E25" s="1574"/>
      <c r="F25" s="1574"/>
      <c r="G25" s="1574"/>
      <c r="H25" s="1574"/>
      <c r="I25" s="1574"/>
      <c r="J25" s="1574"/>
      <c r="K25" s="1574"/>
      <c r="L25" s="1575"/>
      <c r="M25" s="1575"/>
      <c r="N25" s="1575"/>
      <c r="O25" s="1575"/>
      <c r="P25" s="1575"/>
      <c r="Q25" s="1575"/>
      <c r="R25" s="1575"/>
      <c r="S25" s="1575"/>
      <c r="T25" s="1575"/>
      <c r="U25" s="1575"/>
      <c r="V25" s="1576"/>
      <c r="W25" s="1577" t="s">
        <v>587</v>
      </c>
      <c r="X25" s="1578"/>
      <c r="Y25" s="1578"/>
      <c r="Z25" s="1578"/>
      <c r="AA25" s="1578"/>
      <c r="AB25" s="1578"/>
      <c r="AC25" s="1578"/>
      <c r="AD25" s="1578"/>
      <c r="AE25" s="1578"/>
      <c r="AF25" s="1578"/>
      <c r="AG25" s="1578"/>
      <c r="AH25" s="1579"/>
      <c r="AI25" s="1580"/>
      <c r="AJ25" s="1578"/>
      <c r="AK25" s="1578"/>
      <c r="AL25" s="1578"/>
      <c r="AM25" s="1579"/>
      <c r="AS25" s="466"/>
    </row>
    <row r="26" spans="1:45" ht="22.5" customHeight="1" thickTop="1">
      <c r="A26" s="469"/>
      <c r="B26" s="1565" t="s">
        <v>410</v>
      </c>
      <c r="C26" s="1566" t="s">
        <v>287</v>
      </c>
      <c r="D26" s="1567"/>
      <c r="E26" s="1567"/>
      <c r="F26" s="1567"/>
      <c r="G26" s="1567"/>
      <c r="H26" s="1567"/>
      <c r="I26" s="1567"/>
      <c r="J26" s="1567"/>
      <c r="K26" s="1568"/>
      <c r="L26" s="1566"/>
      <c r="M26" s="1567"/>
      <c r="N26" s="1567"/>
      <c r="O26" s="1567"/>
      <c r="P26" s="1567"/>
      <c r="Q26" s="1567"/>
      <c r="R26" s="1567"/>
      <c r="S26" s="1567"/>
      <c r="T26" s="1567"/>
      <c r="U26" s="1567"/>
      <c r="V26" s="1568"/>
      <c r="W26" s="1566"/>
      <c r="X26" s="1567"/>
      <c r="Y26" s="1567"/>
      <c r="Z26" s="1567"/>
      <c r="AA26" s="1567"/>
      <c r="AB26" s="1567"/>
      <c r="AC26" s="1568"/>
      <c r="AD26" s="1566"/>
      <c r="AE26" s="1567"/>
      <c r="AF26" s="1567"/>
      <c r="AG26" s="1567"/>
      <c r="AH26" s="1569"/>
      <c r="AI26" s="1572"/>
      <c r="AJ26" s="1567"/>
      <c r="AK26" s="1567"/>
      <c r="AL26" s="1567"/>
      <c r="AM26" s="1569"/>
      <c r="AS26" s="466"/>
    </row>
    <row r="27" spans="1:45" ht="22.5" customHeight="1">
      <c r="A27" s="469"/>
      <c r="B27" s="1565"/>
      <c r="C27" s="1353" t="s">
        <v>287</v>
      </c>
      <c r="D27" s="1354"/>
      <c r="E27" s="1354"/>
      <c r="F27" s="1354"/>
      <c r="G27" s="1354"/>
      <c r="H27" s="1354"/>
      <c r="I27" s="1354"/>
      <c r="J27" s="1354"/>
      <c r="K27" s="1355"/>
      <c r="L27" s="1353"/>
      <c r="M27" s="1354"/>
      <c r="N27" s="1354"/>
      <c r="O27" s="1354"/>
      <c r="P27" s="1354"/>
      <c r="Q27" s="1354"/>
      <c r="R27" s="1354"/>
      <c r="S27" s="1354"/>
      <c r="T27" s="1354"/>
      <c r="U27" s="1354"/>
      <c r="V27" s="1355"/>
      <c r="W27" s="1353"/>
      <c r="X27" s="1354"/>
      <c r="Y27" s="1354"/>
      <c r="Z27" s="1354"/>
      <c r="AA27" s="1354"/>
      <c r="AB27" s="1354"/>
      <c r="AC27" s="1355"/>
      <c r="AD27" s="1353"/>
      <c r="AE27" s="1354"/>
      <c r="AF27" s="1354"/>
      <c r="AG27" s="1354"/>
      <c r="AH27" s="1570"/>
      <c r="AI27" s="1571"/>
      <c r="AJ27" s="1354"/>
      <c r="AK27" s="1354"/>
      <c r="AL27" s="1354"/>
      <c r="AM27" s="1570"/>
      <c r="AS27" s="466"/>
    </row>
    <row r="28" spans="1:45" ht="22.5" customHeight="1">
      <c r="A28" s="469"/>
      <c r="B28" s="1565"/>
      <c r="C28" s="1353" t="s">
        <v>287</v>
      </c>
      <c r="D28" s="1354"/>
      <c r="E28" s="1354"/>
      <c r="F28" s="1354"/>
      <c r="G28" s="1354"/>
      <c r="H28" s="1354"/>
      <c r="I28" s="1354"/>
      <c r="J28" s="1354"/>
      <c r="K28" s="1355"/>
      <c r="L28" s="470"/>
      <c r="M28" s="471"/>
      <c r="N28" s="471"/>
      <c r="O28" s="471"/>
      <c r="P28" s="471"/>
      <c r="Q28" s="471"/>
      <c r="R28" s="471"/>
      <c r="S28" s="471"/>
      <c r="T28" s="471"/>
      <c r="U28" s="471"/>
      <c r="V28" s="472"/>
      <c r="W28" s="470"/>
      <c r="X28" s="471"/>
      <c r="Y28" s="471"/>
      <c r="Z28" s="471"/>
      <c r="AA28" s="471"/>
      <c r="AB28" s="471"/>
      <c r="AC28" s="472"/>
      <c r="AD28" s="470"/>
      <c r="AE28" s="471"/>
      <c r="AF28" s="471"/>
      <c r="AG28" s="471"/>
      <c r="AH28" s="473"/>
      <c r="AI28" s="474"/>
      <c r="AJ28" s="471"/>
      <c r="AK28" s="471"/>
      <c r="AL28" s="471"/>
      <c r="AM28" s="473"/>
      <c r="AS28" s="466"/>
    </row>
    <row r="29" spans="1:45" ht="22.5" customHeight="1">
      <c r="A29" s="469"/>
      <c r="B29" s="1565"/>
      <c r="C29" s="1353" t="s">
        <v>287</v>
      </c>
      <c r="D29" s="1354"/>
      <c r="E29" s="1354"/>
      <c r="F29" s="1354"/>
      <c r="G29" s="1354"/>
      <c r="H29" s="1354"/>
      <c r="I29" s="1354"/>
      <c r="J29" s="1354"/>
      <c r="K29" s="1355"/>
      <c r="L29" s="1353"/>
      <c r="M29" s="1354"/>
      <c r="N29" s="1354"/>
      <c r="O29" s="1354"/>
      <c r="P29" s="1354"/>
      <c r="Q29" s="1354"/>
      <c r="R29" s="1354"/>
      <c r="S29" s="1354"/>
      <c r="T29" s="1354"/>
      <c r="U29" s="1354"/>
      <c r="V29" s="1355"/>
      <c r="W29" s="1353"/>
      <c r="X29" s="1354"/>
      <c r="Y29" s="1354"/>
      <c r="Z29" s="1354"/>
      <c r="AA29" s="1354"/>
      <c r="AB29" s="1354"/>
      <c r="AC29" s="1355"/>
      <c r="AD29" s="1353"/>
      <c r="AE29" s="1354"/>
      <c r="AF29" s="1354"/>
      <c r="AG29" s="1354"/>
      <c r="AH29" s="1570"/>
      <c r="AI29" s="1571"/>
      <c r="AJ29" s="1354"/>
      <c r="AK29" s="1354"/>
      <c r="AL29" s="1354"/>
      <c r="AM29" s="1570"/>
      <c r="AS29" s="466"/>
    </row>
    <row r="30" spans="1:45" ht="22.5" customHeight="1">
      <c r="A30" s="469"/>
      <c r="B30" s="1565"/>
      <c r="C30" s="1353" t="s">
        <v>287</v>
      </c>
      <c r="D30" s="1354"/>
      <c r="E30" s="1354"/>
      <c r="F30" s="1354"/>
      <c r="G30" s="1354"/>
      <c r="H30" s="1354"/>
      <c r="I30" s="1354"/>
      <c r="J30" s="1354"/>
      <c r="K30" s="1355"/>
      <c r="L30" s="470"/>
      <c r="M30" s="471"/>
      <c r="N30" s="471"/>
      <c r="O30" s="471"/>
      <c r="P30" s="471"/>
      <c r="Q30" s="471"/>
      <c r="R30" s="471"/>
      <c r="S30" s="471"/>
      <c r="T30" s="471"/>
      <c r="U30" s="471"/>
      <c r="V30" s="472"/>
      <c r="W30" s="470"/>
      <c r="X30" s="471"/>
      <c r="Y30" s="471"/>
      <c r="Z30" s="471"/>
      <c r="AA30" s="471"/>
      <c r="AB30" s="471"/>
      <c r="AC30" s="472"/>
      <c r="AD30" s="470"/>
      <c r="AE30" s="471"/>
      <c r="AF30" s="471"/>
      <c r="AG30" s="471"/>
      <c r="AH30" s="473"/>
      <c r="AI30" s="474"/>
      <c r="AJ30" s="471"/>
      <c r="AK30" s="471"/>
      <c r="AL30" s="471"/>
      <c r="AM30" s="473"/>
      <c r="AS30" s="466"/>
    </row>
    <row r="31" spans="1:45" ht="22.5" customHeight="1">
      <c r="A31" s="469"/>
      <c r="B31" s="1565"/>
      <c r="C31" s="1353" t="s">
        <v>287</v>
      </c>
      <c r="D31" s="1354"/>
      <c r="E31" s="1354"/>
      <c r="F31" s="1354"/>
      <c r="G31" s="1354"/>
      <c r="H31" s="1354"/>
      <c r="I31" s="1354"/>
      <c r="J31" s="1354"/>
      <c r="K31" s="1355"/>
      <c r="L31" s="470"/>
      <c r="M31" s="471"/>
      <c r="N31" s="471"/>
      <c r="O31" s="471"/>
      <c r="P31" s="471"/>
      <c r="Q31" s="471"/>
      <c r="R31" s="471"/>
      <c r="S31" s="471"/>
      <c r="T31" s="471"/>
      <c r="U31" s="471"/>
      <c r="V31" s="472"/>
      <c r="W31" s="470"/>
      <c r="X31" s="471"/>
      <c r="Y31" s="471"/>
      <c r="Z31" s="471"/>
      <c r="AA31" s="471"/>
      <c r="AB31" s="471"/>
      <c r="AC31" s="472"/>
      <c r="AD31" s="470"/>
      <c r="AE31" s="471"/>
      <c r="AF31" s="471"/>
      <c r="AG31" s="471"/>
      <c r="AH31" s="473"/>
      <c r="AI31" s="474"/>
      <c r="AJ31" s="471"/>
      <c r="AK31" s="471"/>
      <c r="AL31" s="471"/>
      <c r="AM31" s="473"/>
      <c r="AS31" s="466"/>
    </row>
    <row r="32" spans="1:45" ht="22.5" customHeight="1">
      <c r="A32" s="469"/>
      <c r="B32" s="1565"/>
      <c r="C32" s="1353" t="s">
        <v>287</v>
      </c>
      <c r="D32" s="1354"/>
      <c r="E32" s="1354"/>
      <c r="F32" s="1354"/>
      <c r="G32" s="1354"/>
      <c r="H32" s="1354"/>
      <c r="I32" s="1354"/>
      <c r="J32" s="1354"/>
      <c r="K32" s="1355"/>
      <c r="L32" s="1353"/>
      <c r="M32" s="1354"/>
      <c r="N32" s="1354"/>
      <c r="O32" s="1354"/>
      <c r="P32" s="1354"/>
      <c r="Q32" s="1354"/>
      <c r="R32" s="1354"/>
      <c r="S32" s="1354"/>
      <c r="T32" s="1354"/>
      <c r="U32" s="1354"/>
      <c r="V32" s="1355"/>
      <c r="W32" s="1353"/>
      <c r="X32" s="1354"/>
      <c r="Y32" s="1354"/>
      <c r="Z32" s="1354"/>
      <c r="AA32" s="1354"/>
      <c r="AB32" s="1354"/>
      <c r="AC32" s="1355"/>
      <c r="AD32" s="1353"/>
      <c r="AE32" s="1354"/>
      <c r="AF32" s="1354"/>
      <c r="AG32" s="1354"/>
      <c r="AH32" s="1570"/>
      <c r="AI32" s="1571"/>
      <c r="AJ32" s="1354"/>
      <c r="AK32" s="1354"/>
      <c r="AL32" s="1354"/>
      <c r="AM32" s="1570"/>
      <c r="AS32" s="466"/>
    </row>
    <row r="33" spans="1:45" ht="22.5" customHeight="1">
      <c r="A33" s="469"/>
      <c r="B33" s="1565"/>
      <c r="C33" s="1353" t="s">
        <v>287</v>
      </c>
      <c r="D33" s="1354"/>
      <c r="E33" s="1354"/>
      <c r="F33" s="1354"/>
      <c r="G33" s="1354"/>
      <c r="H33" s="1354"/>
      <c r="I33" s="1354"/>
      <c r="J33" s="1354"/>
      <c r="K33" s="1355"/>
      <c r="L33" s="1353"/>
      <c r="M33" s="1354"/>
      <c r="N33" s="1354"/>
      <c r="O33" s="1354"/>
      <c r="P33" s="1354"/>
      <c r="Q33" s="1354"/>
      <c r="R33" s="1354"/>
      <c r="S33" s="1354"/>
      <c r="T33" s="1354"/>
      <c r="U33" s="1354"/>
      <c r="V33" s="1355"/>
      <c r="W33" s="1353"/>
      <c r="X33" s="1354"/>
      <c r="Y33" s="1354"/>
      <c r="Z33" s="1354"/>
      <c r="AA33" s="1354"/>
      <c r="AB33" s="1354"/>
      <c r="AC33" s="1355"/>
      <c r="AD33" s="1353"/>
      <c r="AE33" s="1354"/>
      <c r="AF33" s="1354"/>
      <c r="AG33" s="1354"/>
      <c r="AH33" s="1570"/>
      <c r="AI33" s="1571"/>
      <c r="AJ33" s="1354"/>
      <c r="AK33" s="1354"/>
      <c r="AL33" s="1354"/>
      <c r="AM33" s="1570"/>
      <c r="AS33" s="466"/>
    </row>
    <row r="34" spans="1:45" ht="22.5" customHeight="1" thickBot="1">
      <c r="A34" s="469"/>
      <c r="B34" s="1565"/>
      <c r="C34" s="1573"/>
      <c r="D34" s="1574"/>
      <c r="E34" s="1574"/>
      <c r="F34" s="1574"/>
      <c r="G34" s="1574"/>
      <c r="H34" s="1574"/>
      <c r="I34" s="1574"/>
      <c r="J34" s="1574"/>
      <c r="K34" s="1574"/>
      <c r="L34" s="1575"/>
      <c r="M34" s="1575"/>
      <c r="N34" s="1575"/>
      <c r="O34" s="1575"/>
      <c r="P34" s="1575"/>
      <c r="Q34" s="1575"/>
      <c r="R34" s="1575"/>
      <c r="S34" s="1575"/>
      <c r="T34" s="1575"/>
      <c r="U34" s="1575"/>
      <c r="V34" s="1576"/>
      <c r="W34" s="1577" t="s">
        <v>587</v>
      </c>
      <c r="X34" s="1578"/>
      <c r="Y34" s="1578"/>
      <c r="Z34" s="1578"/>
      <c r="AA34" s="1578"/>
      <c r="AB34" s="1578"/>
      <c r="AC34" s="1578"/>
      <c r="AD34" s="1578"/>
      <c r="AE34" s="1578"/>
      <c r="AF34" s="1578"/>
      <c r="AG34" s="1578"/>
      <c r="AH34" s="1579"/>
      <c r="AI34" s="1580"/>
      <c r="AJ34" s="1578"/>
      <c r="AK34" s="1578"/>
      <c r="AL34" s="1578"/>
      <c r="AM34" s="1579"/>
      <c r="AS34" s="466"/>
    </row>
    <row r="35" spans="1:45" ht="22.5" customHeight="1" thickTop="1">
      <c r="A35" s="469"/>
      <c r="B35" s="1565" t="s">
        <v>410</v>
      </c>
      <c r="C35" s="1566" t="s">
        <v>287</v>
      </c>
      <c r="D35" s="1567"/>
      <c r="E35" s="1567"/>
      <c r="F35" s="1567"/>
      <c r="G35" s="1567"/>
      <c r="H35" s="1567"/>
      <c r="I35" s="1567"/>
      <c r="J35" s="1567"/>
      <c r="K35" s="1568"/>
      <c r="L35" s="1566"/>
      <c r="M35" s="1567"/>
      <c r="N35" s="1567"/>
      <c r="O35" s="1567"/>
      <c r="P35" s="1567"/>
      <c r="Q35" s="1567"/>
      <c r="R35" s="1567"/>
      <c r="S35" s="1567"/>
      <c r="T35" s="1567"/>
      <c r="U35" s="1567"/>
      <c r="V35" s="1568"/>
      <c r="W35" s="1566"/>
      <c r="X35" s="1567"/>
      <c r="Y35" s="1567"/>
      <c r="Z35" s="1567"/>
      <c r="AA35" s="1567"/>
      <c r="AB35" s="1567"/>
      <c r="AC35" s="1568"/>
      <c r="AD35" s="1566"/>
      <c r="AE35" s="1567"/>
      <c r="AF35" s="1567"/>
      <c r="AG35" s="1567"/>
      <c r="AH35" s="1569"/>
      <c r="AI35" s="1572"/>
      <c r="AJ35" s="1567"/>
      <c r="AK35" s="1567"/>
      <c r="AL35" s="1567"/>
      <c r="AM35" s="1569"/>
      <c r="AS35" s="466"/>
    </row>
    <row r="36" spans="1:45" ht="22.5" customHeight="1">
      <c r="A36" s="469"/>
      <c r="B36" s="1565"/>
      <c r="C36" s="1353" t="s">
        <v>287</v>
      </c>
      <c r="D36" s="1354"/>
      <c r="E36" s="1354"/>
      <c r="F36" s="1354"/>
      <c r="G36" s="1354"/>
      <c r="H36" s="1354"/>
      <c r="I36" s="1354"/>
      <c r="J36" s="1354"/>
      <c r="K36" s="1355"/>
      <c r="L36" s="1353"/>
      <c r="M36" s="1354"/>
      <c r="N36" s="1354"/>
      <c r="O36" s="1354"/>
      <c r="P36" s="1354"/>
      <c r="Q36" s="1354"/>
      <c r="R36" s="1354"/>
      <c r="S36" s="1354"/>
      <c r="T36" s="1354"/>
      <c r="U36" s="1354"/>
      <c r="V36" s="1355"/>
      <c r="W36" s="1353"/>
      <c r="X36" s="1354"/>
      <c r="Y36" s="1354"/>
      <c r="Z36" s="1354"/>
      <c r="AA36" s="1354"/>
      <c r="AB36" s="1354"/>
      <c r="AC36" s="1355"/>
      <c r="AD36" s="1353"/>
      <c r="AE36" s="1354"/>
      <c r="AF36" s="1354"/>
      <c r="AG36" s="1354"/>
      <c r="AH36" s="1570"/>
      <c r="AI36" s="1571"/>
      <c r="AJ36" s="1354"/>
      <c r="AK36" s="1354"/>
      <c r="AL36" s="1354"/>
      <c r="AM36" s="1570"/>
      <c r="AS36" s="466"/>
    </row>
    <row r="37" spans="1:45" ht="22.5" customHeight="1">
      <c r="A37" s="469"/>
      <c r="B37" s="1565"/>
      <c r="C37" s="1353" t="s">
        <v>287</v>
      </c>
      <c r="D37" s="1354"/>
      <c r="E37" s="1354"/>
      <c r="F37" s="1354"/>
      <c r="G37" s="1354"/>
      <c r="H37" s="1354"/>
      <c r="I37" s="1354"/>
      <c r="J37" s="1354"/>
      <c r="K37" s="1355"/>
      <c r="L37" s="470"/>
      <c r="M37" s="471"/>
      <c r="N37" s="471"/>
      <c r="O37" s="471"/>
      <c r="P37" s="471"/>
      <c r="Q37" s="471"/>
      <c r="R37" s="471"/>
      <c r="S37" s="471"/>
      <c r="T37" s="471"/>
      <c r="U37" s="471"/>
      <c r="V37" s="472"/>
      <c r="W37" s="470"/>
      <c r="X37" s="471"/>
      <c r="Y37" s="471"/>
      <c r="Z37" s="471"/>
      <c r="AA37" s="471"/>
      <c r="AB37" s="471"/>
      <c r="AC37" s="472"/>
      <c r="AD37" s="470"/>
      <c r="AE37" s="471"/>
      <c r="AF37" s="471"/>
      <c r="AG37" s="471"/>
      <c r="AH37" s="473"/>
      <c r="AI37" s="474"/>
      <c r="AJ37" s="471"/>
      <c r="AK37" s="471"/>
      <c r="AL37" s="471"/>
      <c r="AM37" s="473"/>
      <c r="AS37" s="466"/>
    </row>
    <row r="38" spans="1:45" ht="22.5" customHeight="1">
      <c r="A38" s="469"/>
      <c r="B38" s="1565"/>
      <c r="C38" s="1353" t="s">
        <v>287</v>
      </c>
      <c r="D38" s="1354"/>
      <c r="E38" s="1354"/>
      <c r="F38" s="1354"/>
      <c r="G38" s="1354"/>
      <c r="H38" s="1354"/>
      <c r="I38" s="1354"/>
      <c r="J38" s="1354"/>
      <c r="K38" s="1355"/>
      <c r="L38" s="470"/>
      <c r="M38" s="471"/>
      <c r="N38" s="471"/>
      <c r="O38" s="471"/>
      <c r="P38" s="471"/>
      <c r="Q38" s="471"/>
      <c r="R38" s="471"/>
      <c r="S38" s="471"/>
      <c r="T38" s="471"/>
      <c r="U38" s="471"/>
      <c r="V38" s="472"/>
      <c r="W38" s="470"/>
      <c r="X38" s="471"/>
      <c r="Y38" s="471"/>
      <c r="Z38" s="471"/>
      <c r="AA38" s="471"/>
      <c r="AB38" s="471"/>
      <c r="AC38" s="472"/>
      <c r="AD38" s="470"/>
      <c r="AE38" s="471"/>
      <c r="AF38" s="471"/>
      <c r="AG38" s="471"/>
      <c r="AH38" s="473"/>
      <c r="AI38" s="474"/>
      <c r="AJ38" s="471"/>
      <c r="AK38" s="471"/>
      <c r="AL38" s="471"/>
      <c r="AM38" s="473"/>
      <c r="AS38" s="466"/>
    </row>
    <row r="39" spans="1:45" ht="22.5" customHeight="1">
      <c r="A39" s="469"/>
      <c r="B39" s="1565"/>
      <c r="C39" s="1353" t="s">
        <v>287</v>
      </c>
      <c r="D39" s="1354"/>
      <c r="E39" s="1354"/>
      <c r="F39" s="1354"/>
      <c r="G39" s="1354"/>
      <c r="H39" s="1354"/>
      <c r="I39" s="1354"/>
      <c r="J39" s="1354"/>
      <c r="K39" s="1355"/>
      <c r="L39" s="470"/>
      <c r="M39" s="471"/>
      <c r="N39" s="471"/>
      <c r="O39" s="471"/>
      <c r="P39" s="471"/>
      <c r="Q39" s="471"/>
      <c r="R39" s="471"/>
      <c r="S39" s="471"/>
      <c r="T39" s="471"/>
      <c r="U39" s="471"/>
      <c r="V39" s="472"/>
      <c r="W39" s="470"/>
      <c r="X39" s="471"/>
      <c r="Y39" s="471"/>
      <c r="Z39" s="471"/>
      <c r="AA39" s="471"/>
      <c r="AB39" s="471"/>
      <c r="AC39" s="472"/>
      <c r="AD39" s="470"/>
      <c r="AE39" s="471"/>
      <c r="AF39" s="471"/>
      <c r="AG39" s="471"/>
      <c r="AH39" s="473"/>
      <c r="AI39" s="474"/>
      <c r="AJ39" s="471"/>
      <c r="AK39" s="471"/>
      <c r="AL39" s="471"/>
      <c r="AM39" s="473"/>
      <c r="AS39" s="466"/>
    </row>
    <row r="40" spans="1:45" ht="22.5" customHeight="1">
      <c r="A40" s="469"/>
      <c r="B40" s="1565"/>
      <c r="C40" s="1353" t="s">
        <v>287</v>
      </c>
      <c r="D40" s="1354"/>
      <c r="E40" s="1354"/>
      <c r="F40" s="1354"/>
      <c r="G40" s="1354"/>
      <c r="H40" s="1354"/>
      <c r="I40" s="1354"/>
      <c r="J40" s="1354"/>
      <c r="K40" s="1355"/>
      <c r="L40" s="1353"/>
      <c r="M40" s="1354"/>
      <c r="N40" s="1354"/>
      <c r="O40" s="1354"/>
      <c r="P40" s="1354"/>
      <c r="Q40" s="1354"/>
      <c r="R40" s="1354"/>
      <c r="S40" s="1354"/>
      <c r="T40" s="1354"/>
      <c r="U40" s="1354"/>
      <c r="V40" s="1355"/>
      <c r="W40" s="1353"/>
      <c r="X40" s="1354"/>
      <c r="Y40" s="1354"/>
      <c r="Z40" s="1354"/>
      <c r="AA40" s="1354"/>
      <c r="AB40" s="1354"/>
      <c r="AC40" s="1355"/>
      <c r="AD40" s="1353"/>
      <c r="AE40" s="1354"/>
      <c r="AF40" s="1354"/>
      <c r="AG40" s="1354"/>
      <c r="AH40" s="1570"/>
      <c r="AI40" s="1571"/>
      <c r="AJ40" s="1354"/>
      <c r="AK40" s="1354"/>
      <c r="AL40" s="1354"/>
      <c r="AM40" s="1570"/>
      <c r="AS40" s="466"/>
    </row>
    <row r="41" spans="1:45" ht="22.5" customHeight="1">
      <c r="A41" s="469"/>
      <c r="B41" s="1565"/>
      <c r="C41" s="1353" t="s">
        <v>287</v>
      </c>
      <c r="D41" s="1354"/>
      <c r="E41" s="1354"/>
      <c r="F41" s="1354"/>
      <c r="G41" s="1354"/>
      <c r="H41" s="1354"/>
      <c r="I41" s="1354"/>
      <c r="J41" s="1354"/>
      <c r="K41" s="1355"/>
      <c r="L41" s="1353"/>
      <c r="M41" s="1354"/>
      <c r="N41" s="1354"/>
      <c r="O41" s="1354"/>
      <c r="P41" s="1354"/>
      <c r="Q41" s="1354"/>
      <c r="R41" s="1354"/>
      <c r="S41" s="1354"/>
      <c r="T41" s="1354"/>
      <c r="U41" s="1354"/>
      <c r="V41" s="1355"/>
      <c r="W41" s="1353"/>
      <c r="X41" s="1354"/>
      <c r="Y41" s="1354"/>
      <c r="Z41" s="1354"/>
      <c r="AA41" s="1354"/>
      <c r="AB41" s="1354"/>
      <c r="AC41" s="1355"/>
      <c r="AD41" s="1353"/>
      <c r="AE41" s="1354"/>
      <c r="AF41" s="1354"/>
      <c r="AG41" s="1354"/>
      <c r="AH41" s="1570"/>
      <c r="AI41" s="1571"/>
      <c r="AJ41" s="1354"/>
      <c r="AK41" s="1354"/>
      <c r="AL41" s="1354"/>
      <c r="AM41" s="1570"/>
      <c r="AS41" s="466"/>
    </row>
    <row r="42" spans="1:45" ht="22.5" customHeight="1">
      <c r="A42" s="469"/>
      <c r="B42" s="1565"/>
      <c r="C42" s="1353" t="s">
        <v>287</v>
      </c>
      <c r="D42" s="1354"/>
      <c r="E42" s="1354"/>
      <c r="F42" s="1354"/>
      <c r="G42" s="1354"/>
      <c r="H42" s="1354"/>
      <c r="I42" s="1354"/>
      <c r="J42" s="1354"/>
      <c r="K42" s="1355"/>
      <c r="L42" s="1353"/>
      <c r="M42" s="1354"/>
      <c r="N42" s="1354"/>
      <c r="O42" s="1354"/>
      <c r="P42" s="1354"/>
      <c r="Q42" s="1354"/>
      <c r="R42" s="1354"/>
      <c r="S42" s="1354"/>
      <c r="T42" s="1354"/>
      <c r="U42" s="1354"/>
      <c r="V42" s="1355"/>
      <c r="W42" s="1353"/>
      <c r="X42" s="1354"/>
      <c r="Y42" s="1354"/>
      <c r="Z42" s="1354"/>
      <c r="AA42" s="1354"/>
      <c r="AB42" s="1354"/>
      <c r="AC42" s="1355"/>
      <c r="AD42" s="1353"/>
      <c r="AE42" s="1354"/>
      <c r="AF42" s="1354"/>
      <c r="AG42" s="1354"/>
      <c r="AH42" s="1570"/>
      <c r="AI42" s="1571"/>
      <c r="AJ42" s="1354"/>
      <c r="AK42" s="1354"/>
      <c r="AL42" s="1354"/>
      <c r="AM42" s="1570"/>
      <c r="AS42" s="466"/>
    </row>
    <row r="43" spans="1:45" ht="22.5" customHeight="1" thickBot="1">
      <c r="A43" s="469"/>
      <c r="B43" s="1581"/>
      <c r="C43" s="1589"/>
      <c r="D43" s="1590"/>
      <c r="E43" s="1590"/>
      <c r="F43" s="1590"/>
      <c r="G43" s="1590"/>
      <c r="H43" s="1590"/>
      <c r="I43" s="1590"/>
      <c r="J43" s="1590"/>
      <c r="K43" s="1590"/>
      <c r="L43" s="1590"/>
      <c r="M43" s="1590"/>
      <c r="N43" s="1590"/>
      <c r="O43" s="1590"/>
      <c r="P43" s="1590"/>
      <c r="Q43" s="1590"/>
      <c r="R43" s="1590"/>
      <c r="S43" s="1590"/>
      <c r="T43" s="1590"/>
      <c r="U43" s="1590"/>
      <c r="V43" s="1591"/>
      <c r="W43" s="1592" t="s">
        <v>587</v>
      </c>
      <c r="X43" s="1311"/>
      <c r="Y43" s="1311"/>
      <c r="Z43" s="1311"/>
      <c r="AA43" s="1311"/>
      <c r="AB43" s="1311"/>
      <c r="AC43" s="1311"/>
      <c r="AD43" s="1311"/>
      <c r="AE43" s="1311"/>
      <c r="AF43" s="1311"/>
      <c r="AG43" s="1311"/>
      <c r="AH43" s="1328"/>
      <c r="AI43" s="1327"/>
      <c r="AJ43" s="1311"/>
      <c r="AK43" s="1311"/>
      <c r="AL43" s="1311"/>
      <c r="AM43" s="1328"/>
      <c r="AS43" s="466"/>
    </row>
    <row r="44" spans="1:45" ht="27.75" customHeight="1" thickTop="1" thickBot="1">
      <c r="V44" s="480"/>
      <c r="W44" s="1566" t="s">
        <v>588</v>
      </c>
      <c r="X44" s="1567"/>
      <c r="Y44" s="1567"/>
      <c r="Z44" s="1567"/>
      <c r="AA44" s="1567"/>
      <c r="AB44" s="1567"/>
      <c r="AC44" s="1567"/>
      <c r="AD44" s="1567"/>
      <c r="AE44" s="1567"/>
      <c r="AF44" s="1567"/>
      <c r="AG44" s="1567"/>
      <c r="AH44" s="1569"/>
      <c r="AI44" s="1593"/>
      <c r="AJ44" s="1594"/>
      <c r="AK44" s="1594"/>
      <c r="AL44" s="1594"/>
      <c r="AM44" s="1595"/>
      <c r="AS44" s="466"/>
    </row>
    <row r="45" spans="1:45" ht="6.75" customHeight="1">
      <c r="B45" s="481"/>
      <c r="AS45" s="466"/>
    </row>
    <row r="46" spans="1:45">
      <c r="B46" s="482" t="s">
        <v>589</v>
      </c>
      <c r="AS46" s="466"/>
    </row>
    <row r="47" spans="1:45" ht="8.25" customHeight="1">
      <c r="B47" s="483"/>
      <c r="C47" s="484"/>
      <c r="AS47" s="466"/>
    </row>
    <row r="48" spans="1:45" ht="8.25" customHeight="1">
      <c r="O48" s="467"/>
      <c r="P48" s="466"/>
      <c r="Q48" s="466"/>
      <c r="R48" s="466"/>
      <c r="S48" s="466"/>
      <c r="T48" s="466"/>
      <c r="U48" s="466"/>
      <c r="V48" s="485"/>
      <c r="W48" s="466"/>
      <c r="X48" s="466"/>
      <c r="Y48" s="466"/>
      <c r="Z48" s="466"/>
      <c r="AA48" s="466"/>
      <c r="AB48" s="486"/>
      <c r="AC48" s="466"/>
      <c r="AS48" s="467"/>
    </row>
    <row r="49" spans="2:45" ht="20.25" customHeight="1" thickBot="1">
      <c r="B49" s="465" t="s">
        <v>590</v>
      </c>
      <c r="O49" s="467"/>
      <c r="P49" s="466"/>
      <c r="Q49" s="466"/>
      <c r="R49" s="466"/>
      <c r="S49" s="466"/>
      <c r="T49" s="466"/>
      <c r="U49" s="466"/>
      <c r="V49" s="485"/>
      <c r="W49" s="466"/>
      <c r="X49" s="466"/>
      <c r="Y49" s="466"/>
      <c r="Z49" s="466"/>
      <c r="AA49" s="466"/>
      <c r="AB49" s="486"/>
      <c r="AC49" s="466"/>
      <c r="AS49" s="467"/>
    </row>
    <row r="50" spans="2:45" ht="30.75" customHeight="1" thickBot="1">
      <c r="B50" s="1596" t="s">
        <v>592</v>
      </c>
      <c r="C50" s="1597"/>
      <c r="D50" s="1597"/>
      <c r="E50" s="1597"/>
      <c r="F50" s="1597"/>
      <c r="G50" s="1597"/>
      <c r="H50" s="1597"/>
      <c r="I50" s="1598"/>
      <c r="J50" s="467"/>
      <c r="K50" s="467"/>
      <c r="L50" s="467"/>
      <c r="O50" s="466"/>
      <c r="P50" s="466"/>
      <c r="Q50" s="466"/>
      <c r="R50" s="466"/>
      <c r="S50" s="466"/>
      <c r="T50" s="466"/>
      <c r="U50" s="466"/>
      <c r="V50" s="467"/>
      <c r="W50" s="466"/>
      <c r="X50" s="466"/>
      <c r="Y50" s="466"/>
      <c r="Z50" s="466"/>
      <c r="AA50" s="466"/>
      <c r="AB50" s="466"/>
      <c r="AC50" s="466"/>
      <c r="AD50" s="466"/>
      <c r="AE50" s="466"/>
      <c r="AF50" s="466"/>
      <c r="AG50" s="466"/>
      <c r="AH50" s="466"/>
      <c r="AM50" s="466"/>
      <c r="AS50" s="466"/>
    </row>
    <row r="51" spans="2:45" ht="44.25" customHeight="1" thickTop="1" thickBot="1">
      <c r="B51" s="1582" t="s">
        <v>593</v>
      </c>
      <c r="C51" s="1583"/>
      <c r="D51" s="1583"/>
      <c r="E51" s="1583"/>
      <c r="F51" s="1583"/>
      <c r="G51" s="1583"/>
      <c r="H51" s="1583"/>
      <c r="I51" s="1584"/>
      <c r="J51" s="1585" t="s">
        <v>594</v>
      </c>
      <c r="K51" s="1586"/>
      <c r="L51" s="1586"/>
      <c r="M51" s="1586"/>
      <c r="N51" s="1586"/>
      <c r="O51" s="1587"/>
      <c r="P51" s="1588" t="s">
        <v>595</v>
      </c>
      <c r="Q51" s="1260"/>
      <c r="R51" s="1260"/>
      <c r="S51" s="1260"/>
      <c r="T51" s="1260"/>
      <c r="U51" s="1260"/>
      <c r="V51" s="1260"/>
      <c r="W51" s="1260"/>
      <c r="X51" s="1260"/>
      <c r="Y51" s="1223"/>
      <c r="Z51" s="1223"/>
      <c r="AA51" s="1223"/>
      <c r="AB51" s="1223"/>
      <c r="AC51" s="1223"/>
      <c r="AD51" s="1223"/>
      <c r="AE51" s="1223"/>
      <c r="AF51" s="1223"/>
      <c r="AS51" s="466"/>
    </row>
    <row r="52" spans="2:45" ht="18" customHeight="1">
      <c r="B52" s="484" t="s">
        <v>596</v>
      </c>
      <c r="AS52" s="466"/>
    </row>
    <row r="53" spans="2:45" ht="13.5" customHeight="1">
      <c r="B53" s="484" t="s">
        <v>597</v>
      </c>
      <c r="AS53" s="466"/>
    </row>
    <row r="54" spans="2:45" ht="13.5" customHeight="1">
      <c r="B54" s="484" t="s">
        <v>598</v>
      </c>
      <c r="AS54" s="466"/>
    </row>
    <row r="55" spans="2:45" ht="13.5" customHeight="1">
      <c r="B55" s="484" t="s">
        <v>599</v>
      </c>
    </row>
    <row r="56" spans="2:45" ht="13.5" customHeight="1">
      <c r="B56" s="484" t="s">
        <v>600</v>
      </c>
    </row>
    <row r="57" spans="2:45" ht="9.75" customHeight="1">
      <c r="B57" s="484" t="s">
        <v>601</v>
      </c>
    </row>
    <row r="58" spans="2:45" ht="18" customHeight="1"/>
    <row r="59" spans="2:45" ht="18" customHeight="1"/>
  </sheetData>
  <mergeCells count="123">
    <mergeCell ref="B51:I51"/>
    <mergeCell ref="J51:O51"/>
    <mergeCell ref="P51:AF51"/>
    <mergeCell ref="C43:V43"/>
    <mergeCell ref="W43:AH43"/>
    <mergeCell ref="AI43:AM43"/>
    <mergeCell ref="W44:AH44"/>
    <mergeCell ref="AI44:AM44"/>
    <mergeCell ref="B50:I50"/>
    <mergeCell ref="AI36:AM36"/>
    <mergeCell ref="C37:K37"/>
    <mergeCell ref="C38:K38"/>
    <mergeCell ref="C41:K41"/>
    <mergeCell ref="L41:V41"/>
    <mergeCell ref="W41:AC41"/>
    <mergeCell ref="AD41:AH41"/>
    <mergeCell ref="AI41:AM41"/>
    <mergeCell ref="C42:K42"/>
    <mergeCell ref="L42:V42"/>
    <mergeCell ref="W42:AC42"/>
    <mergeCell ref="AD42:AH42"/>
    <mergeCell ref="AI42:AM42"/>
    <mergeCell ref="C31:K31"/>
    <mergeCell ref="C32:K32"/>
    <mergeCell ref="L32:V32"/>
    <mergeCell ref="W32:AC32"/>
    <mergeCell ref="AD32:AH32"/>
    <mergeCell ref="C34:V34"/>
    <mergeCell ref="W34:AH34"/>
    <mergeCell ref="AI34:AM34"/>
    <mergeCell ref="B35:B43"/>
    <mergeCell ref="C35:K35"/>
    <mergeCell ref="L35:V35"/>
    <mergeCell ref="W35:AC35"/>
    <mergeCell ref="AD35:AH35"/>
    <mergeCell ref="AI35:AM35"/>
    <mergeCell ref="C36:K36"/>
    <mergeCell ref="C39:K39"/>
    <mergeCell ref="C40:K40"/>
    <mergeCell ref="L40:V40"/>
    <mergeCell ref="W40:AC40"/>
    <mergeCell ref="AD40:AH40"/>
    <mergeCell ref="AI40:AM40"/>
    <mergeCell ref="L36:V36"/>
    <mergeCell ref="W36:AC36"/>
    <mergeCell ref="AD36:AH36"/>
    <mergeCell ref="B26:B34"/>
    <mergeCell ref="C26:K26"/>
    <mergeCell ref="L26:V26"/>
    <mergeCell ref="W26:AC26"/>
    <mergeCell ref="AD26:AH26"/>
    <mergeCell ref="AI26:AM26"/>
    <mergeCell ref="C27:K27"/>
    <mergeCell ref="L27:V27"/>
    <mergeCell ref="W27:AC27"/>
    <mergeCell ref="AD27:AH27"/>
    <mergeCell ref="AI27:AM27"/>
    <mergeCell ref="C28:K28"/>
    <mergeCell ref="C29:K29"/>
    <mergeCell ref="L29:V29"/>
    <mergeCell ref="W29:AC29"/>
    <mergeCell ref="AD29:AH29"/>
    <mergeCell ref="AI29:AM29"/>
    <mergeCell ref="AI32:AM32"/>
    <mergeCell ref="C33:K33"/>
    <mergeCell ref="L33:V33"/>
    <mergeCell ref="W33:AC33"/>
    <mergeCell ref="AD33:AH33"/>
    <mergeCell ref="AI33:AM33"/>
    <mergeCell ref="C30:K30"/>
    <mergeCell ref="AI24:AM24"/>
    <mergeCell ref="C21:K21"/>
    <mergeCell ref="L21:V21"/>
    <mergeCell ref="W21:AC21"/>
    <mergeCell ref="AD21:AH21"/>
    <mergeCell ref="AI21:AM21"/>
    <mergeCell ref="C22:K22"/>
    <mergeCell ref="C25:V25"/>
    <mergeCell ref="W25:AH25"/>
    <mergeCell ref="AI25:AM25"/>
    <mergeCell ref="AI19:AM19"/>
    <mergeCell ref="C20:K20"/>
    <mergeCell ref="AI17:AM17"/>
    <mergeCell ref="C18:K18"/>
    <mergeCell ref="L18:V18"/>
    <mergeCell ref="W18:AC18"/>
    <mergeCell ref="AD18:AH18"/>
    <mergeCell ref="AI18:AM18"/>
    <mergeCell ref="C23:K23"/>
    <mergeCell ref="B17:B25"/>
    <mergeCell ref="C17:K17"/>
    <mergeCell ref="L17:V17"/>
    <mergeCell ref="W17:AC17"/>
    <mergeCell ref="AD17:AH17"/>
    <mergeCell ref="C19:K19"/>
    <mergeCell ref="L19:V19"/>
    <mergeCell ref="W19:AC19"/>
    <mergeCell ref="AD19:AH19"/>
    <mergeCell ref="C24:K24"/>
    <mergeCell ref="L24:V24"/>
    <mergeCell ref="W24:AC24"/>
    <mergeCell ref="AD24:AH24"/>
    <mergeCell ref="B12:I12"/>
    <mergeCell ref="J12:P12"/>
    <mergeCell ref="Q12:W12"/>
    <mergeCell ref="X12:AD12"/>
    <mergeCell ref="AE12:AK12"/>
    <mergeCell ref="C16:K16"/>
    <mergeCell ref="L16:V16"/>
    <mergeCell ref="W16:AC16"/>
    <mergeCell ref="AD16:AH16"/>
    <mergeCell ref="AI16:AM16"/>
    <mergeCell ref="B3:AM3"/>
    <mergeCell ref="A4:AN4"/>
    <mergeCell ref="B7:F7"/>
    <mergeCell ref="G7:R7"/>
    <mergeCell ref="T7:Z7"/>
    <mergeCell ref="AA7:AM7"/>
    <mergeCell ref="B11:I11"/>
    <mergeCell ref="J11:P11"/>
    <mergeCell ref="Q11:W11"/>
    <mergeCell ref="X11:AD11"/>
    <mergeCell ref="AE11:AK11"/>
  </mergeCells>
  <phoneticPr fontId="2"/>
  <pageMargins left="1.1599999999999999" right="0.19685039370078741" top="0.47" bottom="0.19685039370078741" header="0" footer="0"/>
  <pageSetup paperSize="9" scale="77" orientation="portrait" r:id="rId1"/>
  <headerFooter alignWithMargins="0"/>
  <rowBreaks count="1" manualBreakCount="1">
    <brk id="56"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130"/>
  <sheetViews>
    <sheetView topLeftCell="A37" zoomScaleNormal="100" zoomScaleSheetLayoutView="75" workbookViewId="0">
      <selection activeCell="AW25" sqref="AW25:AZ26"/>
    </sheetView>
  </sheetViews>
  <sheetFormatPr defaultColWidth="2.875" defaultRowHeight="13.5"/>
  <cols>
    <col min="1" max="1" width="4.75" style="462" customWidth="1"/>
    <col min="2" max="2" width="7" style="462" customWidth="1"/>
    <col min="3" max="34" width="2.5" style="462" customWidth="1"/>
    <col min="35" max="35" width="3.125" style="462" customWidth="1"/>
    <col min="36" max="39" width="2.5" style="462" customWidth="1"/>
    <col min="40" max="256" width="2.875" style="462"/>
    <col min="257" max="257" width="4.75" style="462" customWidth="1"/>
    <col min="258" max="258" width="7" style="462" customWidth="1"/>
    <col min="259" max="290" width="2.5" style="462" customWidth="1"/>
    <col min="291" max="291" width="3.125" style="462" customWidth="1"/>
    <col min="292" max="295" width="2.5" style="462" customWidth="1"/>
    <col min="296" max="512" width="2.875" style="462"/>
    <col min="513" max="513" width="4.75" style="462" customWidth="1"/>
    <col min="514" max="514" width="7" style="462" customWidth="1"/>
    <col min="515" max="546" width="2.5" style="462" customWidth="1"/>
    <col min="547" max="547" width="3.125" style="462" customWidth="1"/>
    <col min="548" max="551" width="2.5" style="462" customWidth="1"/>
    <col min="552" max="768" width="2.875" style="462"/>
    <col min="769" max="769" width="4.75" style="462" customWidth="1"/>
    <col min="770" max="770" width="7" style="462" customWidth="1"/>
    <col min="771" max="802" width="2.5" style="462" customWidth="1"/>
    <col min="803" max="803" width="3.125" style="462" customWidth="1"/>
    <col min="804" max="807" width="2.5" style="462" customWidth="1"/>
    <col min="808" max="1024" width="2.875" style="462"/>
    <col min="1025" max="1025" width="4.75" style="462" customWidth="1"/>
    <col min="1026" max="1026" width="7" style="462" customWidth="1"/>
    <col min="1027" max="1058" width="2.5" style="462" customWidth="1"/>
    <col min="1059" max="1059" width="3.125" style="462" customWidth="1"/>
    <col min="1060" max="1063" width="2.5" style="462" customWidth="1"/>
    <col min="1064" max="1280" width="2.875" style="462"/>
    <col min="1281" max="1281" width="4.75" style="462" customWidth="1"/>
    <col min="1282" max="1282" width="7" style="462" customWidth="1"/>
    <col min="1283" max="1314" width="2.5" style="462" customWidth="1"/>
    <col min="1315" max="1315" width="3.125" style="462" customWidth="1"/>
    <col min="1316" max="1319" width="2.5" style="462" customWidth="1"/>
    <col min="1320" max="1536" width="2.875" style="462"/>
    <col min="1537" max="1537" width="4.75" style="462" customWidth="1"/>
    <col min="1538" max="1538" width="7" style="462" customWidth="1"/>
    <col min="1539" max="1570" width="2.5" style="462" customWidth="1"/>
    <col min="1571" max="1571" width="3.125" style="462" customWidth="1"/>
    <col min="1572" max="1575" width="2.5" style="462" customWidth="1"/>
    <col min="1576" max="1792" width="2.875" style="462"/>
    <col min="1793" max="1793" width="4.75" style="462" customWidth="1"/>
    <col min="1794" max="1794" width="7" style="462" customWidth="1"/>
    <col min="1795" max="1826" width="2.5" style="462" customWidth="1"/>
    <col min="1827" max="1827" width="3.125" style="462" customWidth="1"/>
    <col min="1828" max="1831" width="2.5" style="462" customWidth="1"/>
    <col min="1832" max="2048" width="2.875" style="462"/>
    <col min="2049" max="2049" width="4.75" style="462" customWidth="1"/>
    <col min="2050" max="2050" width="7" style="462" customWidth="1"/>
    <col min="2051" max="2082" width="2.5" style="462" customWidth="1"/>
    <col min="2083" max="2083" width="3.125" style="462" customWidth="1"/>
    <col min="2084" max="2087" width="2.5" style="462" customWidth="1"/>
    <col min="2088" max="2304" width="2.875" style="462"/>
    <col min="2305" max="2305" width="4.75" style="462" customWidth="1"/>
    <col min="2306" max="2306" width="7" style="462" customWidth="1"/>
    <col min="2307" max="2338" width="2.5" style="462" customWidth="1"/>
    <col min="2339" max="2339" width="3.125" style="462" customWidth="1"/>
    <col min="2340" max="2343" width="2.5" style="462" customWidth="1"/>
    <col min="2344" max="2560" width="2.875" style="462"/>
    <col min="2561" max="2561" width="4.75" style="462" customWidth="1"/>
    <col min="2562" max="2562" width="7" style="462" customWidth="1"/>
    <col min="2563" max="2594" width="2.5" style="462" customWidth="1"/>
    <col min="2595" max="2595" width="3.125" style="462" customWidth="1"/>
    <col min="2596" max="2599" width="2.5" style="462" customWidth="1"/>
    <col min="2600" max="2816" width="2.875" style="462"/>
    <col min="2817" max="2817" width="4.75" style="462" customWidth="1"/>
    <col min="2818" max="2818" width="7" style="462" customWidth="1"/>
    <col min="2819" max="2850" width="2.5" style="462" customWidth="1"/>
    <col min="2851" max="2851" width="3.125" style="462" customWidth="1"/>
    <col min="2852" max="2855" width="2.5" style="462" customWidth="1"/>
    <col min="2856" max="3072" width="2.875" style="462"/>
    <col min="3073" max="3073" width="4.75" style="462" customWidth="1"/>
    <col min="3074" max="3074" width="7" style="462" customWidth="1"/>
    <col min="3075" max="3106" width="2.5" style="462" customWidth="1"/>
    <col min="3107" max="3107" width="3.125" style="462" customWidth="1"/>
    <col min="3108" max="3111" width="2.5" style="462" customWidth="1"/>
    <col min="3112" max="3328" width="2.875" style="462"/>
    <col min="3329" max="3329" width="4.75" style="462" customWidth="1"/>
    <col min="3330" max="3330" width="7" style="462" customWidth="1"/>
    <col min="3331" max="3362" width="2.5" style="462" customWidth="1"/>
    <col min="3363" max="3363" width="3.125" style="462" customWidth="1"/>
    <col min="3364" max="3367" width="2.5" style="462" customWidth="1"/>
    <col min="3368" max="3584" width="2.875" style="462"/>
    <col min="3585" max="3585" width="4.75" style="462" customWidth="1"/>
    <col min="3586" max="3586" width="7" style="462" customWidth="1"/>
    <col min="3587" max="3618" width="2.5" style="462" customWidth="1"/>
    <col min="3619" max="3619" width="3.125" style="462" customWidth="1"/>
    <col min="3620" max="3623" width="2.5" style="462" customWidth="1"/>
    <col min="3624" max="3840" width="2.875" style="462"/>
    <col min="3841" max="3841" width="4.75" style="462" customWidth="1"/>
    <col min="3842" max="3842" width="7" style="462" customWidth="1"/>
    <col min="3843" max="3874" width="2.5" style="462" customWidth="1"/>
    <col min="3875" max="3875" width="3.125" style="462" customWidth="1"/>
    <col min="3876" max="3879" width="2.5" style="462" customWidth="1"/>
    <col min="3880" max="4096" width="2.875" style="462"/>
    <col min="4097" max="4097" width="4.75" style="462" customWidth="1"/>
    <col min="4098" max="4098" width="7" style="462" customWidth="1"/>
    <col min="4099" max="4130" width="2.5" style="462" customWidth="1"/>
    <col min="4131" max="4131" width="3.125" style="462" customWidth="1"/>
    <col min="4132" max="4135" width="2.5" style="462" customWidth="1"/>
    <col min="4136" max="4352" width="2.875" style="462"/>
    <col min="4353" max="4353" width="4.75" style="462" customWidth="1"/>
    <col min="4354" max="4354" width="7" style="462" customWidth="1"/>
    <col min="4355" max="4386" width="2.5" style="462" customWidth="1"/>
    <col min="4387" max="4387" width="3.125" style="462" customWidth="1"/>
    <col min="4388" max="4391" width="2.5" style="462" customWidth="1"/>
    <col min="4392" max="4608" width="2.875" style="462"/>
    <col min="4609" max="4609" width="4.75" style="462" customWidth="1"/>
    <col min="4610" max="4610" width="7" style="462" customWidth="1"/>
    <col min="4611" max="4642" width="2.5" style="462" customWidth="1"/>
    <col min="4643" max="4643" width="3.125" style="462" customWidth="1"/>
    <col min="4644" max="4647" width="2.5" style="462" customWidth="1"/>
    <col min="4648" max="4864" width="2.875" style="462"/>
    <col min="4865" max="4865" width="4.75" style="462" customWidth="1"/>
    <col min="4866" max="4866" width="7" style="462" customWidth="1"/>
    <col min="4867" max="4898" width="2.5" style="462" customWidth="1"/>
    <col min="4899" max="4899" width="3.125" style="462" customWidth="1"/>
    <col min="4900" max="4903" width="2.5" style="462" customWidth="1"/>
    <col min="4904" max="5120" width="2.875" style="462"/>
    <col min="5121" max="5121" width="4.75" style="462" customWidth="1"/>
    <col min="5122" max="5122" width="7" style="462" customWidth="1"/>
    <col min="5123" max="5154" width="2.5" style="462" customWidth="1"/>
    <col min="5155" max="5155" width="3.125" style="462" customWidth="1"/>
    <col min="5156" max="5159" width="2.5" style="462" customWidth="1"/>
    <col min="5160" max="5376" width="2.875" style="462"/>
    <col min="5377" max="5377" width="4.75" style="462" customWidth="1"/>
    <col min="5378" max="5378" width="7" style="462" customWidth="1"/>
    <col min="5379" max="5410" width="2.5" style="462" customWidth="1"/>
    <col min="5411" max="5411" width="3.125" style="462" customWidth="1"/>
    <col min="5412" max="5415" width="2.5" style="462" customWidth="1"/>
    <col min="5416" max="5632" width="2.875" style="462"/>
    <col min="5633" max="5633" width="4.75" style="462" customWidth="1"/>
    <col min="5634" max="5634" width="7" style="462" customWidth="1"/>
    <col min="5635" max="5666" width="2.5" style="462" customWidth="1"/>
    <col min="5667" max="5667" width="3.125" style="462" customWidth="1"/>
    <col min="5668" max="5671" width="2.5" style="462" customWidth="1"/>
    <col min="5672" max="5888" width="2.875" style="462"/>
    <col min="5889" max="5889" width="4.75" style="462" customWidth="1"/>
    <col min="5890" max="5890" width="7" style="462" customWidth="1"/>
    <col min="5891" max="5922" width="2.5" style="462" customWidth="1"/>
    <col min="5923" max="5923" width="3.125" style="462" customWidth="1"/>
    <col min="5924" max="5927" width="2.5" style="462" customWidth="1"/>
    <col min="5928" max="6144" width="2.875" style="462"/>
    <col min="6145" max="6145" width="4.75" style="462" customWidth="1"/>
    <col min="6146" max="6146" width="7" style="462" customWidth="1"/>
    <col min="6147" max="6178" width="2.5" style="462" customWidth="1"/>
    <col min="6179" max="6179" width="3.125" style="462" customWidth="1"/>
    <col min="6180" max="6183" width="2.5" style="462" customWidth="1"/>
    <col min="6184" max="6400" width="2.875" style="462"/>
    <col min="6401" max="6401" width="4.75" style="462" customWidth="1"/>
    <col min="6402" max="6402" width="7" style="462" customWidth="1"/>
    <col min="6403" max="6434" width="2.5" style="462" customWidth="1"/>
    <col min="6435" max="6435" width="3.125" style="462" customWidth="1"/>
    <col min="6436" max="6439" width="2.5" style="462" customWidth="1"/>
    <col min="6440" max="6656" width="2.875" style="462"/>
    <col min="6657" max="6657" width="4.75" style="462" customWidth="1"/>
    <col min="6658" max="6658" width="7" style="462" customWidth="1"/>
    <col min="6659" max="6690" width="2.5" style="462" customWidth="1"/>
    <col min="6691" max="6691" width="3.125" style="462" customWidth="1"/>
    <col min="6692" max="6695" width="2.5" style="462" customWidth="1"/>
    <col min="6696" max="6912" width="2.875" style="462"/>
    <col min="6913" max="6913" width="4.75" style="462" customWidth="1"/>
    <col min="6914" max="6914" width="7" style="462" customWidth="1"/>
    <col min="6915" max="6946" width="2.5" style="462" customWidth="1"/>
    <col min="6947" max="6947" width="3.125" style="462" customWidth="1"/>
    <col min="6948" max="6951" width="2.5" style="462" customWidth="1"/>
    <col min="6952" max="7168" width="2.875" style="462"/>
    <col min="7169" max="7169" width="4.75" style="462" customWidth="1"/>
    <col min="7170" max="7170" width="7" style="462" customWidth="1"/>
    <col min="7171" max="7202" width="2.5" style="462" customWidth="1"/>
    <col min="7203" max="7203" width="3.125" style="462" customWidth="1"/>
    <col min="7204" max="7207" width="2.5" style="462" customWidth="1"/>
    <col min="7208" max="7424" width="2.875" style="462"/>
    <col min="7425" max="7425" width="4.75" style="462" customWidth="1"/>
    <col min="7426" max="7426" width="7" style="462" customWidth="1"/>
    <col min="7427" max="7458" width="2.5" style="462" customWidth="1"/>
    <col min="7459" max="7459" width="3.125" style="462" customWidth="1"/>
    <col min="7460" max="7463" width="2.5" style="462" customWidth="1"/>
    <col min="7464" max="7680" width="2.875" style="462"/>
    <col min="7681" max="7681" width="4.75" style="462" customWidth="1"/>
    <col min="7682" max="7682" width="7" style="462" customWidth="1"/>
    <col min="7683" max="7714" width="2.5" style="462" customWidth="1"/>
    <col min="7715" max="7715" width="3.125" style="462" customWidth="1"/>
    <col min="7716" max="7719" width="2.5" style="462" customWidth="1"/>
    <col min="7720" max="7936" width="2.875" style="462"/>
    <col min="7937" max="7937" width="4.75" style="462" customWidth="1"/>
    <col min="7938" max="7938" width="7" style="462" customWidth="1"/>
    <col min="7939" max="7970" width="2.5" style="462" customWidth="1"/>
    <col min="7971" max="7971" width="3.125" style="462" customWidth="1"/>
    <col min="7972" max="7975" width="2.5" style="462" customWidth="1"/>
    <col min="7976" max="8192" width="2.875" style="462"/>
    <col min="8193" max="8193" width="4.75" style="462" customWidth="1"/>
    <col min="8194" max="8194" width="7" style="462" customWidth="1"/>
    <col min="8195" max="8226" width="2.5" style="462" customWidth="1"/>
    <col min="8227" max="8227" width="3.125" style="462" customWidth="1"/>
    <col min="8228" max="8231" width="2.5" style="462" customWidth="1"/>
    <col min="8232" max="8448" width="2.875" style="462"/>
    <col min="8449" max="8449" width="4.75" style="462" customWidth="1"/>
    <col min="8450" max="8450" width="7" style="462" customWidth="1"/>
    <col min="8451" max="8482" width="2.5" style="462" customWidth="1"/>
    <col min="8483" max="8483" width="3.125" style="462" customWidth="1"/>
    <col min="8484" max="8487" width="2.5" style="462" customWidth="1"/>
    <col min="8488" max="8704" width="2.875" style="462"/>
    <col min="8705" max="8705" width="4.75" style="462" customWidth="1"/>
    <col min="8706" max="8706" width="7" style="462" customWidth="1"/>
    <col min="8707" max="8738" width="2.5" style="462" customWidth="1"/>
    <col min="8739" max="8739" width="3.125" style="462" customWidth="1"/>
    <col min="8740" max="8743" width="2.5" style="462" customWidth="1"/>
    <col min="8744" max="8960" width="2.875" style="462"/>
    <col min="8961" max="8961" width="4.75" style="462" customWidth="1"/>
    <col min="8962" max="8962" width="7" style="462" customWidth="1"/>
    <col min="8963" max="8994" width="2.5" style="462" customWidth="1"/>
    <col min="8995" max="8995" width="3.125" style="462" customWidth="1"/>
    <col min="8996" max="8999" width="2.5" style="462" customWidth="1"/>
    <col min="9000" max="9216" width="2.875" style="462"/>
    <col min="9217" max="9217" width="4.75" style="462" customWidth="1"/>
    <col min="9218" max="9218" width="7" style="462" customWidth="1"/>
    <col min="9219" max="9250" width="2.5" style="462" customWidth="1"/>
    <col min="9251" max="9251" width="3.125" style="462" customWidth="1"/>
    <col min="9252" max="9255" width="2.5" style="462" customWidth="1"/>
    <col min="9256" max="9472" width="2.875" style="462"/>
    <col min="9473" max="9473" width="4.75" style="462" customWidth="1"/>
    <col min="9474" max="9474" width="7" style="462" customWidth="1"/>
    <col min="9475" max="9506" width="2.5" style="462" customWidth="1"/>
    <col min="9507" max="9507" width="3.125" style="462" customWidth="1"/>
    <col min="9508" max="9511" width="2.5" style="462" customWidth="1"/>
    <col min="9512" max="9728" width="2.875" style="462"/>
    <col min="9729" max="9729" width="4.75" style="462" customWidth="1"/>
    <col min="9730" max="9730" width="7" style="462" customWidth="1"/>
    <col min="9731" max="9762" width="2.5" style="462" customWidth="1"/>
    <col min="9763" max="9763" width="3.125" style="462" customWidth="1"/>
    <col min="9764" max="9767" width="2.5" style="462" customWidth="1"/>
    <col min="9768" max="9984" width="2.875" style="462"/>
    <col min="9985" max="9985" width="4.75" style="462" customWidth="1"/>
    <col min="9986" max="9986" width="7" style="462" customWidth="1"/>
    <col min="9987" max="10018" width="2.5" style="462" customWidth="1"/>
    <col min="10019" max="10019" width="3.125" style="462" customWidth="1"/>
    <col min="10020" max="10023" width="2.5" style="462" customWidth="1"/>
    <col min="10024" max="10240" width="2.875" style="462"/>
    <col min="10241" max="10241" width="4.75" style="462" customWidth="1"/>
    <col min="10242" max="10242" width="7" style="462" customWidth="1"/>
    <col min="10243" max="10274" width="2.5" style="462" customWidth="1"/>
    <col min="10275" max="10275" width="3.125" style="462" customWidth="1"/>
    <col min="10276" max="10279" width="2.5" style="462" customWidth="1"/>
    <col min="10280" max="10496" width="2.875" style="462"/>
    <col min="10497" max="10497" width="4.75" style="462" customWidth="1"/>
    <col min="10498" max="10498" width="7" style="462" customWidth="1"/>
    <col min="10499" max="10530" width="2.5" style="462" customWidth="1"/>
    <col min="10531" max="10531" width="3.125" style="462" customWidth="1"/>
    <col min="10532" max="10535" width="2.5" style="462" customWidth="1"/>
    <col min="10536" max="10752" width="2.875" style="462"/>
    <col min="10753" max="10753" width="4.75" style="462" customWidth="1"/>
    <col min="10754" max="10754" width="7" style="462" customWidth="1"/>
    <col min="10755" max="10786" width="2.5" style="462" customWidth="1"/>
    <col min="10787" max="10787" width="3.125" style="462" customWidth="1"/>
    <col min="10788" max="10791" width="2.5" style="462" customWidth="1"/>
    <col min="10792" max="11008" width="2.875" style="462"/>
    <col min="11009" max="11009" width="4.75" style="462" customWidth="1"/>
    <col min="11010" max="11010" width="7" style="462" customWidth="1"/>
    <col min="11011" max="11042" width="2.5" style="462" customWidth="1"/>
    <col min="11043" max="11043" width="3.125" style="462" customWidth="1"/>
    <col min="11044" max="11047" width="2.5" style="462" customWidth="1"/>
    <col min="11048" max="11264" width="2.875" style="462"/>
    <col min="11265" max="11265" width="4.75" style="462" customWidth="1"/>
    <col min="11266" max="11266" width="7" style="462" customWidth="1"/>
    <col min="11267" max="11298" width="2.5" style="462" customWidth="1"/>
    <col min="11299" max="11299" width="3.125" style="462" customWidth="1"/>
    <col min="11300" max="11303" width="2.5" style="462" customWidth="1"/>
    <col min="11304" max="11520" width="2.875" style="462"/>
    <col min="11521" max="11521" width="4.75" style="462" customWidth="1"/>
    <col min="11522" max="11522" width="7" style="462" customWidth="1"/>
    <col min="11523" max="11554" width="2.5" style="462" customWidth="1"/>
    <col min="11555" max="11555" width="3.125" style="462" customWidth="1"/>
    <col min="11556" max="11559" width="2.5" style="462" customWidth="1"/>
    <col min="11560" max="11776" width="2.875" style="462"/>
    <col min="11777" max="11777" width="4.75" style="462" customWidth="1"/>
    <col min="11778" max="11778" width="7" style="462" customWidth="1"/>
    <col min="11779" max="11810" width="2.5" style="462" customWidth="1"/>
    <col min="11811" max="11811" width="3.125" style="462" customWidth="1"/>
    <col min="11812" max="11815" width="2.5" style="462" customWidth="1"/>
    <col min="11816" max="12032" width="2.875" style="462"/>
    <col min="12033" max="12033" width="4.75" style="462" customWidth="1"/>
    <col min="12034" max="12034" width="7" style="462" customWidth="1"/>
    <col min="12035" max="12066" width="2.5" style="462" customWidth="1"/>
    <col min="12067" max="12067" width="3.125" style="462" customWidth="1"/>
    <col min="12068" max="12071" width="2.5" style="462" customWidth="1"/>
    <col min="12072" max="12288" width="2.875" style="462"/>
    <col min="12289" max="12289" width="4.75" style="462" customWidth="1"/>
    <col min="12290" max="12290" width="7" style="462" customWidth="1"/>
    <col min="12291" max="12322" width="2.5" style="462" customWidth="1"/>
    <col min="12323" max="12323" width="3.125" style="462" customWidth="1"/>
    <col min="12324" max="12327" width="2.5" style="462" customWidth="1"/>
    <col min="12328" max="12544" width="2.875" style="462"/>
    <col min="12545" max="12545" width="4.75" style="462" customWidth="1"/>
    <col min="12546" max="12546" width="7" style="462" customWidth="1"/>
    <col min="12547" max="12578" width="2.5" style="462" customWidth="1"/>
    <col min="12579" max="12579" width="3.125" style="462" customWidth="1"/>
    <col min="12580" max="12583" width="2.5" style="462" customWidth="1"/>
    <col min="12584" max="12800" width="2.875" style="462"/>
    <col min="12801" max="12801" width="4.75" style="462" customWidth="1"/>
    <col min="12802" max="12802" width="7" style="462" customWidth="1"/>
    <col min="12803" max="12834" width="2.5" style="462" customWidth="1"/>
    <col min="12835" max="12835" width="3.125" style="462" customWidth="1"/>
    <col min="12836" max="12839" width="2.5" style="462" customWidth="1"/>
    <col min="12840" max="13056" width="2.875" style="462"/>
    <col min="13057" max="13057" width="4.75" style="462" customWidth="1"/>
    <col min="13058" max="13058" width="7" style="462" customWidth="1"/>
    <col min="13059" max="13090" width="2.5" style="462" customWidth="1"/>
    <col min="13091" max="13091" width="3.125" style="462" customWidth="1"/>
    <col min="13092" max="13095" width="2.5" style="462" customWidth="1"/>
    <col min="13096" max="13312" width="2.875" style="462"/>
    <col min="13313" max="13313" width="4.75" style="462" customWidth="1"/>
    <col min="13314" max="13314" width="7" style="462" customWidth="1"/>
    <col min="13315" max="13346" width="2.5" style="462" customWidth="1"/>
    <col min="13347" max="13347" width="3.125" style="462" customWidth="1"/>
    <col min="13348" max="13351" width="2.5" style="462" customWidth="1"/>
    <col min="13352" max="13568" width="2.875" style="462"/>
    <col min="13569" max="13569" width="4.75" style="462" customWidth="1"/>
    <col min="13570" max="13570" width="7" style="462" customWidth="1"/>
    <col min="13571" max="13602" width="2.5" style="462" customWidth="1"/>
    <col min="13603" max="13603" width="3.125" style="462" customWidth="1"/>
    <col min="13604" max="13607" width="2.5" style="462" customWidth="1"/>
    <col min="13608" max="13824" width="2.875" style="462"/>
    <col min="13825" max="13825" width="4.75" style="462" customWidth="1"/>
    <col min="13826" max="13826" width="7" style="462" customWidth="1"/>
    <col min="13827" max="13858" width="2.5" style="462" customWidth="1"/>
    <col min="13859" max="13859" width="3.125" style="462" customWidth="1"/>
    <col min="13860" max="13863" width="2.5" style="462" customWidth="1"/>
    <col min="13864" max="14080" width="2.875" style="462"/>
    <col min="14081" max="14081" width="4.75" style="462" customWidth="1"/>
    <col min="14082" max="14082" width="7" style="462" customWidth="1"/>
    <col min="14083" max="14114" width="2.5" style="462" customWidth="1"/>
    <col min="14115" max="14115" width="3.125" style="462" customWidth="1"/>
    <col min="14116" max="14119" width="2.5" style="462" customWidth="1"/>
    <col min="14120" max="14336" width="2.875" style="462"/>
    <col min="14337" max="14337" width="4.75" style="462" customWidth="1"/>
    <col min="14338" max="14338" width="7" style="462" customWidth="1"/>
    <col min="14339" max="14370" width="2.5" style="462" customWidth="1"/>
    <col min="14371" max="14371" width="3.125" style="462" customWidth="1"/>
    <col min="14372" max="14375" width="2.5" style="462" customWidth="1"/>
    <col min="14376" max="14592" width="2.875" style="462"/>
    <col min="14593" max="14593" width="4.75" style="462" customWidth="1"/>
    <col min="14594" max="14594" width="7" style="462" customWidth="1"/>
    <col min="14595" max="14626" width="2.5" style="462" customWidth="1"/>
    <col min="14627" max="14627" width="3.125" style="462" customWidth="1"/>
    <col min="14628" max="14631" width="2.5" style="462" customWidth="1"/>
    <col min="14632" max="14848" width="2.875" style="462"/>
    <col min="14849" max="14849" width="4.75" style="462" customWidth="1"/>
    <col min="14850" max="14850" width="7" style="462" customWidth="1"/>
    <col min="14851" max="14882" width="2.5" style="462" customWidth="1"/>
    <col min="14883" max="14883" width="3.125" style="462" customWidth="1"/>
    <col min="14884" max="14887" width="2.5" style="462" customWidth="1"/>
    <col min="14888" max="15104" width="2.875" style="462"/>
    <col min="15105" max="15105" width="4.75" style="462" customWidth="1"/>
    <col min="15106" max="15106" width="7" style="462" customWidth="1"/>
    <col min="15107" max="15138" width="2.5" style="462" customWidth="1"/>
    <col min="15139" max="15139" width="3.125" style="462" customWidth="1"/>
    <col min="15140" max="15143" width="2.5" style="462" customWidth="1"/>
    <col min="15144" max="15360" width="2.875" style="462"/>
    <col min="15361" max="15361" width="4.75" style="462" customWidth="1"/>
    <col min="15362" max="15362" width="7" style="462" customWidth="1"/>
    <col min="15363" max="15394" width="2.5" style="462" customWidth="1"/>
    <col min="15395" max="15395" width="3.125" style="462" customWidth="1"/>
    <col min="15396" max="15399" width="2.5" style="462" customWidth="1"/>
    <col min="15400" max="15616" width="2.875" style="462"/>
    <col min="15617" max="15617" width="4.75" style="462" customWidth="1"/>
    <col min="15618" max="15618" width="7" style="462" customWidth="1"/>
    <col min="15619" max="15650" width="2.5" style="462" customWidth="1"/>
    <col min="15651" max="15651" width="3.125" style="462" customWidth="1"/>
    <col min="15652" max="15655" width="2.5" style="462" customWidth="1"/>
    <col min="15656" max="15872" width="2.875" style="462"/>
    <col min="15873" max="15873" width="4.75" style="462" customWidth="1"/>
    <col min="15874" max="15874" width="7" style="462" customWidth="1"/>
    <col min="15875" max="15906" width="2.5" style="462" customWidth="1"/>
    <col min="15907" max="15907" width="3.125" style="462" customWidth="1"/>
    <col min="15908" max="15911" width="2.5" style="462" customWidth="1"/>
    <col min="15912" max="16128" width="2.875" style="462"/>
    <col min="16129" max="16129" width="4.75" style="462" customWidth="1"/>
    <col min="16130" max="16130" width="7" style="462" customWidth="1"/>
    <col min="16131" max="16162" width="2.5" style="462" customWidth="1"/>
    <col min="16163" max="16163" width="3.125" style="462" customWidth="1"/>
    <col min="16164" max="16167" width="2.5" style="462" customWidth="1"/>
    <col min="16168" max="16384" width="2.875" style="462"/>
  </cols>
  <sheetData>
    <row r="1" spans="1:45">
      <c r="B1" s="423" t="s">
        <v>1129</v>
      </c>
    </row>
    <row r="2" spans="1:45" ht="6.75" customHeight="1"/>
    <row r="3" spans="1:45" ht="22.5" customHeight="1">
      <c r="B3" s="1304" t="s">
        <v>572</v>
      </c>
      <c r="C3" s="1304"/>
      <c r="D3" s="1304"/>
      <c r="E3" s="1304"/>
      <c r="F3" s="1304"/>
      <c r="G3" s="1304"/>
      <c r="H3" s="1304"/>
      <c r="I3" s="1304"/>
      <c r="J3" s="1304"/>
      <c r="K3" s="1304"/>
      <c r="L3" s="1304"/>
      <c r="M3" s="1304"/>
      <c r="N3" s="1304"/>
      <c r="O3" s="1304"/>
      <c r="P3" s="1304"/>
      <c r="Q3" s="1304"/>
      <c r="R3" s="1304"/>
      <c r="S3" s="1304"/>
      <c r="T3" s="1304"/>
      <c r="U3" s="1304"/>
      <c r="V3" s="1304"/>
      <c r="W3" s="1304"/>
      <c r="X3" s="1304"/>
      <c r="Y3" s="1304"/>
      <c r="Z3" s="1304"/>
      <c r="AA3" s="1304"/>
      <c r="AB3" s="1304"/>
      <c r="AC3" s="1304"/>
      <c r="AD3" s="1304"/>
      <c r="AE3" s="1304"/>
      <c r="AF3" s="1304"/>
      <c r="AG3" s="1304"/>
      <c r="AH3" s="1304"/>
      <c r="AI3" s="1304"/>
      <c r="AJ3" s="1304"/>
      <c r="AK3" s="1304"/>
      <c r="AL3" s="1304"/>
      <c r="AM3" s="1304"/>
    </row>
    <row r="4" spans="1:45" ht="16.5" customHeight="1">
      <c r="A4" s="1538" t="s">
        <v>602</v>
      </c>
      <c r="B4" s="1538"/>
      <c r="C4" s="1538"/>
      <c r="D4" s="1538"/>
      <c r="E4" s="1538"/>
      <c r="F4" s="1538"/>
      <c r="G4" s="1538"/>
      <c r="H4" s="1538"/>
      <c r="I4" s="1538"/>
      <c r="J4" s="1538"/>
      <c r="K4" s="1538"/>
      <c r="L4" s="1538"/>
      <c r="M4" s="1538"/>
      <c r="N4" s="1538"/>
      <c r="O4" s="1538"/>
      <c r="P4" s="1538"/>
      <c r="Q4" s="1538"/>
      <c r="R4" s="1538"/>
      <c r="S4" s="1538"/>
      <c r="T4" s="1538"/>
      <c r="U4" s="1538"/>
      <c r="V4" s="1538"/>
      <c r="W4" s="1538"/>
      <c r="X4" s="1538"/>
      <c r="Y4" s="1538"/>
      <c r="Z4" s="1538"/>
      <c r="AA4" s="1538"/>
      <c r="AB4" s="1538"/>
      <c r="AC4" s="1538"/>
      <c r="AD4" s="1538"/>
      <c r="AE4" s="1538"/>
      <c r="AF4" s="1538"/>
      <c r="AG4" s="1538"/>
      <c r="AH4" s="1538"/>
      <c r="AI4" s="1538"/>
      <c r="AJ4" s="1538"/>
      <c r="AK4" s="1538"/>
      <c r="AL4" s="1538"/>
      <c r="AM4" s="1538"/>
    </row>
    <row r="5" spans="1:45" ht="16.5" customHeight="1">
      <c r="A5" s="463"/>
      <c r="B5" s="463"/>
      <c r="C5" s="463"/>
      <c r="D5" s="463"/>
      <c r="E5" s="463"/>
      <c r="F5" s="463"/>
      <c r="G5" s="463"/>
      <c r="L5" s="464" t="s">
        <v>603</v>
      </c>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row>
    <row r="6" spans="1:45" ht="9" customHeight="1" thickBot="1"/>
    <row r="7" spans="1:45" ht="20.25" customHeight="1" thickBot="1">
      <c r="B7" s="1305" t="s">
        <v>506</v>
      </c>
      <c r="C7" s="1306"/>
      <c r="D7" s="1306"/>
      <c r="E7" s="1306"/>
      <c r="F7" s="1307"/>
      <c r="G7" s="1306"/>
      <c r="H7" s="1306"/>
      <c r="I7" s="1306"/>
      <c r="J7" s="1306"/>
      <c r="K7" s="1306"/>
      <c r="L7" s="1306"/>
      <c r="M7" s="1306"/>
      <c r="N7" s="1306"/>
      <c r="O7" s="1306"/>
      <c r="P7" s="1306"/>
      <c r="Q7" s="1306"/>
      <c r="R7" s="1309"/>
      <c r="T7" s="1305" t="s">
        <v>575</v>
      </c>
      <c r="U7" s="1306"/>
      <c r="V7" s="1306"/>
      <c r="W7" s="1306"/>
      <c r="X7" s="1306"/>
      <c r="Y7" s="1306"/>
      <c r="Z7" s="1307"/>
      <c r="AA7" s="1306"/>
      <c r="AB7" s="1306"/>
      <c r="AC7" s="1306"/>
      <c r="AD7" s="1306"/>
      <c r="AE7" s="1306"/>
      <c r="AF7" s="1306"/>
      <c r="AG7" s="1306"/>
      <c r="AH7" s="1306"/>
      <c r="AI7" s="1306"/>
      <c r="AJ7" s="1306"/>
      <c r="AK7" s="1306"/>
      <c r="AL7" s="1306"/>
      <c r="AM7" s="1309"/>
    </row>
    <row r="8" spans="1:45" ht="10.5" customHeight="1"/>
    <row r="9" spans="1:45" ht="20.25" customHeight="1">
      <c r="B9" s="465" t="s">
        <v>604</v>
      </c>
      <c r="AS9" s="466"/>
    </row>
    <row r="10" spans="1:45" ht="6.75" customHeight="1" thickBot="1">
      <c r="AS10" s="466"/>
    </row>
    <row r="11" spans="1:45" ht="9.75" customHeight="1" thickBot="1">
      <c r="B11" s="1324" t="s">
        <v>578</v>
      </c>
      <c r="C11" s="1325"/>
      <c r="D11" s="1326"/>
      <c r="E11" s="1329" t="s">
        <v>511</v>
      </c>
      <c r="F11" s="1312"/>
      <c r="G11" s="1312" t="s">
        <v>512</v>
      </c>
      <c r="H11" s="1312"/>
      <c r="I11" s="1312" t="s">
        <v>605</v>
      </c>
      <c r="J11" s="1312"/>
      <c r="K11" s="1312" t="s">
        <v>513</v>
      </c>
      <c r="L11" s="1312"/>
      <c r="M11" s="1312" t="s">
        <v>514</v>
      </c>
      <c r="N11" s="1312"/>
      <c r="O11" s="1312" t="s">
        <v>606</v>
      </c>
      <c r="P11" s="1312"/>
      <c r="Q11" s="1312" t="s">
        <v>515</v>
      </c>
      <c r="R11" s="1312"/>
      <c r="S11" s="1312" t="s">
        <v>607</v>
      </c>
      <c r="T11" s="1312"/>
      <c r="U11" s="1312" t="s">
        <v>608</v>
      </c>
      <c r="V11" s="1312"/>
      <c r="W11" s="1312" t="s">
        <v>516</v>
      </c>
      <c r="X11" s="1312"/>
      <c r="Y11" s="1312" t="s">
        <v>517</v>
      </c>
      <c r="Z11" s="1314"/>
      <c r="AA11" s="1601" t="s">
        <v>609</v>
      </c>
      <c r="AB11" s="1602"/>
      <c r="AC11" s="1602"/>
      <c r="AD11" s="1602"/>
      <c r="AE11" s="1602"/>
      <c r="AF11" s="1602"/>
      <c r="AG11" s="1603"/>
      <c r="AH11" s="467"/>
      <c r="AI11" s="467"/>
      <c r="AJ11" s="467"/>
      <c r="AK11" s="467"/>
      <c r="AS11" s="466"/>
    </row>
    <row r="12" spans="1:45" ht="9.75" customHeight="1" thickTop="1" thickBot="1">
      <c r="B12" s="1327"/>
      <c r="C12" s="1311"/>
      <c r="D12" s="1328"/>
      <c r="E12" s="1330"/>
      <c r="F12" s="1313"/>
      <c r="G12" s="1313"/>
      <c r="H12" s="1313"/>
      <c r="I12" s="1313"/>
      <c r="J12" s="1313"/>
      <c r="K12" s="1313"/>
      <c r="L12" s="1313"/>
      <c r="M12" s="1313"/>
      <c r="N12" s="1313"/>
      <c r="O12" s="1313"/>
      <c r="P12" s="1313"/>
      <c r="Q12" s="1313"/>
      <c r="R12" s="1313"/>
      <c r="S12" s="1313"/>
      <c r="T12" s="1313"/>
      <c r="U12" s="1313"/>
      <c r="V12" s="1313"/>
      <c r="W12" s="1313"/>
      <c r="X12" s="1313"/>
      <c r="Y12" s="1313"/>
      <c r="Z12" s="1315"/>
      <c r="AA12" s="1604"/>
      <c r="AB12" s="1605"/>
      <c r="AC12" s="1605"/>
      <c r="AD12" s="1605"/>
      <c r="AE12" s="1605"/>
      <c r="AF12" s="1605"/>
      <c r="AG12" s="1606"/>
      <c r="AH12" s="467"/>
      <c r="AI12" s="467"/>
      <c r="AJ12" s="467"/>
      <c r="AK12" s="467"/>
      <c r="AS12" s="467"/>
    </row>
    <row r="13" spans="1:45" ht="25.5" customHeight="1" thickTop="1" thickBot="1">
      <c r="B13" s="1593" t="s">
        <v>581</v>
      </c>
      <c r="C13" s="1594"/>
      <c r="D13" s="1595"/>
      <c r="E13" s="1607"/>
      <c r="F13" s="1599"/>
      <c r="G13" s="1599"/>
      <c r="H13" s="1599"/>
      <c r="I13" s="1599"/>
      <c r="J13" s="1599"/>
      <c r="K13" s="1599"/>
      <c r="L13" s="1599"/>
      <c r="M13" s="1599"/>
      <c r="N13" s="1599"/>
      <c r="O13" s="1599"/>
      <c r="P13" s="1599"/>
      <c r="Q13" s="1599"/>
      <c r="R13" s="1599"/>
      <c r="S13" s="1599"/>
      <c r="T13" s="1599"/>
      <c r="U13" s="1599"/>
      <c r="V13" s="1599"/>
      <c r="W13" s="1599"/>
      <c r="X13" s="1599"/>
      <c r="Y13" s="1599"/>
      <c r="Z13" s="1600"/>
      <c r="AA13" s="1593"/>
      <c r="AB13" s="1594"/>
      <c r="AC13" s="1594"/>
      <c r="AD13" s="1594"/>
      <c r="AE13" s="1594"/>
      <c r="AF13" s="1594"/>
      <c r="AG13" s="1595"/>
    </row>
    <row r="14" spans="1:45" ht="11.25" customHeight="1">
      <c r="B14" s="487"/>
      <c r="C14" s="487"/>
      <c r="D14" s="487"/>
      <c r="E14" s="487"/>
      <c r="F14" s="487"/>
      <c r="G14" s="487"/>
      <c r="H14" s="487"/>
      <c r="I14" s="487"/>
      <c r="J14" s="487"/>
      <c r="K14" s="487"/>
      <c r="L14" s="487"/>
      <c r="M14" s="487"/>
      <c r="N14" s="487"/>
      <c r="O14" s="487"/>
      <c r="P14" s="487"/>
      <c r="Q14" s="487"/>
      <c r="R14" s="487"/>
      <c r="S14" s="487"/>
      <c r="T14" s="487"/>
      <c r="U14" s="487"/>
      <c r="V14" s="487"/>
      <c r="W14" s="487"/>
      <c r="X14" s="487"/>
      <c r="Y14" s="487"/>
      <c r="Z14" s="487"/>
      <c r="AA14" s="487"/>
      <c r="AB14" s="487"/>
      <c r="AC14" s="487"/>
      <c r="AD14" s="487"/>
      <c r="AE14" s="487"/>
      <c r="AF14" s="487"/>
    </row>
    <row r="15" spans="1:45" ht="18" customHeight="1">
      <c r="B15" s="465" t="s">
        <v>610</v>
      </c>
    </row>
    <row r="16" spans="1:45" ht="7.5" customHeight="1" thickBot="1">
      <c r="B16" s="465"/>
    </row>
    <row r="17" spans="2:39" ht="21.75" customHeight="1" thickBot="1">
      <c r="B17" s="468" t="s">
        <v>577</v>
      </c>
      <c r="C17" s="1555" t="s">
        <v>583</v>
      </c>
      <c r="D17" s="1556"/>
      <c r="E17" s="1556"/>
      <c r="F17" s="1556"/>
      <c r="G17" s="1556"/>
      <c r="H17" s="1556"/>
      <c r="I17" s="1556"/>
      <c r="J17" s="1556"/>
      <c r="K17" s="1557"/>
      <c r="L17" s="1315" t="s">
        <v>584</v>
      </c>
      <c r="M17" s="1558"/>
      <c r="N17" s="1558"/>
      <c r="O17" s="1558"/>
      <c r="P17" s="1558"/>
      <c r="Q17" s="1558"/>
      <c r="R17" s="1558"/>
      <c r="S17" s="1558"/>
      <c r="T17" s="1558"/>
      <c r="U17" s="1558"/>
      <c r="V17" s="1559"/>
      <c r="W17" s="1315" t="s">
        <v>585</v>
      </c>
      <c r="X17" s="1558"/>
      <c r="Y17" s="1558"/>
      <c r="Z17" s="1558"/>
      <c r="AA17" s="1558"/>
      <c r="AB17" s="1558"/>
      <c r="AC17" s="1559"/>
      <c r="AD17" s="1315" t="s">
        <v>586</v>
      </c>
      <c r="AE17" s="1558"/>
      <c r="AF17" s="1558"/>
      <c r="AG17" s="1558"/>
      <c r="AH17" s="1560"/>
      <c r="AI17" s="1561" t="s">
        <v>581</v>
      </c>
      <c r="AJ17" s="1562"/>
      <c r="AK17" s="1562"/>
      <c r="AL17" s="1562"/>
      <c r="AM17" s="1563"/>
    </row>
    <row r="18" spans="2:39" ht="16.5" customHeight="1" thickTop="1">
      <c r="B18" s="1343" t="s">
        <v>611</v>
      </c>
      <c r="C18" s="1566" t="s">
        <v>287</v>
      </c>
      <c r="D18" s="1567"/>
      <c r="E18" s="1567"/>
      <c r="F18" s="1567"/>
      <c r="G18" s="1567"/>
      <c r="H18" s="1567"/>
      <c r="I18" s="1567"/>
      <c r="J18" s="1567"/>
      <c r="K18" s="1568"/>
      <c r="L18" s="1566"/>
      <c r="M18" s="1567"/>
      <c r="N18" s="1567"/>
      <c r="O18" s="1567"/>
      <c r="P18" s="1567"/>
      <c r="Q18" s="1567"/>
      <c r="R18" s="1567"/>
      <c r="S18" s="1567"/>
      <c r="T18" s="1567"/>
      <c r="U18" s="1567"/>
      <c r="V18" s="1568"/>
      <c r="W18" s="1566"/>
      <c r="X18" s="1567"/>
      <c r="Y18" s="1567"/>
      <c r="Z18" s="1567"/>
      <c r="AA18" s="1567"/>
      <c r="AB18" s="1567"/>
      <c r="AC18" s="1568"/>
      <c r="AD18" s="1566"/>
      <c r="AE18" s="1567"/>
      <c r="AF18" s="1567"/>
      <c r="AG18" s="1567"/>
      <c r="AH18" s="1569"/>
      <c r="AI18" s="1572"/>
      <c r="AJ18" s="1567"/>
      <c r="AK18" s="1567"/>
      <c r="AL18" s="1567"/>
      <c r="AM18" s="1569"/>
    </row>
    <row r="19" spans="2:39" ht="16.5" customHeight="1">
      <c r="B19" s="1608"/>
      <c r="C19" s="1353" t="s">
        <v>287</v>
      </c>
      <c r="D19" s="1354"/>
      <c r="E19" s="1354"/>
      <c r="F19" s="1354"/>
      <c r="G19" s="1354"/>
      <c r="H19" s="1354"/>
      <c r="I19" s="1354"/>
      <c r="J19" s="1354"/>
      <c r="K19" s="1355"/>
      <c r="L19" s="1353"/>
      <c r="M19" s="1354"/>
      <c r="N19" s="1354"/>
      <c r="O19" s="1354"/>
      <c r="P19" s="1354"/>
      <c r="Q19" s="1354"/>
      <c r="R19" s="1354"/>
      <c r="S19" s="1354"/>
      <c r="T19" s="1354"/>
      <c r="U19" s="1354"/>
      <c r="V19" s="1355"/>
      <c r="W19" s="1353"/>
      <c r="X19" s="1354"/>
      <c r="Y19" s="1354"/>
      <c r="Z19" s="1354"/>
      <c r="AA19" s="1354"/>
      <c r="AB19" s="1354"/>
      <c r="AC19" s="1355"/>
      <c r="AD19" s="1353"/>
      <c r="AE19" s="1354"/>
      <c r="AF19" s="1354"/>
      <c r="AG19" s="1354"/>
      <c r="AH19" s="1570"/>
      <c r="AI19" s="1571"/>
      <c r="AJ19" s="1354"/>
      <c r="AK19" s="1354"/>
      <c r="AL19" s="1354"/>
      <c r="AM19" s="1570"/>
    </row>
    <row r="20" spans="2:39" ht="16.5" customHeight="1">
      <c r="B20" s="1608"/>
      <c r="C20" s="1353" t="s">
        <v>287</v>
      </c>
      <c r="D20" s="1354"/>
      <c r="E20" s="1354"/>
      <c r="F20" s="1354"/>
      <c r="G20" s="1354"/>
      <c r="H20" s="1354"/>
      <c r="I20" s="1354"/>
      <c r="J20" s="1354"/>
      <c r="K20" s="1355"/>
      <c r="L20" s="1353"/>
      <c r="M20" s="1354"/>
      <c r="N20" s="1354"/>
      <c r="O20" s="1354"/>
      <c r="P20" s="1354"/>
      <c r="Q20" s="1354"/>
      <c r="R20" s="1354"/>
      <c r="S20" s="1354"/>
      <c r="T20" s="1354"/>
      <c r="U20" s="1354"/>
      <c r="V20" s="1355"/>
      <c r="W20" s="1353"/>
      <c r="X20" s="1354"/>
      <c r="Y20" s="1354"/>
      <c r="Z20" s="1354"/>
      <c r="AA20" s="1354"/>
      <c r="AB20" s="1354"/>
      <c r="AC20" s="1355"/>
      <c r="AD20" s="1353"/>
      <c r="AE20" s="1354"/>
      <c r="AF20" s="1354"/>
      <c r="AG20" s="1354"/>
      <c r="AH20" s="1570"/>
      <c r="AI20" s="1571"/>
      <c r="AJ20" s="1354"/>
      <c r="AK20" s="1354"/>
      <c r="AL20" s="1354"/>
      <c r="AM20" s="1570"/>
    </row>
    <row r="21" spans="2:39" ht="16.5" customHeight="1">
      <c r="B21" s="1608"/>
      <c r="C21" s="1353" t="s">
        <v>287</v>
      </c>
      <c r="D21" s="1354"/>
      <c r="E21" s="1354"/>
      <c r="F21" s="1354"/>
      <c r="G21" s="1354"/>
      <c r="H21" s="1354"/>
      <c r="I21" s="1354"/>
      <c r="J21" s="1354"/>
      <c r="K21" s="1355"/>
      <c r="L21" s="470"/>
      <c r="M21" s="471"/>
      <c r="N21" s="471"/>
      <c r="O21" s="471"/>
      <c r="P21" s="471"/>
      <c r="Q21" s="471"/>
      <c r="R21" s="471"/>
      <c r="S21" s="471"/>
      <c r="T21" s="471"/>
      <c r="U21" s="471"/>
      <c r="V21" s="472"/>
      <c r="W21" s="470"/>
      <c r="X21" s="471"/>
      <c r="Y21" s="471"/>
      <c r="Z21" s="471"/>
      <c r="AA21" s="471"/>
      <c r="AB21" s="471"/>
      <c r="AC21" s="472"/>
      <c r="AD21" s="470"/>
      <c r="AE21" s="471"/>
      <c r="AF21" s="471"/>
      <c r="AG21" s="471"/>
      <c r="AH21" s="473"/>
      <c r="AI21" s="474"/>
      <c r="AJ21" s="471"/>
      <c r="AK21" s="471"/>
      <c r="AL21" s="471"/>
      <c r="AM21" s="473"/>
    </row>
    <row r="22" spans="2:39" ht="16.5" customHeight="1">
      <c r="B22" s="1608"/>
      <c r="C22" s="1353" t="s">
        <v>287</v>
      </c>
      <c r="D22" s="1354"/>
      <c r="E22" s="1354"/>
      <c r="F22" s="1354"/>
      <c r="G22" s="1354"/>
      <c r="H22" s="1354"/>
      <c r="I22" s="1354"/>
      <c r="J22" s="1354"/>
      <c r="K22" s="1355"/>
      <c r="L22" s="1353"/>
      <c r="M22" s="1354"/>
      <c r="N22" s="1354"/>
      <c r="O22" s="1354"/>
      <c r="P22" s="1354"/>
      <c r="Q22" s="1354"/>
      <c r="R22" s="1354"/>
      <c r="S22" s="1354"/>
      <c r="T22" s="1354"/>
      <c r="U22" s="1354"/>
      <c r="V22" s="1355"/>
      <c r="W22" s="1353"/>
      <c r="X22" s="1354"/>
      <c r="Y22" s="1354"/>
      <c r="Z22" s="1354"/>
      <c r="AA22" s="1354"/>
      <c r="AB22" s="1354"/>
      <c r="AC22" s="1355"/>
      <c r="AD22" s="1353"/>
      <c r="AE22" s="1354"/>
      <c r="AF22" s="1354"/>
      <c r="AG22" s="1354"/>
      <c r="AH22" s="1570"/>
      <c r="AI22" s="1571"/>
      <c r="AJ22" s="1354"/>
      <c r="AK22" s="1354"/>
      <c r="AL22" s="1354"/>
      <c r="AM22" s="1570"/>
    </row>
    <row r="23" spans="2:39" ht="16.5" customHeight="1">
      <c r="B23" s="1608"/>
      <c r="C23" s="1353" t="s">
        <v>287</v>
      </c>
      <c r="D23" s="1354"/>
      <c r="E23" s="1354"/>
      <c r="F23" s="1354"/>
      <c r="G23" s="1354"/>
      <c r="H23" s="1354"/>
      <c r="I23" s="1354"/>
      <c r="J23" s="1354"/>
      <c r="K23" s="1355"/>
      <c r="L23" s="475"/>
      <c r="M23" s="476"/>
      <c r="N23" s="476"/>
      <c r="O23" s="476"/>
      <c r="P23" s="476"/>
      <c r="Q23" s="476"/>
      <c r="R23" s="476"/>
      <c r="S23" s="476"/>
      <c r="T23" s="476"/>
      <c r="U23" s="476"/>
      <c r="V23" s="477"/>
      <c r="W23" s="475"/>
      <c r="X23" s="476"/>
      <c r="Y23" s="476"/>
      <c r="Z23" s="476"/>
      <c r="AA23" s="476"/>
      <c r="AB23" s="476"/>
      <c r="AC23" s="477"/>
      <c r="AD23" s="475"/>
      <c r="AE23" s="476"/>
      <c r="AF23" s="476"/>
      <c r="AG23" s="476"/>
      <c r="AH23" s="478"/>
      <c r="AI23" s="479"/>
      <c r="AJ23" s="476"/>
      <c r="AK23" s="476"/>
      <c r="AL23" s="476"/>
      <c r="AM23" s="478"/>
    </row>
    <row r="24" spans="2:39" ht="16.5" customHeight="1">
      <c r="B24" s="1608"/>
      <c r="C24" s="1353" t="s">
        <v>287</v>
      </c>
      <c r="D24" s="1354"/>
      <c r="E24" s="1354"/>
      <c r="F24" s="1354"/>
      <c r="G24" s="1354"/>
      <c r="H24" s="1354"/>
      <c r="I24" s="1354"/>
      <c r="J24" s="1354"/>
      <c r="K24" s="1355"/>
      <c r="L24" s="475"/>
      <c r="M24" s="476"/>
      <c r="N24" s="476"/>
      <c r="O24" s="476"/>
      <c r="P24" s="476"/>
      <c r="Q24" s="476"/>
      <c r="R24" s="476"/>
      <c r="S24" s="476"/>
      <c r="T24" s="476"/>
      <c r="U24" s="476"/>
      <c r="V24" s="477"/>
      <c r="W24" s="475"/>
      <c r="X24" s="476"/>
      <c r="Y24" s="476"/>
      <c r="Z24" s="476"/>
      <c r="AA24" s="476"/>
      <c r="AB24" s="476"/>
      <c r="AC24" s="477"/>
      <c r="AD24" s="475"/>
      <c r="AE24" s="476"/>
      <c r="AF24" s="476"/>
      <c r="AG24" s="476"/>
      <c r="AH24" s="478"/>
      <c r="AI24" s="479"/>
      <c r="AJ24" s="476"/>
      <c r="AK24" s="476"/>
      <c r="AL24" s="476"/>
      <c r="AM24" s="478"/>
    </row>
    <row r="25" spans="2:39" ht="16.5" customHeight="1">
      <c r="B25" s="1608"/>
      <c r="C25" s="1353" t="s">
        <v>287</v>
      </c>
      <c r="D25" s="1354"/>
      <c r="E25" s="1354"/>
      <c r="F25" s="1354"/>
      <c r="G25" s="1354"/>
      <c r="H25" s="1354"/>
      <c r="I25" s="1354"/>
      <c r="J25" s="1354"/>
      <c r="K25" s="1355"/>
      <c r="L25" s="1353"/>
      <c r="M25" s="1354"/>
      <c r="N25" s="1354"/>
      <c r="O25" s="1354"/>
      <c r="P25" s="1354"/>
      <c r="Q25" s="1354"/>
      <c r="R25" s="1354"/>
      <c r="S25" s="1354"/>
      <c r="T25" s="1354"/>
      <c r="U25" s="1354"/>
      <c r="V25" s="1355"/>
      <c r="W25" s="1353"/>
      <c r="X25" s="1354"/>
      <c r="Y25" s="1354"/>
      <c r="Z25" s="1354"/>
      <c r="AA25" s="1354"/>
      <c r="AB25" s="1354"/>
      <c r="AC25" s="1355"/>
      <c r="AD25" s="1353"/>
      <c r="AE25" s="1354"/>
      <c r="AF25" s="1354"/>
      <c r="AG25" s="1354"/>
      <c r="AH25" s="1570"/>
      <c r="AI25" s="1571"/>
      <c r="AJ25" s="1354"/>
      <c r="AK25" s="1354"/>
      <c r="AL25" s="1354"/>
      <c r="AM25" s="1570"/>
    </row>
    <row r="26" spans="2:39" ht="16.5" customHeight="1" thickBot="1">
      <c r="B26" s="1608"/>
      <c r="C26" s="1573"/>
      <c r="D26" s="1574"/>
      <c r="E26" s="1574"/>
      <c r="F26" s="1574"/>
      <c r="G26" s="1574"/>
      <c r="H26" s="1574"/>
      <c r="I26" s="1574"/>
      <c r="J26" s="1574"/>
      <c r="K26" s="1574"/>
      <c r="L26" s="1575"/>
      <c r="M26" s="1575"/>
      <c r="N26" s="1575"/>
      <c r="O26" s="1575"/>
      <c r="P26" s="1575"/>
      <c r="Q26" s="1575"/>
      <c r="R26" s="1575"/>
      <c r="S26" s="1575"/>
      <c r="T26" s="1575"/>
      <c r="U26" s="1575"/>
      <c r="V26" s="1576"/>
      <c r="W26" s="1577" t="s">
        <v>612</v>
      </c>
      <c r="X26" s="1578"/>
      <c r="Y26" s="1578"/>
      <c r="Z26" s="1578"/>
      <c r="AA26" s="1578"/>
      <c r="AB26" s="1578"/>
      <c r="AC26" s="1578"/>
      <c r="AD26" s="1578"/>
      <c r="AE26" s="1578"/>
      <c r="AF26" s="1578"/>
      <c r="AG26" s="1578"/>
      <c r="AH26" s="1579"/>
      <c r="AI26" s="1580"/>
      <c r="AJ26" s="1578"/>
      <c r="AK26" s="1578"/>
      <c r="AL26" s="1578"/>
      <c r="AM26" s="1579"/>
    </row>
    <row r="27" spans="2:39" ht="16.5" customHeight="1" thickTop="1">
      <c r="B27" s="1608" t="s">
        <v>613</v>
      </c>
      <c r="C27" s="1566" t="s">
        <v>287</v>
      </c>
      <c r="D27" s="1567"/>
      <c r="E27" s="1567"/>
      <c r="F27" s="1567"/>
      <c r="G27" s="1567"/>
      <c r="H27" s="1567"/>
      <c r="I27" s="1567"/>
      <c r="J27" s="1567"/>
      <c r="K27" s="1568"/>
      <c r="L27" s="1566"/>
      <c r="M27" s="1567"/>
      <c r="N27" s="1567"/>
      <c r="O27" s="1567"/>
      <c r="P27" s="1567"/>
      <c r="Q27" s="1567"/>
      <c r="R27" s="1567"/>
      <c r="S27" s="1567"/>
      <c r="T27" s="1567"/>
      <c r="U27" s="1567"/>
      <c r="V27" s="1568"/>
      <c r="W27" s="1566"/>
      <c r="X27" s="1567"/>
      <c r="Y27" s="1567"/>
      <c r="Z27" s="1567"/>
      <c r="AA27" s="1567"/>
      <c r="AB27" s="1567"/>
      <c r="AC27" s="1568"/>
      <c r="AD27" s="1566"/>
      <c r="AE27" s="1567"/>
      <c r="AF27" s="1567"/>
      <c r="AG27" s="1567"/>
      <c r="AH27" s="1569"/>
      <c r="AI27" s="1572"/>
      <c r="AJ27" s="1567"/>
      <c r="AK27" s="1567"/>
      <c r="AL27" s="1567"/>
      <c r="AM27" s="1569"/>
    </row>
    <row r="28" spans="2:39" ht="16.5" customHeight="1">
      <c r="B28" s="1608"/>
      <c r="C28" s="1353" t="s">
        <v>287</v>
      </c>
      <c r="D28" s="1354"/>
      <c r="E28" s="1354"/>
      <c r="F28" s="1354"/>
      <c r="G28" s="1354"/>
      <c r="H28" s="1354"/>
      <c r="I28" s="1354"/>
      <c r="J28" s="1354"/>
      <c r="K28" s="1355"/>
      <c r="L28" s="1353"/>
      <c r="M28" s="1354"/>
      <c r="N28" s="1354"/>
      <c r="O28" s="1354"/>
      <c r="P28" s="1354"/>
      <c r="Q28" s="1354"/>
      <c r="R28" s="1354"/>
      <c r="S28" s="1354"/>
      <c r="T28" s="1354"/>
      <c r="U28" s="1354"/>
      <c r="V28" s="1355"/>
      <c r="W28" s="1353"/>
      <c r="X28" s="1354"/>
      <c r="Y28" s="1354"/>
      <c r="Z28" s="1354"/>
      <c r="AA28" s="1354"/>
      <c r="AB28" s="1354"/>
      <c r="AC28" s="1355"/>
      <c r="AD28" s="1353"/>
      <c r="AE28" s="1354"/>
      <c r="AF28" s="1354"/>
      <c r="AG28" s="1354"/>
      <c r="AH28" s="1570"/>
      <c r="AI28" s="1571"/>
      <c r="AJ28" s="1354"/>
      <c r="AK28" s="1354"/>
      <c r="AL28" s="1354"/>
      <c r="AM28" s="1570"/>
    </row>
    <row r="29" spans="2:39" ht="16.5" customHeight="1">
      <c r="B29" s="1608"/>
      <c r="C29" s="1353" t="s">
        <v>287</v>
      </c>
      <c r="D29" s="1354"/>
      <c r="E29" s="1354"/>
      <c r="F29" s="1354"/>
      <c r="G29" s="1354"/>
      <c r="H29" s="1354"/>
      <c r="I29" s="1354"/>
      <c r="J29" s="1354"/>
      <c r="K29" s="1355"/>
      <c r="L29" s="470"/>
      <c r="M29" s="471"/>
      <c r="N29" s="471"/>
      <c r="O29" s="471"/>
      <c r="P29" s="471"/>
      <c r="Q29" s="471"/>
      <c r="R29" s="471"/>
      <c r="S29" s="471"/>
      <c r="T29" s="471"/>
      <c r="U29" s="471"/>
      <c r="V29" s="472"/>
      <c r="W29" s="470"/>
      <c r="X29" s="471"/>
      <c r="Y29" s="471"/>
      <c r="Z29" s="471"/>
      <c r="AA29" s="471"/>
      <c r="AB29" s="471"/>
      <c r="AC29" s="472"/>
      <c r="AD29" s="470"/>
      <c r="AE29" s="471"/>
      <c r="AF29" s="471"/>
      <c r="AG29" s="471"/>
      <c r="AH29" s="473"/>
      <c r="AI29" s="474"/>
      <c r="AJ29" s="471"/>
      <c r="AK29" s="471"/>
      <c r="AL29" s="471"/>
      <c r="AM29" s="473"/>
    </row>
    <row r="30" spans="2:39" ht="16.5" customHeight="1">
      <c r="B30" s="1608"/>
      <c r="C30" s="1353" t="s">
        <v>287</v>
      </c>
      <c r="D30" s="1354"/>
      <c r="E30" s="1354"/>
      <c r="F30" s="1354"/>
      <c r="G30" s="1354"/>
      <c r="H30" s="1354"/>
      <c r="I30" s="1354"/>
      <c r="J30" s="1354"/>
      <c r="K30" s="1355"/>
      <c r="L30" s="1353"/>
      <c r="M30" s="1354"/>
      <c r="N30" s="1354"/>
      <c r="O30" s="1354"/>
      <c r="P30" s="1354"/>
      <c r="Q30" s="1354"/>
      <c r="R30" s="1354"/>
      <c r="S30" s="1354"/>
      <c r="T30" s="1354"/>
      <c r="U30" s="1354"/>
      <c r="V30" s="1355"/>
      <c r="W30" s="1353"/>
      <c r="X30" s="1354"/>
      <c r="Y30" s="1354"/>
      <c r="Z30" s="1354"/>
      <c r="AA30" s="1354"/>
      <c r="AB30" s="1354"/>
      <c r="AC30" s="1355"/>
      <c r="AD30" s="1353"/>
      <c r="AE30" s="1354"/>
      <c r="AF30" s="1354"/>
      <c r="AG30" s="1354"/>
      <c r="AH30" s="1570"/>
      <c r="AI30" s="1571"/>
      <c r="AJ30" s="1354"/>
      <c r="AK30" s="1354"/>
      <c r="AL30" s="1354"/>
      <c r="AM30" s="1570"/>
    </row>
    <row r="31" spans="2:39" ht="16.5" customHeight="1">
      <c r="B31" s="1608"/>
      <c r="C31" s="1353" t="s">
        <v>287</v>
      </c>
      <c r="D31" s="1354"/>
      <c r="E31" s="1354"/>
      <c r="F31" s="1354"/>
      <c r="G31" s="1354"/>
      <c r="H31" s="1354"/>
      <c r="I31" s="1354"/>
      <c r="J31" s="1354"/>
      <c r="K31" s="1355"/>
      <c r="L31" s="470"/>
      <c r="M31" s="471"/>
      <c r="N31" s="471"/>
      <c r="O31" s="471"/>
      <c r="P31" s="471"/>
      <c r="Q31" s="471"/>
      <c r="R31" s="471"/>
      <c r="S31" s="471"/>
      <c r="T31" s="471"/>
      <c r="U31" s="471"/>
      <c r="V31" s="472"/>
      <c r="W31" s="470"/>
      <c r="X31" s="471"/>
      <c r="Y31" s="471"/>
      <c r="Z31" s="471"/>
      <c r="AA31" s="471"/>
      <c r="AB31" s="471"/>
      <c r="AC31" s="472"/>
      <c r="AD31" s="470"/>
      <c r="AE31" s="471"/>
      <c r="AF31" s="471"/>
      <c r="AG31" s="471"/>
      <c r="AH31" s="473"/>
      <c r="AI31" s="474"/>
      <c r="AJ31" s="471"/>
      <c r="AK31" s="471"/>
      <c r="AL31" s="471"/>
      <c r="AM31" s="473"/>
    </row>
    <row r="32" spans="2:39" ht="16.5" customHeight="1">
      <c r="B32" s="1608"/>
      <c r="C32" s="1353" t="s">
        <v>287</v>
      </c>
      <c r="D32" s="1354"/>
      <c r="E32" s="1354"/>
      <c r="F32" s="1354"/>
      <c r="G32" s="1354"/>
      <c r="H32" s="1354"/>
      <c r="I32" s="1354"/>
      <c r="J32" s="1354"/>
      <c r="K32" s="1355"/>
      <c r="L32" s="470"/>
      <c r="M32" s="471"/>
      <c r="N32" s="471"/>
      <c r="O32" s="471"/>
      <c r="P32" s="471"/>
      <c r="Q32" s="471"/>
      <c r="R32" s="471"/>
      <c r="S32" s="471"/>
      <c r="T32" s="471"/>
      <c r="U32" s="471"/>
      <c r="V32" s="472"/>
      <c r="W32" s="470"/>
      <c r="X32" s="471"/>
      <c r="Y32" s="471"/>
      <c r="Z32" s="471"/>
      <c r="AA32" s="471"/>
      <c r="AB32" s="471"/>
      <c r="AC32" s="472"/>
      <c r="AD32" s="470"/>
      <c r="AE32" s="471"/>
      <c r="AF32" s="471"/>
      <c r="AG32" s="471"/>
      <c r="AH32" s="473"/>
      <c r="AI32" s="474"/>
      <c r="AJ32" s="471"/>
      <c r="AK32" s="471"/>
      <c r="AL32" s="471"/>
      <c r="AM32" s="473"/>
    </row>
    <row r="33" spans="2:39" ht="16.5" customHeight="1">
      <c r="B33" s="1608"/>
      <c r="C33" s="1353" t="s">
        <v>287</v>
      </c>
      <c r="D33" s="1354"/>
      <c r="E33" s="1354"/>
      <c r="F33" s="1354"/>
      <c r="G33" s="1354"/>
      <c r="H33" s="1354"/>
      <c r="I33" s="1354"/>
      <c r="J33" s="1354"/>
      <c r="K33" s="1355"/>
      <c r="L33" s="1353"/>
      <c r="M33" s="1354"/>
      <c r="N33" s="1354"/>
      <c r="O33" s="1354"/>
      <c r="P33" s="1354"/>
      <c r="Q33" s="1354"/>
      <c r="R33" s="1354"/>
      <c r="S33" s="1354"/>
      <c r="T33" s="1354"/>
      <c r="U33" s="1354"/>
      <c r="V33" s="1355"/>
      <c r="W33" s="1353"/>
      <c r="X33" s="1354"/>
      <c r="Y33" s="1354"/>
      <c r="Z33" s="1354"/>
      <c r="AA33" s="1354"/>
      <c r="AB33" s="1354"/>
      <c r="AC33" s="1355"/>
      <c r="AD33" s="1353"/>
      <c r="AE33" s="1354"/>
      <c r="AF33" s="1354"/>
      <c r="AG33" s="1354"/>
      <c r="AH33" s="1570"/>
      <c r="AI33" s="1571"/>
      <c r="AJ33" s="1354"/>
      <c r="AK33" s="1354"/>
      <c r="AL33" s="1354"/>
      <c r="AM33" s="1570"/>
    </row>
    <row r="34" spans="2:39" ht="16.5" customHeight="1">
      <c r="B34" s="1608"/>
      <c r="C34" s="1353" t="s">
        <v>287</v>
      </c>
      <c r="D34" s="1354"/>
      <c r="E34" s="1354"/>
      <c r="F34" s="1354"/>
      <c r="G34" s="1354"/>
      <c r="H34" s="1354"/>
      <c r="I34" s="1354"/>
      <c r="J34" s="1354"/>
      <c r="K34" s="1355"/>
      <c r="L34" s="1353"/>
      <c r="M34" s="1354"/>
      <c r="N34" s="1354"/>
      <c r="O34" s="1354"/>
      <c r="P34" s="1354"/>
      <c r="Q34" s="1354"/>
      <c r="R34" s="1354"/>
      <c r="S34" s="1354"/>
      <c r="T34" s="1354"/>
      <c r="U34" s="1354"/>
      <c r="V34" s="1355"/>
      <c r="W34" s="1353"/>
      <c r="X34" s="1354"/>
      <c r="Y34" s="1354"/>
      <c r="Z34" s="1354"/>
      <c r="AA34" s="1354"/>
      <c r="AB34" s="1354"/>
      <c r="AC34" s="1355"/>
      <c r="AD34" s="1353"/>
      <c r="AE34" s="1354"/>
      <c r="AF34" s="1354"/>
      <c r="AG34" s="1354"/>
      <c r="AH34" s="1570"/>
      <c r="AI34" s="1571"/>
      <c r="AJ34" s="1354"/>
      <c r="AK34" s="1354"/>
      <c r="AL34" s="1354"/>
      <c r="AM34" s="1570"/>
    </row>
    <row r="35" spans="2:39" ht="16.5" customHeight="1" thickBot="1">
      <c r="B35" s="1608"/>
      <c r="C35" s="1573"/>
      <c r="D35" s="1574"/>
      <c r="E35" s="1574"/>
      <c r="F35" s="1574"/>
      <c r="G35" s="1574"/>
      <c r="H35" s="1574"/>
      <c r="I35" s="1574"/>
      <c r="J35" s="1574"/>
      <c r="K35" s="1574"/>
      <c r="L35" s="1575"/>
      <c r="M35" s="1575"/>
      <c r="N35" s="1575"/>
      <c r="O35" s="1575"/>
      <c r="P35" s="1575"/>
      <c r="Q35" s="1575"/>
      <c r="R35" s="1575"/>
      <c r="S35" s="1575"/>
      <c r="T35" s="1575"/>
      <c r="U35" s="1575"/>
      <c r="V35" s="1576"/>
      <c r="W35" s="1577" t="s">
        <v>614</v>
      </c>
      <c r="X35" s="1578"/>
      <c r="Y35" s="1578"/>
      <c r="Z35" s="1578"/>
      <c r="AA35" s="1578"/>
      <c r="AB35" s="1578"/>
      <c r="AC35" s="1578"/>
      <c r="AD35" s="1578"/>
      <c r="AE35" s="1578"/>
      <c r="AF35" s="1578"/>
      <c r="AG35" s="1578"/>
      <c r="AH35" s="1579"/>
      <c r="AI35" s="1580"/>
      <c r="AJ35" s="1578"/>
      <c r="AK35" s="1578"/>
      <c r="AL35" s="1578"/>
      <c r="AM35" s="1579"/>
    </row>
    <row r="36" spans="2:39" ht="16.5" customHeight="1" thickTop="1">
      <c r="B36" s="1608" t="s">
        <v>615</v>
      </c>
      <c r="C36" s="1566" t="s">
        <v>287</v>
      </c>
      <c r="D36" s="1567"/>
      <c r="E36" s="1567"/>
      <c r="F36" s="1567"/>
      <c r="G36" s="1567"/>
      <c r="H36" s="1567"/>
      <c r="I36" s="1567"/>
      <c r="J36" s="1567"/>
      <c r="K36" s="1568"/>
      <c r="L36" s="1566"/>
      <c r="M36" s="1567"/>
      <c r="N36" s="1567"/>
      <c r="O36" s="1567"/>
      <c r="P36" s="1567"/>
      <c r="Q36" s="1567"/>
      <c r="R36" s="1567"/>
      <c r="S36" s="1567"/>
      <c r="T36" s="1567"/>
      <c r="U36" s="1567"/>
      <c r="V36" s="1568"/>
      <c r="W36" s="1566"/>
      <c r="X36" s="1567"/>
      <c r="Y36" s="1567"/>
      <c r="Z36" s="1567"/>
      <c r="AA36" s="1567"/>
      <c r="AB36" s="1567"/>
      <c r="AC36" s="1568"/>
      <c r="AD36" s="1566"/>
      <c r="AE36" s="1567"/>
      <c r="AF36" s="1567"/>
      <c r="AG36" s="1567"/>
      <c r="AH36" s="1569"/>
      <c r="AI36" s="1572"/>
      <c r="AJ36" s="1567"/>
      <c r="AK36" s="1567"/>
      <c r="AL36" s="1567"/>
      <c r="AM36" s="1569"/>
    </row>
    <row r="37" spans="2:39" ht="16.5" customHeight="1">
      <c r="B37" s="1608"/>
      <c r="C37" s="1353" t="s">
        <v>287</v>
      </c>
      <c r="D37" s="1354"/>
      <c r="E37" s="1354"/>
      <c r="F37" s="1354"/>
      <c r="G37" s="1354"/>
      <c r="H37" s="1354"/>
      <c r="I37" s="1354"/>
      <c r="J37" s="1354"/>
      <c r="K37" s="1355"/>
      <c r="L37" s="1353"/>
      <c r="M37" s="1354"/>
      <c r="N37" s="1354"/>
      <c r="O37" s="1354"/>
      <c r="P37" s="1354"/>
      <c r="Q37" s="1354"/>
      <c r="R37" s="1354"/>
      <c r="S37" s="1354"/>
      <c r="T37" s="1354"/>
      <c r="U37" s="1354"/>
      <c r="V37" s="1355"/>
      <c r="W37" s="1353"/>
      <c r="X37" s="1354"/>
      <c r="Y37" s="1354"/>
      <c r="Z37" s="1354"/>
      <c r="AA37" s="1354"/>
      <c r="AB37" s="1354"/>
      <c r="AC37" s="1355"/>
      <c r="AD37" s="1353"/>
      <c r="AE37" s="1354"/>
      <c r="AF37" s="1354"/>
      <c r="AG37" s="1354"/>
      <c r="AH37" s="1570"/>
      <c r="AI37" s="1571"/>
      <c r="AJ37" s="1354"/>
      <c r="AK37" s="1354"/>
      <c r="AL37" s="1354"/>
      <c r="AM37" s="1570"/>
    </row>
    <row r="38" spans="2:39" ht="16.5" customHeight="1">
      <c r="B38" s="1608"/>
      <c r="C38" s="1353" t="s">
        <v>287</v>
      </c>
      <c r="D38" s="1354"/>
      <c r="E38" s="1354"/>
      <c r="F38" s="1354"/>
      <c r="G38" s="1354"/>
      <c r="H38" s="1354"/>
      <c r="I38" s="1354"/>
      <c r="J38" s="1354"/>
      <c r="K38" s="1355"/>
      <c r="L38" s="470"/>
      <c r="M38" s="471"/>
      <c r="N38" s="471"/>
      <c r="O38" s="471"/>
      <c r="P38" s="471"/>
      <c r="Q38" s="471"/>
      <c r="R38" s="471"/>
      <c r="S38" s="471"/>
      <c r="T38" s="471"/>
      <c r="U38" s="471"/>
      <c r="V38" s="472"/>
      <c r="W38" s="470"/>
      <c r="X38" s="471"/>
      <c r="Y38" s="471"/>
      <c r="Z38" s="471"/>
      <c r="AA38" s="471"/>
      <c r="AB38" s="471"/>
      <c r="AC38" s="472"/>
      <c r="AD38" s="470"/>
      <c r="AE38" s="471"/>
      <c r="AF38" s="471"/>
      <c r="AG38" s="471"/>
      <c r="AH38" s="473"/>
      <c r="AI38" s="474"/>
      <c r="AJ38" s="471"/>
      <c r="AK38" s="471"/>
      <c r="AL38" s="471"/>
      <c r="AM38" s="473"/>
    </row>
    <row r="39" spans="2:39" ht="16.5" customHeight="1">
      <c r="B39" s="1608"/>
      <c r="C39" s="1353" t="s">
        <v>287</v>
      </c>
      <c r="D39" s="1354"/>
      <c r="E39" s="1354"/>
      <c r="F39" s="1354"/>
      <c r="G39" s="1354"/>
      <c r="H39" s="1354"/>
      <c r="I39" s="1354"/>
      <c r="J39" s="1354"/>
      <c r="K39" s="1355"/>
      <c r="L39" s="470"/>
      <c r="M39" s="471"/>
      <c r="N39" s="471"/>
      <c r="O39" s="471"/>
      <c r="P39" s="471"/>
      <c r="Q39" s="471"/>
      <c r="R39" s="471"/>
      <c r="S39" s="471"/>
      <c r="T39" s="471"/>
      <c r="U39" s="471"/>
      <c r="V39" s="472"/>
      <c r="W39" s="470"/>
      <c r="X39" s="471"/>
      <c r="Y39" s="471"/>
      <c r="Z39" s="471"/>
      <c r="AA39" s="471"/>
      <c r="AB39" s="471"/>
      <c r="AC39" s="472"/>
      <c r="AD39" s="470"/>
      <c r="AE39" s="471"/>
      <c r="AF39" s="471"/>
      <c r="AG39" s="471"/>
      <c r="AH39" s="473"/>
      <c r="AI39" s="474"/>
      <c r="AJ39" s="471"/>
      <c r="AK39" s="471"/>
      <c r="AL39" s="471"/>
      <c r="AM39" s="473"/>
    </row>
    <row r="40" spans="2:39" ht="16.5" customHeight="1">
      <c r="B40" s="1608"/>
      <c r="C40" s="1353" t="s">
        <v>287</v>
      </c>
      <c r="D40" s="1354"/>
      <c r="E40" s="1354"/>
      <c r="F40" s="1354"/>
      <c r="G40" s="1354"/>
      <c r="H40" s="1354"/>
      <c r="I40" s="1354"/>
      <c r="J40" s="1354"/>
      <c r="K40" s="1355"/>
      <c r="L40" s="470"/>
      <c r="M40" s="471"/>
      <c r="N40" s="471"/>
      <c r="O40" s="471"/>
      <c r="P40" s="471"/>
      <c r="Q40" s="471"/>
      <c r="R40" s="471"/>
      <c r="S40" s="471"/>
      <c r="T40" s="471"/>
      <c r="U40" s="471"/>
      <c r="V40" s="472"/>
      <c r="W40" s="470"/>
      <c r="X40" s="471"/>
      <c r="Y40" s="471"/>
      <c r="Z40" s="471"/>
      <c r="AA40" s="471"/>
      <c r="AB40" s="471"/>
      <c r="AC40" s="472"/>
      <c r="AD40" s="470"/>
      <c r="AE40" s="471"/>
      <c r="AF40" s="471"/>
      <c r="AG40" s="471"/>
      <c r="AH40" s="473"/>
      <c r="AI40" s="474"/>
      <c r="AJ40" s="471"/>
      <c r="AK40" s="471"/>
      <c r="AL40" s="471"/>
      <c r="AM40" s="473"/>
    </row>
    <row r="41" spans="2:39" ht="16.5" customHeight="1">
      <c r="B41" s="1608"/>
      <c r="C41" s="1353" t="s">
        <v>287</v>
      </c>
      <c r="D41" s="1354"/>
      <c r="E41" s="1354"/>
      <c r="F41" s="1354"/>
      <c r="G41" s="1354"/>
      <c r="H41" s="1354"/>
      <c r="I41" s="1354"/>
      <c r="J41" s="1354"/>
      <c r="K41" s="1355"/>
      <c r="L41" s="1353"/>
      <c r="M41" s="1354"/>
      <c r="N41" s="1354"/>
      <c r="O41" s="1354"/>
      <c r="P41" s="1354"/>
      <c r="Q41" s="1354"/>
      <c r="R41" s="1354"/>
      <c r="S41" s="1354"/>
      <c r="T41" s="1354"/>
      <c r="U41" s="1354"/>
      <c r="V41" s="1355"/>
      <c r="W41" s="1353"/>
      <c r="X41" s="1354"/>
      <c r="Y41" s="1354"/>
      <c r="Z41" s="1354"/>
      <c r="AA41" s="1354"/>
      <c r="AB41" s="1354"/>
      <c r="AC41" s="1355"/>
      <c r="AD41" s="1353"/>
      <c r="AE41" s="1354"/>
      <c r="AF41" s="1354"/>
      <c r="AG41" s="1354"/>
      <c r="AH41" s="1570"/>
      <c r="AI41" s="1571"/>
      <c r="AJ41" s="1354"/>
      <c r="AK41" s="1354"/>
      <c r="AL41" s="1354"/>
      <c r="AM41" s="1570"/>
    </row>
    <row r="42" spans="2:39" ht="16.5" customHeight="1">
      <c r="B42" s="1608"/>
      <c r="C42" s="1353" t="s">
        <v>287</v>
      </c>
      <c r="D42" s="1354"/>
      <c r="E42" s="1354"/>
      <c r="F42" s="1354"/>
      <c r="G42" s="1354"/>
      <c r="H42" s="1354"/>
      <c r="I42" s="1354"/>
      <c r="J42" s="1354"/>
      <c r="K42" s="1355"/>
      <c r="L42" s="1353"/>
      <c r="M42" s="1354"/>
      <c r="N42" s="1354"/>
      <c r="O42" s="1354"/>
      <c r="P42" s="1354"/>
      <c r="Q42" s="1354"/>
      <c r="R42" s="1354"/>
      <c r="S42" s="1354"/>
      <c r="T42" s="1354"/>
      <c r="U42" s="1354"/>
      <c r="V42" s="1355"/>
      <c r="W42" s="1353"/>
      <c r="X42" s="1354"/>
      <c r="Y42" s="1354"/>
      <c r="Z42" s="1354"/>
      <c r="AA42" s="1354"/>
      <c r="AB42" s="1354"/>
      <c r="AC42" s="1355"/>
      <c r="AD42" s="1353"/>
      <c r="AE42" s="1354"/>
      <c r="AF42" s="1354"/>
      <c r="AG42" s="1354"/>
      <c r="AH42" s="1570"/>
      <c r="AI42" s="1571"/>
      <c r="AJ42" s="1354"/>
      <c r="AK42" s="1354"/>
      <c r="AL42" s="1354"/>
      <c r="AM42" s="1570"/>
    </row>
    <row r="43" spans="2:39" ht="16.5" customHeight="1">
      <c r="B43" s="1608"/>
      <c r="C43" s="1353" t="s">
        <v>287</v>
      </c>
      <c r="D43" s="1354"/>
      <c r="E43" s="1354"/>
      <c r="F43" s="1354"/>
      <c r="G43" s="1354"/>
      <c r="H43" s="1354"/>
      <c r="I43" s="1354"/>
      <c r="J43" s="1354"/>
      <c r="K43" s="1355"/>
      <c r="L43" s="1353"/>
      <c r="M43" s="1354"/>
      <c r="N43" s="1354"/>
      <c r="O43" s="1354"/>
      <c r="P43" s="1354"/>
      <c r="Q43" s="1354"/>
      <c r="R43" s="1354"/>
      <c r="S43" s="1354"/>
      <c r="T43" s="1354"/>
      <c r="U43" s="1354"/>
      <c r="V43" s="1355"/>
      <c r="W43" s="1353"/>
      <c r="X43" s="1354"/>
      <c r="Y43" s="1354"/>
      <c r="Z43" s="1354"/>
      <c r="AA43" s="1354"/>
      <c r="AB43" s="1354"/>
      <c r="AC43" s="1355"/>
      <c r="AD43" s="1353"/>
      <c r="AE43" s="1354"/>
      <c r="AF43" s="1354"/>
      <c r="AG43" s="1354"/>
      <c r="AH43" s="1570"/>
      <c r="AI43" s="1571"/>
      <c r="AJ43" s="1354"/>
      <c r="AK43" s="1354"/>
      <c r="AL43" s="1354"/>
      <c r="AM43" s="1570"/>
    </row>
    <row r="44" spans="2:39" ht="16.5" customHeight="1" thickBot="1">
      <c r="B44" s="1610"/>
      <c r="C44" s="1589"/>
      <c r="D44" s="1590"/>
      <c r="E44" s="1590"/>
      <c r="F44" s="1590"/>
      <c r="G44" s="1590"/>
      <c r="H44" s="1590"/>
      <c r="I44" s="1590"/>
      <c r="J44" s="1590"/>
      <c r="K44" s="1590"/>
      <c r="L44" s="1590"/>
      <c r="M44" s="1590"/>
      <c r="N44" s="1590"/>
      <c r="O44" s="1590"/>
      <c r="P44" s="1590"/>
      <c r="Q44" s="1590"/>
      <c r="R44" s="1590"/>
      <c r="S44" s="1590"/>
      <c r="T44" s="1590"/>
      <c r="U44" s="1590"/>
      <c r="V44" s="1591"/>
      <c r="W44" s="1592" t="s">
        <v>616</v>
      </c>
      <c r="X44" s="1311"/>
      <c r="Y44" s="1311"/>
      <c r="Z44" s="1311"/>
      <c r="AA44" s="1311"/>
      <c r="AB44" s="1311"/>
      <c r="AC44" s="1311"/>
      <c r="AD44" s="1311"/>
      <c r="AE44" s="1311"/>
      <c r="AF44" s="1311"/>
      <c r="AG44" s="1311"/>
      <c r="AH44" s="1328"/>
      <c r="AI44" s="1327"/>
      <c r="AJ44" s="1311"/>
      <c r="AK44" s="1311"/>
      <c r="AL44" s="1311"/>
      <c r="AM44" s="1328"/>
    </row>
    <row r="45" spans="2:39" ht="16.5" customHeight="1" thickTop="1">
      <c r="B45" s="1609" t="s">
        <v>617</v>
      </c>
      <c r="C45" s="1566" t="s">
        <v>287</v>
      </c>
      <c r="D45" s="1567"/>
      <c r="E45" s="1567"/>
      <c r="F45" s="1567"/>
      <c r="G45" s="1567"/>
      <c r="H45" s="1567"/>
      <c r="I45" s="1567"/>
      <c r="J45" s="1567"/>
      <c r="K45" s="1568"/>
      <c r="L45" s="1566"/>
      <c r="M45" s="1567"/>
      <c r="N45" s="1567"/>
      <c r="O45" s="1567"/>
      <c r="P45" s="1567"/>
      <c r="Q45" s="1567"/>
      <c r="R45" s="1567"/>
      <c r="S45" s="1567"/>
      <c r="T45" s="1567"/>
      <c r="U45" s="1567"/>
      <c r="V45" s="1568"/>
      <c r="W45" s="1566"/>
      <c r="X45" s="1567"/>
      <c r="Y45" s="1567"/>
      <c r="Z45" s="1567"/>
      <c r="AA45" s="1567"/>
      <c r="AB45" s="1567"/>
      <c r="AC45" s="1568"/>
      <c r="AD45" s="1566"/>
      <c r="AE45" s="1567"/>
      <c r="AF45" s="1567"/>
      <c r="AG45" s="1567"/>
      <c r="AH45" s="1569"/>
      <c r="AI45" s="1572"/>
      <c r="AJ45" s="1567"/>
      <c r="AK45" s="1567"/>
      <c r="AL45" s="1567"/>
      <c r="AM45" s="1569"/>
    </row>
    <row r="46" spans="2:39" ht="16.5" customHeight="1">
      <c r="B46" s="1608"/>
      <c r="C46" s="1353" t="s">
        <v>287</v>
      </c>
      <c r="D46" s="1354"/>
      <c r="E46" s="1354"/>
      <c r="F46" s="1354"/>
      <c r="G46" s="1354"/>
      <c r="H46" s="1354"/>
      <c r="I46" s="1354"/>
      <c r="J46" s="1354"/>
      <c r="K46" s="1355"/>
      <c r="L46" s="1353"/>
      <c r="M46" s="1354"/>
      <c r="N46" s="1354"/>
      <c r="O46" s="1354"/>
      <c r="P46" s="1354"/>
      <c r="Q46" s="1354"/>
      <c r="R46" s="1354"/>
      <c r="S46" s="1354"/>
      <c r="T46" s="1354"/>
      <c r="U46" s="1354"/>
      <c r="V46" s="1355"/>
      <c r="W46" s="1353"/>
      <c r="X46" s="1354"/>
      <c r="Y46" s="1354"/>
      <c r="Z46" s="1354"/>
      <c r="AA46" s="1354"/>
      <c r="AB46" s="1354"/>
      <c r="AC46" s="1355"/>
      <c r="AD46" s="1353"/>
      <c r="AE46" s="1354"/>
      <c r="AF46" s="1354"/>
      <c r="AG46" s="1354"/>
      <c r="AH46" s="1570"/>
      <c r="AI46" s="1571"/>
      <c r="AJ46" s="1354"/>
      <c r="AK46" s="1354"/>
      <c r="AL46" s="1354"/>
      <c r="AM46" s="1570"/>
    </row>
    <row r="47" spans="2:39" ht="16.5" customHeight="1">
      <c r="B47" s="1608"/>
      <c r="C47" s="1353" t="s">
        <v>287</v>
      </c>
      <c r="D47" s="1354"/>
      <c r="E47" s="1354"/>
      <c r="F47" s="1354"/>
      <c r="G47" s="1354"/>
      <c r="H47" s="1354"/>
      <c r="I47" s="1354"/>
      <c r="J47" s="1354"/>
      <c r="K47" s="1355"/>
      <c r="L47" s="1353"/>
      <c r="M47" s="1354"/>
      <c r="N47" s="1354"/>
      <c r="O47" s="1354"/>
      <c r="P47" s="1354"/>
      <c r="Q47" s="1354"/>
      <c r="R47" s="1354"/>
      <c r="S47" s="1354"/>
      <c r="T47" s="1354"/>
      <c r="U47" s="1354"/>
      <c r="V47" s="1355"/>
      <c r="W47" s="1353"/>
      <c r="X47" s="1354"/>
      <c r="Y47" s="1354"/>
      <c r="Z47" s="1354"/>
      <c r="AA47" s="1354"/>
      <c r="AB47" s="1354"/>
      <c r="AC47" s="1355"/>
      <c r="AD47" s="1353"/>
      <c r="AE47" s="1354"/>
      <c r="AF47" s="1354"/>
      <c r="AG47" s="1354"/>
      <c r="AH47" s="1570"/>
      <c r="AI47" s="1571"/>
      <c r="AJ47" s="1354"/>
      <c r="AK47" s="1354"/>
      <c r="AL47" s="1354"/>
      <c r="AM47" s="1570"/>
    </row>
    <row r="48" spans="2:39" ht="16.5" customHeight="1">
      <c r="B48" s="1608"/>
      <c r="C48" s="1353" t="s">
        <v>287</v>
      </c>
      <c r="D48" s="1354"/>
      <c r="E48" s="1354"/>
      <c r="F48" s="1354"/>
      <c r="G48" s="1354"/>
      <c r="H48" s="1354"/>
      <c r="I48" s="1354"/>
      <c r="J48" s="1354"/>
      <c r="K48" s="1355"/>
      <c r="L48" s="470"/>
      <c r="M48" s="471"/>
      <c r="N48" s="471"/>
      <c r="O48" s="471"/>
      <c r="P48" s="471"/>
      <c r="Q48" s="471"/>
      <c r="R48" s="471"/>
      <c r="S48" s="471"/>
      <c r="T48" s="471"/>
      <c r="U48" s="471"/>
      <c r="V48" s="472"/>
      <c r="W48" s="470"/>
      <c r="X48" s="471"/>
      <c r="Y48" s="471"/>
      <c r="Z48" s="471"/>
      <c r="AA48" s="471"/>
      <c r="AB48" s="471"/>
      <c r="AC48" s="472"/>
      <c r="AD48" s="470"/>
      <c r="AE48" s="471"/>
      <c r="AF48" s="471"/>
      <c r="AG48" s="471"/>
      <c r="AH48" s="473"/>
      <c r="AI48" s="474"/>
      <c r="AJ48" s="471"/>
      <c r="AK48" s="471"/>
      <c r="AL48" s="471"/>
      <c r="AM48" s="473"/>
    </row>
    <row r="49" spans="2:39" ht="16.5" customHeight="1">
      <c r="B49" s="1608"/>
      <c r="C49" s="1353" t="s">
        <v>287</v>
      </c>
      <c r="D49" s="1354"/>
      <c r="E49" s="1354"/>
      <c r="F49" s="1354"/>
      <c r="G49" s="1354"/>
      <c r="H49" s="1354"/>
      <c r="I49" s="1354"/>
      <c r="J49" s="1354"/>
      <c r="K49" s="1355"/>
      <c r="L49" s="1353"/>
      <c r="M49" s="1354"/>
      <c r="N49" s="1354"/>
      <c r="O49" s="1354"/>
      <c r="P49" s="1354"/>
      <c r="Q49" s="1354"/>
      <c r="R49" s="1354"/>
      <c r="S49" s="1354"/>
      <c r="T49" s="1354"/>
      <c r="U49" s="1354"/>
      <c r="V49" s="1355"/>
      <c r="W49" s="1353"/>
      <c r="X49" s="1354"/>
      <c r="Y49" s="1354"/>
      <c r="Z49" s="1354"/>
      <c r="AA49" s="1354"/>
      <c r="AB49" s="1354"/>
      <c r="AC49" s="1355"/>
      <c r="AD49" s="1353"/>
      <c r="AE49" s="1354"/>
      <c r="AF49" s="1354"/>
      <c r="AG49" s="1354"/>
      <c r="AH49" s="1570"/>
      <c r="AI49" s="1571"/>
      <c r="AJ49" s="1354"/>
      <c r="AK49" s="1354"/>
      <c r="AL49" s="1354"/>
      <c r="AM49" s="1570"/>
    </row>
    <row r="50" spans="2:39" ht="16.5" customHeight="1">
      <c r="B50" s="1608"/>
      <c r="C50" s="1353" t="s">
        <v>287</v>
      </c>
      <c r="D50" s="1354"/>
      <c r="E50" s="1354"/>
      <c r="F50" s="1354"/>
      <c r="G50" s="1354"/>
      <c r="H50" s="1354"/>
      <c r="I50" s="1354"/>
      <c r="J50" s="1354"/>
      <c r="K50" s="1355"/>
      <c r="L50" s="475"/>
      <c r="M50" s="476"/>
      <c r="N50" s="476"/>
      <c r="O50" s="476"/>
      <c r="P50" s="476"/>
      <c r="Q50" s="476"/>
      <c r="R50" s="476"/>
      <c r="S50" s="476"/>
      <c r="T50" s="476"/>
      <c r="U50" s="476"/>
      <c r="V50" s="477"/>
      <c r="W50" s="475"/>
      <c r="X50" s="476"/>
      <c r="Y50" s="476"/>
      <c r="Z50" s="476"/>
      <c r="AA50" s="476"/>
      <c r="AB50" s="476"/>
      <c r="AC50" s="477"/>
      <c r="AD50" s="475"/>
      <c r="AE50" s="476"/>
      <c r="AF50" s="476"/>
      <c r="AG50" s="476"/>
      <c r="AH50" s="478"/>
      <c r="AI50" s="479"/>
      <c r="AJ50" s="476"/>
      <c r="AK50" s="476"/>
      <c r="AL50" s="476"/>
      <c r="AM50" s="478"/>
    </row>
    <row r="51" spans="2:39" ht="16.5" customHeight="1">
      <c r="B51" s="1608"/>
      <c r="C51" s="1353" t="s">
        <v>287</v>
      </c>
      <c r="D51" s="1354"/>
      <c r="E51" s="1354"/>
      <c r="F51" s="1354"/>
      <c r="G51" s="1354"/>
      <c r="H51" s="1354"/>
      <c r="I51" s="1354"/>
      <c r="J51" s="1354"/>
      <c r="K51" s="1355"/>
      <c r="L51" s="475"/>
      <c r="M51" s="476"/>
      <c r="N51" s="476"/>
      <c r="O51" s="476"/>
      <c r="P51" s="476"/>
      <c r="Q51" s="476"/>
      <c r="R51" s="476"/>
      <c r="S51" s="476"/>
      <c r="T51" s="476"/>
      <c r="U51" s="476"/>
      <c r="V51" s="477"/>
      <c r="W51" s="475"/>
      <c r="X51" s="476"/>
      <c r="Y51" s="476"/>
      <c r="Z51" s="476"/>
      <c r="AA51" s="476"/>
      <c r="AB51" s="476"/>
      <c r="AC51" s="477"/>
      <c r="AD51" s="475"/>
      <c r="AE51" s="476"/>
      <c r="AF51" s="476"/>
      <c r="AG51" s="476"/>
      <c r="AH51" s="478"/>
      <c r="AI51" s="479"/>
      <c r="AJ51" s="476"/>
      <c r="AK51" s="476"/>
      <c r="AL51" s="476"/>
      <c r="AM51" s="478"/>
    </row>
    <row r="52" spans="2:39" ht="16.5" customHeight="1">
      <c r="B52" s="1608"/>
      <c r="C52" s="1353" t="s">
        <v>287</v>
      </c>
      <c r="D52" s="1354"/>
      <c r="E52" s="1354"/>
      <c r="F52" s="1354"/>
      <c r="G52" s="1354"/>
      <c r="H52" s="1354"/>
      <c r="I52" s="1354"/>
      <c r="J52" s="1354"/>
      <c r="K52" s="1355"/>
      <c r="L52" s="1353"/>
      <c r="M52" s="1354"/>
      <c r="N52" s="1354"/>
      <c r="O52" s="1354"/>
      <c r="P52" s="1354"/>
      <c r="Q52" s="1354"/>
      <c r="R52" s="1354"/>
      <c r="S52" s="1354"/>
      <c r="T52" s="1354"/>
      <c r="U52" s="1354"/>
      <c r="V52" s="1355"/>
      <c r="W52" s="1353"/>
      <c r="X52" s="1354"/>
      <c r="Y52" s="1354"/>
      <c r="Z52" s="1354"/>
      <c r="AA52" s="1354"/>
      <c r="AB52" s="1354"/>
      <c r="AC52" s="1355"/>
      <c r="AD52" s="1353"/>
      <c r="AE52" s="1354"/>
      <c r="AF52" s="1354"/>
      <c r="AG52" s="1354"/>
      <c r="AH52" s="1570"/>
      <c r="AI52" s="1571"/>
      <c r="AJ52" s="1354"/>
      <c r="AK52" s="1354"/>
      <c r="AL52" s="1354"/>
      <c r="AM52" s="1570"/>
    </row>
    <row r="53" spans="2:39" ht="16.5" customHeight="1" thickBot="1">
      <c r="B53" s="1608"/>
      <c r="C53" s="1573"/>
      <c r="D53" s="1574"/>
      <c r="E53" s="1574"/>
      <c r="F53" s="1574"/>
      <c r="G53" s="1574"/>
      <c r="H53" s="1574"/>
      <c r="I53" s="1574"/>
      <c r="J53" s="1574"/>
      <c r="K53" s="1574"/>
      <c r="L53" s="1575"/>
      <c r="M53" s="1575"/>
      <c r="N53" s="1575"/>
      <c r="O53" s="1575"/>
      <c r="P53" s="1575"/>
      <c r="Q53" s="1575"/>
      <c r="R53" s="1575"/>
      <c r="S53" s="1575"/>
      <c r="T53" s="1575"/>
      <c r="U53" s="1575"/>
      <c r="V53" s="1576"/>
      <c r="W53" s="1577" t="s">
        <v>618</v>
      </c>
      <c r="X53" s="1578"/>
      <c r="Y53" s="1578"/>
      <c r="Z53" s="1578"/>
      <c r="AA53" s="1578"/>
      <c r="AB53" s="1578"/>
      <c r="AC53" s="1578"/>
      <c r="AD53" s="1578"/>
      <c r="AE53" s="1578"/>
      <c r="AF53" s="1578"/>
      <c r="AG53" s="1578"/>
      <c r="AH53" s="1579"/>
      <c r="AI53" s="1580"/>
      <c r="AJ53" s="1578"/>
      <c r="AK53" s="1578"/>
      <c r="AL53" s="1578"/>
      <c r="AM53" s="1579"/>
    </row>
    <row r="54" spans="2:39" ht="16.5" customHeight="1" thickTop="1">
      <c r="B54" s="1608" t="s">
        <v>619</v>
      </c>
      <c r="C54" s="1566" t="s">
        <v>287</v>
      </c>
      <c r="D54" s="1567"/>
      <c r="E54" s="1567"/>
      <c r="F54" s="1567"/>
      <c r="G54" s="1567"/>
      <c r="H54" s="1567"/>
      <c r="I54" s="1567"/>
      <c r="J54" s="1567"/>
      <c r="K54" s="1568"/>
      <c r="L54" s="1566"/>
      <c r="M54" s="1567"/>
      <c r="N54" s="1567"/>
      <c r="O54" s="1567"/>
      <c r="P54" s="1567"/>
      <c r="Q54" s="1567"/>
      <c r="R54" s="1567"/>
      <c r="S54" s="1567"/>
      <c r="T54" s="1567"/>
      <c r="U54" s="1567"/>
      <c r="V54" s="1568"/>
      <c r="W54" s="1566"/>
      <c r="X54" s="1567"/>
      <c r="Y54" s="1567"/>
      <c r="Z54" s="1567"/>
      <c r="AA54" s="1567"/>
      <c r="AB54" s="1567"/>
      <c r="AC54" s="1568"/>
      <c r="AD54" s="1566"/>
      <c r="AE54" s="1567"/>
      <c r="AF54" s="1567"/>
      <c r="AG54" s="1567"/>
      <c r="AH54" s="1569"/>
      <c r="AI54" s="1572"/>
      <c r="AJ54" s="1567"/>
      <c r="AK54" s="1567"/>
      <c r="AL54" s="1567"/>
      <c r="AM54" s="1569"/>
    </row>
    <row r="55" spans="2:39" ht="16.5" customHeight="1">
      <c r="B55" s="1608"/>
      <c r="C55" s="1353" t="s">
        <v>287</v>
      </c>
      <c r="D55" s="1354"/>
      <c r="E55" s="1354"/>
      <c r="F55" s="1354"/>
      <c r="G55" s="1354"/>
      <c r="H55" s="1354"/>
      <c r="I55" s="1354"/>
      <c r="J55" s="1354"/>
      <c r="K55" s="1355"/>
      <c r="L55" s="1353"/>
      <c r="M55" s="1354"/>
      <c r="N55" s="1354"/>
      <c r="O55" s="1354"/>
      <c r="P55" s="1354"/>
      <c r="Q55" s="1354"/>
      <c r="R55" s="1354"/>
      <c r="S55" s="1354"/>
      <c r="T55" s="1354"/>
      <c r="U55" s="1354"/>
      <c r="V55" s="1355"/>
      <c r="W55" s="1353"/>
      <c r="X55" s="1354"/>
      <c r="Y55" s="1354"/>
      <c r="Z55" s="1354"/>
      <c r="AA55" s="1354"/>
      <c r="AB55" s="1354"/>
      <c r="AC55" s="1355"/>
      <c r="AD55" s="1353"/>
      <c r="AE55" s="1354"/>
      <c r="AF55" s="1354"/>
      <c r="AG55" s="1354"/>
      <c r="AH55" s="1570"/>
      <c r="AI55" s="1571"/>
      <c r="AJ55" s="1354"/>
      <c r="AK55" s="1354"/>
      <c r="AL55" s="1354"/>
      <c r="AM55" s="1570"/>
    </row>
    <row r="56" spans="2:39" ht="16.5" customHeight="1">
      <c r="B56" s="1608"/>
      <c r="C56" s="1353" t="s">
        <v>287</v>
      </c>
      <c r="D56" s="1354"/>
      <c r="E56" s="1354"/>
      <c r="F56" s="1354"/>
      <c r="G56" s="1354"/>
      <c r="H56" s="1354"/>
      <c r="I56" s="1354"/>
      <c r="J56" s="1354"/>
      <c r="K56" s="1355"/>
      <c r="L56" s="470"/>
      <c r="M56" s="471"/>
      <c r="N56" s="471"/>
      <c r="O56" s="471"/>
      <c r="P56" s="471"/>
      <c r="Q56" s="471"/>
      <c r="R56" s="471"/>
      <c r="S56" s="471"/>
      <c r="T56" s="471"/>
      <c r="U56" s="471"/>
      <c r="V56" s="472"/>
      <c r="W56" s="470"/>
      <c r="X56" s="471"/>
      <c r="Y56" s="471"/>
      <c r="Z56" s="471"/>
      <c r="AA56" s="471"/>
      <c r="AB56" s="471"/>
      <c r="AC56" s="472"/>
      <c r="AD56" s="470"/>
      <c r="AE56" s="471"/>
      <c r="AF56" s="471"/>
      <c r="AG56" s="471"/>
      <c r="AH56" s="473"/>
      <c r="AI56" s="474"/>
      <c r="AJ56" s="471"/>
      <c r="AK56" s="471"/>
      <c r="AL56" s="471"/>
      <c r="AM56" s="473"/>
    </row>
    <row r="57" spans="2:39" ht="16.5" customHeight="1">
      <c r="B57" s="1608"/>
      <c r="C57" s="1353" t="s">
        <v>287</v>
      </c>
      <c r="D57" s="1354"/>
      <c r="E57" s="1354"/>
      <c r="F57" s="1354"/>
      <c r="G57" s="1354"/>
      <c r="H57" s="1354"/>
      <c r="I57" s="1354"/>
      <c r="J57" s="1354"/>
      <c r="K57" s="1355"/>
      <c r="L57" s="1353"/>
      <c r="M57" s="1354"/>
      <c r="N57" s="1354"/>
      <c r="O57" s="1354"/>
      <c r="P57" s="1354"/>
      <c r="Q57" s="1354"/>
      <c r="R57" s="1354"/>
      <c r="S57" s="1354"/>
      <c r="T57" s="1354"/>
      <c r="U57" s="1354"/>
      <c r="V57" s="1355"/>
      <c r="W57" s="1353"/>
      <c r="X57" s="1354"/>
      <c r="Y57" s="1354"/>
      <c r="Z57" s="1354"/>
      <c r="AA57" s="1354"/>
      <c r="AB57" s="1354"/>
      <c r="AC57" s="1355"/>
      <c r="AD57" s="1353"/>
      <c r="AE57" s="1354"/>
      <c r="AF57" s="1354"/>
      <c r="AG57" s="1354"/>
      <c r="AH57" s="1570"/>
      <c r="AI57" s="1571"/>
      <c r="AJ57" s="1354"/>
      <c r="AK57" s="1354"/>
      <c r="AL57" s="1354"/>
      <c r="AM57" s="1570"/>
    </row>
    <row r="58" spans="2:39" ht="16.5" customHeight="1">
      <c r="B58" s="1608"/>
      <c r="C58" s="1353" t="s">
        <v>287</v>
      </c>
      <c r="D58" s="1354"/>
      <c r="E58" s="1354"/>
      <c r="F58" s="1354"/>
      <c r="G58" s="1354"/>
      <c r="H58" s="1354"/>
      <c r="I58" s="1354"/>
      <c r="J58" s="1354"/>
      <c r="K58" s="1355"/>
      <c r="L58" s="470"/>
      <c r="M58" s="471"/>
      <c r="N58" s="471"/>
      <c r="O58" s="471"/>
      <c r="P58" s="471"/>
      <c r="Q58" s="471"/>
      <c r="R58" s="471"/>
      <c r="S58" s="471"/>
      <c r="T58" s="471"/>
      <c r="U58" s="471"/>
      <c r="V58" s="472"/>
      <c r="W58" s="470"/>
      <c r="X58" s="471"/>
      <c r="Y58" s="471"/>
      <c r="Z58" s="471"/>
      <c r="AA58" s="471"/>
      <c r="AB58" s="471"/>
      <c r="AC58" s="472"/>
      <c r="AD58" s="470"/>
      <c r="AE58" s="471"/>
      <c r="AF58" s="471"/>
      <c r="AG58" s="471"/>
      <c r="AH58" s="473"/>
      <c r="AI58" s="474"/>
      <c r="AJ58" s="471"/>
      <c r="AK58" s="471"/>
      <c r="AL58" s="471"/>
      <c r="AM58" s="473"/>
    </row>
    <row r="59" spans="2:39" ht="16.5" customHeight="1">
      <c r="B59" s="1608"/>
      <c r="C59" s="1353" t="s">
        <v>287</v>
      </c>
      <c r="D59" s="1354"/>
      <c r="E59" s="1354"/>
      <c r="F59" s="1354"/>
      <c r="G59" s="1354"/>
      <c r="H59" s="1354"/>
      <c r="I59" s="1354"/>
      <c r="J59" s="1354"/>
      <c r="K59" s="1355"/>
      <c r="L59" s="470"/>
      <c r="M59" s="471"/>
      <c r="N59" s="471"/>
      <c r="O59" s="471"/>
      <c r="P59" s="471"/>
      <c r="Q59" s="471"/>
      <c r="R59" s="471"/>
      <c r="S59" s="471"/>
      <c r="T59" s="471"/>
      <c r="U59" s="471"/>
      <c r="V59" s="472"/>
      <c r="W59" s="470"/>
      <c r="X59" s="471"/>
      <c r="Y59" s="471"/>
      <c r="Z59" s="471"/>
      <c r="AA59" s="471"/>
      <c r="AB59" s="471"/>
      <c r="AC59" s="472"/>
      <c r="AD59" s="470"/>
      <c r="AE59" s="471"/>
      <c r="AF59" s="471"/>
      <c r="AG59" s="471"/>
      <c r="AH59" s="473"/>
      <c r="AI59" s="474"/>
      <c r="AJ59" s="471"/>
      <c r="AK59" s="471"/>
      <c r="AL59" s="471"/>
      <c r="AM59" s="473"/>
    </row>
    <row r="60" spans="2:39" ht="16.5" customHeight="1">
      <c r="B60" s="1608"/>
      <c r="C60" s="1353" t="s">
        <v>287</v>
      </c>
      <c r="D60" s="1354"/>
      <c r="E60" s="1354"/>
      <c r="F60" s="1354"/>
      <c r="G60" s="1354"/>
      <c r="H60" s="1354"/>
      <c r="I60" s="1354"/>
      <c r="J60" s="1354"/>
      <c r="K60" s="1355"/>
      <c r="L60" s="1353"/>
      <c r="M60" s="1354"/>
      <c r="N60" s="1354"/>
      <c r="O60" s="1354"/>
      <c r="P60" s="1354"/>
      <c r="Q60" s="1354"/>
      <c r="R60" s="1354"/>
      <c r="S60" s="1354"/>
      <c r="T60" s="1354"/>
      <c r="U60" s="1354"/>
      <c r="V60" s="1355"/>
      <c r="W60" s="1353"/>
      <c r="X60" s="1354"/>
      <c r="Y60" s="1354"/>
      <c r="Z60" s="1354"/>
      <c r="AA60" s="1354"/>
      <c r="AB60" s="1354"/>
      <c r="AC60" s="1355"/>
      <c r="AD60" s="1353"/>
      <c r="AE60" s="1354"/>
      <c r="AF60" s="1354"/>
      <c r="AG60" s="1354"/>
      <c r="AH60" s="1570"/>
      <c r="AI60" s="1571"/>
      <c r="AJ60" s="1354"/>
      <c r="AK60" s="1354"/>
      <c r="AL60" s="1354"/>
      <c r="AM60" s="1570"/>
    </row>
    <row r="61" spans="2:39" ht="16.5" customHeight="1">
      <c r="B61" s="1608"/>
      <c r="C61" s="1353" t="s">
        <v>287</v>
      </c>
      <c r="D61" s="1354"/>
      <c r="E61" s="1354"/>
      <c r="F61" s="1354"/>
      <c r="G61" s="1354"/>
      <c r="H61" s="1354"/>
      <c r="I61" s="1354"/>
      <c r="J61" s="1354"/>
      <c r="K61" s="1355"/>
      <c r="L61" s="1353"/>
      <c r="M61" s="1354"/>
      <c r="N61" s="1354"/>
      <c r="O61" s="1354"/>
      <c r="P61" s="1354"/>
      <c r="Q61" s="1354"/>
      <c r="R61" s="1354"/>
      <c r="S61" s="1354"/>
      <c r="T61" s="1354"/>
      <c r="U61" s="1354"/>
      <c r="V61" s="1355"/>
      <c r="W61" s="1353"/>
      <c r="X61" s="1354"/>
      <c r="Y61" s="1354"/>
      <c r="Z61" s="1354"/>
      <c r="AA61" s="1354"/>
      <c r="AB61" s="1354"/>
      <c r="AC61" s="1355"/>
      <c r="AD61" s="1353"/>
      <c r="AE61" s="1354"/>
      <c r="AF61" s="1354"/>
      <c r="AG61" s="1354"/>
      <c r="AH61" s="1570"/>
      <c r="AI61" s="1571"/>
      <c r="AJ61" s="1354"/>
      <c r="AK61" s="1354"/>
      <c r="AL61" s="1354"/>
      <c r="AM61" s="1570"/>
    </row>
    <row r="62" spans="2:39" ht="16.5" customHeight="1" thickBot="1">
      <c r="B62" s="1608"/>
      <c r="C62" s="1573"/>
      <c r="D62" s="1574"/>
      <c r="E62" s="1574"/>
      <c r="F62" s="1574"/>
      <c r="G62" s="1574"/>
      <c r="H62" s="1574"/>
      <c r="I62" s="1574"/>
      <c r="J62" s="1574"/>
      <c r="K62" s="1574"/>
      <c r="L62" s="1575"/>
      <c r="M62" s="1575"/>
      <c r="N62" s="1575"/>
      <c r="O62" s="1575"/>
      <c r="P62" s="1575"/>
      <c r="Q62" s="1575"/>
      <c r="R62" s="1575"/>
      <c r="S62" s="1575"/>
      <c r="T62" s="1575"/>
      <c r="U62" s="1575"/>
      <c r="V62" s="1576"/>
      <c r="W62" s="1577" t="s">
        <v>620</v>
      </c>
      <c r="X62" s="1578"/>
      <c r="Y62" s="1578"/>
      <c r="Z62" s="1578"/>
      <c r="AA62" s="1578"/>
      <c r="AB62" s="1578"/>
      <c r="AC62" s="1578"/>
      <c r="AD62" s="1578"/>
      <c r="AE62" s="1578"/>
      <c r="AF62" s="1578"/>
      <c r="AG62" s="1578"/>
      <c r="AH62" s="1579"/>
      <c r="AI62" s="1580"/>
      <c r="AJ62" s="1578"/>
      <c r="AK62" s="1578"/>
      <c r="AL62" s="1578"/>
      <c r="AM62" s="1579"/>
    </row>
    <row r="63" spans="2:39" ht="16.5" customHeight="1" thickTop="1">
      <c r="B63" s="1608" t="s">
        <v>621</v>
      </c>
      <c r="C63" s="1566" t="s">
        <v>287</v>
      </c>
      <c r="D63" s="1567"/>
      <c r="E63" s="1567"/>
      <c r="F63" s="1567"/>
      <c r="G63" s="1567"/>
      <c r="H63" s="1567"/>
      <c r="I63" s="1567"/>
      <c r="J63" s="1567"/>
      <c r="K63" s="1568"/>
      <c r="L63" s="1566"/>
      <c r="M63" s="1567"/>
      <c r="N63" s="1567"/>
      <c r="O63" s="1567"/>
      <c r="P63" s="1567"/>
      <c r="Q63" s="1567"/>
      <c r="R63" s="1567"/>
      <c r="S63" s="1567"/>
      <c r="T63" s="1567"/>
      <c r="U63" s="1567"/>
      <c r="V63" s="1568"/>
      <c r="W63" s="1566"/>
      <c r="X63" s="1567"/>
      <c r="Y63" s="1567"/>
      <c r="Z63" s="1567"/>
      <c r="AA63" s="1567"/>
      <c r="AB63" s="1567"/>
      <c r="AC63" s="1568"/>
      <c r="AD63" s="1566"/>
      <c r="AE63" s="1567"/>
      <c r="AF63" s="1567"/>
      <c r="AG63" s="1567"/>
      <c r="AH63" s="1569"/>
      <c r="AI63" s="1572"/>
      <c r="AJ63" s="1567"/>
      <c r="AK63" s="1567"/>
      <c r="AL63" s="1567"/>
      <c r="AM63" s="1569"/>
    </row>
    <row r="64" spans="2:39" ht="16.5" customHeight="1">
      <c r="B64" s="1608"/>
      <c r="C64" s="1353" t="s">
        <v>287</v>
      </c>
      <c r="D64" s="1354"/>
      <c r="E64" s="1354"/>
      <c r="F64" s="1354"/>
      <c r="G64" s="1354"/>
      <c r="H64" s="1354"/>
      <c r="I64" s="1354"/>
      <c r="J64" s="1354"/>
      <c r="K64" s="1355"/>
      <c r="L64" s="1353"/>
      <c r="M64" s="1354"/>
      <c r="N64" s="1354"/>
      <c r="O64" s="1354"/>
      <c r="P64" s="1354"/>
      <c r="Q64" s="1354"/>
      <c r="R64" s="1354"/>
      <c r="S64" s="1354"/>
      <c r="T64" s="1354"/>
      <c r="U64" s="1354"/>
      <c r="V64" s="1355"/>
      <c r="W64" s="1353"/>
      <c r="X64" s="1354"/>
      <c r="Y64" s="1354"/>
      <c r="Z64" s="1354"/>
      <c r="AA64" s="1354"/>
      <c r="AB64" s="1354"/>
      <c r="AC64" s="1355"/>
      <c r="AD64" s="1353"/>
      <c r="AE64" s="1354"/>
      <c r="AF64" s="1354"/>
      <c r="AG64" s="1354"/>
      <c r="AH64" s="1570"/>
      <c r="AI64" s="1571"/>
      <c r="AJ64" s="1354"/>
      <c r="AK64" s="1354"/>
      <c r="AL64" s="1354"/>
      <c r="AM64" s="1570"/>
    </row>
    <row r="65" spans="2:39" ht="16.5" customHeight="1">
      <c r="B65" s="1608"/>
      <c r="C65" s="1353" t="s">
        <v>287</v>
      </c>
      <c r="D65" s="1354"/>
      <c r="E65" s="1354"/>
      <c r="F65" s="1354"/>
      <c r="G65" s="1354"/>
      <c r="H65" s="1354"/>
      <c r="I65" s="1354"/>
      <c r="J65" s="1354"/>
      <c r="K65" s="1355"/>
      <c r="L65" s="470"/>
      <c r="M65" s="471"/>
      <c r="N65" s="471"/>
      <c r="O65" s="471"/>
      <c r="P65" s="471"/>
      <c r="Q65" s="471"/>
      <c r="R65" s="471"/>
      <c r="S65" s="471"/>
      <c r="T65" s="471"/>
      <c r="U65" s="471"/>
      <c r="V65" s="472"/>
      <c r="W65" s="470"/>
      <c r="X65" s="471"/>
      <c r="Y65" s="471"/>
      <c r="Z65" s="471"/>
      <c r="AA65" s="471"/>
      <c r="AB65" s="471"/>
      <c r="AC65" s="472"/>
      <c r="AD65" s="470"/>
      <c r="AE65" s="471"/>
      <c r="AF65" s="471"/>
      <c r="AG65" s="471"/>
      <c r="AH65" s="473"/>
      <c r="AI65" s="474"/>
      <c r="AJ65" s="471"/>
      <c r="AK65" s="471"/>
      <c r="AL65" s="471"/>
      <c r="AM65" s="473"/>
    </row>
    <row r="66" spans="2:39" ht="16.5" customHeight="1">
      <c r="B66" s="1608"/>
      <c r="C66" s="1353" t="s">
        <v>287</v>
      </c>
      <c r="D66" s="1354"/>
      <c r="E66" s="1354"/>
      <c r="F66" s="1354"/>
      <c r="G66" s="1354"/>
      <c r="H66" s="1354"/>
      <c r="I66" s="1354"/>
      <c r="J66" s="1354"/>
      <c r="K66" s="1355"/>
      <c r="L66" s="470"/>
      <c r="M66" s="471"/>
      <c r="N66" s="471"/>
      <c r="O66" s="471"/>
      <c r="P66" s="471"/>
      <c r="Q66" s="471"/>
      <c r="R66" s="471"/>
      <c r="S66" s="471"/>
      <c r="T66" s="471"/>
      <c r="U66" s="471"/>
      <c r="V66" s="472"/>
      <c r="W66" s="470"/>
      <c r="X66" s="471"/>
      <c r="Y66" s="471"/>
      <c r="Z66" s="471"/>
      <c r="AA66" s="471"/>
      <c r="AB66" s="471"/>
      <c r="AC66" s="472"/>
      <c r="AD66" s="470"/>
      <c r="AE66" s="471"/>
      <c r="AF66" s="471"/>
      <c r="AG66" s="471"/>
      <c r="AH66" s="473"/>
      <c r="AI66" s="474"/>
      <c r="AJ66" s="471"/>
      <c r="AK66" s="471"/>
      <c r="AL66" s="471"/>
      <c r="AM66" s="473"/>
    </row>
    <row r="67" spans="2:39" ht="16.5" customHeight="1">
      <c r="B67" s="1608"/>
      <c r="C67" s="1353" t="s">
        <v>287</v>
      </c>
      <c r="D67" s="1354"/>
      <c r="E67" s="1354"/>
      <c r="F67" s="1354"/>
      <c r="G67" s="1354"/>
      <c r="H67" s="1354"/>
      <c r="I67" s="1354"/>
      <c r="J67" s="1354"/>
      <c r="K67" s="1355"/>
      <c r="L67" s="470"/>
      <c r="M67" s="471"/>
      <c r="N67" s="471"/>
      <c r="O67" s="471"/>
      <c r="P67" s="471"/>
      <c r="Q67" s="471"/>
      <c r="R67" s="471"/>
      <c r="S67" s="471"/>
      <c r="T67" s="471"/>
      <c r="U67" s="471"/>
      <c r="V67" s="472"/>
      <c r="W67" s="470"/>
      <c r="X67" s="471"/>
      <c r="Y67" s="471"/>
      <c r="Z67" s="471"/>
      <c r="AA67" s="471"/>
      <c r="AB67" s="471"/>
      <c r="AC67" s="472"/>
      <c r="AD67" s="470"/>
      <c r="AE67" s="471"/>
      <c r="AF67" s="471"/>
      <c r="AG67" s="471"/>
      <c r="AH67" s="473"/>
      <c r="AI67" s="474"/>
      <c r="AJ67" s="471"/>
      <c r="AK67" s="471"/>
      <c r="AL67" s="471"/>
      <c r="AM67" s="473"/>
    </row>
    <row r="68" spans="2:39" ht="16.5" customHeight="1">
      <c r="B68" s="1608"/>
      <c r="C68" s="1353" t="s">
        <v>287</v>
      </c>
      <c r="D68" s="1354"/>
      <c r="E68" s="1354"/>
      <c r="F68" s="1354"/>
      <c r="G68" s="1354"/>
      <c r="H68" s="1354"/>
      <c r="I68" s="1354"/>
      <c r="J68" s="1354"/>
      <c r="K68" s="1355"/>
      <c r="L68" s="1353"/>
      <c r="M68" s="1354"/>
      <c r="N68" s="1354"/>
      <c r="O68" s="1354"/>
      <c r="P68" s="1354"/>
      <c r="Q68" s="1354"/>
      <c r="R68" s="1354"/>
      <c r="S68" s="1354"/>
      <c r="T68" s="1354"/>
      <c r="U68" s="1354"/>
      <c r="V68" s="1355"/>
      <c r="W68" s="1353"/>
      <c r="X68" s="1354"/>
      <c r="Y68" s="1354"/>
      <c r="Z68" s="1354"/>
      <c r="AA68" s="1354"/>
      <c r="AB68" s="1354"/>
      <c r="AC68" s="1355"/>
      <c r="AD68" s="1353"/>
      <c r="AE68" s="1354"/>
      <c r="AF68" s="1354"/>
      <c r="AG68" s="1354"/>
      <c r="AH68" s="1570"/>
      <c r="AI68" s="1571"/>
      <c r="AJ68" s="1354"/>
      <c r="AK68" s="1354"/>
      <c r="AL68" s="1354"/>
      <c r="AM68" s="1570"/>
    </row>
    <row r="69" spans="2:39" ht="16.5" customHeight="1">
      <c r="B69" s="1608"/>
      <c r="C69" s="1353" t="s">
        <v>287</v>
      </c>
      <c r="D69" s="1354"/>
      <c r="E69" s="1354"/>
      <c r="F69" s="1354"/>
      <c r="G69" s="1354"/>
      <c r="H69" s="1354"/>
      <c r="I69" s="1354"/>
      <c r="J69" s="1354"/>
      <c r="K69" s="1355"/>
      <c r="L69" s="1353"/>
      <c r="M69" s="1354"/>
      <c r="N69" s="1354"/>
      <c r="O69" s="1354"/>
      <c r="P69" s="1354"/>
      <c r="Q69" s="1354"/>
      <c r="R69" s="1354"/>
      <c r="S69" s="1354"/>
      <c r="T69" s="1354"/>
      <c r="U69" s="1354"/>
      <c r="V69" s="1355"/>
      <c r="W69" s="1353"/>
      <c r="X69" s="1354"/>
      <c r="Y69" s="1354"/>
      <c r="Z69" s="1354"/>
      <c r="AA69" s="1354"/>
      <c r="AB69" s="1354"/>
      <c r="AC69" s="1355"/>
      <c r="AD69" s="1353"/>
      <c r="AE69" s="1354"/>
      <c r="AF69" s="1354"/>
      <c r="AG69" s="1354"/>
      <c r="AH69" s="1570"/>
      <c r="AI69" s="1571"/>
      <c r="AJ69" s="1354"/>
      <c r="AK69" s="1354"/>
      <c r="AL69" s="1354"/>
      <c r="AM69" s="1570"/>
    </row>
    <row r="70" spans="2:39" ht="16.5" customHeight="1">
      <c r="B70" s="1608"/>
      <c r="C70" s="1353" t="s">
        <v>287</v>
      </c>
      <c r="D70" s="1354"/>
      <c r="E70" s="1354"/>
      <c r="F70" s="1354"/>
      <c r="G70" s="1354"/>
      <c r="H70" s="1354"/>
      <c r="I70" s="1354"/>
      <c r="J70" s="1354"/>
      <c r="K70" s="1355"/>
      <c r="L70" s="1353"/>
      <c r="M70" s="1354"/>
      <c r="N70" s="1354"/>
      <c r="O70" s="1354"/>
      <c r="P70" s="1354"/>
      <c r="Q70" s="1354"/>
      <c r="R70" s="1354"/>
      <c r="S70" s="1354"/>
      <c r="T70" s="1354"/>
      <c r="U70" s="1354"/>
      <c r="V70" s="1355"/>
      <c r="W70" s="1353"/>
      <c r="X70" s="1354"/>
      <c r="Y70" s="1354"/>
      <c r="Z70" s="1354"/>
      <c r="AA70" s="1354"/>
      <c r="AB70" s="1354"/>
      <c r="AC70" s="1355"/>
      <c r="AD70" s="1353"/>
      <c r="AE70" s="1354"/>
      <c r="AF70" s="1354"/>
      <c r="AG70" s="1354"/>
      <c r="AH70" s="1570"/>
      <c r="AI70" s="1571"/>
      <c r="AJ70" s="1354"/>
      <c r="AK70" s="1354"/>
      <c r="AL70" s="1354"/>
      <c r="AM70" s="1570"/>
    </row>
    <row r="71" spans="2:39" ht="16.5" customHeight="1" thickBot="1">
      <c r="B71" s="1610"/>
      <c r="C71" s="1589"/>
      <c r="D71" s="1590"/>
      <c r="E71" s="1590"/>
      <c r="F71" s="1590"/>
      <c r="G71" s="1590"/>
      <c r="H71" s="1590"/>
      <c r="I71" s="1590"/>
      <c r="J71" s="1590"/>
      <c r="K71" s="1590"/>
      <c r="L71" s="1590"/>
      <c r="M71" s="1590"/>
      <c r="N71" s="1590"/>
      <c r="O71" s="1590"/>
      <c r="P71" s="1590"/>
      <c r="Q71" s="1590"/>
      <c r="R71" s="1590"/>
      <c r="S71" s="1590"/>
      <c r="T71" s="1590"/>
      <c r="U71" s="1590"/>
      <c r="V71" s="1591"/>
      <c r="W71" s="1592" t="s">
        <v>622</v>
      </c>
      <c r="X71" s="1311"/>
      <c r="Y71" s="1311"/>
      <c r="Z71" s="1311"/>
      <c r="AA71" s="1311"/>
      <c r="AB71" s="1311"/>
      <c r="AC71" s="1311"/>
      <c r="AD71" s="1311"/>
      <c r="AE71" s="1311"/>
      <c r="AF71" s="1311"/>
      <c r="AG71" s="1311"/>
      <c r="AH71" s="1328"/>
      <c r="AI71" s="1327"/>
      <c r="AJ71" s="1311"/>
      <c r="AK71" s="1311"/>
      <c r="AL71" s="1311"/>
      <c r="AM71" s="1328"/>
    </row>
    <row r="72" spans="2:39" ht="16.5" customHeight="1" thickTop="1">
      <c r="B72" s="1343" t="s">
        <v>623</v>
      </c>
      <c r="C72" s="1566" t="s">
        <v>287</v>
      </c>
      <c r="D72" s="1567"/>
      <c r="E72" s="1567"/>
      <c r="F72" s="1567"/>
      <c r="G72" s="1567"/>
      <c r="H72" s="1567"/>
      <c r="I72" s="1567"/>
      <c r="J72" s="1567"/>
      <c r="K72" s="1568"/>
      <c r="L72" s="1566"/>
      <c r="M72" s="1567"/>
      <c r="N72" s="1567"/>
      <c r="O72" s="1567"/>
      <c r="P72" s="1567"/>
      <c r="Q72" s="1567"/>
      <c r="R72" s="1567"/>
      <c r="S72" s="1567"/>
      <c r="T72" s="1567"/>
      <c r="U72" s="1567"/>
      <c r="V72" s="1568"/>
      <c r="W72" s="1566"/>
      <c r="X72" s="1567"/>
      <c r="Y72" s="1567"/>
      <c r="Z72" s="1567"/>
      <c r="AA72" s="1567"/>
      <c r="AB72" s="1567"/>
      <c r="AC72" s="1568"/>
      <c r="AD72" s="1566"/>
      <c r="AE72" s="1567"/>
      <c r="AF72" s="1567"/>
      <c r="AG72" s="1567"/>
      <c r="AH72" s="1569"/>
      <c r="AI72" s="1572"/>
      <c r="AJ72" s="1567"/>
      <c r="AK72" s="1567"/>
      <c r="AL72" s="1567"/>
      <c r="AM72" s="1569"/>
    </row>
    <row r="73" spans="2:39" ht="16.5" customHeight="1">
      <c r="B73" s="1608"/>
      <c r="C73" s="1353" t="s">
        <v>287</v>
      </c>
      <c r="D73" s="1354"/>
      <c r="E73" s="1354"/>
      <c r="F73" s="1354"/>
      <c r="G73" s="1354"/>
      <c r="H73" s="1354"/>
      <c r="I73" s="1354"/>
      <c r="J73" s="1354"/>
      <c r="K73" s="1355"/>
      <c r="L73" s="1353"/>
      <c r="M73" s="1354"/>
      <c r="N73" s="1354"/>
      <c r="O73" s="1354"/>
      <c r="P73" s="1354"/>
      <c r="Q73" s="1354"/>
      <c r="R73" s="1354"/>
      <c r="S73" s="1354"/>
      <c r="T73" s="1354"/>
      <c r="U73" s="1354"/>
      <c r="V73" s="1355"/>
      <c r="W73" s="1353"/>
      <c r="X73" s="1354"/>
      <c r="Y73" s="1354"/>
      <c r="Z73" s="1354"/>
      <c r="AA73" s="1354"/>
      <c r="AB73" s="1354"/>
      <c r="AC73" s="1355"/>
      <c r="AD73" s="1353"/>
      <c r="AE73" s="1354"/>
      <c r="AF73" s="1354"/>
      <c r="AG73" s="1354"/>
      <c r="AH73" s="1570"/>
      <c r="AI73" s="1571"/>
      <c r="AJ73" s="1354"/>
      <c r="AK73" s="1354"/>
      <c r="AL73" s="1354"/>
      <c r="AM73" s="1570"/>
    </row>
    <row r="74" spans="2:39" ht="16.5" customHeight="1">
      <c r="B74" s="1608"/>
      <c r="C74" s="1353" t="s">
        <v>287</v>
      </c>
      <c r="D74" s="1354"/>
      <c r="E74" s="1354"/>
      <c r="F74" s="1354"/>
      <c r="G74" s="1354"/>
      <c r="H74" s="1354"/>
      <c r="I74" s="1354"/>
      <c r="J74" s="1354"/>
      <c r="K74" s="1355"/>
      <c r="L74" s="1353"/>
      <c r="M74" s="1354"/>
      <c r="N74" s="1354"/>
      <c r="O74" s="1354"/>
      <c r="P74" s="1354"/>
      <c r="Q74" s="1354"/>
      <c r="R74" s="1354"/>
      <c r="S74" s="1354"/>
      <c r="T74" s="1354"/>
      <c r="U74" s="1354"/>
      <c r="V74" s="1355"/>
      <c r="W74" s="1353"/>
      <c r="X74" s="1354"/>
      <c r="Y74" s="1354"/>
      <c r="Z74" s="1354"/>
      <c r="AA74" s="1354"/>
      <c r="AB74" s="1354"/>
      <c r="AC74" s="1355"/>
      <c r="AD74" s="1353"/>
      <c r="AE74" s="1354"/>
      <c r="AF74" s="1354"/>
      <c r="AG74" s="1354"/>
      <c r="AH74" s="1570"/>
      <c r="AI74" s="1571"/>
      <c r="AJ74" s="1354"/>
      <c r="AK74" s="1354"/>
      <c r="AL74" s="1354"/>
      <c r="AM74" s="1570"/>
    </row>
    <row r="75" spans="2:39" ht="16.5" customHeight="1">
      <c r="B75" s="1608"/>
      <c r="C75" s="1353" t="s">
        <v>287</v>
      </c>
      <c r="D75" s="1354"/>
      <c r="E75" s="1354"/>
      <c r="F75" s="1354"/>
      <c r="G75" s="1354"/>
      <c r="H75" s="1354"/>
      <c r="I75" s="1354"/>
      <c r="J75" s="1354"/>
      <c r="K75" s="1355"/>
      <c r="L75" s="470"/>
      <c r="M75" s="471"/>
      <c r="N75" s="471"/>
      <c r="O75" s="471"/>
      <c r="P75" s="471"/>
      <c r="Q75" s="471"/>
      <c r="R75" s="471"/>
      <c r="S75" s="471"/>
      <c r="T75" s="471"/>
      <c r="U75" s="471"/>
      <c r="V75" s="472"/>
      <c r="W75" s="470"/>
      <c r="X75" s="471"/>
      <c r="Y75" s="471"/>
      <c r="Z75" s="471"/>
      <c r="AA75" s="471"/>
      <c r="AB75" s="471"/>
      <c r="AC75" s="472"/>
      <c r="AD75" s="470"/>
      <c r="AE75" s="471"/>
      <c r="AF75" s="471"/>
      <c r="AG75" s="471"/>
      <c r="AH75" s="473"/>
      <c r="AI75" s="474"/>
      <c r="AJ75" s="471"/>
      <c r="AK75" s="471"/>
      <c r="AL75" s="471"/>
      <c r="AM75" s="473"/>
    </row>
    <row r="76" spans="2:39" ht="16.5" customHeight="1">
      <c r="B76" s="1608"/>
      <c r="C76" s="1353" t="s">
        <v>287</v>
      </c>
      <c r="D76" s="1354"/>
      <c r="E76" s="1354"/>
      <c r="F76" s="1354"/>
      <c r="G76" s="1354"/>
      <c r="H76" s="1354"/>
      <c r="I76" s="1354"/>
      <c r="J76" s="1354"/>
      <c r="K76" s="1355"/>
      <c r="L76" s="1353"/>
      <c r="M76" s="1354"/>
      <c r="N76" s="1354"/>
      <c r="O76" s="1354"/>
      <c r="P76" s="1354"/>
      <c r="Q76" s="1354"/>
      <c r="R76" s="1354"/>
      <c r="S76" s="1354"/>
      <c r="T76" s="1354"/>
      <c r="U76" s="1354"/>
      <c r="V76" s="1355"/>
      <c r="W76" s="1353"/>
      <c r="X76" s="1354"/>
      <c r="Y76" s="1354"/>
      <c r="Z76" s="1354"/>
      <c r="AA76" s="1354"/>
      <c r="AB76" s="1354"/>
      <c r="AC76" s="1355"/>
      <c r="AD76" s="1353"/>
      <c r="AE76" s="1354"/>
      <c r="AF76" s="1354"/>
      <c r="AG76" s="1354"/>
      <c r="AH76" s="1570"/>
      <c r="AI76" s="1571"/>
      <c r="AJ76" s="1354"/>
      <c r="AK76" s="1354"/>
      <c r="AL76" s="1354"/>
      <c r="AM76" s="1570"/>
    </row>
    <row r="77" spans="2:39" ht="16.5" customHeight="1">
      <c r="B77" s="1608"/>
      <c r="C77" s="1353" t="s">
        <v>287</v>
      </c>
      <c r="D77" s="1354"/>
      <c r="E77" s="1354"/>
      <c r="F77" s="1354"/>
      <c r="G77" s="1354"/>
      <c r="H77" s="1354"/>
      <c r="I77" s="1354"/>
      <c r="J77" s="1354"/>
      <c r="K77" s="1355"/>
      <c r="L77" s="475"/>
      <c r="M77" s="476"/>
      <c r="N77" s="476"/>
      <c r="O77" s="476"/>
      <c r="P77" s="476"/>
      <c r="Q77" s="476"/>
      <c r="R77" s="476"/>
      <c r="S77" s="476"/>
      <c r="T77" s="476"/>
      <c r="U77" s="476"/>
      <c r="V77" s="477"/>
      <c r="W77" s="475"/>
      <c r="X77" s="476"/>
      <c r="Y77" s="476"/>
      <c r="Z77" s="476"/>
      <c r="AA77" s="476"/>
      <c r="AB77" s="476"/>
      <c r="AC77" s="477"/>
      <c r="AD77" s="475"/>
      <c r="AE77" s="476"/>
      <c r="AF77" s="476"/>
      <c r="AG77" s="476"/>
      <c r="AH77" s="478"/>
      <c r="AI77" s="479"/>
      <c r="AJ77" s="476"/>
      <c r="AK77" s="476"/>
      <c r="AL77" s="476"/>
      <c r="AM77" s="478"/>
    </row>
    <row r="78" spans="2:39" ht="16.5" customHeight="1">
      <c r="B78" s="1608"/>
      <c r="C78" s="1353" t="s">
        <v>287</v>
      </c>
      <c r="D78" s="1354"/>
      <c r="E78" s="1354"/>
      <c r="F78" s="1354"/>
      <c r="G78" s="1354"/>
      <c r="H78" s="1354"/>
      <c r="I78" s="1354"/>
      <c r="J78" s="1354"/>
      <c r="K78" s="1355"/>
      <c r="L78" s="475"/>
      <c r="M78" s="476"/>
      <c r="N78" s="476"/>
      <c r="O78" s="476"/>
      <c r="P78" s="476"/>
      <c r="Q78" s="476"/>
      <c r="R78" s="476"/>
      <c r="S78" s="476"/>
      <c r="T78" s="476"/>
      <c r="U78" s="476"/>
      <c r="V78" s="477"/>
      <c r="W78" s="475"/>
      <c r="X78" s="476"/>
      <c r="Y78" s="476"/>
      <c r="Z78" s="476"/>
      <c r="AA78" s="476"/>
      <c r="AB78" s="476"/>
      <c r="AC78" s="477"/>
      <c r="AD78" s="475"/>
      <c r="AE78" s="476"/>
      <c r="AF78" s="476"/>
      <c r="AG78" s="476"/>
      <c r="AH78" s="478"/>
      <c r="AI78" s="479"/>
      <c r="AJ78" s="476"/>
      <c r="AK78" s="476"/>
      <c r="AL78" s="476"/>
      <c r="AM78" s="478"/>
    </row>
    <row r="79" spans="2:39" ht="16.5" customHeight="1">
      <c r="B79" s="1608"/>
      <c r="C79" s="1353" t="s">
        <v>287</v>
      </c>
      <c r="D79" s="1354"/>
      <c r="E79" s="1354"/>
      <c r="F79" s="1354"/>
      <c r="G79" s="1354"/>
      <c r="H79" s="1354"/>
      <c r="I79" s="1354"/>
      <c r="J79" s="1354"/>
      <c r="K79" s="1355"/>
      <c r="L79" s="1353"/>
      <c r="M79" s="1354"/>
      <c r="N79" s="1354"/>
      <c r="O79" s="1354"/>
      <c r="P79" s="1354"/>
      <c r="Q79" s="1354"/>
      <c r="R79" s="1354"/>
      <c r="S79" s="1354"/>
      <c r="T79" s="1354"/>
      <c r="U79" s="1354"/>
      <c r="V79" s="1355"/>
      <c r="W79" s="1353"/>
      <c r="X79" s="1354"/>
      <c r="Y79" s="1354"/>
      <c r="Z79" s="1354"/>
      <c r="AA79" s="1354"/>
      <c r="AB79" s="1354"/>
      <c r="AC79" s="1355"/>
      <c r="AD79" s="1353"/>
      <c r="AE79" s="1354"/>
      <c r="AF79" s="1354"/>
      <c r="AG79" s="1354"/>
      <c r="AH79" s="1570"/>
      <c r="AI79" s="1571"/>
      <c r="AJ79" s="1354"/>
      <c r="AK79" s="1354"/>
      <c r="AL79" s="1354"/>
      <c r="AM79" s="1570"/>
    </row>
    <row r="80" spans="2:39" ht="16.5" customHeight="1" thickBot="1">
      <c r="B80" s="1610"/>
      <c r="C80" s="1589"/>
      <c r="D80" s="1590"/>
      <c r="E80" s="1590"/>
      <c r="F80" s="1590"/>
      <c r="G80" s="1590"/>
      <c r="H80" s="1590"/>
      <c r="I80" s="1590"/>
      <c r="J80" s="1590"/>
      <c r="K80" s="1590"/>
      <c r="L80" s="1590"/>
      <c r="M80" s="1590"/>
      <c r="N80" s="1590"/>
      <c r="O80" s="1590"/>
      <c r="P80" s="1590"/>
      <c r="Q80" s="1590"/>
      <c r="R80" s="1590"/>
      <c r="S80" s="1590"/>
      <c r="T80" s="1590"/>
      <c r="U80" s="1590"/>
      <c r="V80" s="1591"/>
      <c r="W80" s="1592" t="s">
        <v>624</v>
      </c>
      <c r="X80" s="1311"/>
      <c r="Y80" s="1311"/>
      <c r="Z80" s="1311"/>
      <c r="AA80" s="1311"/>
      <c r="AB80" s="1311"/>
      <c r="AC80" s="1311"/>
      <c r="AD80" s="1311"/>
      <c r="AE80" s="1311"/>
      <c r="AF80" s="1311"/>
      <c r="AG80" s="1311"/>
      <c r="AH80" s="1328"/>
      <c r="AI80" s="1327"/>
      <c r="AJ80" s="1311"/>
      <c r="AK80" s="1311"/>
      <c r="AL80" s="1311"/>
      <c r="AM80" s="1328"/>
    </row>
    <row r="81" spans="2:39" ht="16.5" customHeight="1" thickTop="1">
      <c r="B81" s="1609" t="s">
        <v>625</v>
      </c>
      <c r="C81" s="1611" t="s">
        <v>287</v>
      </c>
      <c r="D81" s="1612"/>
      <c r="E81" s="1612"/>
      <c r="F81" s="1612"/>
      <c r="G81" s="1612"/>
      <c r="H81" s="1612"/>
      <c r="I81" s="1612"/>
      <c r="J81" s="1612"/>
      <c r="K81" s="1613"/>
      <c r="L81" s="1611"/>
      <c r="M81" s="1612"/>
      <c r="N81" s="1612"/>
      <c r="O81" s="1612"/>
      <c r="P81" s="1612"/>
      <c r="Q81" s="1612"/>
      <c r="R81" s="1612"/>
      <c r="S81" s="1612"/>
      <c r="T81" s="1612"/>
      <c r="U81" s="1612"/>
      <c r="V81" s="1613"/>
      <c r="W81" s="1611"/>
      <c r="X81" s="1612"/>
      <c r="Y81" s="1612"/>
      <c r="Z81" s="1612"/>
      <c r="AA81" s="1612"/>
      <c r="AB81" s="1612"/>
      <c r="AC81" s="1613"/>
      <c r="AD81" s="1611"/>
      <c r="AE81" s="1612"/>
      <c r="AF81" s="1612"/>
      <c r="AG81" s="1612"/>
      <c r="AH81" s="1614"/>
      <c r="AI81" s="1615"/>
      <c r="AJ81" s="1612"/>
      <c r="AK81" s="1612"/>
      <c r="AL81" s="1612"/>
      <c r="AM81" s="1614"/>
    </row>
    <row r="82" spans="2:39" ht="16.5" customHeight="1">
      <c r="B82" s="1608"/>
      <c r="C82" s="1353" t="s">
        <v>287</v>
      </c>
      <c r="D82" s="1354"/>
      <c r="E82" s="1354"/>
      <c r="F82" s="1354"/>
      <c r="G82" s="1354"/>
      <c r="H82" s="1354"/>
      <c r="I82" s="1354"/>
      <c r="J82" s="1354"/>
      <c r="K82" s="1355"/>
      <c r="L82" s="1353"/>
      <c r="M82" s="1354"/>
      <c r="N82" s="1354"/>
      <c r="O82" s="1354"/>
      <c r="P82" s="1354"/>
      <c r="Q82" s="1354"/>
      <c r="R82" s="1354"/>
      <c r="S82" s="1354"/>
      <c r="T82" s="1354"/>
      <c r="U82" s="1354"/>
      <c r="V82" s="1355"/>
      <c r="W82" s="1353"/>
      <c r="X82" s="1354"/>
      <c r="Y82" s="1354"/>
      <c r="Z82" s="1354"/>
      <c r="AA82" s="1354"/>
      <c r="AB82" s="1354"/>
      <c r="AC82" s="1355"/>
      <c r="AD82" s="1353"/>
      <c r="AE82" s="1354"/>
      <c r="AF82" s="1354"/>
      <c r="AG82" s="1354"/>
      <c r="AH82" s="1570"/>
      <c r="AI82" s="1571"/>
      <c r="AJ82" s="1354"/>
      <c r="AK82" s="1354"/>
      <c r="AL82" s="1354"/>
      <c r="AM82" s="1570"/>
    </row>
    <row r="83" spans="2:39" ht="16.5" customHeight="1">
      <c r="B83" s="1608"/>
      <c r="C83" s="1353" t="s">
        <v>287</v>
      </c>
      <c r="D83" s="1354"/>
      <c r="E83" s="1354"/>
      <c r="F83" s="1354"/>
      <c r="G83" s="1354"/>
      <c r="H83" s="1354"/>
      <c r="I83" s="1354"/>
      <c r="J83" s="1354"/>
      <c r="K83" s="1355"/>
      <c r="L83" s="470"/>
      <c r="M83" s="471"/>
      <c r="N83" s="471"/>
      <c r="O83" s="471"/>
      <c r="P83" s="471"/>
      <c r="Q83" s="471"/>
      <c r="R83" s="471"/>
      <c r="S83" s="471"/>
      <c r="T83" s="471"/>
      <c r="U83" s="471"/>
      <c r="V83" s="472"/>
      <c r="W83" s="470"/>
      <c r="X83" s="471"/>
      <c r="Y83" s="471"/>
      <c r="Z83" s="471"/>
      <c r="AA83" s="471"/>
      <c r="AB83" s="471"/>
      <c r="AC83" s="472"/>
      <c r="AD83" s="470"/>
      <c r="AE83" s="471"/>
      <c r="AF83" s="471"/>
      <c r="AG83" s="471"/>
      <c r="AH83" s="473"/>
      <c r="AI83" s="474"/>
      <c r="AJ83" s="471"/>
      <c r="AK83" s="471"/>
      <c r="AL83" s="471"/>
      <c r="AM83" s="473"/>
    </row>
    <row r="84" spans="2:39" ht="16.5" customHeight="1">
      <c r="B84" s="1608"/>
      <c r="C84" s="1353" t="s">
        <v>287</v>
      </c>
      <c r="D84" s="1354"/>
      <c r="E84" s="1354"/>
      <c r="F84" s="1354"/>
      <c r="G84" s="1354"/>
      <c r="H84" s="1354"/>
      <c r="I84" s="1354"/>
      <c r="J84" s="1354"/>
      <c r="K84" s="1355"/>
      <c r="L84" s="1353"/>
      <c r="M84" s="1354"/>
      <c r="N84" s="1354"/>
      <c r="O84" s="1354"/>
      <c r="P84" s="1354"/>
      <c r="Q84" s="1354"/>
      <c r="R84" s="1354"/>
      <c r="S84" s="1354"/>
      <c r="T84" s="1354"/>
      <c r="U84" s="1354"/>
      <c r="V84" s="1355"/>
      <c r="W84" s="1353"/>
      <c r="X84" s="1354"/>
      <c r="Y84" s="1354"/>
      <c r="Z84" s="1354"/>
      <c r="AA84" s="1354"/>
      <c r="AB84" s="1354"/>
      <c r="AC84" s="1355"/>
      <c r="AD84" s="1353"/>
      <c r="AE84" s="1354"/>
      <c r="AF84" s="1354"/>
      <c r="AG84" s="1354"/>
      <c r="AH84" s="1570"/>
      <c r="AI84" s="1571"/>
      <c r="AJ84" s="1354"/>
      <c r="AK84" s="1354"/>
      <c r="AL84" s="1354"/>
      <c r="AM84" s="1570"/>
    </row>
    <row r="85" spans="2:39" ht="16.5" customHeight="1">
      <c r="B85" s="1608"/>
      <c r="C85" s="1353" t="s">
        <v>287</v>
      </c>
      <c r="D85" s="1354"/>
      <c r="E85" s="1354"/>
      <c r="F85" s="1354"/>
      <c r="G85" s="1354"/>
      <c r="H85" s="1354"/>
      <c r="I85" s="1354"/>
      <c r="J85" s="1354"/>
      <c r="K85" s="1355"/>
      <c r="L85" s="470"/>
      <c r="M85" s="471"/>
      <c r="N85" s="471"/>
      <c r="O85" s="471"/>
      <c r="P85" s="471"/>
      <c r="Q85" s="471"/>
      <c r="R85" s="471"/>
      <c r="S85" s="471"/>
      <c r="T85" s="471"/>
      <c r="U85" s="471"/>
      <c r="V85" s="472"/>
      <c r="W85" s="470"/>
      <c r="X85" s="471"/>
      <c r="Y85" s="471"/>
      <c r="Z85" s="471"/>
      <c r="AA85" s="471"/>
      <c r="AB85" s="471"/>
      <c r="AC85" s="472"/>
      <c r="AD85" s="470"/>
      <c r="AE85" s="471"/>
      <c r="AF85" s="471"/>
      <c r="AG85" s="471"/>
      <c r="AH85" s="473"/>
      <c r="AI85" s="474"/>
      <c r="AJ85" s="471"/>
      <c r="AK85" s="471"/>
      <c r="AL85" s="471"/>
      <c r="AM85" s="473"/>
    </row>
    <row r="86" spans="2:39" ht="16.5" customHeight="1">
      <c r="B86" s="1608"/>
      <c r="C86" s="1353" t="s">
        <v>287</v>
      </c>
      <c r="D86" s="1354"/>
      <c r="E86" s="1354"/>
      <c r="F86" s="1354"/>
      <c r="G86" s="1354"/>
      <c r="H86" s="1354"/>
      <c r="I86" s="1354"/>
      <c r="J86" s="1354"/>
      <c r="K86" s="1355"/>
      <c r="L86" s="470"/>
      <c r="M86" s="471"/>
      <c r="N86" s="471"/>
      <c r="O86" s="471"/>
      <c r="P86" s="471"/>
      <c r="Q86" s="471"/>
      <c r="R86" s="471"/>
      <c r="S86" s="471"/>
      <c r="T86" s="471"/>
      <c r="U86" s="471"/>
      <c r="V86" s="472"/>
      <c r="W86" s="470"/>
      <c r="X86" s="471"/>
      <c r="Y86" s="471"/>
      <c r="Z86" s="471"/>
      <c r="AA86" s="471"/>
      <c r="AB86" s="471"/>
      <c r="AC86" s="472"/>
      <c r="AD86" s="470"/>
      <c r="AE86" s="471"/>
      <c r="AF86" s="471"/>
      <c r="AG86" s="471"/>
      <c r="AH86" s="473"/>
      <c r="AI86" s="474"/>
      <c r="AJ86" s="471"/>
      <c r="AK86" s="471"/>
      <c r="AL86" s="471"/>
      <c r="AM86" s="473"/>
    </row>
    <row r="87" spans="2:39" ht="16.5" customHeight="1">
      <c r="B87" s="1608"/>
      <c r="C87" s="1353" t="s">
        <v>287</v>
      </c>
      <c r="D87" s="1354"/>
      <c r="E87" s="1354"/>
      <c r="F87" s="1354"/>
      <c r="G87" s="1354"/>
      <c r="H87" s="1354"/>
      <c r="I87" s="1354"/>
      <c r="J87" s="1354"/>
      <c r="K87" s="1355"/>
      <c r="L87" s="1353"/>
      <c r="M87" s="1354"/>
      <c r="N87" s="1354"/>
      <c r="O87" s="1354"/>
      <c r="P87" s="1354"/>
      <c r="Q87" s="1354"/>
      <c r="R87" s="1354"/>
      <c r="S87" s="1354"/>
      <c r="T87" s="1354"/>
      <c r="U87" s="1354"/>
      <c r="V87" s="1355"/>
      <c r="W87" s="1353"/>
      <c r="X87" s="1354"/>
      <c r="Y87" s="1354"/>
      <c r="Z87" s="1354"/>
      <c r="AA87" s="1354"/>
      <c r="AB87" s="1354"/>
      <c r="AC87" s="1355"/>
      <c r="AD87" s="1353"/>
      <c r="AE87" s="1354"/>
      <c r="AF87" s="1354"/>
      <c r="AG87" s="1354"/>
      <c r="AH87" s="1570"/>
      <c r="AI87" s="1571"/>
      <c r="AJ87" s="1354"/>
      <c r="AK87" s="1354"/>
      <c r="AL87" s="1354"/>
      <c r="AM87" s="1570"/>
    </row>
    <row r="88" spans="2:39" ht="16.5" customHeight="1">
      <c r="B88" s="1608"/>
      <c r="C88" s="1353" t="s">
        <v>287</v>
      </c>
      <c r="D88" s="1354"/>
      <c r="E88" s="1354"/>
      <c r="F88" s="1354"/>
      <c r="G88" s="1354"/>
      <c r="H88" s="1354"/>
      <c r="I88" s="1354"/>
      <c r="J88" s="1354"/>
      <c r="K88" s="1355"/>
      <c r="L88" s="1353"/>
      <c r="M88" s="1354"/>
      <c r="N88" s="1354"/>
      <c r="O88" s="1354"/>
      <c r="P88" s="1354"/>
      <c r="Q88" s="1354"/>
      <c r="R88" s="1354"/>
      <c r="S88" s="1354"/>
      <c r="T88" s="1354"/>
      <c r="U88" s="1354"/>
      <c r="V88" s="1355"/>
      <c r="W88" s="1353"/>
      <c r="X88" s="1354"/>
      <c r="Y88" s="1354"/>
      <c r="Z88" s="1354"/>
      <c r="AA88" s="1354"/>
      <c r="AB88" s="1354"/>
      <c r="AC88" s="1355"/>
      <c r="AD88" s="1353"/>
      <c r="AE88" s="1354"/>
      <c r="AF88" s="1354"/>
      <c r="AG88" s="1354"/>
      <c r="AH88" s="1570"/>
      <c r="AI88" s="1571"/>
      <c r="AJ88" s="1354"/>
      <c r="AK88" s="1354"/>
      <c r="AL88" s="1354"/>
      <c r="AM88" s="1570"/>
    </row>
    <row r="89" spans="2:39" ht="16.5" customHeight="1" thickBot="1">
      <c r="B89" s="1608"/>
      <c r="C89" s="1573"/>
      <c r="D89" s="1574"/>
      <c r="E89" s="1574"/>
      <c r="F89" s="1574"/>
      <c r="G89" s="1574"/>
      <c r="H89" s="1574"/>
      <c r="I89" s="1574"/>
      <c r="J89" s="1574"/>
      <c r="K89" s="1574"/>
      <c r="L89" s="1575"/>
      <c r="M89" s="1575"/>
      <c r="N89" s="1575"/>
      <c r="O89" s="1575"/>
      <c r="P89" s="1575"/>
      <c r="Q89" s="1575"/>
      <c r="R89" s="1575"/>
      <c r="S89" s="1575"/>
      <c r="T89" s="1575"/>
      <c r="U89" s="1575"/>
      <c r="V89" s="1576"/>
      <c r="W89" s="1577" t="s">
        <v>626</v>
      </c>
      <c r="X89" s="1578"/>
      <c r="Y89" s="1578"/>
      <c r="Z89" s="1578"/>
      <c r="AA89" s="1578"/>
      <c r="AB89" s="1578"/>
      <c r="AC89" s="1578"/>
      <c r="AD89" s="1578"/>
      <c r="AE89" s="1578"/>
      <c r="AF89" s="1578"/>
      <c r="AG89" s="1578"/>
      <c r="AH89" s="1579"/>
      <c r="AI89" s="1580"/>
      <c r="AJ89" s="1578"/>
      <c r="AK89" s="1578"/>
      <c r="AL89" s="1578"/>
      <c r="AM89" s="1579"/>
    </row>
    <row r="90" spans="2:39" ht="16.5" customHeight="1" thickTop="1">
      <c r="B90" s="1608" t="s">
        <v>627</v>
      </c>
      <c r="C90" s="1566" t="s">
        <v>287</v>
      </c>
      <c r="D90" s="1567"/>
      <c r="E90" s="1567"/>
      <c r="F90" s="1567"/>
      <c r="G90" s="1567"/>
      <c r="H90" s="1567"/>
      <c r="I90" s="1567"/>
      <c r="J90" s="1567"/>
      <c r="K90" s="1568"/>
      <c r="L90" s="1566"/>
      <c r="M90" s="1567"/>
      <c r="N90" s="1567"/>
      <c r="O90" s="1567"/>
      <c r="P90" s="1567"/>
      <c r="Q90" s="1567"/>
      <c r="R90" s="1567"/>
      <c r="S90" s="1567"/>
      <c r="T90" s="1567"/>
      <c r="U90" s="1567"/>
      <c r="V90" s="1568"/>
      <c r="W90" s="1566"/>
      <c r="X90" s="1567"/>
      <c r="Y90" s="1567"/>
      <c r="Z90" s="1567"/>
      <c r="AA90" s="1567"/>
      <c r="AB90" s="1567"/>
      <c r="AC90" s="1568"/>
      <c r="AD90" s="1566"/>
      <c r="AE90" s="1567"/>
      <c r="AF90" s="1567"/>
      <c r="AG90" s="1567"/>
      <c r="AH90" s="1569"/>
      <c r="AI90" s="1572"/>
      <c r="AJ90" s="1567"/>
      <c r="AK90" s="1567"/>
      <c r="AL90" s="1567"/>
      <c r="AM90" s="1569"/>
    </row>
    <row r="91" spans="2:39" ht="16.5" customHeight="1">
      <c r="B91" s="1608"/>
      <c r="C91" s="1353" t="s">
        <v>287</v>
      </c>
      <c r="D91" s="1354"/>
      <c r="E91" s="1354"/>
      <c r="F91" s="1354"/>
      <c r="G91" s="1354"/>
      <c r="H91" s="1354"/>
      <c r="I91" s="1354"/>
      <c r="J91" s="1354"/>
      <c r="K91" s="1355"/>
      <c r="L91" s="1353"/>
      <c r="M91" s="1354"/>
      <c r="N91" s="1354"/>
      <c r="O91" s="1354"/>
      <c r="P91" s="1354"/>
      <c r="Q91" s="1354"/>
      <c r="R91" s="1354"/>
      <c r="S91" s="1354"/>
      <c r="T91" s="1354"/>
      <c r="U91" s="1354"/>
      <c r="V91" s="1355"/>
      <c r="W91" s="1353"/>
      <c r="X91" s="1354"/>
      <c r="Y91" s="1354"/>
      <c r="Z91" s="1354"/>
      <c r="AA91" s="1354"/>
      <c r="AB91" s="1354"/>
      <c r="AC91" s="1355"/>
      <c r="AD91" s="1353"/>
      <c r="AE91" s="1354"/>
      <c r="AF91" s="1354"/>
      <c r="AG91" s="1354"/>
      <c r="AH91" s="1570"/>
      <c r="AI91" s="1571"/>
      <c r="AJ91" s="1354"/>
      <c r="AK91" s="1354"/>
      <c r="AL91" s="1354"/>
      <c r="AM91" s="1570"/>
    </row>
    <row r="92" spans="2:39" ht="16.5" customHeight="1">
      <c r="B92" s="1608"/>
      <c r="C92" s="1353" t="s">
        <v>287</v>
      </c>
      <c r="D92" s="1354"/>
      <c r="E92" s="1354"/>
      <c r="F92" s="1354"/>
      <c r="G92" s="1354"/>
      <c r="H92" s="1354"/>
      <c r="I92" s="1354"/>
      <c r="J92" s="1354"/>
      <c r="K92" s="1355"/>
      <c r="L92" s="470"/>
      <c r="M92" s="471"/>
      <c r="N92" s="471"/>
      <c r="O92" s="471"/>
      <c r="P92" s="471"/>
      <c r="Q92" s="471"/>
      <c r="R92" s="471"/>
      <c r="S92" s="471"/>
      <c r="T92" s="471"/>
      <c r="U92" s="471"/>
      <c r="V92" s="472"/>
      <c r="W92" s="470"/>
      <c r="X92" s="471"/>
      <c r="Y92" s="471"/>
      <c r="Z92" s="471"/>
      <c r="AA92" s="471"/>
      <c r="AB92" s="471"/>
      <c r="AC92" s="472"/>
      <c r="AD92" s="470"/>
      <c r="AE92" s="471"/>
      <c r="AF92" s="471"/>
      <c r="AG92" s="471"/>
      <c r="AH92" s="473"/>
      <c r="AI92" s="474"/>
      <c r="AJ92" s="471"/>
      <c r="AK92" s="471"/>
      <c r="AL92" s="471"/>
      <c r="AM92" s="473"/>
    </row>
    <row r="93" spans="2:39" ht="16.5" customHeight="1">
      <c r="B93" s="1608"/>
      <c r="C93" s="1353" t="s">
        <v>287</v>
      </c>
      <c r="D93" s="1354"/>
      <c r="E93" s="1354"/>
      <c r="F93" s="1354"/>
      <c r="G93" s="1354"/>
      <c r="H93" s="1354"/>
      <c r="I93" s="1354"/>
      <c r="J93" s="1354"/>
      <c r="K93" s="1355"/>
      <c r="L93" s="470"/>
      <c r="M93" s="471"/>
      <c r="N93" s="471"/>
      <c r="O93" s="471"/>
      <c r="P93" s="471"/>
      <c r="Q93" s="471"/>
      <c r="R93" s="471"/>
      <c r="S93" s="471"/>
      <c r="T93" s="471"/>
      <c r="U93" s="471"/>
      <c r="V93" s="472"/>
      <c r="W93" s="470"/>
      <c r="X93" s="471"/>
      <c r="Y93" s="471"/>
      <c r="Z93" s="471"/>
      <c r="AA93" s="471"/>
      <c r="AB93" s="471"/>
      <c r="AC93" s="472"/>
      <c r="AD93" s="470"/>
      <c r="AE93" s="471"/>
      <c r="AF93" s="471"/>
      <c r="AG93" s="471"/>
      <c r="AH93" s="473"/>
      <c r="AI93" s="474"/>
      <c r="AJ93" s="471"/>
      <c r="AK93" s="471"/>
      <c r="AL93" s="471"/>
      <c r="AM93" s="473"/>
    </row>
    <row r="94" spans="2:39" ht="16.5" customHeight="1">
      <c r="B94" s="1608"/>
      <c r="C94" s="1353" t="s">
        <v>287</v>
      </c>
      <c r="D94" s="1354"/>
      <c r="E94" s="1354"/>
      <c r="F94" s="1354"/>
      <c r="G94" s="1354"/>
      <c r="H94" s="1354"/>
      <c r="I94" s="1354"/>
      <c r="J94" s="1354"/>
      <c r="K94" s="1355"/>
      <c r="L94" s="470"/>
      <c r="M94" s="471"/>
      <c r="N94" s="471"/>
      <c r="O94" s="471"/>
      <c r="P94" s="471"/>
      <c r="Q94" s="471"/>
      <c r="R94" s="471"/>
      <c r="S94" s="471"/>
      <c r="T94" s="471"/>
      <c r="U94" s="471"/>
      <c r="V94" s="472"/>
      <c r="W94" s="470"/>
      <c r="X94" s="471"/>
      <c r="Y94" s="471"/>
      <c r="Z94" s="471"/>
      <c r="AA94" s="471"/>
      <c r="AB94" s="471"/>
      <c r="AC94" s="472"/>
      <c r="AD94" s="470"/>
      <c r="AE94" s="471"/>
      <c r="AF94" s="471"/>
      <c r="AG94" s="471"/>
      <c r="AH94" s="473"/>
      <c r="AI94" s="474"/>
      <c r="AJ94" s="471"/>
      <c r="AK94" s="471"/>
      <c r="AL94" s="471"/>
      <c r="AM94" s="473"/>
    </row>
    <row r="95" spans="2:39" ht="16.5" customHeight="1">
      <c r="B95" s="1608"/>
      <c r="C95" s="1353" t="s">
        <v>287</v>
      </c>
      <c r="D95" s="1354"/>
      <c r="E95" s="1354"/>
      <c r="F95" s="1354"/>
      <c r="G95" s="1354"/>
      <c r="H95" s="1354"/>
      <c r="I95" s="1354"/>
      <c r="J95" s="1354"/>
      <c r="K95" s="1355"/>
      <c r="L95" s="1353"/>
      <c r="M95" s="1354"/>
      <c r="N95" s="1354"/>
      <c r="O95" s="1354"/>
      <c r="P95" s="1354"/>
      <c r="Q95" s="1354"/>
      <c r="R95" s="1354"/>
      <c r="S95" s="1354"/>
      <c r="T95" s="1354"/>
      <c r="U95" s="1354"/>
      <c r="V95" s="1355"/>
      <c r="W95" s="1353"/>
      <c r="X95" s="1354"/>
      <c r="Y95" s="1354"/>
      <c r="Z95" s="1354"/>
      <c r="AA95" s="1354"/>
      <c r="AB95" s="1354"/>
      <c r="AC95" s="1355"/>
      <c r="AD95" s="1353"/>
      <c r="AE95" s="1354"/>
      <c r="AF95" s="1354"/>
      <c r="AG95" s="1354"/>
      <c r="AH95" s="1570"/>
      <c r="AI95" s="1571"/>
      <c r="AJ95" s="1354"/>
      <c r="AK95" s="1354"/>
      <c r="AL95" s="1354"/>
      <c r="AM95" s="1570"/>
    </row>
    <row r="96" spans="2:39" ht="16.5" customHeight="1">
      <c r="B96" s="1608"/>
      <c r="C96" s="1353" t="s">
        <v>287</v>
      </c>
      <c r="D96" s="1354"/>
      <c r="E96" s="1354"/>
      <c r="F96" s="1354"/>
      <c r="G96" s="1354"/>
      <c r="H96" s="1354"/>
      <c r="I96" s="1354"/>
      <c r="J96" s="1354"/>
      <c r="K96" s="1355"/>
      <c r="L96" s="1353"/>
      <c r="M96" s="1354"/>
      <c r="N96" s="1354"/>
      <c r="O96" s="1354"/>
      <c r="P96" s="1354"/>
      <c r="Q96" s="1354"/>
      <c r="R96" s="1354"/>
      <c r="S96" s="1354"/>
      <c r="T96" s="1354"/>
      <c r="U96" s="1354"/>
      <c r="V96" s="1355"/>
      <c r="W96" s="1353"/>
      <c r="X96" s="1354"/>
      <c r="Y96" s="1354"/>
      <c r="Z96" s="1354"/>
      <c r="AA96" s="1354"/>
      <c r="AB96" s="1354"/>
      <c r="AC96" s="1355"/>
      <c r="AD96" s="1353"/>
      <c r="AE96" s="1354"/>
      <c r="AF96" s="1354"/>
      <c r="AG96" s="1354"/>
      <c r="AH96" s="1570"/>
      <c r="AI96" s="1571"/>
      <c r="AJ96" s="1354"/>
      <c r="AK96" s="1354"/>
      <c r="AL96" s="1354"/>
      <c r="AM96" s="1570"/>
    </row>
    <row r="97" spans="1:45" ht="16.5" customHeight="1">
      <c r="B97" s="1608"/>
      <c r="C97" s="1353" t="s">
        <v>287</v>
      </c>
      <c r="D97" s="1354"/>
      <c r="E97" s="1354"/>
      <c r="F97" s="1354"/>
      <c r="G97" s="1354"/>
      <c r="H97" s="1354"/>
      <c r="I97" s="1354"/>
      <c r="J97" s="1354"/>
      <c r="K97" s="1355"/>
      <c r="L97" s="1353"/>
      <c r="M97" s="1354"/>
      <c r="N97" s="1354"/>
      <c r="O97" s="1354"/>
      <c r="P97" s="1354"/>
      <c r="Q97" s="1354"/>
      <c r="R97" s="1354"/>
      <c r="S97" s="1354"/>
      <c r="T97" s="1354"/>
      <c r="U97" s="1354"/>
      <c r="V97" s="1355"/>
      <c r="W97" s="1353"/>
      <c r="X97" s="1354"/>
      <c r="Y97" s="1354"/>
      <c r="Z97" s="1354"/>
      <c r="AA97" s="1354"/>
      <c r="AB97" s="1354"/>
      <c r="AC97" s="1355"/>
      <c r="AD97" s="1353"/>
      <c r="AE97" s="1354"/>
      <c r="AF97" s="1354"/>
      <c r="AG97" s="1354"/>
      <c r="AH97" s="1570"/>
      <c r="AI97" s="1571"/>
      <c r="AJ97" s="1354"/>
      <c r="AK97" s="1354"/>
      <c r="AL97" s="1354"/>
      <c r="AM97" s="1570"/>
    </row>
    <row r="98" spans="1:45" ht="16.5" customHeight="1" thickBot="1">
      <c r="B98" s="1610"/>
      <c r="C98" s="1589"/>
      <c r="D98" s="1590"/>
      <c r="E98" s="1590"/>
      <c r="F98" s="1590"/>
      <c r="G98" s="1590"/>
      <c r="H98" s="1590"/>
      <c r="I98" s="1590"/>
      <c r="J98" s="1590"/>
      <c r="K98" s="1590"/>
      <c r="L98" s="1590"/>
      <c r="M98" s="1590"/>
      <c r="N98" s="1590"/>
      <c r="O98" s="1590"/>
      <c r="P98" s="1590"/>
      <c r="Q98" s="1590"/>
      <c r="R98" s="1590"/>
      <c r="S98" s="1590"/>
      <c r="T98" s="1590"/>
      <c r="U98" s="1590"/>
      <c r="V98" s="1591"/>
      <c r="W98" s="1592" t="s">
        <v>628</v>
      </c>
      <c r="X98" s="1311"/>
      <c r="Y98" s="1311"/>
      <c r="Z98" s="1311"/>
      <c r="AA98" s="1311"/>
      <c r="AB98" s="1311"/>
      <c r="AC98" s="1311"/>
      <c r="AD98" s="1311"/>
      <c r="AE98" s="1311"/>
      <c r="AF98" s="1311"/>
      <c r="AG98" s="1311"/>
      <c r="AH98" s="1328"/>
      <c r="AI98" s="1327"/>
      <c r="AJ98" s="1311"/>
      <c r="AK98" s="1311"/>
      <c r="AL98" s="1311"/>
      <c r="AM98" s="1328"/>
    </row>
    <row r="99" spans="1:45" ht="16.5" customHeight="1" thickTop="1">
      <c r="A99" s="469"/>
      <c r="B99" s="1613" t="s">
        <v>629</v>
      </c>
      <c r="C99" s="1566" t="s">
        <v>287</v>
      </c>
      <c r="D99" s="1567"/>
      <c r="E99" s="1567"/>
      <c r="F99" s="1567"/>
      <c r="G99" s="1567"/>
      <c r="H99" s="1567"/>
      <c r="I99" s="1567"/>
      <c r="J99" s="1567"/>
      <c r="K99" s="1568"/>
      <c r="L99" s="1566"/>
      <c r="M99" s="1567"/>
      <c r="N99" s="1567"/>
      <c r="O99" s="1567"/>
      <c r="P99" s="1567"/>
      <c r="Q99" s="1567"/>
      <c r="R99" s="1567"/>
      <c r="S99" s="1567"/>
      <c r="T99" s="1567"/>
      <c r="U99" s="1567"/>
      <c r="V99" s="1568"/>
      <c r="W99" s="1566"/>
      <c r="X99" s="1567"/>
      <c r="Y99" s="1567"/>
      <c r="Z99" s="1567"/>
      <c r="AA99" s="1567"/>
      <c r="AB99" s="1567"/>
      <c r="AC99" s="1568"/>
      <c r="AD99" s="1566"/>
      <c r="AE99" s="1567"/>
      <c r="AF99" s="1567"/>
      <c r="AG99" s="1567"/>
      <c r="AH99" s="1569"/>
      <c r="AI99" s="1572"/>
      <c r="AJ99" s="1567"/>
      <c r="AK99" s="1567"/>
      <c r="AL99" s="1567"/>
      <c r="AM99" s="1569"/>
      <c r="AS99" s="466"/>
    </row>
    <row r="100" spans="1:45" ht="16.5" customHeight="1">
      <c r="A100" s="469"/>
      <c r="B100" s="1355"/>
      <c r="C100" s="1353" t="s">
        <v>287</v>
      </c>
      <c r="D100" s="1354"/>
      <c r="E100" s="1354"/>
      <c r="F100" s="1354"/>
      <c r="G100" s="1354"/>
      <c r="H100" s="1354"/>
      <c r="I100" s="1354"/>
      <c r="J100" s="1354"/>
      <c r="K100" s="1355"/>
      <c r="L100" s="1353"/>
      <c r="M100" s="1354"/>
      <c r="N100" s="1354"/>
      <c r="O100" s="1354"/>
      <c r="P100" s="1354"/>
      <c r="Q100" s="1354"/>
      <c r="R100" s="1354"/>
      <c r="S100" s="1354"/>
      <c r="T100" s="1354"/>
      <c r="U100" s="1354"/>
      <c r="V100" s="1355"/>
      <c r="W100" s="1353"/>
      <c r="X100" s="1354"/>
      <c r="Y100" s="1354"/>
      <c r="Z100" s="1354"/>
      <c r="AA100" s="1354"/>
      <c r="AB100" s="1354"/>
      <c r="AC100" s="1355"/>
      <c r="AD100" s="1353"/>
      <c r="AE100" s="1354"/>
      <c r="AF100" s="1354"/>
      <c r="AG100" s="1354"/>
      <c r="AH100" s="1570"/>
      <c r="AI100" s="1571"/>
      <c r="AJ100" s="1354"/>
      <c r="AK100" s="1354"/>
      <c r="AL100" s="1354"/>
      <c r="AM100" s="1570"/>
      <c r="AS100" s="466"/>
    </row>
    <row r="101" spans="1:45" ht="16.5" customHeight="1">
      <c r="A101" s="469"/>
      <c r="B101" s="1355"/>
      <c r="C101" s="1353" t="s">
        <v>287</v>
      </c>
      <c r="D101" s="1354"/>
      <c r="E101" s="1354"/>
      <c r="F101" s="1354"/>
      <c r="G101" s="1354"/>
      <c r="H101" s="1354"/>
      <c r="I101" s="1354"/>
      <c r="J101" s="1354"/>
      <c r="K101" s="1355"/>
      <c r="L101" s="1353"/>
      <c r="M101" s="1354"/>
      <c r="N101" s="1354"/>
      <c r="O101" s="1354"/>
      <c r="P101" s="1354"/>
      <c r="Q101" s="1354"/>
      <c r="R101" s="1354"/>
      <c r="S101" s="1354"/>
      <c r="T101" s="1354"/>
      <c r="U101" s="1354"/>
      <c r="V101" s="1355"/>
      <c r="W101" s="1353"/>
      <c r="X101" s="1354"/>
      <c r="Y101" s="1354"/>
      <c r="Z101" s="1354"/>
      <c r="AA101" s="1354"/>
      <c r="AB101" s="1354"/>
      <c r="AC101" s="1355"/>
      <c r="AD101" s="1353"/>
      <c r="AE101" s="1354"/>
      <c r="AF101" s="1354"/>
      <c r="AG101" s="1354"/>
      <c r="AH101" s="1570"/>
      <c r="AI101" s="1571"/>
      <c r="AJ101" s="1354"/>
      <c r="AK101" s="1354"/>
      <c r="AL101" s="1354"/>
      <c r="AM101" s="1570"/>
      <c r="AS101" s="466"/>
    </row>
    <row r="102" spans="1:45" ht="16.5" customHeight="1">
      <c r="A102" s="469"/>
      <c r="B102" s="1355"/>
      <c r="C102" s="1353" t="s">
        <v>287</v>
      </c>
      <c r="D102" s="1354"/>
      <c r="E102" s="1354"/>
      <c r="F102" s="1354"/>
      <c r="G102" s="1354"/>
      <c r="H102" s="1354"/>
      <c r="I102" s="1354"/>
      <c r="J102" s="1354"/>
      <c r="K102" s="1355"/>
      <c r="L102" s="470"/>
      <c r="M102" s="471"/>
      <c r="N102" s="471"/>
      <c r="O102" s="471"/>
      <c r="P102" s="471"/>
      <c r="Q102" s="471"/>
      <c r="R102" s="471"/>
      <c r="S102" s="471"/>
      <c r="T102" s="471"/>
      <c r="U102" s="471"/>
      <c r="V102" s="472"/>
      <c r="W102" s="470"/>
      <c r="X102" s="471"/>
      <c r="Y102" s="471"/>
      <c r="Z102" s="471"/>
      <c r="AA102" s="471"/>
      <c r="AB102" s="471"/>
      <c r="AC102" s="472"/>
      <c r="AD102" s="470"/>
      <c r="AE102" s="471"/>
      <c r="AF102" s="471"/>
      <c r="AG102" s="471"/>
      <c r="AH102" s="473"/>
      <c r="AI102" s="474"/>
      <c r="AJ102" s="471"/>
      <c r="AK102" s="471"/>
      <c r="AL102" s="471"/>
      <c r="AM102" s="473"/>
      <c r="AS102" s="466"/>
    </row>
    <row r="103" spans="1:45" ht="16.5" customHeight="1">
      <c r="A103" s="469"/>
      <c r="B103" s="1355"/>
      <c r="C103" s="1353" t="s">
        <v>287</v>
      </c>
      <c r="D103" s="1354"/>
      <c r="E103" s="1354"/>
      <c r="F103" s="1354"/>
      <c r="G103" s="1354"/>
      <c r="H103" s="1354"/>
      <c r="I103" s="1354"/>
      <c r="J103" s="1354"/>
      <c r="K103" s="1355"/>
      <c r="L103" s="1353"/>
      <c r="M103" s="1354"/>
      <c r="N103" s="1354"/>
      <c r="O103" s="1354"/>
      <c r="P103" s="1354"/>
      <c r="Q103" s="1354"/>
      <c r="R103" s="1354"/>
      <c r="S103" s="1354"/>
      <c r="T103" s="1354"/>
      <c r="U103" s="1354"/>
      <c r="V103" s="1355"/>
      <c r="W103" s="1353"/>
      <c r="X103" s="1354"/>
      <c r="Y103" s="1354"/>
      <c r="Z103" s="1354"/>
      <c r="AA103" s="1354"/>
      <c r="AB103" s="1354"/>
      <c r="AC103" s="1355"/>
      <c r="AD103" s="1353"/>
      <c r="AE103" s="1354"/>
      <c r="AF103" s="1354"/>
      <c r="AG103" s="1354"/>
      <c r="AH103" s="1570"/>
      <c r="AI103" s="1571"/>
      <c r="AJ103" s="1354"/>
      <c r="AK103" s="1354"/>
      <c r="AL103" s="1354"/>
      <c r="AM103" s="1570"/>
      <c r="AS103" s="466"/>
    </row>
    <row r="104" spans="1:45" ht="16.5" customHeight="1">
      <c r="A104" s="469"/>
      <c r="B104" s="1355"/>
      <c r="C104" s="1353" t="s">
        <v>287</v>
      </c>
      <c r="D104" s="1354"/>
      <c r="E104" s="1354"/>
      <c r="F104" s="1354"/>
      <c r="G104" s="1354"/>
      <c r="H104" s="1354"/>
      <c r="I104" s="1354"/>
      <c r="J104" s="1354"/>
      <c r="K104" s="1355"/>
      <c r="L104" s="475"/>
      <c r="M104" s="476"/>
      <c r="N104" s="476"/>
      <c r="O104" s="476"/>
      <c r="P104" s="476"/>
      <c r="Q104" s="476"/>
      <c r="R104" s="476"/>
      <c r="S104" s="476"/>
      <c r="T104" s="476"/>
      <c r="U104" s="476"/>
      <c r="V104" s="477"/>
      <c r="W104" s="475"/>
      <c r="X104" s="476"/>
      <c r="Y104" s="476"/>
      <c r="Z104" s="476"/>
      <c r="AA104" s="476"/>
      <c r="AB104" s="476"/>
      <c r="AC104" s="477"/>
      <c r="AD104" s="475"/>
      <c r="AE104" s="476"/>
      <c r="AF104" s="476"/>
      <c r="AG104" s="476"/>
      <c r="AH104" s="478"/>
      <c r="AI104" s="479"/>
      <c r="AJ104" s="476"/>
      <c r="AK104" s="476"/>
      <c r="AL104" s="476"/>
      <c r="AM104" s="478"/>
      <c r="AS104" s="466"/>
    </row>
    <row r="105" spans="1:45" ht="16.5" customHeight="1">
      <c r="A105" s="469"/>
      <c r="B105" s="1355"/>
      <c r="C105" s="1353" t="s">
        <v>287</v>
      </c>
      <c r="D105" s="1354"/>
      <c r="E105" s="1354"/>
      <c r="F105" s="1354"/>
      <c r="G105" s="1354"/>
      <c r="H105" s="1354"/>
      <c r="I105" s="1354"/>
      <c r="J105" s="1354"/>
      <c r="K105" s="1355"/>
      <c r="L105" s="475"/>
      <c r="M105" s="476"/>
      <c r="N105" s="476"/>
      <c r="O105" s="476"/>
      <c r="P105" s="476"/>
      <c r="Q105" s="476"/>
      <c r="R105" s="476"/>
      <c r="S105" s="476"/>
      <c r="T105" s="476"/>
      <c r="U105" s="476"/>
      <c r="V105" s="477"/>
      <c r="W105" s="475"/>
      <c r="X105" s="476"/>
      <c r="Y105" s="476"/>
      <c r="Z105" s="476"/>
      <c r="AA105" s="476"/>
      <c r="AB105" s="476"/>
      <c r="AC105" s="477"/>
      <c r="AD105" s="475"/>
      <c r="AE105" s="476"/>
      <c r="AF105" s="476"/>
      <c r="AG105" s="476"/>
      <c r="AH105" s="478"/>
      <c r="AI105" s="479"/>
      <c r="AJ105" s="476"/>
      <c r="AK105" s="476"/>
      <c r="AL105" s="476"/>
      <c r="AM105" s="478"/>
      <c r="AS105" s="466"/>
    </row>
    <row r="106" spans="1:45" ht="16.5" customHeight="1">
      <c r="A106" s="469"/>
      <c r="B106" s="1355"/>
      <c r="C106" s="1353" t="s">
        <v>287</v>
      </c>
      <c r="D106" s="1354"/>
      <c r="E106" s="1354"/>
      <c r="F106" s="1354"/>
      <c r="G106" s="1354"/>
      <c r="H106" s="1354"/>
      <c r="I106" s="1354"/>
      <c r="J106" s="1354"/>
      <c r="K106" s="1355"/>
      <c r="L106" s="1353"/>
      <c r="M106" s="1354"/>
      <c r="N106" s="1354"/>
      <c r="O106" s="1354"/>
      <c r="P106" s="1354"/>
      <c r="Q106" s="1354"/>
      <c r="R106" s="1354"/>
      <c r="S106" s="1354"/>
      <c r="T106" s="1354"/>
      <c r="U106" s="1354"/>
      <c r="V106" s="1355"/>
      <c r="W106" s="1353"/>
      <c r="X106" s="1354"/>
      <c r="Y106" s="1354"/>
      <c r="Z106" s="1354"/>
      <c r="AA106" s="1354"/>
      <c r="AB106" s="1354"/>
      <c r="AC106" s="1355"/>
      <c r="AD106" s="1353"/>
      <c r="AE106" s="1354"/>
      <c r="AF106" s="1354"/>
      <c r="AG106" s="1354"/>
      <c r="AH106" s="1570"/>
      <c r="AI106" s="1571"/>
      <c r="AJ106" s="1354"/>
      <c r="AK106" s="1354"/>
      <c r="AL106" s="1354"/>
      <c r="AM106" s="1570"/>
      <c r="AS106" s="466"/>
    </row>
    <row r="107" spans="1:45" ht="16.5" customHeight="1" thickBot="1">
      <c r="A107" s="469"/>
      <c r="B107" s="1355"/>
      <c r="C107" s="1573"/>
      <c r="D107" s="1574"/>
      <c r="E107" s="1574"/>
      <c r="F107" s="1574"/>
      <c r="G107" s="1574"/>
      <c r="H107" s="1574"/>
      <c r="I107" s="1574"/>
      <c r="J107" s="1574"/>
      <c r="K107" s="1574"/>
      <c r="L107" s="1575"/>
      <c r="M107" s="1575"/>
      <c r="N107" s="1575"/>
      <c r="O107" s="1575"/>
      <c r="P107" s="1575"/>
      <c r="Q107" s="1575"/>
      <c r="R107" s="1575"/>
      <c r="S107" s="1575"/>
      <c r="T107" s="1575"/>
      <c r="U107" s="1575"/>
      <c r="V107" s="1576"/>
      <c r="W107" s="1577" t="s">
        <v>630</v>
      </c>
      <c r="X107" s="1578"/>
      <c r="Y107" s="1578"/>
      <c r="Z107" s="1578"/>
      <c r="AA107" s="1578"/>
      <c r="AB107" s="1578"/>
      <c r="AC107" s="1578"/>
      <c r="AD107" s="1578"/>
      <c r="AE107" s="1578"/>
      <c r="AF107" s="1578"/>
      <c r="AG107" s="1578"/>
      <c r="AH107" s="1579"/>
      <c r="AI107" s="1580"/>
      <c r="AJ107" s="1578"/>
      <c r="AK107" s="1578"/>
      <c r="AL107" s="1578"/>
      <c r="AM107" s="1579"/>
      <c r="AS107" s="466"/>
    </row>
    <row r="108" spans="1:45" ht="16.5" customHeight="1" thickTop="1">
      <c r="A108" s="469"/>
      <c r="B108" s="1355" t="s">
        <v>631</v>
      </c>
      <c r="C108" s="1566" t="s">
        <v>287</v>
      </c>
      <c r="D108" s="1567"/>
      <c r="E108" s="1567"/>
      <c r="F108" s="1567"/>
      <c r="G108" s="1567"/>
      <c r="H108" s="1567"/>
      <c r="I108" s="1567"/>
      <c r="J108" s="1567"/>
      <c r="K108" s="1568"/>
      <c r="L108" s="1566"/>
      <c r="M108" s="1567"/>
      <c r="N108" s="1567"/>
      <c r="O108" s="1567"/>
      <c r="P108" s="1567"/>
      <c r="Q108" s="1567"/>
      <c r="R108" s="1567"/>
      <c r="S108" s="1567"/>
      <c r="T108" s="1567"/>
      <c r="U108" s="1567"/>
      <c r="V108" s="1568"/>
      <c r="W108" s="1566"/>
      <c r="X108" s="1567"/>
      <c r="Y108" s="1567"/>
      <c r="Z108" s="1567"/>
      <c r="AA108" s="1567"/>
      <c r="AB108" s="1567"/>
      <c r="AC108" s="1568"/>
      <c r="AD108" s="1566"/>
      <c r="AE108" s="1567"/>
      <c r="AF108" s="1567"/>
      <c r="AG108" s="1567"/>
      <c r="AH108" s="1569"/>
      <c r="AI108" s="1572"/>
      <c r="AJ108" s="1567"/>
      <c r="AK108" s="1567"/>
      <c r="AL108" s="1567"/>
      <c r="AM108" s="1569"/>
      <c r="AS108" s="466"/>
    </row>
    <row r="109" spans="1:45" ht="16.5" customHeight="1">
      <c r="A109" s="469"/>
      <c r="B109" s="1355"/>
      <c r="C109" s="1353" t="s">
        <v>287</v>
      </c>
      <c r="D109" s="1354"/>
      <c r="E109" s="1354"/>
      <c r="F109" s="1354"/>
      <c r="G109" s="1354"/>
      <c r="H109" s="1354"/>
      <c r="I109" s="1354"/>
      <c r="J109" s="1354"/>
      <c r="K109" s="1355"/>
      <c r="L109" s="1353"/>
      <c r="M109" s="1354"/>
      <c r="N109" s="1354"/>
      <c r="O109" s="1354"/>
      <c r="P109" s="1354"/>
      <c r="Q109" s="1354"/>
      <c r="R109" s="1354"/>
      <c r="S109" s="1354"/>
      <c r="T109" s="1354"/>
      <c r="U109" s="1354"/>
      <c r="V109" s="1355"/>
      <c r="W109" s="1353"/>
      <c r="X109" s="1354"/>
      <c r="Y109" s="1354"/>
      <c r="Z109" s="1354"/>
      <c r="AA109" s="1354"/>
      <c r="AB109" s="1354"/>
      <c r="AC109" s="1355"/>
      <c r="AD109" s="1353"/>
      <c r="AE109" s="1354"/>
      <c r="AF109" s="1354"/>
      <c r="AG109" s="1354"/>
      <c r="AH109" s="1570"/>
      <c r="AI109" s="1571"/>
      <c r="AJ109" s="1354"/>
      <c r="AK109" s="1354"/>
      <c r="AL109" s="1354"/>
      <c r="AM109" s="1570"/>
      <c r="AS109" s="466"/>
    </row>
    <row r="110" spans="1:45" ht="16.5" customHeight="1">
      <c r="A110" s="469"/>
      <c r="B110" s="1355"/>
      <c r="C110" s="1353" t="s">
        <v>287</v>
      </c>
      <c r="D110" s="1354"/>
      <c r="E110" s="1354"/>
      <c r="F110" s="1354"/>
      <c r="G110" s="1354"/>
      <c r="H110" s="1354"/>
      <c r="I110" s="1354"/>
      <c r="J110" s="1354"/>
      <c r="K110" s="1355"/>
      <c r="L110" s="470"/>
      <c r="M110" s="471"/>
      <c r="N110" s="471"/>
      <c r="O110" s="471"/>
      <c r="P110" s="471"/>
      <c r="Q110" s="471"/>
      <c r="R110" s="471"/>
      <c r="S110" s="471"/>
      <c r="T110" s="471"/>
      <c r="U110" s="471"/>
      <c r="V110" s="472"/>
      <c r="W110" s="470"/>
      <c r="X110" s="471"/>
      <c r="Y110" s="471"/>
      <c r="Z110" s="471"/>
      <c r="AA110" s="471"/>
      <c r="AB110" s="471"/>
      <c r="AC110" s="472"/>
      <c r="AD110" s="470"/>
      <c r="AE110" s="471"/>
      <c r="AF110" s="471"/>
      <c r="AG110" s="471"/>
      <c r="AH110" s="473"/>
      <c r="AI110" s="474"/>
      <c r="AJ110" s="471"/>
      <c r="AK110" s="471"/>
      <c r="AL110" s="471"/>
      <c r="AM110" s="473"/>
      <c r="AS110" s="466"/>
    </row>
    <row r="111" spans="1:45" ht="16.5" customHeight="1">
      <c r="A111" s="469"/>
      <c r="B111" s="1355"/>
      <c r="C111" s="1353" t="s">
        <v>287</v>
      </c>
      <c r="D111" s="1354"/>
      <c r="E111" s="1354"/>
      <c r="F111" s="1354"/>
      <c r="G111" s="1354"/>
      <c r="H111" s="1354"/>
      <c r="I111" s="1354"/>
      <c r="J111" s="1354"/>
      <c r="K111" s="1355"/>
      <c r="L111" s="470"/>
      <c r="M111" s="471"/>
      <c r="N111" s="471"/>
      <c r="O111" s="471"/>
      <c r="P111" s="471"/>
      <c r="Q111" s="471"/>
      <c r="R111" s="471"/>
      <c r="S111" s="471"/>
      <c r="T111" s="471"/>
      <c r="U111" s="471"/>
      <c r="V111" s="472"/>
      <c r="W111" s="470"/>
      <c r="X111" s="471"/>
      <c r="Y111" s="471"/>
      <c r="Z111" s="471"/>
      <c r="AA111" s="471"/>
      <c r="AB111" s="471"/>
      <c r="AC111" s="472"/>
      <c r="AD111" s="470"/>
      <c r="AE111" s="471"/>
      <c r="AF111" s="471"/>
      <c r="AG111" s="471"/>
      <c r="AH111" s="473"/>
      <c r="AI111" s="474"/>
      <c r="AJ111" s="471"/>
      <c r="AK111" s="471"/>
      <c r="AL111" s="471"/>
      <c r="AM111" s="473"/>
      <c r="AS111" s="466"/>
    </row>
    <row r="112" spans="1:45" ht="16.5" customHeight="1">
      <c r="A112" s="469"/>
      <c r="B112" s="1355"/>
      <c r="C112" s="1353" t="s">
        <v>287</v>
      </c>
      <c r="D112" s="1354"/>
      <c r="E112" s="1354"/>
      <c r="F112" s="1354"/>
      <c r="G112" s="1354"/>
      <c r="H112" s="1354"/>
      <c r="I112" s="1354"/>
      <c r="J112" s="1354"/>
      <c r="K112" s="1355"/>
      <c r="L112" s="470"/>
      <c r="M112" s="471"/>
      <c r="N112" s="471"/>
      <c r="O112" s="471"/>
      <c r="P112" s="471"/>
      <c r="Q112" s="471"/>
      <c r="R112" s="471"/>
      <c r="S112" s="471"/>
      <c r="T112" s="471"/>
      <c r="U112" s="471"/>
      <c r="V112" s="472"/>
      <c r="W112" s="470"/>
      <c r="X112" s="471"/>
      <c r="Y112" s="471"/>
      <c r="Z112" s="471"/>
      <c r="AA112" s="471"/>
      <c r="AB112" s="471"/>
      <c r="AC112" s="472"/>
      <c r="AD112" s="470"/>
      <c r="AE112" s="471"/>
      <c r="AF112" s="471"/>
      <c r="AG112" s="471"/>
      <c r="AH112" s="473"/>
      <c r="AI112" s="474"/>
      <c r="AJ112" s="471"/>
      <c r="AK112" s="471"/>
      <c r="AL112" s="471"/>
      <c r="AM112" s="473"/>
      <c r="AS112" s="466"/>
    </row>
    <row r="113" spans="1:45" ht="16.5" customHeight="1">
      <c r="A113" s="469"/>
      <c r="B113" s="1355"/>
      <c r="C113" s="1353" t="s">
        <v>287</v>
      </c>
      <c r="D113" s="1354"/>
      <c r="E113" s="1354"/>
      <c r="F113" s="1354"/>
      <c r="G113" s="1354"/>
      <c r="H113" s="1354"/>
      <c r="I113" s="1354"/>
      <c r="J113" s="1354"/>
      <c r="K113" s="1355"/>
      <c r="L113" s="1353"/>
      <c r="M113" s="1354"/>
      <c r="N113" s="1354"/>
      <c r="O113" s="1354"/>
      <c r="P113" s="1354"/>
      <c r="Q113" s="1354"/>
      <c r="R113" s="1354"/>
      <c r="S113" s="1354"/>
      <c r="T113" s="1354"/>
      <c r="U113" s="1354"/>
      <c r="V113" s="1355"/>
      <c r="W113" s="1353"/>
      <c r="X113" s="1354"/>
      <c r="Y113" s="1354"/>
      <c r="Z113" s="1354"/>
      <c r="AA113" s="1354"/>
      <c r="AB113" s="1354"/>
      <c r="AC113" s="1355"/>
      <c r="AD113" s="1353"/>
      <c r="AE113" s="1354"/>
      <c r="AF113" s="1354"/>
      <c r="AG113" s="1354"/>
      <c r="AH113" s="1570"/>
      <c r="AI113" s="1571"/>
      <c r="AJ113" s="1354"/>
      <c r="AK113" s="1354"/>
      <c r="AL113" s="1354"/>
      <c r="AM113" s="1570"/>
      <c r="AS113" s="466"/>
    </row>
    <row r="114" spans="1:45" ht="16.5" customHeight="1">
      <c r="A114" s="469"/>
      <c r="B114" s="1355"/>
      <c r="C114" s="1353" t="s">
        <v>287</v>
      </c>
      <c r="D114" s="1354"/>
      <c r="E114" s="1354"/>
      <c r="F114" s="1354"/>
      <c r="G114" s="1354"/>
      <c r="H114" s="1354"/>
      <c r="I114" s="1354"/>
      <c r="J114" s="1354"/>
      <c r="K114" s="1355"/>
      <c r="L114" s="1353"/>
      <c r="M114" s="1354"/>
      <c r="N114" s="1354"/>
      <c r="O114" s="1354"/>
      <c r="P114" s="1354"/>
      <c r="Q114" s="1354"/>
      <c r="R114" s="1354"/>
      <c r="S114" s="1354"/>
      <c r="T114" s="1354"/>
      <c r="U114" s="1354"/>
      <c r="V114" s="1355"/>
      <c r="W114" s="1353"/>
      <c r="X114" s="1354"/>
      <c r="Y114" s="1354"/>
      <c r="Z114" s="1354"/>
      <c r="AA114" s="1354"/>
      <c r="AB114" s="1354"/>
      <c r="AC114" s="1355"/>
      <c r="AD114" s="1353"/>
      <c r="AE114" s="1354"/>
      <c r="AF114" s="1354"/>
      <c r="AG114" s="1354"/>
      <c r="AH114" s="1570"/>
      <c r="AI114" s="1571"/>
      <c r="AJ114" s="1354"/>
      <c r="AK114" s="1354"/>
      <c r="AL114" s="1354"/>
      <c r="AM114" s="1570"/>
      <c r="AS114" s="466"/>
    </row>
    <row r="115" spans="1:45" ht="16.5" customHeight="1">
      <c r="A115" s="469"/>
      <c r="B115" s="1355"/>
      <c r="C115" s="1353" t="s">
        <v>287</v>
      </c>
      <c r="D115" s="1354"/>
      <c r="E115" s="1354"/>
      <c r="F115" s="1354"/>
      <c r="G115" s="1354"/>
      <c r="H115" s="1354"/>
      <c r="I115" s="1354"/>
      <c r="J115" s="1354"/>
      <c r="K115" s="1355"/>
      <c r="L115" s="1353"/>
      <c r="M115" s="1354"/>
      <c r="N115" s="1354"/>
      <c r="O115" s="1354"/>
      <c r="P115" s="1354"/>
      <c r="Q115" s="1354"/>
      <c r="R115" s="1354"/>
      <c r="S115" s="1354"/>
      <c r="T115" s="1354"/>
      <c r="U115" s="1354"/>
      <c r="V115" s="1355"/>
      <c r="W115" s="1353"/>
      <c r="X115" s="1354"/>
      <c r="Y115" s="1354"/>
      <c r="Z115" s="1354"/>
      <c r="AA115" s="1354"/>
      <c r="AB115" s="1354"/>
      <c r="AC115" s="1355"/>
      <c r="AD115" s="1353"/>
      <c r="AE115" s="1354"/>
      <c r="AF115" s="1354"/>
      <c r="AG115" s="1354"/>
      <c r="AH115" s="1570"/>
      <c r="AI115" s="1571"/>
      <c r="AJ115" s="1354"/>
      <c r="AK115" s="1354"/>
      <c r="AL115" s="1354"/>
      <c r="AM115" s="1570"/>
      <c r="AS115" s="466"/>
    </row>
    <row r="116" spans="1:45" ht="17.25" customHeight="1" thickBot="1">
      <c r="A116" s="469"/>
      <c r="B116" s="1559"/>
      <c r="C116" s="1589"/>
      <c r="D116" s="1590"/>
      <c r="E116" s="1590"/>
      <c r="F116" s="1590"/>
      <c r="G116" s="1590"/>
      <c r="H116" s="1590"/>
      <c r="I116" s="1590"/>
      <c r="J116" s="1590"/>
      <c r="K116" s="1590"/>
      <c r="L116" s="1590"/>
      <c r="M116" s="1590"/>
      <c r="N116" s="1590"/>
      <c r="O116" s="1590"/>
      <c r="P116" s="1590"/>
      <c r="Q116" s="1590"/>
      <c r="R116" s="1590"/>
      <c r="S116" s="1590"/>
      <c r="T116" s="1590"/>
      <c r="U116" s="1590"/>
      <c r="V116" s="1591"/>
      <c r="W116" s="1592" t="s">
        <v>632</v>
      </c>
      <c r="X116" s="1311"/>
      <c r="Y116" s="1311"/>
      <c r="Z116" s="1311"/>
      <c r="AA116" s="1311"/>
      <c r="AB116" s="1311"/>
      <c r="AC116" s="1311"/>
      <c r="AD116" s="1311"/>
      <c r="AE116" s="1311"/>
      <c r="AF116" s="1311"/>
      <c r="AG116" s="1311"/>
      <c r="AH116" s="1328"/>
      <c r="AI116" s="1327"/>
      <c r="AJ116" s="1311"/>
      <c r="AK116" s="1311"/>
      <c r="AL116" s="1311"/>
      <c r="AM116" s="1328"/>
      <c r="AS116" s="466"/>
    </row>
    <row r="117" spans="1:45" ht="30.75" customHeight="1" thickTop="1" thickBot="1">
      <c r="L117" s="1566" t="s">
        <v>633</v>
      </c>
      <c r="M117" s="1567"/>
      <c r="N117" s="1567"/>
      <c r="O117" s="1567"/>
      <c r="P117" s="1567"/>
      <c r="Q117" s="1567"/>
      <c r="R117" s="1567"/>
      <c r="S117" s="1567"/>
      <c r="T117" s="1567"/>
      <c r="U117" s="1567"/>
      <c r="V117" s="1567"/>
      <c r="W117" s="1567"/>
      <c r="X117" s="1567"/>
      <c r="Y117" s="1567"/>
      <c r="Z117" s="1567"/>
      <c r="AA117" s="1567"/>
      <c r="AB117" s="1567"/>
      <c r="AC117" s="1567"/>
      <c r="AD117" s="1567"/>
      <c r="AE117" s="1567"/>
      <c r="AF117" s="1567"/>
      <c r="AG117" s="1567"/>
      <c r="AH117" s="1569"/>
      <c r="AI117" s="1593"/>
      <c r="AJ117" s="1594"/>
      <c r="AK117" s="1594"/>
      <c r="AL117" s="1594"/>
      <c r="AM117" s="1595"/>
      <c r="AS117" s="466"/>
    </row>
    <row r="118" spans="1:45">
      <c r="B118" s="481"/>
      <c r="AS118" s="466"/>
    </row>
    <row r="119" spans="1:45" ht="18" customHeight="1">
      <c r="B119" s="482" t="s">
        <v>589</v>
      </c>
      <c r="AS119" s="466"/>
    </row>
    <row r="120" spans="1:45">
      <c r="C120" s="484"/>
      <c r="AS120" s="466"/>
    </row>
    <row r="121" spans="1:45" ht="20.25" customHeight="1" thickBot="1">
      <c r="B121" s="465" t="s">
        <v>634</v>
      </c>
      <c r="O121" s="467"/>
      <c r="P121" s="466"/>
      <c r="Q121" s="466"/>
      <c r="R121" s="466"/>
      <c r="S121" s="466"/>
      <c r="T121" s="466"/>
      <c r="U121" s="466"/>
      <c r="V121" s="485"/>
      <c r="W121" s="466"/>
      <c r="X121" s="466"/>
      <c r="Y121" s="466"/>
      <c r="Z121" s="466"/>
      <c r="AA121" s="466"/>
      <c r="AB121" s="486"/>
      <c r="AC121" s="466"/>
      <c r="AS121" s="467"/>
    </row>
    <row r="122" spans="1:45" ht="23.25" customHeight="1" thickBot="1">
      <c r="B122" s="1596" t="s">
        <v>635</v>
      </c>
      <c r="C122" s="1597"/>
      <c r="D122" s="1597"/>
      <c r="E122" s="1597"/>
      <c r="F122" s="1597"/>
      <c r="G122" s="1597"/>
      <c r="H122" s="1597"/>
      <c r="I122" s="1598"/>
      <c r="J122" s="467"/>
      <c r="K122" s="467"/>
      <c r="L122" s="467"/>
      <c r="O122" s="466"/>
      <c r="P122" s="466"/>
      <c r="Q122" s="466"/>
      <c r="R122" s="466"/>
      <c r="S122" s="466"/>
      <c r="T122" s="466"/>
      <c r="U122" s="466"/>
      <c r="V122" s="467"/>
      <c r="W122" s="466"/>
      <c r="X122" s="466"/>
      <c r="Y122" s="466"/>
      <c r="Z122" s="466"/>
      <c r="AA122" s="466"/>
      <c r="AB122" s="466"/>
      <c r="AC122" s="466"/>
      <c r="AD122" s="466"/>
      <c r="AE122" s="466"/>
      <c r="AF122" s="466"/>
      <c r="AG122" s="466"/>
      <c r="AH122" s="466"/>
      <c r="AM122" s="466"/>
      <c r="AS122" s="466"/>
    </row>
    <row r="123" spans="1:45" ht="48" customHeight="1" thickTop="1" thickBot="1">
      <c r="B123" s="1582" t="s">
        <v>636</v>
      </c>
      <c r="C123" s="1583"/>
      <c r="D123" s="1583"/>
      <c r="E123" s="1583"/>
      <c r="F123" s="1583"/>
      <c r="G123" s="1583"/>
      <c r="H123" s="1583"/>
      <c r="I123" s="1584"/>
      <c r="J123" s="1585" t="s">
        <v>594</v>
      </c>
      <c r="K123" s="1586"/>
      <c r="L123" s="1586"/>
      <c r="M123" s="1586"/>
      <c r="N123" s="1586"/>
      <c r="O123" s="1587"/>
      <c r="P123" s="1588" t="s">
        <v>595</v>
      </c>
      <c r="Q123" s="1260"/>
      <c r="R123" s="1260"/>
      <c r="S123" s="1260"/>
      <c r="T123" s="1260"/>
      <c r="U123" s="1260"/>
      <c r="V123" s="1260"/>
      <c r="W123" s="1260"/>
      <c r="X123" s="1260"/>
      <c r="Y123" s="1223"/>
      <c r="Z123" s="1223"/>
      <c r="AA123" s="1223"/>
      <c r="AB123" s="1223"/>
      <c r="AC123" s="1223"/>
      <c r="AD123" s="1223"/>
      <c r="AE123" s="1223"/>
      <c r="AF123" s="1223"/>
      <c r="AS123" s="466"/>
    </row>
    <row r="124" spans="1:45" ht="17.25" customHeight="1">
      <c r="B124" s="484" t="s">
        <v>596</v>
      </c>
      <c r="AS124" s="466"/>
    </row>
    <row r="125" spans="1:45" ht="17.25" customHeight="1">
      <c r="B125" s="484" t="s">
        <v>637</v>
      </c>
      <c r="AS125" s="466"/>
    </row>
    <row r="126" spans="1:45" ht="17.25" customHeight="1">
      <c r="B126" s="484" t="s">
        <v>638</v>
      </c>
    </row>
    <row r="127" spans="1:45" ht="6.75" customHeight="1">
      <c r="B127" s="484"/>
    </row>
    <row r="128" spans="1:45" ht="6.75" customHeight="1">
      <c r="B128" s="484" t="s">
        <v>639</v>
      </c>
    </row>
    <row r="129" ht="18" customHeight="1"/>
    <row r="130" ht="18" customHeight="1"/>
  </sheetData>
  <mergeCells count="395">
    <mergeCell ref="L117:AH117"/>
    <mergeCell ref="AI117:AM117"/>
    <mergeCell ref="B122:I122"/>
    <mergeCell ref="B123:I123"/>
    <mergeCell ref="J123:O123"/>
    <mergeCell ref="P123:AF123"/>
    <mergeCell ref="C115:K115"/>
    <mergeCell ref="L115:V115"/>
    <mergeCell ref="W115:AC115"/>
    <mergeCell ref="AD115:AH115"/>
    <mergeCell ref="AI115:AM115"/>
    <mergeCell ref="C116:V116"/>
    <mergeCell ref="W116:AH116"/>
    <mergeCell ref="AI116:AM116"/>
    <mergeCell ref="B108:B116"/>
    <mergeCell ref="AI113:AM113"/>
    <mergeCell ref="C114:K114"/>
    <mergeCell ref="L114:V114"/>
    <mergeCell ref="W114:AC114"/>
    <mergeCell ref="AD114:AH114"/>
    <mergeCell ref="AI114:AM114"/>
    <mergeCell ref="C111:K111"/>
    <mergeCell ref="C112:K112"/>
    <mergeCell ref="C113:K113"/>
    <mergeCell ref="C107:V107"/>
    <mergeCell ref="W107:AH107"/>
    <mergeCell ref="AI107:AM107"/>
    <mergeCell ref="C108:K108"/>
    <mergeCell ref="L108:V108"/>
    <mergeCell ref="W108:AC108"/>
    <mergeCell ref="AD108:AH108"/>
    <mergeCell ref="AI108:AM108"/>
    <mergeCell ref="L113:V113"/>
    <mergeCell ref="W113:AC113"/>
    <mergeCell ref="AD113:AH113"/>
    <mergeCell ref="C109:K109"/>
    <mergeCell ref="L109:V109"/>
    <mergeCell ref="W109:AC109"/>
    <mergeCell ref="AD109:AH109"/>
    <mergeCell ref="AI109:AM109"/>
    <mergeCell ref="C110:K110"/>
    <mergeCell ref="AD101:AH101"/>
    <mergeCell ref="AI101:AM101"/>
    <mergeCell ref="C104:K104"/>
    <mergeCell ref="C105:K105"/>
    <mergeCell ref="C106:K106"/>
    <mergeCell ref="L106:V106"/>
    <mergeCell ref="W106:AC106"/>
    <mergeCell ref="AD106:AH106"/>
    <mergeCell ref="C102:K102"/>
    <mergeCell ref="C103:K103"/>
    <mergeCell ref="L103:V103"/>
    <mergeCell ref="W103:AC103"/>
    <mergeCell ref="AD103:AH103"/>
    <mergeCell ref="AI106:AM106"/>
    <mergeCell ref="C98:V98"/>
    <mergeCell ref="W98:AH98"/>
    <mergeCell ref="AI98:AM98"/>
    <mergeCell ref="B99:B107"/>
    <mergeCell ref="C99:K99"/>
    <mergeCell ref="L99:V99"/>
    <mergeCell ref="W99:AC99"/>
    <mergeCell ref="AD99:AH99"/>
    <mergeCell ref="AI99:AM99"/>
    <mergeCell ref="C100:K100"/>
    <mergeCell ref="B90:B98"/>
    <mergeCell ref="C90:K90"/>
    <mergeCell ref="L90:V90"/>
    <mergeCell ref="W90:AC90"/>
    <mergeCell ref="AD90:AH90"/>
    <mergeCell ref="AI90:AM90"/>
    <mergeCell ref="AI103:AM103"/>
    <mergeCell ref="L100:V100"/>
    <mergeCell ref="W100:AC100"/>
    <mergeCell ref="AD100:AH100"/>
    <mergeCell ref="AI100:AM100"/>
    <mergeCell ref="C101:K101"/>
    <mergeCell ref="L101:V101"/>
    <mergeCell ref="W101:AC101"/>
    <mergeCell ref="C96:K96"/>
    <mergeCell ref="L96:V96"/>
    <mergeCell ref="W96:AC96"/>
    <mergeCell ref="AD96:AH96"/>
    <mergeCell ref="AI96:AM96"/>
    <mergeCell ref="C97:K97"/>
    <mergeCell ref="L97:V97"/>
    <mergeCell ref="W97:AC97"/>
    <mergeCell ref="AD97:AH97"/>
    <mergeCell ref="AI97:AM97"/>
    <mergeCell ref="AI91:AM91"/>
    <mergeCell ref="C92:K92"/>
    <mergeCell ref="C93:K93"/>
    <mergeCell ref="C94:K94"/>
    <mergeCell ref="C95:K95"/>
    <mergeCell ref="L95:V95"/>
    <mergeCell ref="W95:AC95"/>
    <mergeCell ref="AD95:AH95"/>
    <mergeCell ref="AI95:AM95"/>
    <mergeCell ref="C91:K91"/>
    <mergeCell ref="L91:V91"/>
    <mergeCell ref="W91:AC91"/>
    <mergeCell ref="AD91:AH91"/>
    <mergeCell ref="AD88:AH88"/>
    <mergeCell ref="AI88:AM88"/>
    <mergeCell ref="C89:V89"/>
    <mergeCell ref="W89:AH89"/>
    <mergeCell ref="AI89:AM89"/>
    <mergeCell ref="C86:K86"/>
    <mergeCell ref="C87:K87"/>
    <mergeCell ref="L87:V87"/>
    <mergeCell ref="W87:AC87"/>
    <mergeCell ref="AD87:AH87"/>
    <mergeCell ref="AI87:AM87"/>
    <mergeCell ref="C80:V80"/>
    <mergeCell ref="W80:AH80"/>
    <mergeCell ref="AI80:AM80"/>
    <mergeCell ref="B81:B89"/>
    <mergeCell ref="C81:K81"/>
    <mergeCell ref="L81:V81"/>
    <mergeCell ref="W81:AC81"/>
    <mergeCell ref="AD81:AH81"/>
    <mergeCell ref="AI81:AM81"/>
    <mergeCell ref="C84:K84"/>
    <mergeCell ref="L84:V84"/>
    <mergeCell ref="W84:AC84"/>
    <mergeCell ref="AD84:AH84"/>
    <mergeCell ref="AI84:AM84"/>
    <mergeCell ref="C85:K85"/>
    <mergeCell ref="C82:K82"/>
    <mergeCell ref="L82:V82"/>
    <mergeCell ref="W82:AC82"/>
    <mergeCell ref="AD82:AH82"/>
    <mergeCell ref="AI82:AM82"/>
    <mergeCell ref="C83:K83"/>
    <mergeCell ref="C88:K88"/>
    <mergeCell ref="L88:V88"/>
    <mergeCell ref="W88:AC88"/>
    <mergeCell ref="AD74:AH74"/>
    <mergeCell ref="AI74:AM74"/>
    <mergeCell ref="C77:K77"/>
    <mergeCell ref="C78:K78"/>
    <mergeCell ref="C79:K79"/>
    <mergeCell ref="L79:V79"/>
    <mergeCell ref="W79:AC79"/>
    <mergeCell ref="AD79:AH79"/>
    <mergeCell ref="C75:K75"/>
    <mergeCell ref="C76:K76"/>
    <mergeCell ref="L76:V76"/>
    <mergeCell ref="W76:AC76"/>
    <mergeCell ref="AD76:AH76"/>
    <mergeCell ref="AI79:AM79"/>
    <mergeCell ref="C71:V71"/>
    <mergeCell ref="W71:AH71"/>
    <mergeCell ref="AI71:AM71"/>
    <mergeCell ref="B72:B80"/>
    <mergeCell ref="C72:K72"/>
    <mergeCell ref="L72:V72"/>
    <mergeCell ref="W72:AC72"/>
    <mergeCell ref="AD72:AH72"/>
    <mergeCell ref="AI72:AM72"/>
    <mergeCell ref="C73:K73"/>
    <mergeCell ref="B63:B71"/>
    <mergeCell ref="C63:K63"/>
    <mergeCell ref="L63:V63"/>
    <mergeCell ref="W63:AC63"/>
    <mergeCell ref="AD63:AH63"/>
    <mergeCell ref="AI63:AM63"/>
    <mergeCell ref="AI76:AM76"/>
    <mergeCell ref="L73:V73"/>
    <mergeCell ref="W73:AC73"/>
    <mergeCell ref="AD73:AH73"/>
    <mergeCell ref="AI73:AM73"/>
    <mergeCell ref="C74:K74"/>
    <mergeCell ref="L74:V74"/>
    <mergeCell ref="W74:AC74"/>
    <mergeCell ref="C69:K69"/>
    <mergeCell ref="L69:V69"/>
    <mergeCell ref="W69:AC69"/>
    <mergeCell ref="AD69:AH69"/>
    <mergeCell ref="AI69:AM69"/>
    <mergeCell ref="C70:K70"/>
    <mergeCell ref="L70:V70"/>
    <mergeCell ref="W70:AC70"/>
    <mergeCell ref="AD70:AH70"/>
    <mergeCell ref="AI70:AM70"/>
    <mergeCell ref="AI64:AM64"/>
    <mergeCell ref="C65:K65"/>
    <mergeCell ref="C66:K66"/>
    <mergeCell ref="C67:K67"/>
    <mergeCell ref="C68:K68"/>
    <mergeCell ref="L68:V68"/>
    <mergeCell ref="W68:AC68"/>
    <mergeCell ref="AD68:AH68"/>
    <mergeCell ref="AI68:AM68"/>
    <mergeCell ref="C64:K64"/>
    <mergeCell ref="L64:V64"/>
    <mergeCell ref="W64:AC64"/>
    <mergeCell ref="AD64:AH64"/>
    <mergeCell ref="AD61:AH61"/>
    <mergeCell ref="AI61:AM61"/>
    <mergeCell ref="C62:V62"/>
    <mergeCell ref="W62:AH62"/>
    <mergeCell ref="AI62:AM62"/>
    <mergeCell ref="C59:K59"/>
    <mergeCell ref="C60:K60"/>
    <mergeCell ref="L60:V60"/>
    <mergeCell ref="W60:AC60"/>
    <mergeCell ref="AD60:AH60"/>
    <mergeCell ref="AI60:AM60"/>
    <mergeCell ref="C53:V53"/>
    <mergeCell ref="W53:AH53"/>
    <mergeCell ref="AI53:AM53"/>
    <mergeCell ref="B54:B62"/>
    <mergeCell ref="C54:K54"/>
    <mergeCell ref="L54:V54"/>
    <mergeCell ref="W54:AC54"/>
    <mergeCell ref="AD54:AH54"/>
    <mergeCell ref="AI54:AM54"/>
    <mergeCell ref="C57:K57"/>
    <mergeCell ref="L57:V57"/>
    <mergeCell ref="W57:AC57"/>
    <mergeCell ref="AD57:AH57"/>
    <mergeCell ref="AI57:AM57"/>
    <mergeCell ref="C58:K58"/>
    <mergeCell ref="C55:K55"/>
    <mergeCell ref="L55:V55"/>
    <mergeCell ref="W55:AC55"/>
    <mergeCell ref="AD55:AH55"/>
    <mergeCell ref="AI55:AM55"/>
    <mergeCell ref="C56:K56"/>
    <mergeCell ref="C61:K61"/>
    <mergeCell ref="L61:V61"/>
    <mergeCell ref="W61:AC61"/>
    <mergeCell ref="AD47:AH47"/>
    <mergeCell ref="AI47:AM47"/>
    <mergeCell ref="C50:K50"/>
    <mergeCell ref="C51:K51"/>
    <mergeCell ref="C52:K52"/>
    <mergeCell ref="L52:V52"/>
    <mergeCell ref="W52:AC52"/>
    <mergeCell ref="AD52:AH52"/>
    <mergeCell ref="C48:K48"/>
    <mergeCell ref="C49:K49"/>
    <mergeCell ref="L49:V49"/>
    <mergeCell ref="W49:AC49"/>
    <mergeCell ref="AD49:AH49"/>
    <mergeCell ref="AI52:AM52"/>
    <mergeCell ref="C44:V44"/>
    <mergeCell ref="W44:AH44"/>
    <mergeCell ref="AI44:AM44"/>
    <mergeCell ref="B45:B53"/>
    <mergeCell ref="C45:K45"/>
    <mergeCell ref="L45:V45"/>
    <mergeCell ref="W45:AC45"/>
    <mergeCell ref="AD45:AH45"/>
    <mergeCell ref="AI45:AM45"/>
    <mergeCell ref="C46:K46"/>
    <mergeCell ref="B36:B44"/>
    <mergeCell ref="C36:K36"/>
    <mergeCell ref="L36:V36"/>
    <mergeCell ref="W36:AC36"/>
    <mergeCell ref="AD36:AH36"/>
    <mergeCell ref="AI36:AM36"/>
    <mergeCell ref="AI49:AM49"/>
    <mergeCell ref="L46:V46"/>
    <mergeCell ref="W46:AC46"/>
    <mergeCell ref="AD46:AH46"/>
    <mergeCell ref="AI46:AM46"/>
    <mergeCell ref="C47:K47"/>
    <mergeCell ref="L47:V47"/>
    <mergeCell ref="W47:AC47"/>
    <mergeCell ref="C42:K42"/>
    <mergeCell ref="L42:V42"/>
    <mergeCell ref="W42:AC42"/>
    <mergeCell ref="AD42:AH42"/>
    <mergeCell ref="AI42:AM42"/>
    <mergeCell ref="C43:K43"/>
    <mergeCell ref="L43:V43"/>
    <mergeCell ref="W43:AC43"/>
    <mergeCell ref="AD43:AH43"/>
    <mergeCell ref="AI43:AM43"/>
    <mergeCell ref="AI37:AM37"/>
    <mergeCell ref="C38:K38"/>
    <mergeCell ref="C39:K39"/>
    <mergeCell ref="C40:K40"/>
    <mergeCell ref="C41:K41"/>
    <mergeCell ref="L41:V41"/>
    <mergeCell ref="W41:AC41"/>
    <mergeCell ref="AD41:AH41"/>
    <mergeCell ref="AI41:AM41"/>
    <mergeCell ref="C37:K37"/>
    <mergeCell ref="L37:V37"/>
    <mergeCell ref="W37:AC37"/>
    <mergeCell ref="AD37:AH37"/>
    <mergeCell ref="L34:V34"/>
    <mergeCell ref="W34:AC34"/>
    <mergeCell ref="AD34:AH34"/>
    <mergeCell ref="AI34:AM34"/>
    <mergeCell ref="C35:V35"/>
    <mergeCell ref="W35:AH35"/>
    <mergeCell ref="AI35:AM35"/>
    <mergeCell ref="C32:K32"/>
    <mergeCell ref="C33:K33"/>
    <mergeCell ref="L33:V33"/>
    <mergeCell ref="W33:AC33"/>
    <mergeCell ref="AD33:AH33"/>
    <mergeCell ref="AI33:AM33"/>
    <mergeCell ref="AI25:AM25"/>
    <mergeCell ref="C26:V26"/>
    <mergeCell ref="W26:AH26"/>
    <mergeCell ref="AI26:AM26"/>
    <mergeCell ref="B27:B35"/>
    <mergeCell ref="C27:K27"/>
    <mergeCell ref="L27:V27"/>
    <mergeCell ref="W27:AC27"/>
    <mergeCell ref="AD27:AH27"/>
    <mergeCell ref="AI27:AM27"/>
    <mergeCell ref="B18:B26"/>
    <mergeCell ref="C30:K30"/>
    <mergeCell ref="L30:V30"/>
    <mergeCell ref="W30:AC30"/>
    <mergeCell ref="AD30:AH30"/>
    <mergeCell ref="AI30:AM30"/>
    <mergeCell ref="C31:K31"/>
    <mergeCell ref="C28:K28"/>
    <mergeCell ref="L28:V28"/>
    <mergeCell ref="W28:AC28"/>
    <mergeCell ref="AD28:AH28"/>
    <mergeCell ref="AI28:AM28"/>
    <mergeCell ref="C29:K29"/>
    <mergeCell ref="C34:K34"/>
    <mergeCell ref="C23:K23"/>
    <mergeCell ref="C24:K24"/>
    <mergeCell ref="C25:K25"/>
    <mergeCell ref="L25:V25"/>
    <mergeCell ref="W25:AC25"/>
    <mergeCell ref="AD25:AH25"/>
    <mergeCell ref="C21:K21"/>
    <mergeCell ref="C22:K22"/>
    <mergeCell ref="L22:V22"/>
    <mergeCell ref="W22:AC22"/>
    <mergeCell ref="AD22:AH22"/>
    <mergeCell ref="AI22:AM22"/>
    <mergeCell ref="AD19:AH19"/>
    <mergeCell ref="AI19:AM19"/>
    <mergeCell ref="C20:K20"/>
    <mergeCell ref="L20:V20"/>
    <mergeCell ref="W20:AC20"/>
    <mergeCell ref="AD20:AH20"/>
    <mergeCell ref="AI20:AM20"/>
    <mergeCell ref="AI17:AM17"/>
    <mergeCell ref="C18:K18"/>
    <mergeCell ref="L18:V18"/>
    <mergeCell ref="W18:AC18"/>
    <mergeCell ref="AD18:AH18"/>
    <mergeCell ref="AI18:AM18"/>
    <mergeCell ref="C19:K19"/>
    <mergeCell ref="L19:V19"/>
    <mergeCell ref="W19:AC19"/>
    <mergeCell ref="U13:V13"/>
    <mergeCell ref="W13:X13"/>
    <mergeCell ref="Y13:Z13"/>
    <mergeCell ref="AA13:AG13"/>
    <mergeCell ref="C17:K17"/>
    <mergeCell ref="L17:V17"/>
    <mergeCell ref="W17:AC17"/>
    <mergeCell ref="AD17:AH17"/>
    <mergeCell ref="AA11:AG12"/>
    <mergeCell ref="B13:D13"/>
    <mergeCell ref="E13:F13"/>
    <mergeCell ref="G13:H13"/>
    <mergeCell ref="I13:J13"/>
    <mergeCell ref="K13:L13"/>
    <mergeCell ref="M13:N13"/>
    <mergeCell ref="O13:P13"/>
    <mergeCell ref="Q13:R13"/>
    <mergeCell ref="S13:T13"/>
    <mergeCell ref="O11:P12"/>
    <mergeCell ref="Q11:R12"/>
    <mergeCell ref="S11:T12"/>
    <mergeCell ref="U11:V12"/>
    <mergeCell ref="W11:X12"/>
    <mergeCell ref="Y11:Z12"/>
    <mergeCell ref="B11:D12"/>
    <mergeCell ref="E11:F12"/>
    <mergeCell ref="G11:H12"/>
    <mergeCell ref="I11:J12"/>
    <mergeCell ref="K11:L12"/>
    <mergeCell ref="M11:N12"/>
    <mergeCell ref="B3:AM3"/>
    <mergeCell ref="A4:AM4"/>
    <mergeCell ref="B7:F7"/>
    <mergeCell ref="G7:R7"/>
    <mergeCell ref="T7:Z7"/>
    <mergeCell ref="AA7:AM7"/>
  </mergeCells>
  <phoneticPr fontId="2"/>
  <pageMargins left="1.1599999999999999" right="0.19685039370078741" top="0.27" bottom="0.26" header="0" footer="0.26"/>
  <pageSetup paperSize="9" scale="78" orientation="portrait" r:id="rId1"/>
  <headerFooter alignWithMargins="0"/>
  <rowBreaks count="1" manualBreakCount="1">
    <brk id="71"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7"/>
  <sheetViews>
    <sheetView topLeftCell="A34" zoomScale="70" zoomScaleNormal="70" zoomScaleSheetLayoutView="75" workbookViewId="0">
      <selection activeCell="AW25" sqref="AW25:AZ26"/>
    </sheetView>
  </sheetViews>
  <sheetFormatPr defaultColWidth="3" defaultRowHeight="13.5"/>
  <cols>
    <col min="1" max="1" width="2.5" style="488" customWidth="1"/>
    <col min="2" max="2" width="6.625" style="488" customWidth="1"/>
    <col min="3" max="6" width="3" style="488" customWidth="1"/>
    <col min="7" max="8" width="3" style="489" customWidth="1"/>
    <col min="9" max="9" width="3.125" style="489" customWidth="1"/>
    <col min="10" max="10" width="3" style="489" customWidth="1"/>
    <col min="11" max="11" width="3" style="488" customWidth="1"/>
    <col min="12" max="14" width="3" style="489" customWidth="1"/>
    <col min="15" max="15" width="3" style="488" customWidth="1"/>
    <col min="16" max="19" width="3" style="489" customWidth="1"/>
    <col min="20" max="20" width="2.25" style="488" customWidth="1"/>
    <col min="21" max="24" width="3" style="489" customWidth="1"/>
    <col min="25" max="25" width="3" style="488" customWidth="1"/>
    <col min="26" max="31" width="3" style="489" customWidth="1"/>
    <col min="32" max="32" width="3" style="488" customWidth="1"/>
    <col min="33" max="256" width="3" style="489"/>
    <col min="257" max="257" width="2.5" style="489" customWidth="1"/>
    <col min="258" max="258" width="6.625" style="489" customWidth="1"/>
    <col min="259" max="264" width="3" style="489" customWidth="1"/>
    <col min="265" max="265" width="3.125" style="489" customWidth="1"/>
    <col min="266" max="275" width="3" style="489" customWidth="1"/>
    <col min="276" max="276" width="2.25" style="489" customWidth="1"/>
    <col min="277" max="288" width="3" style="489" customWidth="1"/>
    <col min="289" max="512" width="3" style="489"/>
    <col min="513" max="513" width="2.5" style="489" customWidth="1"/>
    <col min="514" max="514" width="6.625" style="489" customWidth="1"/>
    <col min="515" max="520" width="3" style="489" customWidth="1"/>
    <col min="521" max="521" width="3.125" style="489" customWidth="1"/>
    <col min="522" max="531" width="3" style="489" customWidth="1"/>
    <col min="532" max="532" width="2.25" style="489" customWidth="1"/>
    <col min="533" max="544" width="3" style="489" customWidth="1"/>
    <col min="545" max="768" width="3" style="489"/>
    <col min="769" max="769" width="2.5" style="489" customWidth="1"/>
    <col min="770" max="770" width="6.625" style="489" customWidth="1"/>
    <col min="771" max="776" width="3" style="489" customWidth="1"/>
    <col min="777" max="777" width="3.125" style="489" customWidth="1"/>
    <col min="778" max="787" width="3" style="489" customWidth="1"/>
    <col min="788" max="788" width="2.25" style="489" customWidth="1"/>
    <col min="789" max="800" width="3" style="489" customWidth="1"/>
    <col min="801" max="1024" width="3" style="489"/>
    <col min="1025" max="1025" width="2.5" style="489" customWidth="1"/>
    <col min="1026" max="1026" width="6.625" style="489" customWidth="1"/>
    <col min="1027" max="1032" width="3" style="489" customWidth="1"/>
    <col min="1033" max="1033" width="3.125" style="489" customWidth="1"/>
    <col min="1034" max="1043" width="3" style="489" customWidth="1"/>
    <col min="1044" max="1044" width="2.25" style="489" customWidth="1"/>
    <col min="1045" max="1056" width="3" style="489" customWidth="1"/>
    <col min="1057" max="1280" width="3" style="489"/>
    <col min="1281" max="1281" width="2.5" style="489" customWidth="1"/>
    <col min="1282" max="1282" width="6.625" style="489" customWidth="1"/>
    <col min="1283" max="1288" width="3" style="489" customWidth="1"/>
    <col min="1289" max="1289" width="3.125" style="489" customWidth="1"/>
    <col min="1290" max="1299" width="3" style="489" customWidth="1"/>
    <col min="1300" max="1300" width="2.25" style="489" customWidth="1"/>
    <col min="1301" max="1312" width="3" style="489" customWidth="1"/>
    <col min="1313" max="1536" width="3" style="489"/>
    <col min="1537" max="1537" width="2.5" style="489" customWidth="1"/>
    <col min="1538" max="1538" width="6.625" style="489" customWidth="1"/>
    <col min="1539" max="1544" width="3" style="489" customWidth="1"/>
    <col min="1545" max="1545" width="3.125" style="489" customWidth="1"/>
    <col min="1546" max="1555" width="3" style="489" customWidth="1"/>
    <col min="1556" max="1556" width="2.25" style="489" customWidth="1"/>
    <col min="1557" max="1568" width="3" style="489" customWidth="1"/>
    <col min="1569" max="1792" width="3" style="489"/>
    <col min="1793" max="1793" width="2.5" style="489" customWidth="1"/>
    <col min="1794" max="1794" width="6.625" style="489" customWidth="1"/>
    <col min="1795" max="1800" width="3" style="489" customWidth="1"/>
    <col min="1801" max="1801" width="3.125" style="489" customWidth="1"/>
    <col min="1802" max="1811" width="3" style="489" customWidth="1"/>
    <col min="1812" max="1812" width="2.25" style="489" customWidth="1"/>
    <col min="1813" max="1824" width="3" style="489" customWidth="1"/>
    <col min="1825" max="2048" width="3" style="489"/>
    <col min="2049" max="2049" width="2.5" style="489" customWidth="1"/>
    <col min="2050" max="2050" width="6.625" style="489" customWidth="1"/>
    <col min="2051" max="2056" width="3" style="489" customWidth="1"/>
    <col min="2057" max="2057" width="3.125" style="489" customWidth="1"/>
    <col min="2058" max="2067" width="3" style="489" customWidth="1"/>
    <col min="2068" max="2068" width="2.25" style="489" customWidth="1"/>
    <col min="2069" max="2080" width="3" style="489" customWidth="1"/>
    <col min="2081" max="2304" width="3" style="489"/>
    <col min="2305" max="2305" width="2.5" style="489" customWidth="1"/>
    <col min="2306" max="2306" width="6.625" style="489" customWidth="1"/>
    <col min="2307" max="2312" width="3" style="489" customWidth="1"/>
    <col min="2313" max="2313" width="3.125" style="489" customWidth="1"/>
    <col min="2314" max="2323" width="3" style="489" customWidth="1"/>
    <col min="2324" max="2324" width="2.25" style="489" customWidth="1"/>
    <col min="2325" max="2336" width="3" style="489" customWidth="1"/>
    <col min="2337" max="2560" width="3" style="489"/>
    <col min="2561" max="2561" width="2.5" style="489" customWidth="1"/>
    <col min="2562" max="2562" width="6.625" style="489" customWidth="1"/>
    <col min="2563" max="2568" width="3" style="489" customWidth="1"/>
    <col min="2569" max="2569" width="3.125" style="489" customWidth="1"/>
    <col min="2570" max="2579" width="3" style="489" customWidth="1"/>
    <col min="2580" max="2580" width="2.25" style="489" customWidth="1"/>
    <col min="2581" max="2592" width="3" style="489" customWidth="1"/>
    <col min="2593" max="2816" width="3" style="489"/>
    <col min="2817" max="2817" width="2.5" style="489" customWidth="1"/>
    <col min="2818" max="2818" width="6.625" style="489" customWidth="1"/>
    <col min="2819" max="2824" width="3" style="489" customWidth="1"/>
    <col min="2825" max="2825" width="3.125" style="489" customWidth="1"/>
    <col min="2826" max="2835" width="3" style="489" customWidth="1"/>
    <col min="2836" max="2836" width="2.25" style="489" customWidth="1"/>
    <col min="2837" max="2848" width="3" style="489" customWidth="1"/>
    <col min="2849" max="3072" width="3" style="489"/>
    <col min="3073" max="3073" width="2.5" style="489" customWidth="1"/>
    <col min="3074" max="3074" width="6.625" style="489" customWidth="1"/>
    <col min="3075" max="3080" width="3" style="489" customWidth="1"/>
    <col min="3081" max="3081" width="3.125" style="489" customWidth="1"/>
    <col min="3082" max="3091" width="3" style="489" customWidth="1"/>
    <col min="3092" max="3092" width="2.25" style="489" customWidth="1"/>
    <col min="3093" max="3104" width="3" style="489" customWidth="1"/>
    <col min="3105" max="3328" width="3" style="489"/>
    <col min="3329" max="3329" width="2.5" style="489" customWidth="1"/>
    <col min="3330" max="3330" width="6.625" style="489" customWidth="1"/>
    <col min="3331" max="3336" width="3" style="489" customWidth="1"/>
    <col min="3337" max="3337" width="3.125" style="489" customWidth="1"/>
    <col min="3338" max="3347" width="3" style="489" customWidth="1"/>
    <col min="3348" max="3348" width="2.25" style="489" customWidth="1"/>
    <col min="3349" max="3360" width="3" style="489" customWidth="1"/>
    <col min="3361" max="3584" width="3" style="489"/>
    <col min="3585" max="3585" width="2.5" style="489" customWidth="1"/>
    <col min="3586" max="3586" width="6.625" style="489" customWidth="1"/>
    <col min="3587" max="3592" width="3" style="489" customWidth="1"/>
    <col min="3593" max="3593" width="3.125" style="489" customWidth="1"/>
    <col min="3594" max="3603" width="3" style="489" customWidth="1"/>
    <col min="3604" max="3604" width="2.25" style="489" customWidth="1"/>
    <col min="3605" max="3616" width="3" style="489" customWidth="1"/>
    <col min="3617" max="3840" width="3" style="489"/>
    <col min="3841" max="3841" width="2.5" style="489" customWidth="1"/>
    <col min="3842" max="3842" width="6.625" style="489" customWidth="1"/>
    <col min="3843" max="3848" width="3" style="489" customWidth="1"/>
    <col min="3849" max="3849" width="3.125" style="489" customWidth="1"/>
    <col min="3850" max="3859" width="3" style="489" customWidth="1"/>
    <col min="3860" max="3860" width="2.25" style="489" customWidth="1"/>
    <col min="3861" max="3872" width="3" style="489" customWidth="1"/>
    <col min="3873" max="4096" width="3" style="489"/>
    <col min="4097" max="4097" width="2.5" style="489" customWidth="1"/>
    <col min="4098" max="4098" width="6.625" style="489" customWidth="1"/>
    <col min="4099" max="4104" width="3" style="489" customWidth="1"/>
    <col min="4105" max="4105" width="3.125" style="489" customWidth="1"/>
    <col min="4106" max="4115" width="3" style="489" customWidth="1"/>
    <col min="4116" max="4116" width="2.25" style="489" customWidth="1"/>
    <col min="4117" max="4128" width="3" style="489" customWidth="1"/>
    <col min="4129" max="4352" width="3" style="489"/>
    <col min="4353" max="4353" width="2.5" style="489" customWidth="1"/>
    <col min="4354" max="4354" width="6.625" style="489" customWidth="1"/>
    <col min="4355" max="4360" width="3" style="489" customWidth="1"/>
    <col min="4361" max="4361" width="3.125" style="489" customWidth="1"/>
    <col min="4362" max="4371" width="3" style="489" customWidth="1"/>
    <col min="4372" max="4372" width="2.25" style="489" customWidth="1"/>
    <col min="4373" max="4384" width="3" style="489" customWidth="1"/>
    <col min="4385" max="4608" width="3" style="489"/>
    <col min="4609" max="4609" width="2.5" style="489" customWidth="1"/>
    <col min="4610" max="4610" width="6.625" style="489" customWidth="1"/>
    <col min="4611" max="4616" width="3" style="489" customWidth="1"/>
    <col min="4617" max="4617" width="3.125" style="489" customWidth="1"/>
    <col min="4618" max="4627" width="3" style="489" customWidth="1"/>
    <col min="4628" max="4628" width="2.25" style="489" customWidth="1"/>
    <col min="4629" max="4640" width="3" style="489" customWidth="1"/>
    <col min="4641" max="4864" width="3" style="489"/>
    <col min="4865" max="4865" width="2.5" style="489" customWidth="1"/>
    <col min="4866" max="4866" width="6.625" style="489" customWidth="1"/>
    <col min="4867" max="4872" width="3" style="489" customWidth="1"/>
    <col min="4873" max="4873" width="3.125" style="489" customWidth="1"/>
    <col min="4874" max="4883" width="3" style="489" customWidth="1"/>
    <col min="4884" max="4884" width="2.25" style="489" customWidth="1"/>
    <col min="4885" max="4896" width="3" style="489" customWidth="1"/>
    <col min="4897" max="5120" width="3" style="489"/>
    <col min="5121" max="5121" width="2.5" style="489" customWidth="1"/>
    <col min="5122" max="5122" width="6.625" style="489" customWidth="1"/>
    <col min="5123" max="5128" width="3" style="489" customWidth="1"/>
    <col min="5129" max="5129" width="3.125" style="489" customWidth="1"/>
    <col min="5130" max="5139" width="3" style="489" customWidth="1"/>
    <col min="5140" max="5140" width="2.25" style="489" customWidth="1"/>
    <col min="5141" max="5152" width="3" style="489" customWidth="1"/>
    <col min="5153" max="5376" width="3" style="489"/>
    <col min="5377" max="5377" width="2.5" style="489" customWidth="1"/>
    <col min="5378" max="5378" width="6.625" style="489" customWidth="1"/>
    <col min="5379" max="5384" width="3" style="489" customWidth="1"/>
    <col min="5385" max="5385" width="3.125" style="489" customWidth="1"/>
    <col min="5386" max="5395" width="3" style="489" customWidth="1"/>
    <col min="5396" max="5396" width="2.25" style="489" customWidth="1"/>
    <col min="5397" max="5408" width="3" style="489" customWidth="1"/>
    <col min="5409" max="5632" width="3" style="489"/>
    <col min="5633" max="5633" width="2.5" style="489" customWidth="1"/>
    <col min="5634" max="5634" width="6.625" style="489" customWidth="1"/>
    <col min="5635" max="5640" width="3" style="489" customWidth="1"/>
    <col min="5641" max="5641" width="3.125" style="489" customWidth="1"/>
    <col min="5642" max="5651" width="3" style="489" customWidth="1"/>
    <col min="5652" max="5652" width="2.25" style="489" customWidth="1"/>
    <col min="5653" max="5664" width="3" style="489" customWidth="1"/>
    <col min="5665" max="5888" width="3" style="489"/>
    <col min="5889" max="5889" width="2.5" style="489" customWidth="1"/>
    <col min="5890" max="5890" width="6.625" style="489" customWidth="1"/>
    <col min="5891" max="5896" width="3" style="489" customWidth="1"/>
    <col min="5897" max="5897" width="3.125" style="489" customWidth="1"/>
    <col min="5898" max="5907" width="3" style="489" customWidth="1"/>
    <col min="5908" max="5908" width="2.25" style="489" customWidth="1"/>
    <col min="5909" max="5920" width="3" style="489" customWidth="1"/>
    <col min="5921" max="6144" width="3" style="489"/>
    <col min="6145" max="6145" width="2.5" style="489" customWidth="1"/>
    <col min="6146" max="6146" width="6.625" style="489" customWidth="1"/>
    <col min="6147" max="6152" width="3" style="489" customWidth="1"/>
    <col min="6153" max="6153" width="3.125" style="489" customWidth="1"/>
    <col min="6154" max="6163" width="3" style="489" customWidth="1"/>
    <col min="6164" max="6164" width="2.25" style="489" customWidth="1"/>
    <col min="6165" max="6176" width="3" style="489" customWidth="1"/>
    <col min="6177" max="6400" width="3" style="489"/>
    <col min="6401" max="6401" width="2.5" style="489" customWidth="1"/>
    <col min="6402" max="6402" width="6.625" style="489" customWidth="1"/>
    <col min="6403" max="6408" width="3" style="489" customWidth="1"/>
    <col min="6409" max="6409" width="3.125" style="489" customWidth="1"/>
    <col min="6410" max="6419" width="3" style="489" customWidth="1"/>
    <col min="6420" max="6420" width="2.25" style="489" customWidth="1"/>
    <col min="6421" max="6432" width="3" style="489" customWidth="1"/>
    <col min="6433" max="6656" width="3" style="489"/>
    <col min="6657" max="6657" width="2.5" style="489" customWidth="1"/>
    <col min="6658" max="6658" width="6.625" style="489" customWidth="1"/>
    <col min="6659" max="6664" width="3" style="489" customWidth="1"/>
    <col min="6665" max="6665" width="3.125" style="489" customWidth="1"/>
    <col min="6666" max="6675" width="3" style="489" customWidth="1"/>
    <col min="6676" max="6676" width="2.25" style="489" customWidth="1"/>
    <col min="6677" max="6688" width="3" style="489" customWidth="1"/>
    <col min="6689" max="6912" width="3" style="489"/>
    <col min="6913" max="6913" width="2.5" style="489" customWidth="1"/>
    <col min="6914" max="6914" width="6.625" style="489" customWidth="1"/>
    <col min="6915" max="6920" width="3" style="489" customWidth="1"/>
    <col min="6921" max="6921" width="3.125" style="489" customWidth="1"/>
    <col min="6922" max="6931" width="3" style="489" customWidth="1"/>
    <col min="6932" max="6932" width="2.25" style="489" customWidth="1"/>
    <col min="6933" max="6944" width="3" style="489" customWidth="1"/>
    <col min="6945" max="7168" width="3" style="489"/>
    <col min="7169" max="7169" width="2.5" style="489" customWidth="1"/>
    <col min="7170" max="7170" width="6.625" style="489" customWidth="1"/>
    <col min="7171" max="7176" width="3" style="489" customWidth="1"/>
    <col min="7177" max="7177" width="3.125" style="489" customWidth="1"/>
    <col min="7178" max="7187" width="3" style="489" customWidth="1"/>
    <col min="7188" max="7188" width="2.25" style="489" customWidth="1"/>
    <col min="7189" max="7200" width="3" style="489" customWidth="1"/>
    <col min="7201" max="7424" width="3" style="489"/>
    <col min="7425" max="7425" width="2.5" style="489" customWidth="1"/>
    <col min="7426" max="7426" width="6.625" style="489" customWidth="1"/>
    <col min="7427" max="7432" width="3" style="489" customWidth="1"/>
    <col min="7433" max="7433" width="3.125" style="489" customWidth="1"/>
    <col min="7434" max="7443" width="3" style="489" customWidth="1"/>
    <col min="7444" max="7444" width="2.25" style="489" customWidth="1"/>
    <col min="7445" max="7456" width="3" style="489" customWidth="1"/>
    <col min="7457" max="7680" width="3" style="489"/>
    <col min="7681" max="7681" width="2.5" style="489" customWidth="1"/>
    <col min="7682" max="7682" width="6.625" style="489" customWidth="1"/>
    <col min="7683" max="7688" width="3" style="489" customWidth="1"/>
    <col min="7689" max="7689" width="3.125" style="489" customWidth="1"/>
    <col min="7690" max="7699" width="3" style="489" customWidth="1"/>
    <col min="7700" max="7700" width="2.25" style="489" customWidth="1"/>
    <col min="7701" max="7712" width="3" style="489" customWidth="1"/>
    <col min="7713" max="7936" width="3" style="489"/>
    <col min="7937" max="7937" width="2.5" style="489" customWidth="1"/>
    <col min="7938" max="7938" width="6.625" style="489" customWidth="1"/>
    <col min="7939" max="7944" width="3" style="489" customWidth="1"/>
    <col min="7945" max="7945" width="3.125" style="489" customWidth="1"/>
    <col min="7946" max="7955" width="3" style="489" customWidth="1"/>
    <col min="7956" max="7956" width="2.25" style="489" customWidth="1"/>
    <col min="7957" max="7968" width="3" style="489" customWidth="1"/>
    <col min="7969" max="8192" width="3" style="489"/>
    <col min="8193" max="8193" width="2.5" style="489" customWidth="1"/>
    <col min="8194" max="8194" width="6.625" style="489" customWidth="1"/>
    <col min="8195" max="8200" width="3" style="489" customWidth="1"/>
    <col min="8201" max="8201" width="3.125" style="489" customWidth="1"/>
    <col min="8202" max="8211" width="3" style="489" customWidth="1"/>
    <col min="8212" max="8212" width="2.25" style="489" customWidth="1"/>
    <col min="8213" max="8224" width="3" style="489" customWidth="1"/>
    <col min="8225" max="8448" width="3" style="489"/>
    <col min="8449" max="8449" width="2.5" style="489" customWidth="1"/>
    <col min="8450" max="8450" width="6.625" style="489" customWidth="1"/>
    <col min="8451" max="8456" width="3" style="489" customWidth="1"/>
    <col min="8457" max="8457" width="3.125" style="489" customWidth="1"/>
    <col min="8458" max="8467" width="3" style="489" customWidth="1"/>
    <col min="8468" max="8468" width="2.25" style="489" customWidth="1"/>
    <col min="8469" max="8480" width="3" style="489" customWidth="1"/>
    <col min="8481" max="8704" width="3" style="489"/>
    <col min="8705" max="8705" width="2.5" style="489" customWidth="1"/>
    <col min="8706" max="8706" width="6.625" style="489" customWidth="1"/>
    <col min="8707" max="8712" width="3" style="489" customWidth="1"/>
    <col min="8713" max="8713" width="3.125" style="489" customWidth="1"/>
    <col min="8714" max="8723" width="3" style="489" customWidth="1"/>
    <col min="8724" max="8724" width="2.25" style="489" customWidth="1"/>
    <col min="8725" max="8736" width="3" style="489" customWidth="1"/>
    <col min="8737" max="8960" width="3" style="489"/>
    <col min="8961" max="8961" width="2.5" style="489" customWidth="1"/>
    <col min="8962" max="8962" width="6.625" style="489" customWidth="1"/>
    <col min="8963" max="8968" width="3" style="489" customWidth="1"/>
    <col min="8969" max="8969" width="3.125" style="489" customWidth="1"/>
    <col min="8970" max="8979" width="3" style="489" customWidth="1"/>
    <col min="8980" max="8980" width="2.25" style="489" customWidth="1"/>
    <col min="8981" max="8992" width="3" style="489" customWidth="1"/>
    <col min="8993" max="9216" width="3" style="489"/>
    <col min="9217" max="9217" width="2.5" style="489" customWidth="1"/>
    <col min="9218" max="9218" width="6.625" style="489" customWidth="1"/>
    <col min="9219" max="9224" width="3" style="489" customWidth="1"/>
    <col min="9225" max="9225" width="3.125" style="489" customWidth="1"/>
    <col min="9226" max="9235" width="3" style="489" customWidth="1"/>
    <col min="9236" max="9236" width="2.25" style="489" customWidth="1"/>
    <col min="9237" max="9248" width="3" style="489" customWidth="1"/>
    <col min="9249" max="9472" width="3" style="489"/>
    <col min="9473" max="9473" width="2.5" style="489" customWidth="1"/>
    <col min="9474" max="9474" width="6.625" style="489" customWidth="1"/>
    <col min="9475" max="9480" width="3" style="489" customWidth="1"/>
    <col min="9481" max="9481" width="3.125" style="489" customWidth="1"/>
    <col min="9482" max="9491" width="3" style="489" customWidth="1"/>
    <col min="9492" max="9492" width="2.25" style="489" customWidth="1"/>
    <col min="9493" max="9504" width="3" style="489" customWidth="1"/>
    <col min="9505" max="9728" width="3" style="489"/>
    <col min="9729" max="9729" width="2.5" style="489" customWidth="1"/>
    <col min="9730" max="9730" width="6.625" style="489" customWidth="1"/>
    <col min="9731" max="9736" width="3" style="489" customWidth="1"/>
    <col min="9737" max="9737" width="3.125" style="489" customWidth="1"/>
    <col min="9738" max="9747" width="3" style="489" customWidth="1"/>
    <col min="9748" max="9748" width="2.25" style="489" customWidth="1"/>
    <col min="9749" max="9760" width="3" style="489" customWidth="1"/>
    <col min="9761" max="9984" width="3" style="489"/>
    <col min="9985" max="9985" width="2.5" style="489" customWidth="1"/>
    <col min="9986" max="9986" width="6.625" style="489" customWidth="1"/>
    <col min="9987" max="9992" width="3" style="489" customWidth="1"/>
    <col min="9993" max="9993" width="3.125" style="489" customWidth="1"/>
    <col min="9994" max="10003" width="3" style="489" customWidth="1"/>
    <col min="10004" max="10004" width="2.25" style="489" customWidth="1"/>
    <col min="10005" max="10016" width="3" style="489" customWidth="1"/>
    <col min="10017" max="10240" width="3" style="489"/>
    <col min="10241" max="10241" width="2.5" style="489" customWidth="1"/>
    <col min="10242" max="10242" width="6.625" style="489" customWidth="1"/>
    <col min="10243" max="10248" width="3" style="489" customWidth="1"/>
    <col min="10249" max="10249" width="3.125" style="489" customWidth="1"/>
    <col min="10250" max="10259" width="3" style="489" customWidth="1"/>
    <col min="10260" max="10260" width="2.25" style="489" customWidth="1"/>
    <col min="10261" max="10272" width="3" style="489" customWidth="1"/>
    <col min="10273" max="10496" width="3" style="489"/>
    <col min="10497" max="10497" width="2.5" style="489" customWidth="1"/>
    <col min="10498" max="10498" width="6.625" style="489" customWidth="1"/>
    <col min="10499" max="10504" width="3" style="489" customWidth="1"/>
    <col min="10505" max="10505" width="3.125" style="489" customWidth="1"/>
    <col min="10506" max="10515" width="3" style="489" customWidth="1"/>
    <col min="10516" max="10516" width="2.25" style="489" customWidth="1"/>
    <col min="10517" max="10528" width="3" style="489" customWidth="1"/>
    <col min="10529" max="10752" width="3" style="489"/>
    <col min="10753" max="10753" width="2.5" style="489" customWidth="1"/>
    <col min="10754" max="10754" width="6.625" style="489" customWidth="1"/>
    <col min="10755" max="10760" width="3" style="489" customWidth="1"/>
    <col min="10761" max="10761" width="3.125" style="489" customWidth="1"/>
    <col min="10762" max="10771" width="3" style="489" customWidth="1"/>
    <col min="10772" max="10772" width="2.25" style="489" customWidth="1"/>
    <col min="10773" max="10784" width="3" style="489" customWidth="1"/>
    <col min="10785" max="11008" width="3" style="489"/>
    <col min="11009" max="11009" width="2.5" style="489" customWidth="1"/>
    <col min="11010" max="11010" width="6.625" style="489" customWidth="1"/>
    <col min="11011" max="11016" width="3" style="489" customWidth="1"/>
    <col min="11017" max="11017" width="3.125" style="489" customWidth="1"/>
    <col min="11018" max="11027" width="3" style="489" customWidth="1"/>
    <col min="11028" max="11028" width="2.25" style="489" customWidth="1"/>
    <col min="11029" max="11040" width="3" style="489" customWidth="1"/>
    <col min="11041" max="11264" width="3" style="489"/>
    <col min="11265" max="11265" width="2.5" style="489" customWidth="1"/>
    <col min="11266" max="11266" width="6.625" style="489" customWidth="1"/>
    <col min="11267" max="11272" width="3" style="489" customWidth="1"/>
    <col min="11273" max="11273" width="3.125" style="489" customWidth="1"/>
    <col min="11274" max="11283" width="3" style="489" customWidth="1"/>
    <col min="11284" max="11284" width="2.25" style="489" customWidth="1"/>
    <col min="11285" max="11296" width="3" style="489" customWidth="1"/>
    <col min="11297" max="11520" width="3" style="489"/>
    <col min="11521" max="11521" width="2.5" style="489" customWidth="1"/>
    <col min="11522" max="11522" width="6.625" style="489" customWidth="1"/>
    <col min="11523" max="11528" width="3" style="489" customWidth="1"/>
    <col min="11529" max="11529" width="3.125" style="489" customWidth="1"/>
    <col min="11530" max="11539" width="3" style="489" customWidth="1"/>
    <col min="11540" max="11540" width="2.25" style="489" customWidth="1"/>
    <col min="11541" max="11552" width="3" style="489" customWidth="1"/>
    <col min="11553" max="11776" width="3" style="489"/>
    <col min="11777" max="11777" width="2.5" style="489" customWidth="1"/>
    <col min="11778" max="11778" width="6.625" style="489" customWidth="1"/>
    <col min="11779" max="11784" width="3" style="489" customWidth="1"/>
    <col min="11785" max="11785" width="3.125" style="489" customWidth="1"/>
    <col min="11786" max="11795" width="3" style="489" customWidth="1"/>
    <col min="11796" max="11796" width="2.25" style="489" customWidth="1"/>
    <col min="11797" max="11808" width="3" style="489" customWidth="1"/>
    <col min="11809" max="12032" width="3" style="489"/>
    <col min="12033" max="12033" width="2.5" style="489" customWidth="1"/>
    <col min="12034" max="12034" width="6.625" style="489" customWidth="1"/>
    <col min="12035" max="12040" width="3" style="489" customWidth="1"/>
    <col min="12041" max="12041" width="3.125" style="489" customWidth="1"/>
    <col min="12042" max="12051" width="3" style="489" customWidth="1"/>
    <col min="12052" max="12052" width="2.25" style="489" customWidth="1"/>
    <col min="12053" max="12064" width="3" style="489" customWidth="1"/>
    <col min="12065" max="12288" width="3" style="489"/>
    <col min="12289" max="12289" width="2.5" style="489" customWidth="1"/>
    <col min="12290" max="12290" width="6.625" style="489" customWidth="1"/>
    <col min="12291" max="12296" width="3" style="489" customWidth="1"/>
    <col min="12297" max="12297" width="3.125" style="489" customWidth="1"/>
    <col min="12298" max="12307" width="3" style="489" customWidth="1"/>
    <col min="12308" max="12308" width="2.25" style="489" customWidth="1"/>
    <col min="12309" max="12320" width="3" style="489" customWidth="1"/>
    <col min="12321" max="12544" width="3" style="489"/>
    <col min="12545" max="12545" width="2.5" style="489" customWidth="1"/>
    <col min="12546" max="12546" width="6.625" style="489" customWidth="1"/>
    <col min="12547" max="12552" width="3" style="489" customWidth="1"/>
    <col min="12553" max="12553" width="3.125" style="489" customWidth="1"/>
    <col min="12554" max="12563" width="3" style="489" customWidth="1"/>
    <col min="12564" max="12564" width="2.25" style="489" customWidth="1"/>
    <col min="12565" max="12576" width="3" style="489" customWidth="1"/>
    <col min="12577" max="12800" width="3" style="489"/>
    <col min="12801" max="12801" width="2.5" style="489" customWidth="1"/>
    <col min="12802" max="12802" width="6.625" style="489" customWidth="1"/>
    <col min="12803" max="12808" width="3" style="489" customWidth="1"/>
    <col min="12809" max="12809" width="3.125" style="489" customWidth="1"/>
    <col min="12810" max="12819" width="3" style="489" customWidth="1"/>
    <col min="12820" max="12820" width="2.25" style="489" customWidth="1"/>
    <col min="12821" max="12832" width="3" style="489" customWidth="1"/>
    <col min="12833" max="13056" width="3" style="489"/>
    <col min="13057" max="13057" width="2.5" style="489" customWidth="1"/>
    <col min="13058" max="13058" width="6.625" style="489" customWidth="1"/>
    <col min="13059" max="13064" width="3" style="489" customWidth="1"/>
    <col min="13065" max="13065" width="3.125" style="489" customWidth="1"/>
    <col min="13066" max="13075" width="3" style="489" customWidth="1"/>
    <col min="13076" max="13076" width="2.25" style="489" customWidth="1"/>
    <col min="13077" max="13088" width="3" style="489" customWidth="1"/>
    <col min="13089" max="13312" width="3" style="489"/>
    <col min="13313" max="13313" width="2.5" style="489" customWidth="1"/>
    <col min="13314" max="13314" width="6.625" style="489" customWidth="1"/>
    <col min="13315" max="13320" width="3" style="489" customWidth="1"/>
    <col min="13321" max="13321" width="3.125" style="489" customWidth="1"/>
    <col min="13322" max="13331" width="3" style="489" customWidth="1"/>
    <col min="13332" max="13332" width="2.25" style="489" customWidth="1"/>
    <col min="13333" max="13344" width="3" style="489" customWidth="1"/>
    <col min="13345" max="13568" width="3" style="489"/>
    <col min="13569" max="13569" width="2.5" style="489" customWidth="1"/>
    <col min="13570" max="13570" width="6.625" style="489" customWidth="1"/>
    <col min="13571" max="13576" width="3" style="489" customWidth="1"/>
    <col min="13577" max="13577" width="3.125" style="489" customWidth="1"/>
    <col min="13578" max="13587" width="3" style="489" customWidth="1"/>
    <col min="13588" max="13588" width="2.25" style="489" customWidth="1"/>
    <col min="13589" max="13600" width="3" style="489" customWidth="1"/>
    <col min="13601" max="13824" width="3" style="489"/>
    <col min="13825" max="13825" width="2.5" style="489" customWidth="1"/>
    <col min="13826" max="13826" width="6.625" style="489" customWidth="1"/>
    <col min="13827" max="13832" width="3" style="489" customWidth="1"/>
    <col min="13833" max="13833" width="3.125" style="489" customWidth="1"/>
    <col min="13834" max="13843" width="3" style="489" customWidth="1"/>
    <col min="13844" max="13844" width="2.25" style="489" customWidth="1"/>
    <col min="13845" max="13856" width="3" style="489" customWidth="1"/>
    <col min="13857" max="14080" width="3" style="489"/>
    <col min="14081" max="14081" width="2.5" style="489" customWidth="1"/>
    <col min="14082" max="14082" width="6.625" style="489" customWidth="1"/>
    <col min="14083" max="14088" width="3" style="489" customWidth="1"/>
    <col min="14089" max="14089" width="3.125" style="489" customWidth="1"/>
    <col min="14090" max="14099" width="3" style="489" customWidth="1"/>
    <col min="14100" max="14100" width="2.25" style="489" customWidth="1"/>
    <col min="14101" max="14112" width="3" style="489" customWidth="1"/>
    <col min="14113" max="14336" width="3" style="489"/>
    <col min="14337" max="14337" width="2.5" style="489" customWidth="1"/>
    <col min="14338" max="14338" width="6.625" style="489" customWidth="1"/>
    <col min="14339" max="14344" width="3" style="489" customWidth="1"/>
    <col min="14345" max="14345" width="3.125" style="489" customWidth="1"/>
    <col min="14346" max="14355" width="3" style="489" customWidth="1"/>
    <col min="14356" max="14356" width="2.25" style="489" customWidth="1"/>
    <col min="14357" max="14368" width="3" style="489" customWidth="1"/>
    <col min="14369" max="14592" width="3" style="489"/>
    <col min="14593" max="14593" width="2.5" style="489" customWidth="1"/>
    <col min="14594" max="14594" width="6.625" style="489" customWidth="1"/>
    <col min="14595" max="14600" width="3" style="489" customWidth="1"/>
    <col min="14601" max="14601" width="3.125" style="489" customWidth="1"/>
    <col min="14602" max="14611" width="3" style="489" customWidth="1"/>
    <col min="14612" max="14612" width="2.25" style="489" customWidth="1"/>
    <col min="14613" max="14624" width="3" style="489" customWidth="1"/>
    <col min="14625" max="14848" width="3" style="489"/>
    <col min="14849" max="14849" width="2.5" style="489" customWidth="1"/>
    <col min="14850" max="14850" width="6.625" style="489" customWidth="1"/>
    <col min="14851" max="14856" width="3" style="489" customWidth="1"/>
    <col min="14857" max="14857" width="3.125" style="489" customWidth="1"/>
    <col min="14858" max="14867" width="3" style="489" customWidth="1"/>
    <col min="14868" max="14868" width="2.25" style="489" customWidth="1"/>
    <col min="14869" max="14880" width="3" style="489" customWidth="1"/>
    <col min="14881" max="15104" width="3" style="489"/>
    <col min="15105" max="15105" width="2.5" style="489" customWidth="1"/>
    <col min="15106" max="15106" width="6.625" style="489" customWidth="1"/>
    <col min="15107" max="15112" width="3" style="489" customWidth="1"/>
    <col min="15113" max="15113" width="3.125" style="489" customWidth="1"/>
    <col min="15114" max="15123" width="3" style="489" customWidth="1"/>
    <col min="15124" max="15124" width="2.25" style="489" customWidth="1"/>
    <col min="15125" max="15136" width="3" style="489" customWidth="1"/>
    <col min="15137" max="15360" width="3" style="489"/>
    <col min="15361" max="15361" width="2.5" style="489" customWidth="1"/>
    <col min="15362" max="15362" width="6.625" style="489" customWidth="1"/>
    <col min="15363" max="15368" width="3" style="489" customWidth="1"/>
    <col min="15369" max="15369" width="3.125" style="489" customWidth="1"/>
    <col min="15370" max="15379" width="3" style="489" customWidth="1"/>
    <col min="15380" max="15380" width="2.25" style="489" customWidth="1"/>
    <col min="15381" max="15392" width="3" style="489" customWidth="1"/>
    <col min="15393" max="15616" width="3" style="489"/>
    <col min="15617" max="15617" width="2.5" style="489" customWidth="1"/>
    <col min="15618" max="15618" width="6.625" style="489" customWidth="1"/>
    <col min="15619" max="15624" width="3" style="489" customWidth="1"/>
    <col min="15625" max="15625" width="3.125" style="489" customWidth="1"/>
    <col min="15626" max="15635" width="3" style="489" customWidth="1"/>
    <col min="15636" max="15636" width="2.25" style="489" customWidth="1"/>
    <col min="15637" max="15648" width="3" style="489" customWidth="1"/>
    <col min="15649" max="15872" width="3" style="489"/>
    <col min="15873" max="15873" width="2.5" style="489" customWidth="1"/>
    <col min="15874" max="15874" width="6.625" style="489" customWidth="1"/>
    <col min="15875" max="15880" width="3" style="489" customWidth="1"/>
    <col min="15881" max="15881" width="3.125" style="489" customWidth="1"/>
    <col min="15882" max="15891" width="3" style="489" customWidth="1"/>
    <col min="15892" max="15892" width="2.25" style="489" customWidth="1"/>
    <col min="15893" max="15904" width="3" style="489" customWidth="1"/>
    <col min="15905" max="16128" width="3" style="489"/>
    <col min="16129" max="16129" width="2.5" style="489" customWidth="1"/>
    <col min="16130" max="16130" width="6.625" style="489" customWidth="1"/>
    <col min="16131" max="16136" width="3" style="489" customWidth="1"/>
    <col min="16137" max="16137" width="3.125" style="489" customWidth="1"/>
    <col min="16138" max="16147" width="3" style="489" customWidth="1"/>
    <col min="16148" max="16148" width="2.25" style="489" customWidth="1"/>
    <col min="16149" max="16160" width="3" style="489" customWidth="1"/>
    <col min="16161" max="16384" width="3" style="489"/>
  </cols>
  <sheetData>
    <row r="1" spans="1:37">
      <c r="B1" s="423" t="s">
        <v>1130</v>
      </c>
    </row>
    <row r="2" spans="1:37" ht="10.5" customHeight="1"/>
    <row r="3" spans="1:37" ht="26.25" customHeight="1">
      <c r="B3" s="1304" t="s">
        <v>572</v>
      </c>
      <c r="C3" s="1304"/>
      <c r="D3" s="1304"/>
      <c r="E3" s="1304"/>
      <c r="F3" s="1304"/>
      <c r="G3" s="1304"/>
      <c r="H3" s="1304"/>
      <c r="I3" s="1304"/>
      <c r="J3" s="1304"/>
      <c r="K3" s="1304"/>
      <c r="L3" s="1304"/>
      <c r="M3" s="1304"/>
      <c r="N3" s="1304"/>
      <c r="O3" s="1304"/>
      <c r="P3" s="1304"/>
      <c r="Q3" s="1304"/>
      <c r="R3" s="1304"/>
      <c r="S3" s="1304"/>
      <c r="T3" s="1304"/>
      <c r="U3" s="1304"/>
      <c r="V3" s="1304"/>
      <c r="W3" s="1304"/>
      <c r="X3" s="1304"/>
      <c r="Y3" s="1304"/>
      <c r="Z3" s="1304"/>
      <c r="AA3" s="1304"/>
      <c r="AB3" s="1304"/>
      <c r="AC3" s="1304"/>
      <c r="AD3" s="1304"/>
      <c r="AE3" s="1304"/>
      <c r="AF3" s="1304"/>
      <c r="AG3" s="1304"/>
      <c r="AH3" s="1304"/>
      <c r="AI3" s="1304"/>
    </row>
    <row r="4" spans="1:37" ht="20.25" customHeight="1">
      <c r="A4" s="1538" t="s">
        <v>640</v>
      </c>
      <c r="B4" s="1538"/>
      <c r="C4" s="1538"/>
      <c r="D4" s="1538"/>
      <c r="E4" s="1538"/>
      <c r="F4" s="1538"/>
      <c r="G4" s="1538"/>
      <c r="H4" s="1538"/>
      <c r="I4" s="1538"/>
      <c r="J4" s="1538"/>
      <c r="K4" s="1538"/>
      <c r="L4" s="1538"/>
      <c r="M4" s="1538"/>
      <c r="N4" s="1538"/>
      <c r="O4" s="1538"/>
      <c r="P4" s="1538"/>
      <c r="Q4" s="1538"/>
      <c r="R4" s="1538"/>
      <c r="S4" s="1538"/>
      <c r="T4" s="1538"/>
      <c r="U4" s="1538"/>
      <c r="V4" s="1538"/>
      <c r="W4" s="1538"/>
      <c r="X4" s="1538"/>
      <c r="Y4" s="1538"/>
      <c r="Z4" s="1538"/>
      <c r="AA4" s="1538"/>
      <c r="AB4" s="1538"/>
      <c r="AC4" s="1538"/>
      <c r="AD4" s="1538"/>
      <c r="AE4" s="1538"/>
      <c r="AF4" s="1538"/>
      <c r="AG4" s="1538"/>
      <c r="AH4" s="1538"/>
      <c r="AI4" s="1538"/>
      <c r="AJ4" s="1538"/>
      <c r="AK4" s="1538"/>
    </row>
    <row r="5" spans="1:37" ht="20.25" customHeight="1">
      <c r="A5" s="463"/>
      <c r="B5" s="463"/>
      <c r="C5" s="463"/>
      <c r="D5" s="463"/>
      <c r="E5" s="463"/>
      <c r="F5" s="463"/>
      <c r="G5" s="463"/>
      <c r="H5" s="463"/>
      <c r="I5" s="463"/>
      <c r="J5" s="463"/>
      <c r="K5" s="464" t="s">
        <v>574</v>
      </c>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row>
    <row r="6" spans="1:37" ht="9.75" customHeight="1" thickBot="1"/>
    <row r="7" spans="1:37" s="488" customFormat="1" ht="22.5" customHeight="1" thickBot="1">
      <c r="B7" s="1305" t="s">
        <v>506</v>
      </c>
      <c r="C7" s="1306"/>
      <c r="D7" s="1306"/>
      <c r="E7" s="1306"/>
      <c r="F7" s="1307"/>
      <c r="G7" s="1308"/>
      <c r="H7" s="1306"/>
      <c r="I7" s="1306"/>
      <c r="J7" s="1306"/>
      <c r="K7" s="1306"/>
      <c r="L7" s="1306"/>
      <c r="M7" s="1306"/>
      <c r="N7" s="1306"/>
      <c r="O7" s="1306"/>
      <c r="P7" s="1306"/>
      <c r="Q7" s="1309"/>
      <c r="S7" s="1305" t="s">
        <v>575</v>
      </c>
      <c r="T7" s="1306"/>
      <c r="U7" s="1306"/>
      <c r="V7" s="1306"/>
      <c r="W7" s="1306"/>
      <c r="X7" s="1307"/>
      <c r="Y7" s="1308"/>
      <c r="Z7" s="1306"/>
      <c r="AA7" s="1306"/>
      <c r="AB7" s="1306"/>
      <c r="AC7" s="1306"/>
      <c r="AD7" s="1306"/>
      <c r="AE7" s="1306"/>
      <c r="AF7" s="1306"/>
      <c r="AG7" s="1306"/>
      <c r="AH7" s="1306"/>
      <c r="AI7" s="1309"/>
    </row>
    <row r="8" spans="1:37" ht="15.75" customHeight="1"/>
    <row r="9" spans="1:37" ht="20.25" customHeight="1">
      <c r="B9" s="490" t="s">
        <v>641</v>
      </c>
      <c r="K9" s="489"/>
      <c r="O9" s="489"/>
      <c r="T9" s="489"/>
      <c r="Y9" s="489"/>
      <c r="AF9" s="489"/>
    </row>
    <row r="10" spans="1:37" ht="9" customHeight="1" thickBot="1"/>
    <row r="11" spans="1:37" ht="13.5" customHeight="1">
      <c r="B11" s="1324" t="s">
        <v>578</v>
      </c>
      <c r="C11" s="1325"/>
      <c r="D11" s="1325"/>
      <c r="E11" s="1325"/>
      <c r="F11" s="1325"/>
      <c r="G11" s="1325"/>
      <c r="H11" s="1326"/>
      <c r="I11" s="1616" t="s">
        <v>579</v>
      </c>
      <c r="J11" s="1312"/>
      <c r="K11" s="1312"/>
      <c r="L11" s="1312"/>
      <c r="M11" s="1312"/>
      <c r="N11" s="1312"/>
      <c r="O11" s="1312" t="s">
        <v>579</v>
      </c>
      <c r="P11" s="1312"/>
      <c r="Q11" s="1312"/>
      <c r="R11" s="1312"/>
      <c r="S11" s="1312"/>
      <c r="T11" s="1312"/>
      <c r="U11" s="1312" t="s">
        <v>579</v>
      </c>
      <c r="V11" s="1312"/>
      <c r="W11" s="1312"/>
      <c r="X11" s="1312"/>
      <c r="Y11" s="1312"/>
      <c r="Z11" s="1314"/>
      <c r="AA11" s="1617" t="s">
        <v>642</v>
      </c>
      <c r="AB11" s="1618"/>
      <c r="AC11" s="1618"/>
      <c r="AD11" s="1618"/>
      <c r="AE11" s="1618"/>
      <c r="AF11" s="1619"/>
    </row>
    <row r="12" spans="1:37" ht="14.25" thickBot="1">
      <c r="B12" s="1327"/>
      <c r="C12" s="1311"/>
      <c r="D12" s="1311"/>
      <c r="E12" s="1311"/>
      <c r="F12" s="1311"/>
      <c r="G12" s="1311"/>
      <c r="H12" s="1328"/>
      <c r="I12" s="1559"/>
      <c r="J12" s="1313"/>
      <c r="K12" s="1313"/>
      <c r="L12" s="1313"/>
      <c r="M12" s="1313"/>
      <c r="N12" s="1313"/>
      <c r="O12" s="1313"/>
      <c r="P12" s="1313"/>
      <c r="Q12" s="1313"/>
      <c r="R12" s="1313"/>
      <c r="S12" s="1313"/>
      <c r="T12" s="1313"/>
      <c r="U12" s="1313"/>
      <c r="V12" s="1313"/>
      <c r="W12" s="1313"/>
      <c r="X12" s="1313"/>
      <c r="Y12" s="1313"/>
      <c r="Z12" s="1315"/>
      <c r="AA12" s="1620"/>
      <c r="AB12" s="1621"/>
      <c r="AC12" s="1621"/>
      <c r="AD12" s="1621"/>
      <c r="AE12" s="1621"/>
      <c r="AF12" s="1622"/>
    </row>
    <row r="13" spans="1:37" ht="29.25" customHeight="1" thickTop="1" thickBot="1">
      <c r="B13" s="1547" t="s">
        <v>581</v>
      </c>
      <c r="C13" s="1548"/>
      <c r="D13" s="1548"/>
      <c r="E13" s="1548"/>
      <c r="F13" s="1548"/>
      <c r="G13" s="1548"/>
      <c r="H13" s="1549"/>
      <c r="I13" s="1623"/>
      <c r="J13" s="1624"/>
      <c r="K13" s="1624"/>
      <c r="L13" s="1624"/>
      <c r="M13" s="1624"/>
      <c r="N13" s="1624"/>
      <c r="O13" s="1625"/>
      <c r="P13" s="1548"/>
      <c r="Q13" s="1548"/>
      <c r="R13" s="1548"/>
      <c r="S13" s="1548"/>
      <c r="T13" s="1623"/>
      <c r="U13" s="1624"/>
      <c r="V13" s="1624"/>
      <c r="W13" s="1624"/>
      <c r="X13" s="1624"/>
      <c r="Y13" s="1624"/>
      <c r="Z13" s="1625"/>
      <c r="AA13" s="1626"/>
      <c r="AB13" s="1624"/>
      <c r="AC13" s="1624"/>
      <c r="AD13" s="1624"/>
      <c r="AE13" s="1624"/>
      <c r="AF13" s="1627"/>
    </row>
    <row r="14" spans="1:37" ht="18" customHeight="1">
      <c r="B14" s="487"/>
      <c r="C14" s="487"/>
      <c r="D14" s="487"/>
      <c r="E14" s="487"/>
      <c r="F14" s="487"/>
      <c r="G14" s="487"/>
      <c r="H14" s="487"/>
      <c r="I14" s="487"/>
      <c r="J14" s="487"/>
      <c r="K14" s="487"/>
      <c r="L14" s="487"/>
      <c r="M14" s="487"/>
      <c r="N14" s="487"/>
      <c r="O14" s="487"/>
      <c r="P14" s="487"/>
      <c r="Q14" s="487"/>
      <c r="R14" s="487"/>
      <c r="S14" s="487"/>
      <c r="T14" s="487"/>
      <c r="U14" s="487"/>
      <c r="V14" s="487"/>
      <c r="W14" s="487"/>
      <c r="X14" s="487"/>
      <c r="Y14" s="487"/>
      <c r="Z14" s="487"/>
      <c r="AA14" s="487"/>
      <c r="AB14" s="487"/>
      <c r="AC14" s="487"/>
      <c r="AD14" s="487"/>
      <c r="AE14" s="487"/>
      <c r="AF14" s="487"/>
    </row>
    <row r="15" spans="1:37" ht="18" customHeight="1">
      <c r="B15" s="490" t="s">
        <v>643</v>
      </c>
      <c r="K15" s="489"/>
      <c r="O15" s="489"/>
      <c r="T15" s="489"/>
      <c r="Y15" s="489"/>
      <c r="AF15" s="489"/>
    </row>
    <row r="16" spans="1:37" ht="7.5" customHeight="1" thickBot="1">
      <c r="B16" s="491"/>
      <c r="C16" s="491"/>
      <c r="D16" s="491"/>
      <c r="E16" s="491"/>
      <c r="F16" s="491"/>
      <c r="G16" s="492"/>
      <c r="H16" s="492"/>
      <c r="I16" s="492"/>
      <c r="J16" s="492"/>
      <c r="K16" s="491"/>
      <c r="L16" s="492"/>
      <c r="M16" s="492"/>
      <c r="N16" s="492"/>
      <c r="O16" s="491"/>
      <c r="P16" s="492"/>
      <c r="Q16" s="492"/>
      <c r="R16" s="492"/>
      <c r="S16" s="492"/>
      <c r="T16" s="491"/>
      <c r="U16" s="492"/>
      <c r="V16" s="492"/>
      <c r="W16" s="492"/>
      <c r="X16" s="492"/>
      <c r="Y16" s="491"/>
      <c r="Z16" s="492"/>
      <c r="AA16" s="492"/>
      <c r="AB16" s="492"/>
      <c r="AC16" s="492"/>
      <c r="AD16" s="492"/>
      <c r="AE16" s="493"/>
      <c r="AF16" s="494"/>
      <c r="AG16" s="493"/>
      <c r="AH16" s="493"/>
      <c r="AI16" s="493"/>
    </row>
    <row r="17" spans="1:35" ht="22.5" customHeight="1" thickBot="1">
      <c r="A17" s="495"/>
      <c r="B17" s="496" t="s">
        <v>578</v>
      </c>
      <c r="C17" s="1632" t="s">
        <v>644</v>
      </c>
      <c r="D17" s="1632"/>
      <c r="E17" s="1632"/>
      <c r="F17" s="1632"/>
      <c r="G17" s="1632"/>
      <c r="H17" s="1632"/>
      <c r="I17" s="1313" t="s">
        <v>584</v>
      </c>
      <c r="J17" s="1313"/>
      <c r="K17" s="1313"/>
      <c r="L17" s="1313"/>
      <c r="M17" s="1313"/>
      <c r="N17" s="1313"/>
      <c r="O17" s="1313"/>
      <c r="P17" s="1313"/>
      <c r="Q17" s="1313" t="s">
        <v>645</v>
      </c>
      <c r="R17" s="1313"/>
      <c r="S17" s="1313"/>
      <c r="T17" s="1313"/>
      <c r="U17" s="1313"/>
      <c r="V17" s="1313"/>
      <c r="W17" s="1313"/>
      <c r="X17" s="1313"/>
      <c r="Y17" s="1313"/>
      <c r="Z17" s="1313"/>
      <c r="AA17" s="1313" t="s">
        <v>646</v>
      </c>
      <c r="AB17" s="1313"/>
      <c r="AC17" s="1313"/>
      <c r="AD17" s="1633"/>
      <c r="AE17" s="1634" t="s">
        <v>581</v>
      </c>
      <c r="AF17" s="1635"/>
      <c r="AG17" s="1635"/>
      <c r="AH17" s="1635"/>
      <c r="AI17" s="1636"/>
    </row>
    <row r="18" spans="1:35" ht="22.5" customHeight="1" thickTop="1">
      <c r="A18" s="497"/>
      <c r="B18" s="1643" t="s">
        <v>410</v>
      </c>
      <c r="C18" s="1628" t="s">
        <v>647</v>
      </c>
      <c r="D18" s="1628"/>
      <c r="E18" s="1628"/>
      <c r="F18" s="1628"/>
      <c r="G18" s="1628"/>
      <c r="H18" s="1628"/>
      <c r="I18" s="1628"/>
      <c r="J18" s="1628"/>
      <c r="K18" s="1628"/>
      <c r="L18" s="1628"/>
      <c r="M18" s="1628"/>
      <c r="N18" s="1628"/>
      <c r="O18" s="1628"/>
      <c r="P18" s="1628"/>
      <c r="Q18" s="1628" t="s">
        <v>648</v>
      </c>
      <c r="R18" s="1628"/>
      <c r="S18" s="1628"/>
      <c r="T18" s="1628"/>
      <c r="U18" s="1628"/>
      <c r="V18" s="1628"/>
      <c r="W18" s="1628"/>
      <c r="X18" s="1628"/>
      <c r="Y18" s="1628"/>
      <c r="Z18" s="1628"/>
      <c r="AA18" s="1628"/>
      <c r="AB18" s="1628"/>
      <c r="AC18" s="1628"/>
      <c r="AD18" s="1629"/>
      <c r="AE18" s="1613"/>
      <c r="AF18" s="1628"/>
      <c r="AG18" s="1628"/>
      <c r="AH18" s="1628"/>
      <c r="AI18" s="1629"/>
    </row>
    <row r="19" spans="1:35" ht="22.5" customHeight="1">
      <c r="A19" s="497"/>
      <c r="B19" s="1644"/>
      <c r="C19" s="1630" t="s">
        <v>647</v>
      </c>
      <c r="D19" s="1630"/>
      <c r="E19" s="1630"/>
      <c r="F19" s="1630"/>
      <c r="G19" s="1630"/>
      <c r="H19" s="1630"/>
      <c r="I19" s="1630"/>
      <c r="J19" s="1630"/>
      <c r="K19" s="1630"/>
      <c r="L19" s="1630"/>
      <c r="M19" s="1630"/>
      <c r="N19" s="1630"/>
      <c r="O19" s="1630"/>
      <c r="P19" s="1630"/>
      <c r="Q19" s="1628" t="s">
        <v>649</v>
      </c>
      <c r="R19" s="1628"/>
      <c r="S19" s="1628"/>
      <c r="T19" s="1628"/>
      <c r="U19" s="1628"/>
      <c r="V19" s="1628"/>
      <c r="W19" s="1628"/>
      <c r="X19" s="1628"/>
      <c r="Y19" s="1628"/>
      <c r="Z19" s="1628"/>
      <c r="AA19" s="1630"/>
      <c r="AB19" s="1630"/>
      <c r="AC19" s="1630"/>
      <c r="AD19" s="1631"/>
      <c r="AE19" s="1355"/>
      <c r="AF19" s="1630"/>
      <c r="AG19" s="1630"/>
      <c r="AH19" s="1630"/>
      <c r="AI19" s="1631"/>
    </row>
    <row r="20" spans="1:35" ht="22.5" customHeight="1">
      <c r="A20" s="497"/>
      <c r="B20" s="1644"/>
      <c r="C20" s="1353" t="s">
        <v>647</v>
      </c>
      <c r="D20" s="1354"/>
      <c r="E20" s="1354"/>
      <c r="F20" s="1354"/>
      <c r="G20" s="1354"/>
      <c r="H20" s="1355"/>
      <c r="I20" s="1353"/>
      <c r="J20" s="1354"/>
      <c r="K20" s="1354"/>
      <c r="L20" s="1354"/>
      <c r="M20" s="1354"/>
      <c r="N20" s="1354"/>
      <c r="O20" s="1354"/>
      <c r="P20" s="1355"/>
      <c r="Q20" s="1628" t="s">
        <v>648</v>
      </c>
      <c r="R20" s="1628"/>
      <c r="S20" s="1628"/>
      <c r="T20" s="1628"/>
      <c r="U20" s="1628"/>
      <c r="V20" s="1628"/>
      <c r="W20" s="1628"/>
      <c r="X20" s="1628"/>
      <c r="Y20" s="1628"/>
      <c r="Z20" s="1628"/>
      <c r="AA20" s="1353"/>
      <c r="AB20" s="1354"/>
      <c r="AC20" s="1354"/>
      <c r="AD20" s="1570"/>
      <c r="AE20" s="1571"/>
      <c r="AF20" s="1354"/>
      <c r="AG20" s="1354"/>
      <c r="AH20" s="1354"/>
      <c r="AI20" s="1570"/>
    </row>
    <row r="21" spans="1:35" ht="22.5" customHeight="1">
      <c r="A21" s="497"/>
      <c r="B21" s="1644"/>
      <c r="C21" s="1630" t="s">
        <v>647</v>
      </c>
      <c r="D21" s="1630"/>
      <c r="E21" s="1630"/>
      <c r="F21" s="1630"/>
      <c r="G21" s="1630"/>
      <c r="H21" s="1630"/>
      <c r="I21" s="1630"/>
      <c r="J21" s="1630"/>
      <c r="K21" s="1630"/>
      <c r="L21" s="1630"/>
      <c r="M21" s="1630"/>
      <c r="N21" s="1630"/>
      <c r="O21" s="1630"/>
      <c r="P21" s="1630"/>
      <c r="Q21" s="1628" t="s">
        <v>648</v>
      </c>
      <c r="R21" s="1628"/>
      <c r="S21" s="1628"/>
      <c r="T21" s="1628"/>
      <c r="U21" s="1628"/>
      <c r="V21" s="1628"/>
      <c r="W21" s="1628"/>
      <c r="X21" s="1628"/>
      <c r="Y21" s="1628"/>
      <c r="Z21" s="1628"/>
      <c r="AA21" s="1630"/>
      <c r="AB21" s="1630"/>
      <c r="AC21" s="1630"/>
      <c r="AD21" s="1631"/>
      <c r="AE21" s="1355"/>
      <c r="AF21" s="1630"/>
      <c r="AG21" s="1630"/>
      <c r="AH21" s="1630"/>
      <c r="AI21" s="1631"/>
    </row>
    <row r="22" spans="1:35" ht="22.5" customHeight="1">
      <c r="A22" s="497"/>
      <c r="B22" s="1644"/>
      <c r="C22" s="1630" t="s">
        <v>647</v>
      </c>
      <c r="D22" s="1630"/>
      <c r="E22" s="1630"/>
      <c r="F22" s="1630"/>
      <c r="G22" s="1630"/>
      <c r="H22" s="1630"/>
      <c r="I22" s="1630"/>
      <c r="J22" s="1630"/>
      <c r="K22" s="1630"/>
      <c r="L22" s="1630"/>
      <c r="M22" s="1630"/>
      <c r="N22" s="1630"/>
      <c r="O22" s="1630"/>
      <c r="P22" s="1630"/>
      <c r="Q22" s="1628" t="s">
        <v>648</v>
      </c>
      <c r="R22" s="1628"/>
      <c r="S22" s="1628"/>
      <c r="T22" s="1628"/>
      <c r="U22" s="1628"/>
      <c r="V22" s="1628"/>
      <c r="W22" s="1628"/>
      <c r="X22" s="1628"/>
      <c r="Y22" s="1628"/>
      <c r="Z22" s="1628"/>
      <c r="AA22" s="1630"/>
      <c r="AB22" s="1630"/>
      <c r="AC22" s="1630"/>
      <c r="AD22" s="1631"/>
      <c r="AE22" s="1355"/>
      <c r="AF22" s="1630"/>
      <c r="AG22" s="1630"/>
      <c r="AH22" s="1630"/>
      <c r="AI22" s="1631"/>
    </row>
    <row r="23" spans="1:35" ht="22.5" customHeight="1">
      <c r="A23" s="497"/>
      <c r="B23" s="1644"/>
      <c r="C23" s="1630" t="s">
        <v>647</v>
      </c>
      <c r="D23" s="1630"/>
      <c r="E23" s="1630"/>
      <c r="F23" s="1630"/>
      <c r="G23" s="1630"/>
      <c r="H23" s="1630"/>
      <c r="I23" s="1630"/>
      <c r="J23" s="1630"/>
      <c r="K23" s="1630"/>
      <c r="L23" s="1630"/>
      <c r="M23" s="1630"/>
      <c r="N23" s="1630"/>
      <c r="O23" s="1630"/>
      <c r="P23" s="1630"/>
      <c r="Q23" s="1630" t="s">
        <v>648</v>
      </c>
      <c r="R23" s="1630"/>
      <c r="S23" s="1630"/>
      <c r="T23" s="1630"/>
      <c r="U23" s="1630"/>
      <c r="V23" s="1630"/>
      <c r="W23" s="1630"/>
      <c r="X23" s="1630"/>
      <c r="Y23" s="1630"/>
      <c r="Z23" s="1630"/>
      <c r="AA23" s="1630"/>
      <c r="AB23" s="1630"/>
      <c r="AC23" s="1630"/>
      <c r="AD23" s="1631"/>
      <c r="AE23" s="1355"/>
      <c r="AF23" s="1630"/>
      <c r="AG23" s="1630"/>
      <c r="AH23" s="1630"/>
      <c r="AI23" s="1631"/>
    </row>
    <row r="24" spans="1:35" ht="22.5" customHeight="1" thickBot="1">
      <c r="A24" s="497"/>
      <c r="B24" s="1645"/>
      <c r="C24" s="1637"/>
      <c r="D24" s="1638"/>
      <c r="E24" s="1638"/>
      <c r="F24" s="1638"/>
      <c r="G24" s="1638"/>
      <c r="H24" s="1638"/>
      <c r="I24" s="1638"/>
      <c r="J24" s="1638"/>
      <c r="K24" s="1638"/>
      <c r="L24" s="1638"/>
      <c r="M24" s="1638"/>
      <c r="N24" s="1638"/>
      <c r="O24" s="1638"/>
      <c r="P24" s="1638"/>
      <c r="Q24" s="1638"/>
      <c r="R24" s="1638"/>
      <c r="S24" s="1638"/>
      <c r="T24" s="1638"/>
      <c r="U24" s="1639"/>
      <c r="V24" s="1311" t="s">
        <v>650</v>
      </c>
      <c r="W24" s="1311"/>
      <c r="X24" s="1311"/>
      <c r="Y24" s="1311"/>
      <c r="Z24" s="1311"/>
      <c r="AA24" s="1311"/>
      <c r="AB24" s="1311"/>
      <c r="AC24" s="1311"/>
      <c r="AD24" s="1328"/>
      <c r="AE24" s="1640"/>
      <c r="AF24" s="1641"/>
      <c r="AG24" s="1641"/>
      <c r="AH24" s="1641"/>
      <c r="AI24" s="1642"/>
    </row>
    <row r="25" spans="1:35" ht="22.5" customHeight="1" thickTop="1">
      <c r="A25" s="497"/>
      <c r="B25" s="1643" t="s">
        <v>410</v>
      </c>
      <c r="C25" s="1628" t="s">
        <v>647</v>
      </c>
      <c r="D25" s="1628"/>
      <c r="E25" s="1628"/>
      <c r="F25" s="1628"/>
      <c r="G25" s="1628"/>
      <c r="H25" s="1628"/>
      <c r="I25" s="1628"/>
      <c r="J25" s="1628"/>
      <c r="K25" s="1628"/>
      <c r="L25" s="1628"/>
      <c r="M25" s="1628"/>
      <c r="N25" s="1628"/>
      <c r="O25" s="1628"/>
      <c r="P25" s="1628"/>
      <c r="Q25" s="1628" t="s">
        <v>649</v>
      </c>
      <c r="R25" s="1628"/>
      <c r="S25" s="1628"/>
      <c r="T25" s="1628"/>
      <c r="U25" s="1628"/>
      <c r="V25" s="1628"/>
      <c r="W25" s="1628"/>
      <c r="X25" s="1628"/>
      <c r="Y25" s="1628"/>
      <c r="Z25" s="1628"/>
      <c r="AA25" s="1628"/>
      <c r="AB25" s="1628"/>
      <c r="AC25" s="1628"/>
      <c r="AD25" s="1629"/>
      <c r="AE25" s="1613"/>
      <c r="AF25" s="1628"/>
      <c r="AG25" s="1628"/>
      <c r="AH25" s="1628"/>
      <c r="AI25" s="1629"/>
    </row>
    <row r="26" spans="1:35" ht="22.5" customHeight="1">
      <c r="A26" s="497"/>
      <c r="B26" s="1644"/>
      <c r="C26" s="1630" t="s">
        <v>647</v>
      </c>
      <c r="D26" s="1630"/>
      <c r="E26" s="1630"/>
      <c r="F26" s="1630"/>
      <c r="G26" s="1630"/>
      <c r="H26" s="1630"/>
      <c r="I26" s="1630"/>
      <c r="J26" s="1630"/>
      <c r="K26" s="1630"/>
      <c r="L26" s="1630"/>
      <c r="M26" s="1630"/>
      <c r="N26" s="1630"/>
      <c r="O26" s="1630"/>
      <c r="P26" s="1630"/>
      <c r="Q26" s="1628" t="s">
        <v>651</v>
      </c>
      <c r="R26" s="1628"/>
      <c r="S26" s="1628"/>
      <c r="T26" s="1628"/>
      <c r="U26" s="1628"/>
      <c r="V26" s="1628"/>
      <c r="W26" s="1628"/>
      <c r="X26" s="1628"/>
      <c r="Y26" s="1628"/>
      <c r="Z26" s="1628"/>
      <c r="AA26" s="1630"/>
      <c r="AB26" s="1630"/>
      <c r="AC26" s="1630"/>
      <c r="AD26" s="1631"/>
      <c r="AE26" s="1355"/>
      <c r="AF26" s="1630"/>
      <c r="AG26" s="1630"/>
      <c r="AH26" s="1630"/>
      <c r="AI26" s="1631"/>
    </row>
    <row r="27" spans="1:35" ht="22.5" customHeight="1">
      <c r="A27" s="497"/>
      <c r="B27" s="1644"/>
      <c r="C27" s="1353" t="s">
        <v>647</v>
      </c>
      <c r="D27" s="1354"/>
      <c r="E27" s="1354"/>
      <c r="F27" s="1354"/>
      <c r="G27" s="1354"/>
      <c r="H27" s="1355"/>
      <c r="I27" s="1353"/>
      <c r="J27" s="1354"/>
      <c r="K27" s="1354"/>
      <c r="L27" s="1354"/>
      <c r="M27" s="1354"/>
      <c r="N27" s="1354"/>
      <c r="O27" s="1354"/>
      <c r="P27" s="1355"/>
      <c r="Q27" s="1628" t="s">
        <v>651</v>
      </c>
      <c r="R27" s="1628"/>
      <c r="S27" s="1628"/>
      <c r="T27" s="1628"/>
      <c r="U27" s="1628"/>
      <c r="V27" s="1628"/>
      <c r="W27" s="1628"/>
      <c r="X27" s="1628"/>
      <c r="Y27" s="1628"/>
      <c r="Z27" s="1628"/>
      <c r="AA27" s="1353"/>
      <c r="AB27" s="1354"/>
      <c r="AC27" s="1354"/>
      <c r="AD27" s="1570"/>
      <c r="AE27" s="1571"/>
      <c r="AF27" s="1354"/>
      <c r="AG27" s="1354"/>
      <c r="AH27" s="1354"/>
      <c r="AI27" s="1570"/>
    </row>
    <row r="28" spans="1:35" ht="22.5" customHeight="1">
      <c r="A28" s="497"/>
      <c r="B28" s="1644"/>
      <c r="C28" s="1630" t="s">
        <v>647</v>
      </c>
      <c r="D28" s="1630"/>
      <c r="E28" s="1630"/>
      <c r="F28" s="1630"/>
      <c r="G28" s="1630"/>
      <c r="H28" s="1630"/>
      <c r="I28" s="1630"/>
      <c r="J28" s="1630"/>
      <c r="K28" s="1630"/>
      <c r="L28" s="1630"/>
      <c r="M28" s="1630"/>
      <c r="N28" s="1630"/>
      <c r="O28" s="1630"/>
      <c r="P28" s="1630"/>
      <c r="Q28" s="1628" t="s">
        <v>652</v>
      </c>
      <c r="R28" s="1628"/>
      <c r="S28" s="1628"/>
      <c r="T28" s="1628"/>
      <c r="U28" s="1628"/>
      <c r="V28" s="1628"/>
      <c r="W28" s="1628"/>
      <c r="X28" s="1628"/>
      <c r="Y28" s="1628"/>
      <c r="Z28" s="1628"/>
      <c r="AA28" s="1630"/>
      <c r="AB28" s="1630"/>
      <c r="AC28" s="1630"/>
      <c r="AD28" s="1631"/>
      <c r="AE28" s="1355"/>
      <c r="AF28" s="1630"/>
      <c r="AG28" s="1630"/>
      <c r="AH28" s="1630"/>
      <c r="AI28" s="1631"/>
    </row>
    <row r="29" spans="1:35" ht="22.5" customHeight="1">
      <c r="A29" s="497"/>
      <c r="B29" s="1644"/>
      <c r="C29" s="1630" t="s">
        <v>647</v>
      </c>
      <c r="D29" s="1630"/>
      <c r="E29" s="1630"/>
      <c r="F29" s="1630"/>
      <c r="G29" s="1630"/>
      <c r="H29" s="1630"/>
      <c r="I29" s="1630"/>
      <c r="J29" s="1630"/>
      <c r="K29" s="1630"/>
      <c r="L29" s="1630"/>
      <c r="M29" s="1630"/>
      <c r="N29" s="1630"/>
      <c r="O29" s="1630"/>
      <c r="P29" s="1630"/>
      <c r="Q29" s="1628" t="s">
        <v>648</v>
      </c>
      <c r="R29" s="1628"/>
      <c r="S29" s="1628"/>
      <c r="T29" s="1628"/>
      <c r="U29" s="1628"/>
      <c r="V29" s="1628"/>
      <c r="W29" s="1628"/>
      <c r="X29" s="1628"/>
      <c r="Y29" s="1628"/>
      <c r="Z29" s="1628"/>
      <c r="AA29" s="1630"/>
      <c r="AB29" s="1630"/>
      <c r="AC29" s="1630"/>
      <c r="AD29" s="1631"/>
      <c r="AE29" s="1355"/>
      <c r="AF29" s="1630"/>
      <c r="AG29" s="1630"/>
      <c r="AH29" s="1630"/>
      <c r="AI29" s="1631"/>
    </row>
    <row r="30" spans="1:35" ht="22.5" customHeight="1">
      <c r="A30" s="497"/>
      <c r="B30" s="1644"/>
      <c r="C30" s="1630" t="s">
        <v>647</v>
      </c>
      <c r="D30" s="1630"/>
      <c r="E30" s="1630"/>
      <c r="F30" s="1630"/>
      <c r="G30" s="1630"/>
      <c r="H30" s="1630"/>
      <c r="I30" s="1630"/>
      <c r="J30" s="1630"/>
      <c r="K30" s="1630"/>
      <c r="L30" s="1630"/>
      <c r="M30" s="1630"/>
      <c r="N30" s="1630"/>
      <c r="O30" s="1630"/>
      <c r="P30" s="1630"/>
      <c r="Q30" s="1630" t="s">
        <v>649</v>
      </c>
      <c r="R30" s="1630"/>
      <c r="S30" s="1630"/>
      <c r="T30" s="1630"/>
      <c r="U30" s="1630"/>
      <c r="V30" s="1630"/>
      <c r="W30" s="1630"/>
      <c r="X30" s="1630"/>
      <c r="Y30" s="1630"/>
      <c r="Z30" s="1630"/>
      <c r="AA30" s="1630"/>
      <c r="AB30" s="1630"/>
      <c r="AC30" s="1630"/>
      <c r="AD30" s="1631"/>
      <c r="AE30" s="1355"/>
      <c r="AF30" s="1630"/>
      <c r="AG30" s="1630"/>
      <c r="AH30" s="1630"/>
      <c r="AI30" s="1631"/>
    </row>
    <row r="31" spans="1:35" ht="22.5" customHeight="1" thickBot="1">
      <c r="A31" s="497"/>
      <c r="B31" s="1645"/>
      <c r="C31" s="1637"/>
      <c r="D31" s="1638"/>
      <c r="E31" s="1638"/>
      <c r="F31" s="1638"/>
      <c r="G31" s="1638"/>
      <c r="H31" s="1638"/>
      <c r="I31" s="1638"/>
      <c r="J31" s="1638"/>
      <c r="K31" s="1638"/>
      <c r="L31" s="1638"/>
      <c r="M31" s="1638"/>
      <c r="N31" s="1638"/>
      <c r="O31" s="1638"/>
      <c r="P31" s="1638"/>
      <c r="Q31" s="1638"/>
      <c r="R31" s="1638"/>
      <c r="S31" s="1638"/>
      <c r="T31" s="1638"/>
      <c r="U31" s="1639"/>
      <c r="V31" s="1311" t="s">
        <v>653</v>
      </c>
      <c r="W31" s="1311"/>
      <c r="X31" s="1311"/>
      <c r="Y31" s="1311"/>
      <c r="Z31" s="1311"/>
      <c r="AA31" s="1311"/>
      <c r="AB31" s="1311"/>
      <c r="AC31" s="1311"/>
      <c r="AD31" s="1328"/>
      <c r="AE31" s="1640"/>
      <c r="AF31" s="1641"/>
      <c r="AG31" s="1641"/>
      <c r="AH31" s="1641"/>
      <c r="AI31" s="1642"/>
    </row>
    <row r="32" spans="1:35" ht="22.5" customHeight="1" thickTop="1">
      <c r="A32" s="497"/>
      <c r="B32" s="1643" t="s">
        <v>410</v>
      </c>
      <c r="C32" s="1628" t="s">
        <v>647</v>
      </c>
      <c r="D32" s="1628"/>
      <c r="E32" s="1628"/>
      <c r="F32" s="1628"/>
      <c r="G32" s="1628"/>
      <c r="H32" s="1628"/>
      <c r="I32" s="1628"/>
      <c r="J32" s="1628"/>
      <c r="K32" s="1628"/>
      <c r="L32" s="1628"/>
      <c r="M32" s="1628"/>
      <c r="N32" s="1628"/>
      <c r="O32" s="1628"/>
      <c r="P32" s="1628"/>
      <c r="Q32" s="1628" t="s">
        <v>654</v>
      </c>
      <c r="R32" s="1628"/>
      <c r="S32" s="1628"/>
      <c r="T32" s="1628"/>
      <c r="U32" s="1628"/>
      <c r="V32" s="1628"/>
      <c r="W32" s="1628"/>
      <c r="X32" s="1628"/>
      <c r="Y32" s="1628"/>
      <c r="Z32" s="1628"/>
      <c r="AA32" s="1628"/>
      <c r="AB32" s="1628"/>
      <c r="AC32" s="1628"/>
      <c r="AD32" s="1629"/>
      <c r="AE32" s="1613"/>
      <c r="AF32" s="1628"/>
      <c r="AG32" s="1628"/>
      <c r="AH32" s="1628"/>
      <c r="AI32" s="1629"/>
    </row>
    <row r="33" spans="1:35" ht="22.5" customHeight="1">
      <c r="A33" s="497"/>
      <c r="B33" s="1644"/>
      <c r="C33" s="1630" t="s">
        <v>647</v>
      </c>
      <c r="D33" s="1630"/>
      <c r="E33" s="1630"/>
      <c r="F33" s="1630"/>
      <c r="G33" s="1630"/>
      <c r="H33" s="1630"/>
      <c r="I33" s="1630"/>
      <c r="J33" s="1630"/>
      <c r="K33" s="1630"/>
      <c r="L33" s="1630"/>
      <c r="M33" s="1630"/>
      <c r="N33" s="1630"/>
      <c r="O33" s="1630"/>
      <c r="P33" s="1630"/>
      <c r="Q33" s="1628" t="s">
        <v>652</v>
      </c>
      <c r="R33" s="1628"/>
      <c r="S33" s="1628"/>
      <c r="T33" s="1628"/>
      <c r="U33" s="1628"/>
      <c r="V33" s="1628"/>
      <c r="W33" s="1628"/>
      <c r="X33" s="1628"/>
      <c r="Y33" s="1628"/>
      <c r="Z33" s="1628"/>
      <c r="AA33" s="1630"/>
      <c r="AB33" s="1630"/>
      <c r="AC33" s="1630"/>
      <c r="AD33" s="1631"/>
      <c r="AE33" s="1355"/>
      <c r="AF33" s="1630"/>
      <c r="AG33" s="1630"/>
      <c r="AH33" s="1630"/>
      <c r="AI33" s="1631"/>
    </row>
    <row r="34" spans="1:35" ht="22.5" customHeight="1">
      <c r="A34" s="497"/>
      <c r="B34" s="1644"/>
      <c r="C34" s="1353" t="s">
        <v>647</v>
      </c>
      <c r="D34" s="1354"/>
      <c r="E34" s="1354"/>
      <c r="F34" s="1354"/>
      <c r="G34" s="1354"/>
      <c r="H34" s="1355"/>
      <c r="I34" s="1353"/>
      <c r="J34" s="1354"/>
      <c r="K34" s="1354"/>
      <c r="L34" s="1354"/>
      <c r="M34" s="1354"/>
      <c r="N34" s="1354"/>
      <c r="O34" s="1354"/>
      <c r="P34" s="1355"/>
      <c r="Q34" s="1353" t="s">
        <v>651</v>
      </c>
      <c r="R34" s="1354"/>
      <c r="S34" s="1354"/>
      <c r="T34" s="1354"/>
      <c r="U34" s="1354"/>
      <c r="V34" s="1354"/>
      <c r="W34" s="1354"/>
      <c r="X34" s="1354"/>
      <c r="Y34" s="1354"/>
      <c r="Z34" s="1355"/>
      <c r="AA34" s="1353"/>
      <c r="AB34" s="1354"/>
      <c r="AC34" s="1354"/>
      <c r="AD34" s="1570"/>
      <c r="AE34" s="1571"/>
      <c r="AF34" s="1354"/>
      <c r="AG34" s="1354"/>
      <c r="AH34" s="1354"/>
      <c r="AI34" s="1570"/>
    </row>
    <row r="35" spans="1:35" ht="22.5" customHeight="1">
      <c r="A35" s="497"/>
      <c r="B35" s="1644"/>
      <c r="C35" s="1630" t="s">
        <v>647</v>
      </c>
      <c r="D35" s="1630"/>
      <c r="E35" s="1630"/>
      <c r="F35" s="1630"/>
      <c r="G35" s="1630"/>
      <c r="H35" s="1630"/>
      <c r="I35" s="1630"/>
      <c r="J35" s="1630"/>
      <c r="K35" s="1630"/>
      <c r="L35" s="1630"/>
      <c r="M35" s="1630"/>
      <c r="N35" s="1630"/>
      <c r="O35" s="1630"/>
      <c r="P35" s="1630"/>
      <c r="Q35" s="1628" t="s">
        <v>651</v>
      </c>
      <c r="R35" s="1628"/>
      <c r="S35" s="1628"/>
      <c r="T35" s="1628"/>
      <c r="U35" s="1628"/>
      <c r="V35" s="1628"/>
      <c r="W35" s="1628"/>
      <c r="X35" s="1628"/>
      <c r="Y35" s="1628"/>
      <c r="Z35" s="1628"/>
      <c r="AA35" s="1630"/>
      <c r="AB35" s="1630"/>
      <c r="AC35" s="1630"/>
      <c r="AD35" s="1631"/>
      <c r="AE35" s="1355"/>
      <c r="AF35" s="1630"/>
      <c r="AG35" s="1630"/>
      <c r="AH35" s="1630"/>
      <c r="AI35" s="1631"/>
    </row>
    <row r="36" spans="1:35" ht="22.5" customHeight="1">
      <c r="A36" s="497"/>
      <c r="B36" s="1644"/>
      <c r="C36" s="1630" t="s">
        <v>647</v>
      </c>
      <c r="D36" s="1630"/>
      <c r="E36" s="1630"/>
      <c r="F36" s="1630"/>
      <c r="G36" s="1630"/>
      <c r="H36" s="1630"/>
      <c r="I36" s="1630"/>
      <c r="J36" s="1630"/>
      <c r="K36" s="1630"/>
      <c r="L36" s="1630"/>
      <c r="M36" s="1630"/>
      <c r="N36" s="1630"/>
      <c r="O36" s="1630"/>
      <c r="P36" s="1630"/>
      <c r="Q36" s="1628" t="s">
        <v>654</v>
      </c>
      <c r="R36" s="1628"/>
      <c r="S36" s="1628"/>
      <c r="T36" s="1628"/>
      <c r="U36" s="1628"/>
      <c r="V36" s="1628"/>
      <c r="W36" s="1628"/>
      <c r="X36" s="1628"/>
      <c r="Y36" s="1628"/>
      <c r="Z36" s="1628"/>
      <c r="AA36" s="1630"/>
      <c r="AB36" s="1630"/>
      <c r="AC36" s="1630"/>
      <c r="AD36" s="1631"/>
      <c r="AE36" s="1355"/>
      <c r="AF36" s="1630"/>
      <c r="AG36" s="1630"/>
      <c r="AH36" s="1630"/>
      <c r="AI36" s="1631"/>
    </row>
    <row r="37" spans="1:35" ht="22.5" customHeight="1">
      <c r="A37" s="497"/>
      <c r="B37" s="1644"/>
      <c r="C37" s="1630" t="s">
        <v>647</v>
      </c>
      <c r="D37" s="1630"/>
      <c r="E37" s="1630"/>
      <c r="F37" s="1630"/>
      <c r="G37" s="1630"/>
      <c r="H37" s="1630"/>
      <c r="I37" s="1630"/>
      <c r="J37" s="1630"/>
      <c r="K37" s="1630"/>
      <c r="L37" s="1630"/>
      <c r="M37" s="1630"/>
      <c r="N37" s="1630"/>
      <c r="O37" s="1630"/>
      <c r="P37" s="1630"/>
      <c r="Q37" s="1630" t="s">
        <v>649</v>
      </c>
      <c r="R37" s="1630"/>
      <c r="S37" s="1630"/>
      <c r="T37" s="1630"/>
      <c r="U37" s="1630"/>
      <c r="V37" s="1630"/>
      <c r="W37" s="1630"/>
      <c r="X37" s="1630"/>
      <c r="Y37" s="1630"/>
      <c r="Z37" s="1630"/>
      <c r="AA37" s="1630"/>
      <c r="AB37" s="1630"/>
      <c r="AC37" s="1630"/>
      <c r="AD37" s="1631"/>
      <c r="AE37" s="1355"/>
      <c r="AF37" s="1630"/>
      <c r="AG37" s="1630"/>
      <c r="AH37" s="1630"/>
      <c r="AI37" s="1631"/>
    </row>
    <row r="38" spans="1:35" ht="22.5" customHeight="1" thickBot="1">
      <c r="A38" s="497"/>
      <c r="B38" s="1645"/>
      <c r="C38" s="1637"/>
      <c r="D38" s="1638"/>
      <c r="E38" s="1638"/>
      <c r="F38" s="1638"/>
      <c r="G38" s="1638"/>
      <c r="H38" s="1638"/>
      <c r="I38" s="1638"/>
      <c r="J38" s="1638"/>
      <c r="K38" s="1638"/>
      <c r="L38" s="1638"/>
      <c r="M38" s="1638"/>
      <c r="N38" s="1638"/>
      <c r="O38" s="1638"/>
      <c r="P38" s="1638"/>
      <c r="Q38" s="1638"/>
      <c r="R38" s="1638"/>
      <c r="S38" s="1638"/>
      <c r="T38" s="1638"/>
      <c r="U38" s="1639"/>
      <c r="V38" s="1311" t="s">
        <v>655</v>
      </c>
      <c r="W38" s="1311"/>
      <c r="X38" s="1311"/>
      <c r="Y38" s="1311"/>
      <c r="Z38" s="1311"/>
      <c r="AA38" s="1311"/>
      <c r="AB38" s="1311"/>
      <c r="AC38" s="1311"/>
      <c r="AD38" s="1328"/>
      <c r="AE38" s="1330"/>
      <c r="AF38" s="1313"/>
      <c r="AG38" s="1313"/>
      <c r="AH38" s="1313"/>
      <c r="AI38" s="1633"/>
    </row>
    <row r="39" spans="1:35" ht="22.5" customHeight="1" thickTop="1" thickBot="1">
      <c r="C39" s="467"/>
      <c r="D39" s="467"/>
      <c r="E39" s="467"/>
      <c r="F39" s="467"/>
      <c r="G39" s="498"/>
      <c r="H39" s="498"/>
      <c r="I39" s="498"/>
      <c r="J39" s="498"/>
      <c r="K39" s="467"/>
      <c r="L39" s="498"/>
      <c r="M39" s="498"/>
      <c r="N39" s="498"/>
      <c r="O39" s="467"/>
      <c r="P39" s="498"/>
      <c r="Q39" s="498"/>
      <c r="R39" s="498"/>
      <c r="S39" s="498"/>
      <c r="T39" s="467"/>
      <c r="U39" s="499"/>
      <c r="V39" s="1566" t="s">
        <v>588</v>
      </c>
      <c r="W39" s="1567"/>
      <c r="X39" s="1567"/>
      <c r="Y39" s="1567"/>
      <c r="Z39" s="1567"/>
      <c r="AA39" s="1567"/>
      <c r="AB39" s="1567"/>
      <c r="AC39" s="1567"/>
      <c r="AD39" s="1569"/>
      <c r="AE39" s="1646"/>
      <c r="AF39" s="1647"/>
      <c r="AG39" s="1647"/>
      <c r="AH39" s="1647"/>
      <c r="AI39" s="1648"/>
    </row>
    <row r="40" spans="1:35" ht="15.75" customHeight="1">
      <c r="B40" s="500" t="s">
        <v>656</v>
      </c>
      <c r="C40" s="501"/>
      <c r="D40" s="501"/>
      <c r="E40" s="501"/>
      <c r="F40" s="501"/>
      <c r="K40" s="501"/>
      <c r="O40" s="501"/>
      <c r="T40" s="501"/>
      <c r="U40" s="502"/>
      <c r="Y40" s="501"/>
      <c r="AF40" s="501"/>
    </row>
    <row r="41" spans="1:35" ht="15.75" customHeight="1">
      <c r="B41" s="482" t="s">
        <v>589</v>
      </c>
    </row>
    <row r="42" spans="1:35" ht="15.75" customHeight="1">
      <c r="B42" s="503" t="s">
        <v>657</v>
      </c>
    </row>
    <row r="43" spans="1:35" ht="12" customHeight="1">
      <c r="T43" s="467"/>
      <c r="Y43" s="467"/>
      <c r="AE43" s="467"/>
      <c r="AF43" s="467"/>
    </row>
    <row r="44" spans="1:35" ht="21.75" customHeight="1" thickBot="1">
      <c r="B44" s="504" t="s">
        <v>658</v>
      </c>
      <c r="Y44" s="467"/>
      <c r="AF44" s="467"/>
    </row>
    <row r="45" spans="1:35" ht="25.5" customHeight="1" thickBot="1">
      <c r="B45" s="1649" t="s">
        <v>659</v>
      </c>
      <c r="C45" s="1597"/>
      <c r="D45" s="1597"/>
      <c r="E45" s="1597"/>
      <c r="F45" s="1598"/>
      <c r="T45" s="498"/>
      <c r="Y45" s="498"/>
      <c r="AF45" s="467"/>
    </row>
    <row r="46" spans="1:35" ht="26.25" customHeight="1" thickTop="1" thickBot="1">
      <c r="B46" s="1359" t="s">
        <v>660</v>
      </c>
      <c r="C46" s="1360"/>
      <c r="D46" s="1360"/>
      <c r="E46" s="1360"/>
      <c r="F46" s="1650"/>
      <c r="G46" s="1346" t="s">
        <v>594</v>
      </c>
      <c r="H46" s="1651"/>
      <c r="I46" s="1651"/>
      <c r="J46" s="1651"/>
      <c r="K46" s="1651"/>
      <c r="L46" s="1652"/>
      <c r="M46" s="488" t="s">
        <v>661</v>
      </c>
      <c r="T46" s="467"/>
      <c r="Y46" s="467"/>
      <c r="AF46" s="467"/>
    </row>
    <row r="47" spans="1:35">
      <c r="B47" s="484" t="s">
        <v>596</v>
      </c>
    </row>
    <row r="48" spans="1:35" ht="15.75" customHeight="1">
      <c r="B48" s="484" t="s">
        <v>662</v>
      </c>
      <c r="F48" s="489"/>
    </row>
    <row r="49" spans="2:6" ht="15.75" customHeight="1">
      <c r="B49" s="484" t="s">
        <v>598</v>
      </c>
      <c r="F49" s="489"/>
    </row>
    <row r="50" spans="2:6">
      <c r="B50" s="484" t="s">
        <v>663</v>
      </c>
    </row>
    <row r="51" spans="2:6">
      <c r="B51" s="484" t="s">
        <v>664</v>
      </c>
    </row>
    <row r="52" spans="2:6">
      <c r="B52" s="484" t="s">
        <v>665</v>
      </c>
    </row>
    <row r="53" spans="2:6">
      <c r="B53" s="484" t="s">
        <v>666</v>
      </c>
    </row>
    <row r="54" spans="2:6">
      <c r="B54" s="484" t="s">
        <v>667</v>
      </c>
    </row>
    <row r="55" spans="2:6">
      <c r="B55" s="484" t="s">
        <v>668</v>
      </c>
    </row>
    <row r="56" spans="2:6">
      <c r="B56" s="484" t="s">
        <v>669</v>
      </c>
    </row>
    <row r="57" spans="2:6">
      <c r="B57" s="484" t="s">
        <v>670</v>
      </c>
    </row>
  </sheetData>
  <mergeCells count="128">
    <mergeCell ref="AA36:AD36"/>
    <mergeCell ref="AE36:AI36"/>
    <mergeCell ref="V39:AD39"/>
    <mergeCell ref="AE39:AI39"/>
    <mergeCell ref="B45:F45"/>
    <mergeCell ref="B46:F46"/>
    <mergeCell ref="G46:L46"/>
    <mergeCell ref="C37:H37"/>
    <mergeCell ref="I37:P37"/>
    <mergeCell ref="Q37:Z37"/>
    <mergeCell ref="AA37:AD37"/>
    <mergeCell ref="AE37:AI37"/>
    <mergeCell ref="C38:U38"/>
    <mergeCell ref="V38:AD38"/>
    <mergeCell ref="AE38:AI38"/>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5:H35"/>
    <mergeCell ref="I35:P35"/>
    <mergeCell ref="Q35:Z35"/>
    <mergeCell ref="AA35:AD35"/>
    <mergeCell ref="AE35:AI35"/>
    <mergeCell ref="C36:H36"/>
    <mergeCell ref="I36:P36"/>
    <mergeCell ref="Q36:Z36"/>
    <mergeCell ref="AE30:AI30"/>
    <mergeCell ref="C31:U31"/>
    <mergeCell ref="V31:AD31"/>
    <mergeCell ref="AE31:AI31"/>
    <mergeCell ref="C28:H28"/>
    <mergeCell ref="I28:P28"/>
    <mergeCell ref="Q28:Z28"/>
    <mergeCell ref="AA28:AD28"/>
    <mergeCell ref="AE28:AI28"/>
    <mergeCell ref="C29:H29"/>
    <mergeCell ref="I29:P29"/>
    <mergeCell ref="Q29:Z29"/>
    <mergeCell ref="AA29:AD29"/>
    <mergeCell ref="AE29:AI29"/>
    <mergeCell ref="C24:U24"/>
    <mergeCell ref="V24:AD24"/>
    <mergeCell ref="AE24:AI24"/>
    <mergeCell ref="B25:B31"/>
    <mergeCell ref="C25:H25"/>
    <mergeCell ref="I25:P25"/>
    <mergeCell ref="Q25:Z25"/>
    <mergeCell ref="AA25:AD25"/>
    <mergeCell ref="AE25:AI25"/>
    <mergeCell ref="C26:H26"/>
    <mergeCell ref="B18:B24"/>
    <mergeCell ref="I26:P26"/>
    <mergeCell ref="Q26:Z26"/>
    <mergeCell ref="AA26:AD26"/>
    <mergeCell ref="AE26:AI26"/>
    <mergeCell ref="C27:H27"/>
    <mergeCell ref="I27:P27"/>
    <mergeCell ref="Q27:Z27"/>
    <mergeCell ref="AA27:AD27"/>
    <mergeCell ref="AE27:AI27"/>
    <mergeCell ref="C30:H30"/>
    <mergeCell ref="I30:P30"/>
    <mergeCell ref="Q30:Z30"/>
    <mergeCell ref="AA30:AD30"/>
    <mergeCell ref="C22:H22"/>
    <mergeCell ref="I22:P22"/>
    <mergeCell ref="Q22:Z22"/>
    <mergeCell ref="AA22:AD22"/>
    <mergeCell ref="AE22:AI22"/>
    <mergeCell ref="C23:H23"/>
    <mergeCell ref="I23:P23"/>
    <mergeCell ref="Q23:Z23"/>
    <mergeCell ref="AA23:AD23"/>
    <mergeCell ref="AE23:AI23"/>
    <mergeCell ref="C20:H20"/>
    <mergeCell ref="I20:P20"/>
    <mergeCell ref="Q20:Z20"/>
    <mergeCell ref="AA20:AD20"/>
    <mergeCell ref="AE20:AI20"/>
    <mergeCell ref="C21:H21"/>
    <mergeCell ref="I21:P21"/>
    <mergeCell ref="Q21:Z21"/>
    <mergeCell ref="AA21:AD21"/>
    <mergeCell ref="AE21:AI21"/>
    <mergeCell ref="B13:H13"/>
    <mergeCell ref="I13:N13"/>
    <mergeCell ref="O13:T13"/>
    <mergeCell ref="U13:Z13"/>
    <mergeCell ref="AA13:AF13"/>
    <mergeCell ref="AE18:AI18"/>
    <mergeCell ref="C19:H19"/>
    <mergeCell ref="I19:P19"/>
    <mergeCell ref="Q19:Z19"/>
    <mergeCell ref="AA19:AD19"/>
    <mergeCell ref="AE19:AI19"/>
    <mergeCell ref="C17:H17"/>
    <mergeCell ref="I17:P17"/>
    <mergeCell ref="Q17:Z17"/>
    <mergeCell ref="AA17:AD17"/>
    <mergeCell ref="AE17:AI17"/>
    <mergeCell ref="C18:H18"/>
    <mergeCell ref="I18:P18"/>
    <mergeCell ref="Q18:Z18"/>
    <mergeCell ref="AA18:AD18"/>
    <mergeCell ref="B3:AI3"/>
    <mergeCell ref="A4:AK4"/>
    <mergeCell ref="B7:F7"/>
    <mergeCell ref="G7:Q7"/>
    <mergeCell ref="S7:X7"/>
    <mergeCell ref="Y7:AI7"/>
    <mergeCell ref="B11:H12"/>
    <mergeCell ref="I11:N12"/>
    <mergeCell ref="O11:T12"/>
    <mergeCell ref="U11:Z12"/>
    <mergeCell ref="AA11:AF12"/>
  </mergeCells>
  <phoneticPr fontId="2"/>
  <pageMargins left="0.74" right="0.19685039370078741" top="0.31" bottom="0.25" header="0" footer="0"/>
  <pageSetup paperSize="9" scale="8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112"/>
  <sheetViews>
    <sheetView topLeftCell="A44" zoomScaleNormal="100" zoomScaleSheetLayoutView="100" workbookViewId="0">
      <selection activeCell="AW25" sqref="AW25:AZ26"/>
    </sheetView>
  </sheetViews>
  <sheetFormatPr defaultColWidth="3" defaultRowHeight="13.5"/>
  <cols>
    <col min="1" max="1" width="2.5" style="488" customWidth="1"/>
    <col min="2" max="2" width="6.625" style="488" customWidth="1"/>
    <col min="3" max="6" width="3" style="488" customWidth="1"/>
    <col min="7" max="8" width="3" style="489" customWidth="1"/>
    <col min="9" max="9" width="3.125" style="489" customWidth="1"/>
    <col min="10" max="10" width="3" style="489" customWidth="1"/>
    <col min="11" max="11" width="3" style="488" customWidth="1"/>
    <col min="12" max="14" width="3" style="489" customWidth="1"/>
    <col min="15" max="15" width="3" style="488" customWidth="1"/>
    <col min="16" max="19" width="3" style="489" customWidth="1"/>
    <col min="20" max="20" width="2.25" style="488" customWidth="1"/>
    <col min="21" max="24" width="3" style="489" customWidth="1"/>
    <col min="25" max="25" width="3" style="488" customWidth="1"/>
    <col min="26" max="31" width="3" style="489" customWidth="1"/>
    <col min="32" max="32" width="3" style="488" customWidth="1"/>
    <col min="33" max="256" width="3" style="489"/>
    <col min="257" max="257" width="2.5" style="489" customWidth="1"/>
    <col min="258" max="258" width="6.625" style="489" customWidth="1"/>
    <col min="259" max="264" width="3" style="489" customWidth="1"/>
    <col min="265" max="265" width="3.125" style="489" customWidth="1"/>
    <col min="266" max="275" width="3" style="489" customWidth="1"/>
    <col min="276" max="276" width="2.25" style="489" customWidth="1"/>
    <col min="277" max="288" width="3" style="489" customWidth="1"/>
    <col min="289" max="512" width="3" style="489"/>
    <col min="513" max="513" width="2.5" style="489" customWidth="1"/>
    <col min="514" max="514" width="6.625" style="489" customWidth="1"/>
    <col min="515" max="520" width="3" style="489" customWidth="1"/>
    <col min="521" max="521" width="3.125" style="489" customWidth="1"/>
    <col min="522" max="531" width="3" style="489" customWidth="1"/>
    <col min="532" max="532" width="2.25" style="489" customWidth="1"/>
    <col min="533" max="544" width="3" style="489" customWidth="1"/>
    <col min="545" max="768" width="3" style="489"/>
    <col min="769" max="769" width="2.5" style="489" customWidth="1"/>
    <col min="770" max="770" width="6.625" style="489" customWidth="1"/>
    <col min="771" max="776" width="3" style="489" customWidth="1"/>
    <col min="777" max="777" width="3.125" style="489" customWidth="1"/>
    <col min="778" max="787" width="3" style="489" customWidth="1"/>
    <col min="788" max="788" width="2.25" style="489" customWidth="1"/>
    <col min="789" max="800" width="3" style="489" customWidth="1"/>
    <col min="801" max="1024" width="3" style="489"/>
    <col min="1025" max="1025" width="2.5" style="489" customWidth="1"/>
    <col min="1026" max="1026" width="6.625" style="489" customWidth="1"/>
    <col min="1027" max="1032" width="3" style="489" customWidth="1"/>
    <col min="1033" max="1033" width="3.125" style="489" customWidth="1"/>
    <col min="1034" max="1043" width="3" style="489" customWidth="1"/>
    <col min="1044" max="1044" width="2.25" style="489" customWidth="1"/>
    <col min="1045" max="1056" width="3" style="489" customWidth="1"/>
    <col min="1057" max="1280" width="3" style="489"/>
    <col min="1281" max="1281" width="2.5" style="489" customWidth="1"/>
    <col min="1282" max="1282" width="6.625" style="489" customWidth="1"/>
    <col min="1283" max="1288" width="3" style="489" customWidth="1"/>
    <col min="1289" max="1289" width="3.125" style="489" customWidth="1"/>
    <col min="1290" max="1299" width="3" style="489" customWidth="1"/>
    <col min="1300" max="1300" width="2.25" style="489" customWidth="1"/>
    <col min="1301" max="1312" width="3" style="489" customWidth="1"/>
    <col min="1313" max="1536" width="3" style="489"/>
    <col min="1537" max="1537" width="2.5" style="489" customWidth="1"/>
    <col min="1538" max="1538" width="6.625" style="489" customWidth="1"/>
    <col min="1539" max="1544" width="3" style="489" customWidth="1"/>
    <col min="1545" max="1545" width="3.125" style="489" customWidth="1"/>
    <col min="1546" max="1555" width="3" style="489" customWidth="1"/>
    <col min="1556" max="1556" width="2.25" style="489" customWidth="1"/>
    <col min="1557" max="1568" width="3" style="489" customWidth="1"/>
    <col min="1569" max="1792" width="3" style="489"/>
    <col min="1793" max="1793" width="2.5" style="489" customWidth="1"/>
    <col min="1794" max="1794" width="6.625" style="489" customWidth="1"/>
    <col min="1795" max="1800" width="3" style="489" customWidth="1"/>
    <col min="1801" max="1801" width="3.125" style="489" customWidth="1"/>
    <col min="1802" max="1811" width="3" style="489" customWidth="1"/>
    <col min="1812" max="1812" width="2.25" style="489" customWidth="1"/>
    <col min="1813" max="1824" width="3" style="489" customWidth="1"/>
    <col min="1825" max="2048" width="3" style="489"/>
    <col min="2049" max="2049" width="2.5" style="489" customWidth="1"/>
    <col min="2050" max="2050" width="6.625" style="489" customWidth="1"/>
    <col min="2051" max="2056" width="3" style="489" customWidth="1"/>
    <col min="2057" max="2057" width="3.125" style="489" customWidth="1"/>
    <col min="2058" max="2067" width="3" style="489" customWidth="1"/>
    <col min="2068" max="2068" width="2.25" style="489" customWidth="1"/>
    <col min="2069" max="2080" width="3" style="489" customWidth="1"/>
    <col min="2081" max="2304" width="3" style="489"/>
    <col min="2305" max="2305" width="2.5" style="489" customWidth="1"/>
    <col min="2306" max="2306" width="6.625" style="489" customWidth="1"/>
    <col min="2307" max="2312" width="3" style="489" customWidth="1"/>
    <col min="2313" max="2313" width="3.125" style="489" customWidth="1"/>
    <col min="2314" max="2323" width="3" style="489" customWidth="1"/>
    <col min="2324" max="2324" width="2.25" style="489" customWidth="1"/>
    <col min="2325" max="2336" width="3" style="489" customWidth="1"/>
    <col min="2337" max="2560" width="3" style="489"/>
    <col min="2561" max="2561" width="2.5" style="489" customWidth="1"/>
    <col min="2562" max="2562" width="6.625" style="489" customWidth="1"/>
    <col min="2563" max="2568" width="3" style="489" customWidth="1"/>
    <col min="2569" max="2569" width="3.125" style="489" customWidth="1"/>
    <col min="2570" max="2579" width="3" style="489" customWidth="1"/>
    <col min="2580" max="2580" width="2.25" style="489" customWidth="1"/>
    <col min="2581" max="2592" width="3" style="489" customWidth="1"/>
    <col min="2593" max="2816" width="3" style="489"/>
    <col min="2817" max="2817" width="2.5" style="489" customWidth="1"/>
    <col min="2818" max="2818" width="6.625" style="489" customWidth="1"/>
    <col min="2819" max="2824" width="3" style="489" customWidth="1"/>
    <col min="2825" max="2825" width="3.125" style="489" customWidth="1"/>
    <col min="2826" max="2835" width="3" style="489" customWidth="1"/>
    <col min="2836" max="2836" width="2.25" style="489" customWidth="1"/>
    <col min="2837" max="2848" width="3" style="489" customWidth="1"/>
    <col min="2849" max="3072" width="3" style="489"/>
    <col min="3073" max="3073" width="2.5" style="489" customWidth="1"/>
    <col min="3074" max="3074" width="6.625" style="489" customWidth="1"/>
    <col min="3075" max="3080" width="3" style="489" customWidth="1"/>
    <col min="3081" max="3081" width="3.125" style="489" customWidth="1"/>
    <col min="3082" max="3091" width="3" style="489" customWidth="1"/>
    <col min="3092" max="3092" width="2.25" style="489" customWidth="1"/>
    <col min="3093" max="3104" width="3" style="489" customWidth="1"/>
    <col min="3105" max="3328" width="3" style="489"/>
    <col min="3329" max="3329" width="2.5" style="489" customWidth="1"/>
    <col min="3330" max="3330" width="6.625" style="489" customWidth="1"/>
    <col min="3331" max="3336" width="3" style="489" customWidth="1"/>
    <col min="3337" max="3337" width="3.125" style="489" customWidth="1"/>
    <col min="3338" max="3347" width="3" style="489" customWidth="1"/>
    <col min="3348" max="3348" width="2.25" style="489" customWidth="1"/>
    <col min="3349" max="3360" width="3" style="489" customWidth="1"/>
    <col min="3361" max="3584" width="3" style="489"/>
    <col min="3585" max="3585" width="2.5" style="489" customWidth="1"/>
    <col min="3586" max="3586" width="6.625" style="489" customWidth="1"/>
    <col min="3587" max="3592" width="3" style="489" customWidth="1"/>
    <col min="3593" max="3593" width="3.125" style="489" customWidth="1"/>
    <col min="3594" max="3603" width="3" style="489" customWidth="1"/>
    <col min="3604" max="3604" width="2.25" style="489" customWidth="1"/>
    <col min="3605" max="3616" width="3" style="489" customWidth="1"/>
    <col min="3617" max="3840" width="3" style="489"/>
    <col min="3841" max="3841" width="2.5" style="489" customWidth="1"/>
    <col min="3842" max="3842" width="6.625" style="489" customWidth="1"/>
    <col min="3843" max="3848" width="3" style="489" customWidth="1"/>
    <col min="3849" max="3849" width="3.125" style="489" customWidth="1"/>
    <col min="3850" max="3859" width="3" style="489" customWidth="1"/>
    <col min="3860" max="3860" width="2.25" style="489" customWidth="1"/>
    <col min="3861" max="3872" width="3" style="489" customWidth="1"/>
    <col min="3873" max="4096" width="3" style="489"/>
    <col min="4097" max="4097" width="2.5" style="489" customWidth="1"/>
    <col min="4098" max="4098" width="6.625" style="489" customWidth="1"/>
    <col min="4099" max="4104" width="3" style="489" customWidth="1"/>
    <col min="4105" max="4105" width="3.125" style="489" customWidth="1"/>
    <col min="4106" max="4115" width="3" style="489" customWidth="1"/>
    <col min="4116" max="4116" width="2.25" style="489" customWidth="1"/>
    <col min="4117" max="4128" width="3" style="489" customWidth="1"/>
    <col min="4129" max="4352" width="3" style="489"/>
    <col min="4353" max="4353" width="2.5" style="489" customWidth="1"/>
    <col min="4354" max="4354" width="6.625" style="489" customWidth="1"/>
    <col min="4355" max="4360" width="3" style="489" customWidth="1"/>
    <col min="4361" max="4361" width="3.125" style="489" customWidth="1"/>
    <col min="4362" max="4371" width="3" style="489" customWidth="1"/>
    <col min="4372" max="4372" width="2.25" style="489" customWidth="1"/>
    <col min="4373" max="4384" width="3" style="489" customWidth="1"/>
    <col min="4385" max="4608" width="3" style="489"/>
    <col min="4609" max="4609" width="2.5" style="489" customWidth="1"/>
    <col min="4610" max="4610" width="6.625" style="489" customWidth="1"/>
    <col min="4611" max="4616" width="3" style="489" customWidth="1"/>
    <col min="4617" max="4617" width="3.125" style="489" customWidth="1"/>
    <col min="4618" max="4627" width="3" style="489" customWidth="1"/>
    <col min="4628" max="4628" width="2.25" style="489" customWidth="1"/>
    <col min="4629" max="4640" width="3" style="489" customWidth="1"/>
    <col min="4641" max="4864" width="3" style="489"/>
    <col min="4865" max="4865" width="2.5" style="489" customWidth="1"/>
    <col min="4866" max="4866" width="6.625" style="489" customWidth="1"/>
    <col min="4867" max="4872" width="3" style="489" customWidth="1"/>
    <col min="4873" max="4873" width="3.125" style="489" customWidth="1"/>
    <col min="4874" max="4883" width="3" style="489" customWidth="1"/>
    <col min="4884" max="4884" width="2.25" style="489" customWidth="1"/>
    <col min="4885" max="4896" width="3" style="489" customWidth="1"/>
    <col min="4897" max="5120" width="3" style="489"/>
    <col min="5121" max="5121" width="2.5" style="489" customWidth="1"/>
    <col min="5122" max="5122" width="6.625" style="489" customWidth="1"/>
    <col min="5123" max="5128" width="3" style="489" customWidth="1"/>
    <col min="5129" max="5129" width="3.125" style="489" customWidth="1"/>
    <col min="5130" max="5139" width="3" style="489" customWidth="1"/>
    <col min="5140" max="5140" width="2.25" style="489" customWidth="1"/>
    <col min="5141" max="5152" width="3" style="489" customWidth="1"/>
    <col min="5153" max="5376" width="3" style="489"/>
    <col min="5377" max="5377" width="2.5" style="489" customWidth="1"/>
    <col min="5378" max="5378" width="6.625" style="489" customWidth="1"/>
    <col min="5379" max="5384" width="3" style="489" customWidth="1"/>
    <col min="5385" max="5385" width="3.125" style="489" customWidth="1"/>
    <col min="5386" max="5395" width="3" style="489" customWidth="1"/>
    <col min="5396" max="5396" width="2.25" style="489" customWidth="1"/>
    <col min="5397" max="5408" width="3" style="489" customWidth="1"/>
    <col min="5409" max="5632" width="3" style="489"/>
    <col min="5633" max="5633" width="2.5" style="489" customWidth="1"/>
    <col min="5634" max="5634" width="6.625" style="489" customWidth="1"/>
    <col min="5635" max="5640" width="3" style="489" customWidth="1"/>
    <col min="5641" max="5641" width="3.125" style="489" customWidth="1"/>
    <col min="5642" max="5651" width="3" style="489" customWidth="1"/>
    <col min="5652" max="5652" width="2.25" style="489" customWidth="1"/>
    <col min="5653" max="5664" width="3" style="489" customWidth="1"/>
    <col min="5665" max="5888" width="3" style="489"/>
    <col min="5889" max="5889" width="2.5" style="489" customWidth="1"/>
    <col min="5890" max="5890" width="6.625" style="489" customWidth="1"/>
    <col min="5891" max="5896" width="3" style="489" customWidth="1"/>
    <col min="5897" max="5897" width="3.125" style="489" customWidth="1"/>
    <col min="5898" max="5907" width="3" style="489" customWidth="1"/>
    <col min="5908" max="5908" width="2.25" style="489" customWidth="1"/>
    <col min="5909" max="5920" width="3" style="489" customWidth="1"/>
    <col min="5921" max="6144" width="3" style="489"/>
    <col min="6145" max="6145" width="2.5" style="489" customWidth="1"/>
    <col min="6146" max="6146" width="6.625" style="489" customWidth="1"/>
    <col min="6147" max="6152" width="3" style="489" customWidth="1"/>
    <col min="6153" max="6153" width="3.125" style="489" customWidth="1"/>
    <col min="6154" max="6163" width="3" style="489" customWidth="1"/>
    <col min="6164" max="6164" width="2.25" style="489" customWidth="1"/>
    <col min="6165" max="6176" width="3" style="489" customWidth="1"/>
    <col min="6177" max="6400" width="3" style="489"/>
    <col min="6401" max="6401" width="2.5" style="489" customWidth="1"/>
    <col min="6402" max="6402" width="6.625" style="489" customWidth="1"/>
    <col min="6403" max="6408" width="3" style="489" customWidth="1"/>
    <col min="6409" max="6409" width="3.125" style="489" customWidth="1"/>
    <col min="6410" max="6419" width="3" style="489" customWidth="1"/>
    <col min="6420" max="6420" width="2.25" style="489" customWidth="1"/>
    <col min="6421" max="6432" width="3" style="489" customWidth="1"/>
    <col min="6433" max="6656" width="3" style="489"/>
    <col min="6657" max="6657" width="2.5" style="489" customWidth="1"/>
    <col min="6658" max="6658" width="6.625" style="489" customWidth="1"/>
    <col min="6659" max="6664" width="3" style="489" customWidth="1"/>
    <col min="6665" max="6665" width="3.125" style="489" customWidth="1"/>
    <col min="6666" max="6675" width="3" style="489" customWidth="1"/>
    <col min="6676" max="6676" width="2.25" style="489" customWidth="1"/>
    <col min="6677" max="6688" width="3" style="489" customWidth="1"/>
    <col min="6689" max="6912" width="3" style="489"/>
    <col min="6913" max="6913" width="2.5" style="489" customWidth="1"/>
    <col min="6914" max="6914" width="6.625" style="489" customWidth="1"/>
    <col min="6915" max="6920" width="3" style="489" customWidth="1"/>
    <col min="6921" max="6921" width="3.125" style="489" customWidth="1"/>
    <col min="6922" max="6931" width="3" style="489" customWidth="1"/>
    <col min="6932" max="6932" width="2.25" style="489" customWidth="1"/>
    <col min="6933" max="6944" width="3" style="489" customWidth="1"/>
    <col min="6945" max="7168" width="3" style="489"/>
    <col min="7169" max="7169" width="2.5" style="489" customWidth="1"/>
    <col min="7170" max="7170" width="6.625" style="489" customWidth="1"/>
    <col min="7171" max="7176" width="3" style="489" customWidth="1"/>
    <col min="7177" max="7177" width="3.125" style="489" customWidth="1"/>
    <col min="7178" max="7187" width="3" style="489" customWidth="1"/>
    <col min="7188" max="7188" width="2.25" style="489" customWidth="1"/>
    <col min="7189" max="7200" width="3" style="489" customWidth="1"/>
    <col min="7201" max="7424" width="3" style="489"/>
    <col min="7425" max="7425" width="2.5" style="489" customWidth="1"/>
    <col min="7426" max="7426" width="6.625" style="489" customWidth="1"/>
    <col min="7427" max="7432" width="3" style="489" customWidth="1"/>
    <col min="7433" max="7433" width="3.125" style="489" customWidth="1"/>
    <col min="7434" max="7443" width="3" style="489" customWidth="1"/>
    <col min="7444" max="7444" width="2.25" style="489" customWidth="1"/>
    <col min="7445" max="7456" width="3" style="489" customWidth="1"/>
    <col min="7457" max="7680" width="3" style="489"/>
    <col min="7681" max="7681" width="2.5" style="489" customWidth="1"/>
    <col min="7682" max="7682" width="6.625" style="489" customWidth="1"/>
    <col min="7683" max="7688" width="3" style="489" customWidth="1"/>
    <col min="7689" max="7689" width="3.125" style="489" customWidth="1"/>
    <col min="7690" max="7699" width="3" style="489" customWidth="1"/>
    <col min="7700" max="7700" width="2.25" style="489" customWidth="1"/>
    <col min="7701" max="7712" width="3" style="489" customWidth="1"/>
    <col min="7713" max="7936" width="3" style="489"/>
    <col min="7937" max="7937" width="2.5" style="489" customWidth="1"/>
    <col min="7938" max="7938" width="6.625" style="489" customWidth="1"/>
    <col min="7939" max="7944" width="3" style="489" customWidth="1"/>
    <col min="7945" max="7945" width="3.125" style="489" customWidth="1"/>
    <col min="7946" max="7955" width="3" style="489" customWidth="1"/>
    <col min="7956" max="7956" width="2.25" style="489" customWidth="1"/>
    <col min="7957" max="7968" width="3" style="489" customWidth="1"/>
    <col min="7969" max="8192" width="3" style="489"/>
    <col min="8193" max="8193" width="2.5" style="489" customWidth="1"/>
    <col min="8194" max="8194" width="6.625" style="489" customWidth="1"/>
    <col min="8195" max="8200" width="3" style="489" customWidth="1"/>
    <col min="8201" max="8201" width="3.125" style="489" customWidth="1"/>
    <col min="8202" max="8211" width="3" style="489" customWidth="1"/>
    <col min="8212" max="8212" width="2.25" style="489" customWidth="1"/>
    <col min="8213" max="8224" width="3" style="489" customWidth="1"/>
    <col min="8225" max="8448" width="3" style="489"/>
    <col min="8449" max="8449" width="2.5" style="489" customWidth="1"/>
    <col min="8450" max="8450" width="6.625" style="489" customWidth="1"/>
    <col min="8451" max="8456" width="3" style="489" customWidth="1"/>
    <col min="8457" max="8457" width="3.125" style="489" customWidth="1"/>
    <col min="8458" max="8467" width="3" style="489" customWidth="1"/>
    <col min="8468" max="8468" width="2.25" style="489" customWidth="1"/>
    <col min="8469" max="8480" width="3" style="489" customWidth="1"/>
    <col min="8481" max="8704" width="3" style="489"/>
    <col min="8705" max="8705" width="2.5" style="489" customWidth="1"/>
    <col min="8706" max="8706" width="6.625" style="489" customWidth="1"/>
    <col min="8707" max="8712" width="3" style="489" customWidth="1"/>
    <col min="8713" max="8713" width="3.125" style="489" customWidth="1"/>
    <col min="8714" max="8723" width="3" style="489" customWidth="1"/>
    <col min="8724" max="8724" width="2.25" style="489" customWidth="1"/>
    <col min="8725" max="8736" width="3" style="489" customWidth="1"/>
    <col min="8737" max="8960" width="3" style="489"/>
    <col min="8961" max="8961" width="2.5" style="489" customWidth="1"/>
    <col min="8962" max="8962" width="6.625" style="489" customWidth="1"/>
    <col min="8963" max="8968" width="3" style="489" customWidth="1"/>
    <col min="8969" max="8969" width="3.125" style="489" customWidth="1"/>
    <col min="8970" max="8979" width="3" style="489" customWidth="1"/>
    <col min="8980" max="8980" width="2.25" style="489" customWidth="1"/>
    <col min="8981" max="8992" width="3" style="489" customWidth="1"/>
    <col min="8993" max="9216" width="3" style="489"/>
    <col min="9217" max="9217" width="2.5" style="489" customWidth="1"/>
    <col min="9218" max="9218" width="6.625" style="489" customWidth="1"/>
    <col min="9219" max="9224" width="3" style="489" customWidth="1"/>
    <col min="9225" max="9225" width="3.125" style="489" customWidth="1"/>
    <col min="9226" max="9235" width="3" style="489" customWidth="1"/>
    <col min="9236" max="9236" width="2.25" style="489" customWidth="1"/>
    <col min="9237" max="9248" width="3" style="489" customWidth="1"/>
    <col min="9249" max="9472" width="3" style="489"/>
    <col min="9473" max="9473" width="2.5" style="489" customWidth="1"/>
    <col min="9474" max="9474" width="6.625" style="489" customWidth="1"/>
    <col min="9475" max="9480" width="3" style="489" customWidth="1"/>
    <col min="9481" max="9481" width="3.125" style="489" customWidth="1"/>
    <col min="9482" max="9491" width="3" style="489" customWidth="1"/>
    <col min="9492" max="9492" width="2.25" style="489" customWidth="1"/>
    <col min="9493" max="9504" width="3" style="489" customWidth="1"/>
    <col min="9505" max="9728" width="3" style="489"/>
    <col min="9729" max="9729" width="2.5" style="489" customWidth="1"/>
    <col min="9730" max="9730" width="6.625" style="489" customWidth="1"/>
    <col min="9731" max="9736" width="3" style="489" customWidth="1"/>
    <col min="9737" max="9737" width="3.125" style="489" customWidth="1"/>
    <col min="9738" max="9747" width="3" style="489" customWidth="1"/>
    <col min="9748" max="9748" width="2.25" style="489" customWidth="1"/>
    <col min="9749" max="9760" width="3" style="489" customWidth="1"/>
    <col min="9761" max="9984" width="3" style="489"/>
    <col min="9985" max="9985" width="2.5" style="489" customWidth="1"/>
    <col min="9986" max="9986" width="6.625" style="489" customWidth="1"/>
    <col min="9987" max="9992" width="3" style="489" customWidth="1"/>
    <col min="9993" max="9993" width="3.125" style="489" customWidth="1"/>
    <col min="9994" max="10003" width="3" style="489" customWidth="1"/>
    <col min="10004" max="10004" width="2.25" style="489" customWidth="1"/>
    <col min="10005" max="10016" width="3" style="489" customWidth="1"/>
    <col min="10017" max="10240" width="3" style="489"/>
    <col min="10241" max="10241" width="2.5" style="489" customWidth="1"/>
    <col min="10242" max="10242" width="6.625" style="489" customWidth="1"/>
    <col min="10243" max="10248" width="3" style="489" customWidth="1"/>
    <col min="10249" max="10249" width="3.125" style="489" customWidth="1"/>
    <col min="10250" max="10259" width="3" style="489" customWidth="1"/>
    <col min="10260" max="10260" width="2.25" style="489" customWidth="1"/>
    <col min="10261" max="10272" width="3" style="489" customWidth="1"/>
    <col min="10273" max="10496" width="3" style="489"/>
    <col min="10497" max="10497" width="2.5" style="489" customWidth="1"/>
    <col min="10498" max="10498" width="6.625" style="489" customWidth="1"/>
    <col min="10499" max="10504" width="3" style="489" customWidth="1"/>
    <col min="10505" max="10505" width="3.125" style="489" customWidth="1"/>
    <col min="10506" max="10515" width="3" style="489" customWidth="1"/>
    <col min="10516" max="10516" width="2.25" style="489" customWidth="1"/>
    <col min="10517" max="10528" width="3" style="489" customWidth="1"/>
    <col min="10529" max="10752" width="3" style="489"/>
    <col min="10753" max="10753" width="2.5" style="489" customWidth="1"/>
    <col min="10754" max="10754" width="6.625" style="489" customWidth="1"/>
    <col min="10755" max="10760" width="3" style="489" customWidth="1"/>
    <col min="10761" max="10761" width="3.125" style="489" customWidth="1"/>
    <col min="10762" max="10771" width="3" style="489" customWidth="1"/>
    <col min="10772" max="10772" width="2.25" style="489" customWidth="1"/>
    <col min="10773" max="10784" width="3" style="489" customWidth="1"/>
    <col min="10785" max="11008" width="3" style="489"/>
    <col min="11009" max="11009" width="2.5" style="489" customWidth="1"/>
    <col min="11010" max="11010" width="6.625" style="489" customWidth="1"/>
    <col min="11011" max="11016" width="3" style="489" customWidth="1"/>
    <col min="11017" max="11017" width="3.125" style="489" customWidth="1"/>
    <col min="11018" max="11027" width="3" style="489" customWidth="1"/>
    <col min="11028" max="11028" width="2.25" style="489" customWidth="1"/>
    <col min="11029" max="11040" width="3" style="489" customWidth="1"/>
    <col min="11041" max="11264" width="3" style="489"/>
    <col min="11265" max="11265" width="2.5" style="489" customWidth="1"/>
    <col min="11266" max="11266" width="6.625" style="489" customWidth="1"/>
    <col min="11267" max="11272" width="3" style="489" customWidth="1"/>
    <col min="11273" max="11273" width="3.125" style="489" customWidth="1"/>
    <col min="11274" max="11283" width="3" style="489" customWidth="1"/>
    <col min="11284" max="11284" width="2.25" style="489" customWidth="1"/>
    <col min="11285" max="11296" width="3" style="489" customWidth="1"/>
    <col min="11297" max="11520" width="3" style="489"/>
    <col min="11521" max="11521" width="2.5" style="489" customWidth="1"/>
    <col min="11522" max="11522" width="6.625" style="489" customWidth="1"/>
    <col min="11523" max="11528" width="3" style="489" customWidth="1"/>
    <col min="11529" max="11529" width="3.125" style="489" customWidth="1"/>
    <col min="11530" max="11539" width="3" style="489" customWidth="1"/>
    <col min="11540" max="11540" width="2.25" style="489" customWidth="1"/>
    <col min="11541" max="11552" width="3" style="489" customWidth="1"/>
    <col min="11553" max="11776" width="3" style="489"/>
    <col min="11777" max="11777" width="2.5" style="489" customWidth="1"/>
    <col min="11778" max="11778" width="6.625" style="489" customWidth="1"/>
    <col min="11779" max="11784" width="3" style="489" customWidth="1"/>
    <col min="11785" max="11785" width="3.125" style="489" customWidth="1"/>
    <col min="11786" max="11795" width="3" style="489" customWidth="1"/>
    <col min="11796" max="11796" width="2.25" style="489" customWidth="1"/>
    <col min="11797" max="11808" width="3" style="489" customWidth="1"/>
    <col min="11809" max="12032" width="3" style="489"/>
    <col min="12033" max="12033" width="2.5" style="489" customWidth="1"/>
    <col min="12034" max="12034" width="6.625" style="489" customWidth="1"/>
    <col min="12035" max="12040" width="3" style="489" customWidth="1"/>
    <col min="12041" max="12041" width="3.125" style="489" customWidth="1"/>
    <col min="12042" max="12051" width="3" style="489" customWidth="1"/>
    <col min="12052" max="12052" width="2.25" style="489" customWidth="1"/>
    <col min="12053" max="12064" width="3" style="489" customWidth="1"/>
    <col min="12065" max="12288" width="3" style="489"/>
    <col min="12289" max="12289" width="2.5" style="489" customWidth="1"/>
    <col min="12290" max="12290" width="6.625" style="489" customWidth="1"/>
    <col min="12291" max="12296" width="3" style="489" customWidth="1"/>
    <col min="12297" max="12297" width="3.125" style="489" customWidth="1"/>
    <col min="12298" max="12307" width="3" style="489" customWidth="1"/>
    <col min="12308" max="12308" width="2.25" style="489" customWidth="1"/>
    <col min="12309" max="12320" width="3" style="489" customWidth="1"/>
    <col min="12321" max="12544" width="3" style="489"/>
    <col min="12545" max="12545" width="2.5" style="489" customWidth="1"/>
    <col min="12546" max="12546" width="6.625" style="489" customWidth="1"/>
    <col min="12547" max="12552" width="3" style="489" customWidth="1"/>
    <col min="12553" max="12553" width="3.125" style="489" customWidth="1"/>
    <col min="12554" max="12563" width="3" style="489" customWidth="1"/>
    <col min="12564" max="12564" width="2.25" style="489" customWidth="1"/>
    <col min="12565" max="12576" width="3" style="489" customWidth="1"/>
    <col min="12577" max="12800" width="3" style="489"/>
    <col min="12801" max="12801" width="2.5" style="489" customWidth="1"/>
    <col min="12802" max="12802" width="6.625" style="489" customWidth="1"/>
    <col min="12803" max="12808" width="3" style="489" customWidth="1"/>
    <col min="12809" max="12809" width="3.125" style="489" customWidth="1"/>
    <col min="12810" max="12819" width="3" style="489" customWidth="1"/>
    <col min="12820" max="12820" width="2.25" style="489" customWidth="1"/>
    <col min="12821" max="12832" width="3" style="489" customWidth="1"/>
    <col min="12833" max="13056" width="3" style="489"/>
    <col min="13057" max="13057" width="2.5" style="489" customWidth="1"/>
    <col min="13058" max="13058" width="6.625" style="489" customWidth="1"/>
    <col min="13059" max="13064" width="3" style="489" customWidth="1"/>
    <col min="13065" max="13065" width="3.125" style="489" customWidth="1"/>
    <col min="13066" max="13075" width="3" style="489" customWidth="1"/>
    <col min="13076" max="13076" width="2.25" style="489" customWidth="1"/>
    <col min="13077" max="13088" width="3" style="489" customWidth="1"/>
    <col min="13089" max="13312" width="3" style="489"/>
    <col min="13313" max="13313" width="2.5" style="489" customWidth="1"/>
    <col min="13314" max="13314" width="6.625" style="489" customWidth="1"/>
    <col min="13315" max="13320" width="3" style="489" customWidth="1"/>
    <col min="13321" max="13321" width="3.125" style="489" customWidth="1"/>
    <col min="13322" max="13331" width="3" style="489" customWidth="1"/>
    <col min="13332" max="13332" width="2.25" style="489" customWidth="1"/>
    <col min="13333" max="13344" width="3" style="489" customWidth="1"/>
    <col min="13345" max="13568" width="3" style="489"/>
    <col min="13569" max="13569" width="2.5" style="489" customWidth="1"/>
    <col min="13570" max="13570" width="6.625" style="489" customWidth="1"/>
    <col min="13571" max="13576" width="3" style="489" customWidth="1"/>
    <col min="13577" max="13577" width="3.125" style="489" customWidth="1"/>
    <col min="13578" max="13587" width="3" style="489" customWidth="1"/>
    <col min="13588" max="13588" width="2.25" style="489" customWidth="1"/>
    <col min="13589" max="13600" width="3" style="489" customWidth="1"/>
    <col min="13601" max="13824" width="3" style="489"/>
    <col min="13825" max="13825" width="2.5" style="489" customWidth="1"/>
    <col min="13826" max="13826" width="6.625" style="489" customWidth="1"/>
    <col min="13827" max="13832" width="3" style="489" customWidth="1"/>
    <col min="13833" max="13833" width="3.125" style="489" customWidth="1"/>
    <col min="13834" max="13843" width="3" style="489" customWidth="1"/>
    <col min="13844" max="13844" width="2.25" style="489" customWidth="1"/>
    <col min="13845" max="13856" width="3" style="489" customWidth="1"/>
    <col min="13857" max="14080" width="3" style="489"/>
    <col min="14081" max="14081" width="2.5" style="489" customWidth="1"/>
    <col min="14082" max="14082" width="6.625" style="489" customWidth="1"/>
    <col min="14083" max="14088" width="3" style="489" customWidth="1"/>
    <col min="14089" max="14089" width="3.125" style="489" customWidth="1"/>
    <col min="14090" max="14099" width="3" style="489" customWidth="1"/>
    <col min="14100" max="14100" width="2.25" style="489" customWidth="1"/>
    <col min="14101" max="14112" width="3" style="489" customWidth="1"/>
    <col min="14113" max="14336" width="3" style="489"/>
    <col min="14337" max="14337" width="2.5" style="489" customWidth="1"/>
    <col min="14338" max="14338" width="6.625" style="489" customWidth="1"/>
    <col min="14339" max="14344" width="3" style="489" customWidth="1"/>
    <col min="14345" max="14345" width="3.125" style="489" customWidth="1"/>
    <col min="14346" max="14355" width="3" style="489" customWidth="1"/>
    <col min="14356" max="14356" width="2.25" style="489" customWidth="1"/>
    <col min="14357" max="14368" width="3" style="489" customWidth="1"/>
    <col min="14369" max="14592" width="3" style="489"/>
    <col min="14593" max="14593" width="2.5" style="489" customWidth="1"/>
    <col min="14594" max="14594" width="6.625" style="489" customWidth="1"/>
    <col min="14595" max="14600" width="3" style="489" customWidth="1"/>
    <col min="14601" max="14601" width="3.125" style="489" customWidth="1"/>
    <col min="14602" max="14611" width="3" style="489" customWidth="1"/>
    <col min="14612" max="14612" width="2.25" style="489" customWidth="1"/>
    <col min="14613" max="14624" width="3" style="489" customWidth="1"/>
    <col min="14625" max="14848" width="3" style="489"/>
    <col min="14849" max="14849" width="2.5" style="489" customWidth="1"/>
    <col min="14850" max="14850" width="6.625" style="489" customWidth="1"/>
    <col min="14851" max="14856" width="3" style="489" customWidth="1"/>
    <col min="14857" max="14857" width="3.125" style="489" customWidth="1"/>
    <col min="14858" max="14867" width="3" style="489" customWidth="1"/>
    <col min="14868" max="14868" width="2.25" style="489" customWidth="1"/>
    <col min="14869" max="14880" width="3" style="489" customWidth="1"/>
    <col min="14881" max="15104" width="3" style="489"/>
    <col min="15105" max="15105" width="2.5" style="489" customWidth="1"/>
    <col min="15106" max="15106" width="6.625" style="489" customWidth="1"/>
    <col min="15107" max="15112" width="3" style="489" customWidth="1"/>
    <col min="15113" max="15113" width="3.125" style="489" customWidth="1"/>
    <col min="15114" max="15123" width="3" style="489" customWidth="1"/>
    <col min="15124" max="15124" width="2.25" style="489" customWidth="1"/>
    <col min="15125" max="15136" width="3" style="489" customWidth="1"/>
    <col min="15137" max="15360" width="3" style="489"/>
    <col min="15361" max="15361" width="2.5" style="489" customWidth="1"/>
    <col min="15362" max="15362" width="6.625" style="489" customWidth="1"/>
    <col min="15363" max="15368" width="3" style="489" customWidth="1"/>
    <col min="15369" max="15369" width="3.125" style="489" customWidth="1"/>
    <col min="15370" max="15379" width="3" style="489" customWidth="1"/>
    <col min="15380" max="15380" width="2.25" style="489" customWidth="1"/>
    <col min="15381" max="15392" width="3" style="489" customWidth="1"/>
    <col min="15393" max="15616" width="3" style="489"/>
    <col min="15617" max="15617" width="2.5" style="489" customWidth="1"/>
    <col min="15618" max="15618" width="6.625" style="489" customWidth="1"/>
    <col min="15619" max="15624" width="3" style="489" customWidth="1"/>
    <col min="15625" max="15625" width="3.125" style="489" customWidth="1"/>
    <col min="15626" max="15635" width="3" style="489" customWidth="1"/>
    <col min="15636" max="15636" width="2.25" style="489" customWidth="1"/>
    <col min="15637" max="15648" width="3" style="489" customWidth="1"/>
    <col min="15649" max="15872" width="3" style="489"/>
    <col min="15873" max="15873" width="2.5" style="489" customWidth="1"/>
    <col min="15874" max="15874" width="6.625" style="489" customWidth="1"/>
    <col min="15875" max="15880" width="3" style="489" customWidth="1"/>
    <col min="15881" max="15881" width="3.125" style="489" customWidth="1"/>
    <col min="15882" max="15891" width="3" style="489" customWidth="1"/>
    <col min="15892" max="15892" width="2.25" style="489" customWidth="1"/>
    <col min="15893" max="15904" width="3" style="489" customWidth="1"/>
    <col min="15905" max="16128" width="3" style="489"/>
    <col min="16129" max="16129" width="2.5" style="489" customWidth="1"/>
    <col min="16130" max="16130" width="6.625" style="489" customWidth="1"/>
    <col min="16131" max="16136" width="3" style="489" customWidth="1"/>
    <col min="16137" max="16137" width="3.125" style="489" customWidth="1"/>
    <col min="16138" max="16147" width="3" style="489" customWidth="1"/>
    <col min="16148" max="16148" width="2.25" style="489" customWidth="1"/>
    <col min="16149" max="16160" width="3" style="489" customWidth="1"/>
    <col min="16161" max="16384" width="3" style="489"/>
  </cols>
  <sheetData>
    <row r="1" spans="1:37">
      <c r="B1" s="423" t="s">
        <v>1131</v>
      </c>
    </row>
    <row r="2" spans="1:37" ht="10.5" customHeight="1"/>
    <row r="3" spans="1:37" ht="26.25" customHeight="1">
      <c r="B3" s="1304" t="s">
        <v>572</v>
      </c>
      <c r="C3" s="1304"/>
      <c r="D3" s="1304"/>
      <c r="E3" s="1304"/>
      <c r="F3" s="1304"/>
      <c r="G3" s="1304"/>
      <c r="H3" s="1304"/>
      <c r="I3" s="1304"/>
      <c r="J3" s="1304"/>
      <c r="K3" s="1304"/>
      <c r="L3" s="1304"/>
      <c r="M3" s="1304"/>
      <c r="N3" s="1304"/>
      <c r="O3" s="1304"/>
      <c r="P3" s="1304"/>
      <c r="Q3" s="1304"/>
      <c r="R3" s="1304"/>
      <c r="S3" s="1304"/>
      <c r="T3" s="1304"/>
      <c r="U3" s="1304"/>
      <c r="V3" s="1304"/>
      <c r="W3" s="1304"/>
      <c r="X3" s="1304"/>
      <c r="Y3" s="1304"/>
      <c r="Z3" s="1304"/>
      <c r="AA3" s="1304"/>
      <c r="AB3" s="1304"/>
      <c r="AC3" s="1304"/>
      <c r="AD3" s="1304"/>
      <c r="AE3" s="1304"/>
      <c r="AF3" s="1304"/>
      <c r="AG3" s="1304"/>
      <c r="AH3" s="1304"/>
      <c r="AI3" s="1304"/>
    </row>
    <row r="4" spans="1:37" ht="15" customHeight="1">
      <c r="A4" s="1538" t="s">
        <v>671</v>
      </c>
      <c r="B4" s="1538"/>
      <c r="C4" s="1538"/>
      <c r="D4" s="1538"/>
      <c r="E4" s="1538"/>
      <c r="F4" s="1538"/>
      <c r="G4" s="1538"/>
      <c r="H4" s="1538"/>
      <c r="I4" s="1538"/>
      <c r="J4" s="1538"/>
      <c r="K4" s="1538"/>
      <c r="L4" s="1538"/>
      <c r="M4" s="1538"/>
      <c r="N4" s="1538"/>
      <c r="O4" s="1538"/>
      <c r="P4" s="1538"/>
      <c r="Q4" s="1538"/>
      <c r="R4" s="1538"/>
      <c r="S4" s="1538"/>
      <c r="T4" s="1538"/>
      <c r="U4" s="1538"/>
      <c r="V4" s="1538"/>
      <c r="W4" s="1538"/>
      <c r="X4" s="1538"/>
      <c r="Y4" s="1538"/>
      <c r="Z4" s="1538"/>
      <c r="AA4" s="1538"/>
      <c r="AB4" s="1538"/>
      <c r="AC4" s="1538"/>
      <c r="AD4" s="1538"/>
      <c r="AE4" s="1538"/>
      <c r="AF4" s="1538"/>
      <c r="AG4" s="1538"/>
      <c r="AH4" s="1538"/>
      <c r="AI4" s="1538"/>
      <c r="AJ4" s="1538"/>
      <c r="AK4" s="1538"/>
    </row>
    <row r="5" spans="1:37" ht="15" customHeight="1">
      <c r="A5" s="463"/>
      <c r="B5" s="463"/>
      <c r="C5" s="463"/>
      <c r="D5" s="463"/>
      <c r="E5" s="463"/>
      <c r="F5" s="463"/>
      <c r="G5" s="463"/>
      <c r="H5" s="463"/>
      <c r="I5" s="463"/>
      <c r="J5" s="463"/>
      <c r="K5" s="489"/>
      <c r="M5" s="464" t="s">
        <v>672</v>
      </c>
      <c r="N5" s="463"/>
      <c r="O5" s="463"/>
      <c r="P5" s="463"/>
      <c r="Q5" s="463"/>
      <c r="R5" s="463"/>
      <c r="S5" s="463"/>
      <c r="T5" s="463"/>
      <c r="U5" s="463"/>
      <c r="V5" s="463"/>
      <c r="W5" s="463"/>
      <c r="X5" s="463"/>
      <c r="Y5" s="463"/>
      <c r="Z5" s="463"/>
      <c r="AA5" s="463"/>
      <c r="AB5" s="463"/>
      <c r="AC5" s="463"/>
      <c r="AD5" s="463"/>
      <c r="AE5" s="463"/>
      <c r="AF5" s="463"/>
      <c r="AG5" s="463"/>
      <c r="AH5" s="463"/>
      <c r="AI5" s="463"/>
      <c r="AJ5" s="463"/>
      <c r="AK5" s="463"/>
    </row>
    <row r="6" spans="1:37" ht="9.75" customHeight="1" thickBot="1"/>
    <row r="7" spans="1:37" s="488" customFormat="1" ht="22.5" customHeight="1" thickBot="1">
      <c r="B7" s="1305" t="s">
        <v>506</v>
      </c>
      <c r="C7" s="1306"/>
      <c r="D7" s="1306"/>
      <c r="E7" s="1306"/>
      <c r="F7" s="1307"/>
      <c r="G7" s="1308"/>
      <c r="H7" s="1306"/>
      <c r="I7" s="1306"/>
      <c r="J7" s="1306"/>
      <c r="K7" s="1306"/>
      <c r="L7" s="1306"/>
      <c r="M7" s="1306"/>
      <c r="N7" s="1306"/>
      <c r="O7" s="1306"/>
      <c r="P7" s="1306"/>
      <c r="Q7" s="1309"/>
      <c r="S7" s="1305" t="s">
        <v>575</v>
      </c>
      <c r="T7" s="1306"/>
      <c r="U7" s="1306"/>
      <c r="V7" s="1306"/>
      <c r="W7" s="1306"/>
      <c r="X7" s="1307"/>
      <c r="Y7" s="1308"/>
      <c r="Z7" s="1306"/>
      <c r="AA7" s="1306"/>
      <c r="AB7" s="1306"/>
      <c r="AC7" s="1306"/>
      <c r="AD7" s="1306"/>
      <c r="AE7" s="1306"/>
      <c r="AF7" s="1306"/>
      <c r="AG7" s="1306"/>
      <c r="AH7" s="1306"/>
      <c r="AI7" s="1309"/>
    </row>
    <row r="8" spans="1:37" ht="15.75" customHeight="1"/>
    <row r="9" spans="1:37" ht="20.25" customHeight="1">
      <c r="B9" s="490" t="s">
        <v>673</v>
      </c>
      <c r="K9" s="489"/>
      <c r="O9" s="489"/>
      <c r="T9" s="489"/>
      <c r="Y9" s="489"/>
      <c r="AF9" s="489"/>
    </row>
    <row r="10" spans="1:37" ht="6" customHeight="1" thickBot="1"/>
    <row r="11" spans="1:37">
      <c r="B11" s="1324" t="s">
        <v>578</v>
      </c>
      <c r="C11" s="1325"/>
      <c r="D11" s="1326"/>
      <c r="E11" s="1329" t="s">
        <v>511</v>
      </c>
      <c r="F11" s="1312"/>
      <c r="G11" s="1312" t="s">
        <v>512</v>
      </c>
      <c r="H11" s="1312"/>
      <c r="I11" s="1312" t="s">
        <v>605</v>
      </c>
      <c r="J11" s="1312"/>
      <c r="K11" s="1312" t="s">
        <v>513</v>
      </c>
      <c r="L11" s="1312"/>
      <c r="M11" s="1312" t="s">
        <v>514</v>
      </c>
      <c r="N11" s="1312"/>
      <c r="O11" s="1312" t="s">
        <v>606</v>
      </c>
      <c r="P11" s="1312"/>
      <c r="Q11" s="1312" t="s">
        <v>515</v>
      </c>
      <c r="R11" s="1312"/>
      <c r="S11" s="1312" t="s">
        <v>607</v>
      </c>
      <c r="T11" s="1312"/>
      <c r="U11" s="1312" t="s">
        <v>608</v>
      </c>
      <c r="V11" s="1312"/>
      <c r="W11" s="1312" t="s">
        <v>516</v>
      </c>
      <c r="X11" s="1312"/>
      <c r="Y11" s="1312" t="s">
        <v>517</v>
      </c>
      <c r="Z11" s="1314"/>
      <c r="AA11" s="1617" t="s">
        <v>642</v>
      </c>
      <c r="AB11" s="1618"/>
      <c r="AC11" s="1618"/>
      <c r="AD11" s="1618"/>
      <c r="AE11" s="1618"/>
      <c r="AF11" s="1619"/>
    </row>
    <row r="12" spans="1:37" ht="14.25" thickBot="1">
      <c r="B12" s="1327"/>
      <c r="C12" s="1311"/>
      <c r="D12" s="1328"/>
      <c r="E12" s="1330"/>
      <c r="F12" s="1313"/>
      <c r="G12" s="1313"/>
      <c r="H12" s="1313"/>
      <c r="I12" s="1313"/>
      <c r="J12" s="1313"/>
      <c r="K12" s="1313"/>
      <c r="L12" s="1313"/>
      <c r="M12" s="1313"/>
      <c r="N12" s="1313"/>
      <c r="O12" s="1313"/>
      <c r="P12" s="1313"/>
      <c r="Q12" s="1313"/>
      <c r="R12" s="1313"/>
      <c r="S12" s="1313"/>
      <c r="T12" s="1313"/>
      <c r="U12" s="1313"/>
      <c r="V12" s="1313"/>
      <c r="W12" s="1313"/>
      <c r="X12" s="1313"/>
      <c r="Y12" s="1313"/>
      <c r="Z12" s="1315"/>
      <c r="AA12" s="1620"/>
      <c r="AB12" s="1621"/>
      <c r="AC12" s="1621"/>
      <c r="AD12" s="1621"/>
      <c r="AE12" s="1621"/>
      <c r="AF12" s="1622"/>
    </row>
    <row r="13" spans="1:37" ht="27" customHeight="1" thickTop="1" thickBot="1">
      <c r="B13" s="1593" t="s">
        <v>581</v>
      </c>
      <c r="C13" s="1594"/>
      <c r="D13" s="1595"/>
      <c r="E13" s="1607"/>
      <c r="F13" s="1599"/>
      <c r="G13" s="1599"/>
      <c r="H13" s="1599"/>
      <c r="I13" s="1599"/>
      <c r="J13" s="1599"/>
      <c r="K13" s="1599"/>
      <c r="L13" s="1599"/>
      <c r="M13" s="1599"/>
      <c r="N13" s="1599"/>
      <c r="O13" s="1599"/>
      <c r="P13" s="1599"/>
      <c r="Q13" s="1599"/>
      <c r="R13" s="1599"/>
      <c r="S13" s="1599"/>
      <c r="T13" s="1599"/>
      <c r="U13" s="1599"/>
      <c r="V13" s="1599"/>
      <c r="W13" s="1599"/>
      <c r="X13" s="1599"/>
      <c r="Y13" s="1599"/>
      <c r="Z13" s="1600"/>
      <c r="AA13" s="1626"/>
      <c r="AB13" s="1624"/>
      <c r="AC13" s="1624"/>
      <c r="AD13" s="1624"/>
      <c r="AE13" s="1624"/>
      <c r="AF13" s="1627"/>
    </row>
    <row r="14" spans="1:37" ht="15.75" customHeight="1">
      <c r="B14" s="487"/>
      <c r="C14" s="487"/>
      <c r="D14" s="487"/>
      <c r="E14" s="487"/>
      <c r="F14" s="487"/>
      <c r="G14" s="487"/>
      <c r="H14" s="487"/>
      <c r="I14" s="487"/>
      <c r="J14" s="487"/>
      <c r="K14" s="487"/>
      <c r="L14" s="487"/>
      <c r="M14" s="487"/>
      <c r="N14" s="487"/>
      <c r="O14" s="487"/>
      <c r="P14" s="487"/>
      <c r="Q14" s="487"/>
      <c r="R14" s="487"/>
      <c r="S14" s="487"/>
      <c r="T14" s="487"/>
      <c r="U14" s="487"/>
      <c r="V14" s="487"/>
      <c r="W14" s="487"/>
      <c r="X14" s="487"/>
      <c r="Y14" s="487"/>
      <c r="Z14" s="487"/>
      <c r="AA14" s="487"/>
      <c r="AB14" s="487"/>
      <c r="AC14" s="487"/>
      <c r="AD14" s="487"/>
      <c r="AE14" s="487"/>
      <c r="AF14" s="487"/>
    </row>
    <row r="15" spans="1:37" ht="18" customHeight="1">
      <c r="B15" s="490" t="s">
        <v>674</v>
      </c>
      <c r="K15" s="489"/>
      <c r="O15" s="489"/>
      <c r="T15" s="489"/>
      <c r="Y15" s="489"/>
      <c r="AF15" s="489"/>
    </row>
    <row r="16" spans="1:37" ht="5.25" customHeight="1" thickBot="1">
      <c r="B16" s="491"/>
      <c r="C16" s="491"/>
      <c r="D16" s="491"/>
      <c r="E16" s="491"/>
      <c r="F16" s="491"/>
      <c r="G16" s="492"/>
      <c r="H16" s="492"/>
      <c r="I16" s="492"/>
      <c r="J16" s="492"/>
      <c r="K16" s="491"/>
      <c r="L16" s="492"/>
      <c r="M16" s="492"/>
      <c r="N16" s="492"/>
      <c r="O16" s="491"/>
      <c r="P16" s="492"/>
      <c r="Q16" s="492"/>
      <c r="R16" s="492"/>
      <c r="S16" s="492"/>
      <c r="T16" s="491"/>
      <c r="U16" s="492"/>
      <c r="V16" s="492"/>
      <c r="W16" s="492"/>
      <c r="X16" s="492"/>
      <c r="Y16" s="491"/>
      <c r="Z16" s="492"/>
      <c r="AA16" s="492"/>
      <c r="AB16" s="492"/>
      <c r="AC16" s="492"/>
      <c r="AD16" s="492"/>
      <c r="AE16" s="493"/>
      <c r="AF16" s="494"/>
      <c r="AG16" s="493"/>
      <c r="AH16" s="493"/>
      <c r="AI16" s="493"/>
    </row>
    <row r="17" spans="1:35" ht="18" customHeight="1" thickBot="1">
      <c r="A17" s="495"/>
      <c r="B17" s="496" t="s">
        <v>578</v>
      </c>
      <c r="C17" s="1632" t="s">
        <v>644</v>
      </c>
      <c r="D17" s="1632"/>
      <c r="E17" s="1632"/>
      <c r="F17" s="1632"/>
      <c r="G17" s="1632"/>
      <c r="H17" s="1632"/>
      <c r="I17" s="1313" t="s">
        <v>584</v>
      </c>
      <c r="J17" s="1313"/>
      <c r="K17" s="1313"/>
      <c r="L17" s="1313"/>
      <c r="M17" s="1313"/>
      <c r="N17" s="1313"/>
      <c r="O17" s="1313"/>
      <c r="P17" s="1313"/>
      <c r="Q17" s="1313" t="s">
        <v>645</v>
      </c>
      <c r="R17" s="1313"/>
      <c r="S17" s="1313"/>
      <c r="T17" s="1313"/>
      <c r="U17" s="1313"/>
      <c r="V17" s="1313"/>
      <c r="W17" s="1313"/>
      <c r="X17" s="1313"/>
      <c r="Y17" s="1313"/>
      <c r="Z17" s="1313"/>
      <c r="AA17" s="1313" t="s">
        <v>646</v>
      </c>
      <c r="AB17" s="1313"/>
      <c r="AC17" s="1313"/>
      <c r="AD17" s="1633"/>
      <c r="AE17" s="1634" t="s">
        <v>581</v>
      </c>
      <c r="AF17" s="1635"/>
      <c r="AG17" s="1635"/>
      <c r="AH17" s="1635"/>
      <c r="AI17" s="1636"/>
    </row>
    <row r="18" spans="1:35" ht="18" customHeight="1" thickTop="1">
      <c r="A18" s="467"/>
      <c r="B18" s="1343" t="s">
        <v>611</v>
      </c>
      <c r="C18" s="1566" t="s">
        <v>647</v>
      </c>
      <c r="D18" s="1567"/>
      <c r="E18" s="1567"/>
      <c r="F18" s="1567"/>
      <c r="G18" s="1567"/>
      <c r="H18" s="1568"/>
      <c r="I18" s="1332"/>
      <c r="J18" s="1332"/>
      <c r="K18" s="1332"/>
      <c r="L18" s="1332"/>
      <c r="M18" s="1332"/>
      <c r="N18" s="1332"/>
      <c r="O18" s="1332"/>
      <c r="P18" s="1332"/>
      <c r="Q18" s="1332" t="s">
        <v>651</v>
      </c>
      <c r="R18" s="1332"/>
      <c r="S18" s="1332"/>
      <c r="T18" s="1332"/>
      <c r="U18" s="1332"/>
      <c r="V18" s="1332"/>
      <c r="W18" s="1332"/>
      <c r="X18" s="1332"/>
      <c r="Y18" s="1332"/>
      <c r="Z18" s="1332"/>
      <c r="AA18" s="1332"/>
      <c r="AB18" s="1332"/>
      <c r="AC18" s="1332"/>
      <c r="AD18" s="1333"/>
      <c r="AE18" s="1568"/>
      <c r="AF18" s="1332"/>
      <c r="AG18" s="1332"/>
      <c r="AH18" s="1332"/>
      <c r="AI18" s="1333"/>
    </row>
    <row r="19" spans="1:35" ht="18" customHeight="1">
      <c r="A19" s="467"/>
      <c r="B19" s="1608"/>
      <c r="C19" s="1353" t="s">
        <v>647</v>
      </c>
      <c r="D19" s="1354"/>
      <c r="E19" s="1354"/>
      <c r="F19" s="1354"/>
      <c r="G19" s="1354"/>
      <c r="H19" s="1355"/>
      <c r="I19" s="1630"/>
      <c r="J19" s="1630"/>
      <c r="K19" s="1630"/>
      <c r="L19" s="1630"/>
      <c r="M19" s="1630"/>
      <c r="N19" s="1630"/>
      <c r="O19" s="1630"/>
      <c r="P19" s="1630"/>
      <c r="Q19" s="1628" t="s">
        <v>652</v>
      </c>
      <c r="R19" s="1628"/>
      <c r="S19" s="1628"/>
      <c r="T19" s="1628"/>
      <c r="U19" s="1628"/>
      <c r="V19" s="1628"/>
      <c r="W19" s="1628"/>
      <c r="X19" s="1628"/>
      <c r="Y19" s="1628"/>
      <c r="Z19" s="1628"/>
      <c r="AA19" s="1630"/>
      <c r="AB19" s="1630"/>
      <c r="AC19" s="1630"/>
      <c r="AD19" s="1631"/>
      <c r="AE19" s="1355"/>
      <c r="AF19" s="1630"/>
      <c r="AG19" s="1630"/>
      <c r="AH19" s="1630"/>
      <c r="AI19" s="1631"/>
    </row>
    <row r="20" spans="1:35" ht="18" customHeight="1">
      <c r="A20" s="467"/>
      <c r="B20" s="1608"/>
      <c r="C20" s="1353" t="s">
        <v>647</v>
      </c>
      <c r="D20" s="1354"/>
      <c r="E20" s="1354"/>
      <c r="F20" s="1354"/>
      <c r="G20" s="1354"/>
      <c r="H20" s="1355"/>
      <c r="I20" s="1353"/>
      <c r="J20" s="1354"/>
      <c r="K20" s="1354"/>
      <c r="L20" s="1354"/>
      <c r="M20" s="1354"/>
      <c r="N20" s="1354"/>
      <c r="O20" s="1354"/>
      <c r="P20" s="1355"/>
      <c r="Q20" s="1628" t="s">
        <v>651</v>
      </c>
      <c r="R20" s="1628"/>
      <c r="S20" s="1628"/>
      <c r="T20" s="1628"/>
      <c r="U20" s="1628"/>
      <c r="V20" s="1628"/>
      <c r="W20" s="1628"/>
      <c r="X20" s="1628"/>
      <c r="Y20" s="1628"/>
      <c r="Z20" s="1628"/>
      <c r="AA20" s="1353"/>
      <c r="AB20" s="1354"/>
      <c r="AC20" s="1354"/>
      <c r="AD20" s="1570"/>
      <c r="AE20" s="1571"/>
      <c r="AF20" s="1354"/>
      <c r="AG20" s="1354"/>
      <c r="AH20" s="1354"/>
      <c r="AI20" s="1570"/>
    </row>
    <row r="21" spans="1:35" ht="18" customHeight="1">
      <c r="A21" s="467"/>
      <c r="B21" s="1608"/>
      <c r="C21" s="1353" t="s">
        <v>647</v>
      </c>
      <c r="D21" s="1354"/>
      <c r="E21" s="1354"/>
      <c r="F21" s="1354"/>
      <c r="G21" s="1354"/>
      <c r="H21" s="1355"/>
      <c r="I21" s="1630"/>
      <c r="J21" s="1630"/>
      <c r="K21" s="1630"/>
      <c r="L21" s="1630"/>
      <c r="M21" s="1630"/>
      <c r="N21" s="1630"/>
      <c r="O21" s="1630"/>
      <c r="P21" s="1630"/>
      <c r="Q21" s="1628" t="s">
        <v>649</v>
      </c>
      <c r="R21" s="1628"/>
      <c r="S21" s="1628"/>
      <c r="T21" s="1628"/>
      <c r="U21" s="1628"/>
      <c r="V21" s="1628"/>
      <c r="W21" s="1628"/>
      <c r="X21" s="1628"/>
      <c r="Y21" s="1628"/>
      <c r="Z21" s="1628"/>
      <c r="AA21" s="1630"/>
      <c r="AB21" s="1630"/>
      <c r="AC21" s="1630"/>
      <c r="AD21" s="1631"/>
      <c r="AE21" s="1355"/>
      <c r="AF21" s="1630"/>
      <c r="AG21" s="1630"/>
      <c r="AH21" s="1630"/>
      <c r="AI21" s="1631"/>
    </row>
    <row r="22" spans="1:35" ht="18" customHeight="1">
      <c r="A22" s="467"/>
      <c r="B22" s="1608"/>
      <c r="C22" s="1353" t="s">
        <v>647</v>
      </c>
      <c r="D22" s="1354"/>
      <c r="E22" s="1354"/>
      <c r="F22" s="1354"/>
      <c r="G22" s="1354"/>
      <c r="H22" s="1355"/>
      <c r="I22" s="1630"/>
      <c r="J22" s="1630"/>
      <c r="K22" s="1630"/>
      <c r="L22" s="1630"/>
      <c r="M22" s="1630"/>
      <c r="N22" s="1630"/>
      <c r="O22" s="1630"/>
      <c r="P22" s="1630"/>
      <c r="Q22" s="1628" t="s">
        <v>649</v>
      </c>
      <c r="R22" s="1628"/>
      <c r="S22" s="1628"/>
      <c r="T22" s="1628"/>
      <c r="U22" s="1628"/>
      <c r="V22" s="1628"/>
      <c r="W22" s="1628"/>
      <c r="X22" s="1628"/>
      <c r="Y22" s="1628"/>
      <c r="Z22" s="1628"/>
      <c r="AA22" s="1630"/>
      <c r="AB22" s="1630"/>
      <c r="AC22" s="1630"/>
      <c r="AD22" s="1631"/>
      <c r="AE22" s="1355"/>
      <c r="AF22" s="1630"/>
      <c r="AG22" s="1630"/>
      <c r="AH22" s="1630"/>
      <c r="AI22" s="1631"/>
    </row>
    <row r="23" spans="1:35" ht="18" customHeight="1">
      <c r="A23" s="467"/>
      <c r="B23" s="1608"/>
      <c r="C23" s="1353" t="s">
        <v>647</v>
      </c>
      <c r="D23" s="1354"/>
      <c r="E23" s="1354"/>
      <c r="F23" s="1354"/>
      <c r="G23" s="1354"/>
      <c r="H23" s="1355"/>
      <c r="I23" s="1630"/>
      <c r="J23" s="1630"/>
      <c r="K23" s="1630"/>
      <c r="L23" s="1630"/>
      <c r="M23" s="1630"/>
      <c r="N23" s="1630"/>
      <c r="O23" s="1630"/>
      <c r="P23" s="1630"/>
      <c r="Q23" s="1630" t="s">
        <v>651</v>
      </c>
      <c r="R23" s="1630"/>
      <c r="S23" s="1630"/>
      <c r="T23" s="1630"/>
      <c r="U23" s="1630"/>
      <c r="V23" s="1630"/>
      <c r="W23" s="1630"/>
      <c r="X23" s="1630"/>
      <c r="Y23" s="1630"/>
      <c r="Z23" s="1630"/>
      <c r="AA23" s="1630"/>
      <c r="AB23" s="1630"/>
      <c r="AC23" s="1630"/>
      <c r="AD23" s="1631"/>
      <c r="AE23" s="1355"/>
      <c r="AF23" s="1630"/>
      <c r="AG23" s="1630"/>
      <c r="AH23" s="1630"/>
      <c r="AI23" s="1631"/>
    </row>
    <row r="24" spans="1:35" ht="18" customHeight="1" thickBot="1">
      <c r="A24" s="467"/>
      <c r="B24" s="1610"/>
      <c r="C24" s="1637"/>
      <c r="D24" s="1638"/>
      <c r="E24" s="1638"/>
      <c r="F24" s="1638"/>
      <c r="G24" s="1638"/>
      <c r="H24" s="1638"/>
      <c r="I24" s="1638"/>
      <c r="J24" s="1638"/>
      <c r="K24" s="1638"/>
      <c r="L24" s="1638"/>
      <c r="M24" s="1638"/>
      <c r="N24" s="1638"/>
      <c r="O24" s="1638"/>
      <c r="P24" s="1638"/>
      <c r="Q24" s="1638"/>
      <c r="R24" s="1638"/>
      <c r="S24" s="1638"/>
      <c r="T24" s="1638"/>
      <c r="U24" s="1639"/>
      <c r="V24" s="1311" t="s">
        <v>675</v>
      </c>
      <c r="W24" s="1311"/>
      <c r="X24" s="1311"/>
      <c r="Y24" s="1311"/>
      <c r="Z24" s="1311"/>
      <c r="AA24" s="1311"/>
      <c r="AB24" s="1311"/>
      <c r="AC24" s="1311"/>
      <c r="AD24" s="1328"/>
      <c r="AE24" s="1640"/>
      <c r="AF24" s="1641"/>
      <c r="AG24" s="1641"/>
      <c r="AH24" s="1641"/>
      <c r="AI24" s="1642"/>
    </row>
    <row r="25" spans="1:35" ht="18" customHeight="1" thickTop="1">
      <c r="A25" s="467"/>
      <c r="B25" s="1343" t="s">
        <v>613</v>
      </c>
      <c r="C25" s="1566" t="s">
        <v>647</v>
      </c>
      <c r="D25" s="1567"/>
      <c r="E25" s="1567"/>
      <c r="F25" s="1567"/>
      <c r="G25" s="1567"/>
      <c r="H25" s="1568"/>
      <c r="I25" s="1628"/>
      <c r="J25" s="1628"/>
      <c r="K25" s="1628"/>
      <c r="L25" s="1628"/>
      <c r="M25" s="1628"/>
      <c r="N25" s="1628"/>
      <c r="O25" s="1628"/>
      <c r="P25" s="1628"/>
      <c r="Q25" s="1628" t="s">
        <v>652</v>
      </c>
      <c r="R25" s="1628"/>
      <c r="S25" s="1628"/>
      <c r="T25" s="1628"/>
      <c r="U25" s="1628"/>
      <c r="V25" s="1628"/>
      <c r="W25" s="1628"/>
      <c r="X25" s="1628"/>
      <c r="Y25" s="1628"/>
      <c r="Z25" s="1628"/>
      <c r="AA25" s="1628"/>
      <c r="AB25" s="1628"/>
      <c r="AC25" s="1628"/>
      <c r="AD25" s="1629"/>
      <c r="AE25" s="1613"/>
      <c r="AF25" s="1628"/>
      <c r="AG25" s="1628"/>
      <c r="AH25" s="1628"/>
      <c r="AI25" s="1629"/>
    </row>
    <row r="26" spans="1:35" ht="18" customHeight="1">
      <c r="A26" s="467"/>
      <c r="B26" s="1608"/>
      <c r="C26" s="1353" t="s">
        <v>647</v>
      </c>
      <c r="D26" s="1354"/>
      <c r="E26" s="1354"/>
      <c r="F26" s="1354"/>
      <c r="G26" s="1354"/>
      <c r="H26" s="1355"/>
      <c r="I26" s="1630"/>
      <c r="J26" s="1630"/>
      <c r="K26" s="1630"/>
      <c r="L26" s="1630"/>
      <c r="M26" s="1630"/>
      <c r="N26" s="1630"/>
      <c r="O26" s="1630"/>
      <c r="P26" s="1630"/>
      <c r="Q26" s="1628" t="s">
        <v>649</v>
      </c>
      <c r="R26" s="1628"/>
      <c r="S26" s="1628"/>
      <c r="T26" s="1628"/>
      <c r="U26" s="1628"/>
      <c r="V26" s="1628"/>
      <c r="W26" s="1628"/>
      <c r="X26" s="1628"/>
      <c r="Y26" s="1628"/>
      <c r="Z26" s="1628"/>
      <c r="AA26" s="1630"/>
      <c r="AB26" s="1630"/>
      <c r="AC26" s="1630"/>
      <c r="AD26" s="1631"/>
      <c r="AE26" s="1355"/>
      <c r="AF26" s="1630"/>
      <c r="AG26" s="1630"/>
      <c r="AH26" s="1630"/>
      <c r="AI26" s="1631"/>
    </row>
    <row r="27" spans="1:35" ht="18" customHeight="1">
      <c r="A27" s="467"/>
      <c r="B27" s="1608"/>
      <c r="C27" s="1353" t="s">
        <v>647</v>
      </c>
      <c r="D27" s="1354"/>
      <c r="E27" s="1354"/>
      <c r="F27" s="1354"/>
      <c r="G27" s="1354"/>
      <c r="H27" s="1355"/>
      <c r="I27" s="1353"/>
      <c r="J27" s="1354"/>
      <c r="K27" s="1354"/>
      <c r="L27" s="1354"/>
      <c r="M27" s="1354"/>
      <c r="N27" s="1354"/>
      <c r="O27" s="1354"/>
      <c r="P27" s="1355"/>
      <c r="Q27" s="1628" t="s">
        <v>651</v>
      </c>
      <c r="R27" s="1628"/>
      <c r="S27" s="1628"/>
      <c r="T27" s="1628"/>
      <c r="U27" s="1628"/>
      <c r="V27" s="1628"/>
      <c r="W27" s="1628"/>
      <c r="X27" s="1628"/>
      <c r="Y27" s="1628"/>
      <c r="Z27" s="1628"/>
      <c r="AA27" s="1353"/>
      <c r="AB27" s="1354"/>
      <c r="AC27" s="1354"/>
      <c r="AD27" s="1570"/>
      <c r="AE27" s="1571"/>
      <c r="AF27" s="1354"/>
      <c r="AG27" s="1354"/>
      <c r="AH27" s="1354"/>
      <c r="AI27" s="1570"/>
    </row>
    <row r="28" spans="1:35" ht="18" customHeight="1">
      <c r="A28" s="467"/>
      <c r="B28" s="1608"/>
      <c r="C28" s="1353" t="s">
        <v>647</v>
      </c>
      <c r="D28" s="1354"/>
      <c r="E28" s="1354"/>
      <c r="F28" s="1354"/>
      <c r="G28" s="1354"/>
      <c r="H28" s="1355"/>
      <c r="I28" s="1630"/>
      <c r="J28" s="1630"/>
      <c r="K28" s="1630"/>
      <c r="L28" s="1630"/>
      <c r="M28" s="1630"/>
      <c r="N28" s="1630"/>
      <c r="O28" s="1630"/>
      <c r="P28" s="1630"/>
      <c r="Q28" s="1628" t="s">
        <v>652</v>
      </c>
      <c r="R28" s="1628"/>
      <c r="S28" s="1628"/>
      <c r="T28" s="1628"/>
      <c r="U28" s="1628"/>
      <c r="V28" s="1628"/>
      <c r="W28" s="1628"/>
      <c r="X28" s="1628"/>
      <c r="Y28" s="1628"/>
      <c r="Z28" s="1628"/>
      <c r="AA28" s="1630"/>
      <c r="AB28" s="1630"/>
      <c r="AC28" s="1630"/>
      <c r="AD28" s="1631"/>
      <c r="AE28" s="1355"/>
      <c r="AF28" s="1630"/>
      <c r="AG28" s="1630"/>
      <c r="AH28" s="1630"/>
      <c r="AI28" s="1631"/>
    </row>
    <row r="29" spans="1:35" ht="18" customHeight="1">
      <c r="A29" s="467"/>
      <c r="B29" s="1608"/>
      <c r="C29" s="1353" t="s">
        <v>647</v>
      </c>
      <c r="D29" s="1354"/>
      <c r="E29" s="1354"/>
      <c r="F29" s="1354"/>
      <c r="G29" s="1354"/>
      <c r="H29" s="1355"/>
      <c r="I29" s="1630"/>
      <c r="J29" s="1630"/>
      <c r="K29" s="1630"/>
      <c r="L29" s="1630"/>
      <c r="M29" s="1630"/>
      <c r="N29" s="1630"/>
      <c r="O29" s="1630"/>
      <c r="P29" s="1630"/>
      <c r="Q29" s="1628" t="s">
        <v>651</v>
      </c>
      <c r="R29" s="1628"/>
      <c r="S29" s="1628"/>
      <c r="T29" s="1628"/>
      <c r="U29" s="1628"/>
      <c r="V29" s="1628"/>
      <c r="W29" s="1628"/>
      <c r="X29" s="1628"/>
      <c r="Y29" s="1628"/>
      <c r="Z29" s="1628"/>
      <c r="AA29" s="1630"/>
      <c r="AB29" s="1630"/>
      <c r="AC29" s="1630"/>
      <c r="AD29" s="1631"/>
      <c r="AE29" s="1355"/>
      <c r="AF29" s="1630"/>
      <c r="AG29" s="1630"/>
      <c r="AH29" s="1630"/>
      <c r="AI29" s="1631"/>
    </row>
    <row r="30" spans="1:35" ht="18" customHeight="1">
      <c r="A30" s="467"/>
      <c r="B30" s="1608"/>
      <c r="C30" s="1353" t="s">
        <v>647</v>
      </c>
      <c r="D30" s="1354"/>
      <c r="E30" s="1354"/>
      <c r="F30" s="1354"/>
      <c r="G30" s="1354"/>
      <c r="H30" s="1355"/>
      <c r="I30" s="1630"/>
      <c r="J30" s="1630"/>
      <c r="K30" s="1630"/>
      <c r="L30" s="1630"/>
      <c r="M30" s="1630"/>
      <c r="N30" s="1630"/>
      <c r="O30" s="1630"/>
      <c r="P30" s="1630"/>
      <c r="Q30" s="1630" t="s">
        <v>651</v>
      </c>
      <c r="R30" s="1630"/>
      <c r="S30" s="1630"/>
      <c r="T30" s="1630"/>
      <c r="U30" s="1630"/>
      <c r="V30" s="1630"/>
      <c r="W30" s="1630"/>
      <c r="X30" s="1630"/>
      <c r="Y30" s="1630"/>
      <c r="Z30" s="1630"/>
      <c r="AA30" s="1630"/>
      <c r="AB30" s="1630"/>
      <c r="AC30" s="1630"/>
      <c r="AD30" s="1631"/>
      <c r="AE30" s="1355"/>
      <c r="AF30" s="1630"/>
      <c r="AG30" s="1630"/>
      <c r="AH30" s="1630"/>
      <c r="AI30" s="1631"/>
    </row>
    <row r="31" spans="1:35" ht="18" customHeight="1" thickBot="1">
      <c r="A31" s="467"/>
      <c r="B31" s="1610"/>
      <c r="C31" s="1637"/>
      <c r="D31" s="1638"/>
      <c r="E31" s="1638"/>
      <c r="F31" s="1638"/>
      <c r="G31" s="1638"/>
      <c r="H31" s="1638"/>
      <c r="I31" s="1638"/>
      <c r="J31" s="1638"/>
      <c r="K31" s="1638"/>
      <c r="L31" s="1638"/>
      <c r="M31" s="1638"/>
      <c r="N31" s="1638"/>
      <c r="O31" s="1638"/>
      <c r="P31" s="1638"/>
      <c r="Q31" s="1638"/>
      <c r="R31" s="1638"/>
      <c r="S31" s="1638"/>
      <c r="T31" s="1638"/>
      <c r="U31" s="1639"/>
      <c r="V31" s="1311" t="s">
        <v>676</v>
      </c>
      <c r="W31" s="1311"/>
      <c r="X31" s="1311"/>
      <c r="Y31" s="1311"/>
      <c r="Z31" s="1311"/>
      <c r="AA31" s="1311"/>
      <c r="AB31" s="1311"/>
      <c r="AC31" s="1311"/>
      <c r="AD31" s="1328"/>
      <c r="AE31" s="1640"/>
      <c r="AF31" s="1641"/>
      <c r="AG31" s="1641"/>
      <c r="AH31" s="1641"/>
      <c r="AI31" s="1642"/>
    </row>
    <row r="32" spans="1:35" ht="18" customHeight="1" thickTop="1">
      <c r="A32" s="467"/>
      <c r="B32" s="1609" t="s">
        <v>615</v>
      </c>
      <c r="C32" s="1566" t="s">
        <v>647</v>
      </c>
      <c r="D32" s="1567"/>
      <c r="E32" s="1567"/>
      <c r="F32" s="1567"/>
      <c r="G32" s="1567"/>
      <c r="H32" s="1568"/>
      <c r="I32" s="1628"/>
      <c r="J32" s="1628"/>
      <c r="K32" s="1628"/>
      <c r="L32" s="1628"/>
      <c r="M32" s="1628"/>
      <c r="N32" s="1628"/>
      <c r="O32" s="1628"/>
      <c r="P32" s="1628"/>
      <c r="Q32" s="1628" t="s">
        <v>651</v>
      </c>
      <c r="R32" s="1628"/>
      <c r="S32" s="1628"/>
      <c r="T32" s="1628"/>
      <c r="U32" s="1628"/>
      <c r="V32" s="1628"/>
      <c r="W32" s="1628"/>
      <c r="X32" s="1628"/>
      <c r="Y32" s="1628"/>
      <c r="Z32" s="1628"/>
      <c r="AA32" s="1628"/>
      <c r="AB32" s="1628"/>
      <c r="AC32" s="1628"/>
      <c r="AD32" s="1629"/>
      <c r="AE32" s="1613"/>
      <c r="AF32" s="1628"/>
      <c r="AG32" s="1628"/>
      <c r="AH32" s="1628"/>
      <c r="AI32" s="1629"/>
    </row>
    <row r="33" spans="1:35" ht="18" customHeight="1">
      <c r="A33" s="467"/>
      <c r="B33" s="1608"/>
      <c r="C33" s="1353" t="s">
        <v>647</v>
      </c>
      <c r="D33" s="1354"/>
      <c r="E33" s="1354"/>
      <c r="F33" s="1354"/>
      <c r="G33" s="1354"/>
      <c r="H33" s="1355"/>
      <c r="I33" s="1630"/>
      <c r="J33" s="1630"/>
      <c r="K33" s="1630"/>
      <c r="L33" s="1630"/>
      <c r="M33" s="1630"/>
      <c r="N33" s="1630"/>
      <c r="O33" s="1630"/>
      <c r="P33" s="1630"/>
      <c r="Q33" s="1628" t="s">
        <v>652</v>
      </c>
      <c r="R33" s="1628"/>
      <c r="S33" s="1628"/>
      <c r="T33" s="1628"/>
      <c r="U33" s="1628"/>
      <c r="V33" s="1628"/>
      <c r="W33" s="1628"/>
      <c r="X33" s="1628"/>
      <c r="Y33" s="1628"/>
      <c r="Z33" s="1628"/>
      <c r="AA33" s="1630"/>
      <c r="AB33" s="1630"/>
      <c r="AC33" s="1630"/>
      <c r="AD33" s="1631"/>
      <c r="AE33" s="1355"/>
      <c r="AF33" s="1630"/>
      <c r="AG33" s="1630"/>
      <c r="AH33" s="1630"/>
      <c r="AI33" s="1631"/>
    </row>
    <row r="34" spans="1:35" ht="18" customHeight="1">
      <c r="A34" s="467"/>
      <c r="B34" s="1608"/>
      <c r="C34" s="1353" t="s">
        <v>647</v>
      </c>
      <c r="D34" s="1354"/>
      <c r="E34" s="1354"/>
      <c r="F34" s="1354"/>
      <c r="G34" s="1354"/>
      <c r="H34" s="1355"/>
      <c r="I34" s="1353"/>
      <c r="J34" s="1354"/>
      <c r="K34" s="1354"/>
      <c r="L34" s="1354"/>
      <c r="M34" s="1354"/>
      <c r="N34" s="1354"/>
      <c r="O34" s="1354"/>
      <c r="P34" s="1355"/>
      <c r="Q34" s="1628" t="s">
        <v>652</v>
      </c>
      <c r="R34" s="1628"/>
      <c r="S34" s="1628"/>
      <c r="T34" s="1628"/>
      <c r="U34" s="1628"/>
      <c r="V34" s="1628"/>
      <c r="W34" s="1628"/>
      <c r="X34" s="1628"/>
      <c r="Y34" s="1628"/>
      <c r="Z34" s="1628"/>
      <c r="AA34" s="1353"/>
      <c r="AB34" s="1354"/>
      <c r="AC34" s="1354"/>
      <c r="AD34" s="1570"/>
      <c r="AE34" s="1571"/>
      <c r="AF34" s="1354"/>
      <c r="AG34" s="1354"/>
      <c r="AH34" s="1354"/>
      <c r="AI34" s="1570"/>
    </row>
    <row r="35" spans="1:35" ht="18" customHeight="1">
      <c r="A35" s="467"/>
      <c r="B35" s="1608"/>
      <c r="C35" s="1353" t="s">
        <v>647</v>
      </c>
      <c r="D35" s="1354"/>
      <c r="E35" s="1354"/>
      <c r="F35" s="1354"/>
      <c r="G35" s="1354"/>
      <c r="H35" s="1355"/>
      <c r="I35" s="1630"/>
      <c r="J35" s="1630"/>
      <c r="K35" s="1630"/>
      <c r="L35" s="1630"/>
      <c r="M35" s="1630"/>
      <c r="N35" s="1630"/>
      <c r="O35" s="1630"/>
      <c r="P35" s="1630"/>
      <c r="Q35" s="1628" t="s">
        <v>651</v>
      </c>
      <c r="R35" s="1628"/>
      <c r="S35" s="1628"/>
      <c r="T35" s="1628"/>
      <c r="U35" s="1628"/>
      <c r="V35" s="1628"/>
      <c r="W35" s="1628"/>
      <c r="X35" s="1628"/>
      <c r="Y35" s="1628"/>
      <c r="Z35" s="1628"/>
      <c r="AA35" s="1630"/>
      <c r="AB35" s="1630"/>
      <c r="AC35" s="1630"/>
      <c r="AD35" s="1631"/>
      <c r="AE35" s="1355"/>
      <c r="AF35" s="1630"/>
      <c r="AG35" s="1630"/>
      <c r="AH35" s="1630"/>
      <c r="AI35" s="1631"/>
    </row>
    <row r="36" spans="1:35" ht="18" customHeight="1">
      <c r="A36" s="467"/>
      <c r="B36" s="1608"/>
      <c r="C36" s="1353" t="s">
        <v>647</v>
      </c>
      <c r="D36" s="1354"/>
      <c r="E36" s="1354"/>
      <c r="F36" s="1354"/>
      <c r="G36" s="1354"/>
      <c r="H36" s="1355"/>
      <c r="I36" s="1630"/>
      <c r="J36" s="1630"/>
      <c r="K36" s="1630"/>
      <c r="L36" s="1630"/>
      <c r="M36" s="1630"/>
      <c r="N36" s="1630"/>
      <c r="O36" s="1630"/>
      <c r="P36" s="1630"/>
      <c r="Q36" s="1628" t="s">
        <v>652</v>
      </c>
      <c r="R36" s="1628"/>
      <c r="S36" s="1628"/>
      <c r="T36" s="1628"/>
      <c r="U36" s="1628"/>
      <c r="V36" s="1628"/>
      <c r="W36" s="1628"/>
      <c r="X36" s="1628"/>
      <c r="Y36" s="1628"/>
      <c r="Z36" s="1628"/>
      <c r="AA36" s="1630"/>
      <c r="AB36" s="1630"/>
      <c r="AC36" s="1630"/>
      <c r="AD36" s="1631"/>
      <c r="AE36" s="1355"/>
      <c r="AF36" s="1630"/>
      <c r="AG36" s="1630"/>
      <c r="AH36" s="1630"/>
      <c r="AI36" s="1631"/>
    </row>
    <row r="37" spans="1:35" ht="18" customHeight="1">
      <c r="A37" s="467"/>
      <c r="B37" s="1608"/>
      <c r="C37" s="1353" t="s">
        <v>647</v>
      </c>
      <c r="D37" s="1354"/>
      <c r="E37" s="1354"/>
      <c r="F37" s="1354"/>
      <c r="G37" s="1354"/>
      <c r="H37" s="1355"/>
      <c r="I37" s="1630"/>
      <c r="J37" s="1630"/>
      <c r="K37" s="1630"/>
      <c r="L37" s="1630"/>
      <c r="M37" s="1630"/>
      <c r="N37" s="1630"/>
      <c r="O37" s="1630"/>
      <c r="P37" s="1630"/>
      <c r="Q37" s="1630" t="s">
        <v>652</v>
      </c>
      <c r="R37" s="1630"/>
      <c r="S37" s="1630"/>
      <c r="T37" s="1630"/>
      <c r="U37" s="1630"/>
      <c r="V37" s="1630"/>
      <c r="W37" s="1630"/>
      <c r="X37" s="1630"/>
      <c r="Y37" s="1630"/>
      <c r="Z37" s="1630"/>
      <c r="AA37" s="1630"/>
      <c r="AB37" s="1630"/>
      <c r="AC37" s="1630"/>
      <c r="AD37" s="1631"/>
      <c r="AE37" s="1355"/>
      <c r="AF37" s="1630"/>
      <c r="AG37" s="1630"/>
      <c r="AH37" s="1630"/>
      <c r="AI37" s="1631"/>
    </row>
    <row r="38" spans="1:35" ht="18" customHeight="1" thickBot="1">
      <c r="A38" s="467"/>
      <c r="B38" s="1610"/>
      <c r="C38" s="1637"/>
      <c r="D38" s="1638"/>
      <c r="E38" s="1638"/>
      <c r="F38" s="1638"/>
      <c r="G38" s="1638"/>
      <c r="H38" s="1638"/>
      <c r="I38" s="1638"/>
      <c r="J38" s="1638"/>
      <c r="K38" s="1638"/>
      <c r="L38" s="1638"/>
      <c r="M38" s="1638"/>
      <c r="N38" s="1638"/>
      <c r="O38" s="1638"/>
      <c r="P38" s="1638"/>
      <c r="Q38" s="1638"/>
      <c r="R38" s="1638"/>
      <c r="S38" s="1638"/>
      <c r="T38" s="1638"/>
      <c r="U38" s="1639"/>
      <c r="V38" s="1311" t="s">
        <v>677</v>
      </c>
      <c r="W38" s="1311"/>
      <c r="X38" s="1311"/>
      <c r="Y38" s="1311"/>
      <c r="Z38" s="1311"/>
      <c r="AA38" s="1311"/>
      <c r="AB38" s="1311"/>
      <c r="AC38" s="1311"/>
      <c r="AD38" s="1328"/>
      <c r="AE38" s="1640"/>
      <c r="AF38" s="1641"/>
      <c r="AG38" s="1641"/>
      <c r="AH38" s="1641"/>
      <c r="AI38" s="1642"/>
    </row>
    <row r="39" spans="1:35" ht="18" customHeight="1" thickTop="1">
      <c r="A39" s="467"/>
      <c r="B39" s="1609" t="s">
        <v>617</v>
      </c>
      <c r="C39" s="1566" t="s">
        <v>647</v>
      </c>
      <c r="D39" s="1567"/>
      <c r="E39" s="1567"/>
      <c r="F39" s="1567"/>
      <c r="G39" s="1567"/>
      <c r="H39" s="1568"/>
      <c r="I39" s="1628"/>
      <c r="J39" s="1628"/>
      <c r="K39" s="1628"/>
      <c r="L39" s="1628"/>
      <c r="M39" s="1628"/>
      <c r="N39" s="1628"/>
      <c r="O39" s="1628"/>
      <c r="P39" s="1628"/>
      <c r="Q39" s="1628" t="s">
        <v>651</v>
      </c>
      <c r="R39" s="1628"/>
      <c r="S39" s="1628"/>
      <c r="T39" s="1628"/>
      <c r="U39" s="1628"/>
      <c r="V39" s="1628"/>
      <c r="W39" s="1628"/>
      <c r="X39" s="1628"/>
      <c r="Y39" s="1628"/>
      <c r="Z39" s="1628"/>
      <c r="AA39" s="1628"/>
      <c r="AB39" s="1628"/>
      <c r="AC39" s="1628"/>
      <c r="AD39" s="1629"/>
      <c r="AE39" s="1613"/>
      <c r="AF39" s="1628"/>
      <c r="AG39" s="1628"/>
      <c r="AH39" s="1628"/>
      <c r="AI39" s="1629"/>
    </row>
    <row r="40" spans="1:35" ht="18" customHeight="1">
      <c r="A40" s="467"/>
      <c r="B40" s="1608"/>
      <c r="C40" s="1353" t="s">
        <v>647</v>
      </c>
      <c r="D40" s="1354"/>
      <c r="E40" s="1354"/>
      <c r="F40" s="1354"/>
      <c r="G40" s="1354"/>
      <c r="H40" s="1355"/>
      <c r="I40" s="1630"/>
      <c r="J40" s="1630"/>
      <c r="K40" s="1630"/>
      <c r="L40" s="1630"/>
      <c r="M40" s="1630"/>
      <c r="N40" s="1630"/>
      <c r="O40" s="1630"/>
      <c r="P40" s="1630"/>
      <c r="Q40" s="1628" t="s">
        <v>652</v>
      </c>
      <c r="R40" s="1628"/>
      <c r="S40" s="1628"/>
      <c r="T40" s="1628"/>
      <c r="U40" s="1628"/>
      <c r="V40" s="1628"/>
      <c r="W40" s="1628"/>
      <c r="X40" s="1628"/>
      <c r="Y40" s="1628"/>
      <c r="Z40" s="1628"/>
      <c r="AA40" s="1630"/>
      <c r="AB40" s="1630"/>
      <c r="AC40" s="1630"/>
      <c r="AD40" s="1631"/>
      <c r="AE40" s="1355"/>
      <c r="AF40" s="1630"/>
      <c r="AG40" s="1630"/>
      <c r="AH40" s="1630"/>
      <c r="AI40" s="1631"/>
    </row>
    <row r="41" spans="1:35" ht="18" customHeight="1">
      <c r="A41" s="467"/>
      <c r="B41" s="1608"/>
      <c r="C41" s="1353" t="s">
        <v>647</v>
      </c>
      <c r="D41" s="1354"/>
      <c r="E41" s="1354"/>
      <c r="F41" s="1354"/>
      <c r="G41" s="1354"/>
      <c r="H41" s="1355"/>
      <c r="I41" s="1353"/>
      <c r="J41" s="1354"/>
      <c r="K41" s="1354"/>
      <c r="L41" s="1354"/>
      <c r="M41" s="1354"/>
      <c r="N41" s="1354"/>
      <c r="O41" s="1354"/>
      <c r="P41" s="1355"/>
      <c r="Q41" s="1628" t="s">
        <v>651</v>
      </c>
      <c r="R41" s="1628"/>
      <c r="S41" s="1628"/>
      <c r="T41" s="1628"/>
      <c r="U41" s="1628"/>
      <c r="V41" s="1628"/>
      <c r="W41" s="1628"/>
      <c r="X41" s="1628"/>
      <c r="Y41" s="1628"/>
      <c r="Z41" s="1628"/>
      <c r="AA41" s="1353"/>
      <c r="AB41" s="1354"/>
      <c r="AC41" s="1354"/>
      <c r="AD41" s="1570"/>
      <c r="AE41" s="1571"/>
      <c r="AF41" s="1354"/>
      <c r="AG41" s="1354"/>
      <c r="AH41" s="1354"/>
      <c r="AI41" s="1570"/>
    </row>
    <row r="42" spans="1:35" ht="18" customHeight="1">
      <c r="A42" s="467"/>
      <c r="B42" s="1608"/>
      <c r="C42" s="1353" t="s">
        <v>647</v>
      </c>
      <c r="D42" s="1354"/>
      <c r="E42" s="1354"/>
      <c r="F42" s="1354"/>
      <c r="G42" s="1354"/>
      <c r="H42" s="1355"/>
      <c r="I42" s="1630"/>
      <c r="J42" s="1630"/>
      <c r="K42" s="1630"/>
      <c r="L42" s="1630"/>
      <c r="M42" s="1630"/>
      <c r="N42" s="1630"/>
      <c r="O42" s="1630"/>
      <c r="P42" s="1630"/>
      <c r="Q42" s="1628" t="s">
        <v>652</v>
      </c>
      <c r="R42" s="1628"/>
      <c r="S42" s="1628"/>
      <c r="T42" s="1628"/>
      <c r="U42" s="1628"/>
      <c r="V42" s="1628"/>
      <c r="W42" s="1628"/>
      <c r="X42" s="1628"/>
      <c r="Y42" s="1628"/>
      <c r="Z42" s="1628"/>
      <c r="AA42" s="1630"/>
      <c r="AB42" s="1630"/>
      <c r="AC42" s="1630"/>
      <c r="AD42" s="1631"/>
      <c r="AE42" s="1355"/>
      <c r="AF42" s="1630"/>
      <c r="AG42" s="1630"/>
      <c r="AH42" s="1630"/>
      <c r="AI42" s="1631"/>
    </row>
    <row r="43" spans="1:35" ht="18" customHeight="1">
      <c r="A43" s="467"/>
      <c r="B43" s="1608"/>
      <c r="C43" s="1353" t="s">
        <v>647</v>
      </c>
      <c r="D43" s="1354"/>
      <c r="E43" s="1354"/>
      <c r="F43" s="1354"/>
      <c r="G43" s="1354"/>
      <c r="H43" s="1355"/>
      <c r="I43" s="1630"/>
      <c r="J43" s="1630"/>
      <c r="K43" s="1630"/>
      <c r="L43" s="1630"/>
      <c r="M43" s="1630"/>
      <c r="N43" s="1630"/>
      <c r="O43" s="1630"/>
      <c r="P43" s="1630"/>
      <c r="Q43" s="1628" t="s">
        <v>649</v>
      </c>
      <c r="R43" s="1628"/>
      <c r="S43" s="1628"/>
      <c r="T43" s="1628"/>
      <c r="U43" s="1628"/>
      <c r="V43" s="1628"/>
      <c r="W43" s="1628"/>
      <c r="X43" s="1628"/>
      <c r="Y43" s="1628"/>
      <c r="Z43" s="1628"/>
      <c r="AA43" s="1630"/>
      <c r="AB43" s="1630"/>
      <c r="AC43" s="1630"/>
      <c r="AD43" s="1631"/>
      <c r="AE43" s="1355"/>
      <c r="AF43" s="1630"/>
      <c r="AG43" s="1630"/>
      <c r="AH43" s="1630"/>
      <c r="AI43" s="1631"/>
    </row>
    <row r="44" spans="1:35" ht="18" customHeight="1">
      <c r="A44" s="467"/>
      <c r="B44" s="1608"/>
      <c r="C44" s="1353" t="s">
        <v>647</v>
      </c>
      <c r="D44" s="1354"/>
      <c r="E44" s="1354"/>
      <c r="F44" s="1354"/>
      <c r="G44" s="1354"/>
      <c r="H44" s="1355"/>
      <c r="I44" s="1630"/>
      <c r="J44" s="1630"/>
      <c r="K44" s="1630"/>
      <c r="L44" s="1630"/>
      <c r="M44" s="1630"/>
      <c r="N44" s="1630"/>
      <c r="O44" s="1630"/>
      <c r="P44" s="1630"/>
      <c r="Q44" s="1630" t="s">
        <v>651</v>
      </c>
      <c r="R44" s="1630"/>
      <c r="S44" s="1630"/>
      <c r="T44" s="1630"/>
      <c r="U44" s="1630"/>
      <c r="V44" s="1630"/>
      <c r="W44" s="1630"/>
      <c r="X44" s="1630"/>
      <c r="Y44" s="1630"/>
      <c r="Z44" s="1630"/>
      <c r="AA44" s="1630"/>
      <c r="AB44" s="1630"/>
      <c r="AC44" s="1630"/>
      <c r="AD44" s="1631"/>
      <c r="AE44" s="1355"/>
      <c r="AF44" s="1630"/>
      <c r="AG44" s="1630"/>
      <c r="AH44" s="1630"/>
      <c r="AI44" s="1631"/>
    </row>
    <row r="45" spans="1:35" ht="18" customHeight="1" thickBot="1">
      <c r="A45" s="467"/>
      <c r="B45" s="1610"/>
      <c r="C45" s="1637"/>
      <c r="D45" s="1638"/>
      <c r="E45" s="1638"/>
      <c r="F45" s="1638"/>
      <c r="G45" s="1638"/>
      <c r="H45" s="1638"/>
      <c r="I45" s="1638"/>
      <c r="J45" s="1638"/>
      <c r="K45" s="1638"/>
      <c r="L45" s="1638"/>
      <c r="M45" s="1638"/>
      <c r="N45" s="1638"/>
      <c r="O45" s="1638"/>
      <c r="P45" s="1638"/>
      <c r="Q45" s="1638"/>
      <c r="R45" s="1638"/>
      <c r="S45" s="1638"/>
      <c r="T45" s="1638"/>
      <c r="U45" s="1639"/>
      <c r="V45" s="1311" t="s">
        <v>678</v>
      </c>
      <c r="W45" s="1311"/>
      <c r="X45" s="1311"/>
      <c r="Y45" s="1311"/>
      <c r="Z45" s="1311"/>
      <c r="AA45" s="1311"/>
      <c r="AB45" s="1311"/>
      <c r="AC45" s="1311"/>
      <c r="AD45" s="1328"/>
      <c r="AE45" s="1640"/>
      <c r="AF45" s="1641"/>
      <c r="AG45" s="1641"/>
      <c r="AH45" s="1641"/>
      <c r="AI45" s="1642"/>
    </row>
    <row r="46" spans="1:35" ht="18" customHeight="1" thickTop="1">
      <c r="A46" s="467"/>
      <c r="B46" s="1609" t="s">
        <v>619</v>
      </c>
      <c r="C46" s="1566" t="s">
        <v>647</v>
      </c>
      <c r="D46" s="1567"/>
      <c r="E46" s="1567"/>
      <c r="F46" s="1567"/>
      <c r="G46" s="1567"/>
      <c r="H46" s="1568"/>
      <c r="I46" s="1628"/>
      <c r="J46" s="1628"/>
      <c r="K46" s="1628"/>
      <c r="L46" s="1628"/>
      <c r="M46" s="1628"/>
      <c r="N46" s="1628"/>
      <c r="O46" s="1628"/>
      <c r="P46" s="1628"/>
      <c r="Q46" s="1628" t="s">
        <v>651</v>
      </c>
      <c r="R46" s="1628"/>
      <c r="S46" s="1628"/>
      <c r="T46" s="1628"/>
      <c r="U46" s="1628"/>
      <c r="V46" s="1628"/>
      <c r="W46" s="1628"/>
      <c r="X46" s="1628"/>
      <c r="Y46" s="1628"/>
      <c r="Z46" s="1628"/>
      <c r="AA46" s="1628"/>
      <c r="AB46" s="1628"/>
      <c r="AC46" s="1628"/>
      <c r="AD46" s="1629"/>
      <c r="AE46" s="1613"/>
      <c r="AF46" s="1628"/>
      <c r="AG46" s="1628"/>
      <c r="AH46" s="1628"/>
      <c r="AI46" s="1629"/>
    </row>
    <row r="47" spans="1:35" ht="18" customHeight="1">
      <c r="A47" s="467"/>
      <c r="B47" s="1608"/>
      <c r="C47" s="1353" t="s">
        <v>647</v>
      </c>
      <c r="D47" s="1354"/>
      <c r="E47" s="1354"/>
      <c r="F47" s="1354"/>
      <c r="G47" s="1354"/>
      <c r="H47" s="1355"/>
      <c r="I47" s="1630"/>
      <c r="J47" s="1630"/>
      <c r="K47" s="1630"/>
      <c r="L47" s="1630"/>
      <c r="M47" s="1630"/>
      <c r="N47" s="1630"/>
      <c r="O47" s="1630"/>
      <c r="P47" s="1630"/>
      <c r="Q47" s="1628" t="s">
        <v>652</v>
      </c>
      <c r="R47" s="1628"/>
      <c r="S47" s="1628"/>
      <c r="T47" s="1628"/>
      <c r="U47" s="1628"/>
      <c r="V47" s="1628"/>
      <c r="W47" s="1628"/>
      <c r="X47" s="1628"/>
      <c r="Y47" s="1628"/>
      <c r="Z47" s="1628"/>
      <c r="AA47" s="1630"/>
      <c r="AB47" s="1630"/>
      <c r="AC47" s="1630"/>
      <c r="AD47" s="1631"/>
      <c r="AE47" s="1355"/>
      <c r="AF47" s="1630"/>
      <c r="AG47" s="1630"/>
      <c r="AH47" s="1630"/>
      <c r="AI47" s="1631"/>
    </row>
    <row r="48" spans="1:35" ht="18" customHeight="1">
      <c r="A48" s="467"/>
      <c r="B48" s="1608"/>
      <c r="C48" s="1353" t="s">
        <v>647</v>
      </c>
      <c r="D48" s="1354"/>
      <c r="E48" s="1354"/>
      <c r="F48" s="1354"/>
      <c r="G48" s="1354"/>
      <c r="H48" s="1355"/>
      <c r="I48" s="1353"/>
      <c r="J48" s="1354"/>
      <c r="K48" s="1354"/>
      <c r="L48" s="1354"/>
      <c r="M48" s="1354"/>
      <c r="N48" s="1354"/>
      <c r="O48" s="1354"/>
      <c r="P48" s="1355"/>
      <c r="Q48" s="1628" t="s">
        <v>652</v>
      </c>
      <c r="R48" s="1628"/>
      <c r="S48" s="1628"/>
      <c r="T48" s="1628"/>
      <c r="U48" s="1628"/>
      <c r="V48" s="1628"/>
      <c r="W48" s="1628"/>
      <c r="X48" s="1628"/>
      <c r="Y48" s="1628"/>
      <c r="Z48" s="1628"/>
      <c r="AA48" s="1353"/>
      <c r="AB48" s="1354"/>
      <c r="AC48" s="1354"/>
      <c r="AD48" s="1570"/>
      <c r="AE48" s="1571"/>
      <c r="AF48" s="1354"/>
      <c r="AG48" s="1354"/>
      <c r="AH48" s="1354"/>
      <c r="AI48" s="1570"/>
    </row>
    <row r="49" spans="1:35" ht="18" customHeight="1">
      <c r="A49" s="467"/>
      <c r="B49" s="1608"/>
      <c r="C49" s="1353" t="s">
        <v>647</v>
      </c>
      <c r="D49" s="1354"/>
      <c r="E49" s="1354"/>
      <c r="F49" s="1354"/>
      <c r="G49" s="1354"/>
      <c r="H49" s="1355"/>
      <c r="I49" s="1630"/>
      <c r="J49" s="1630"/>
      <c r="K49" s="1630"/>
      <c r="L49" s="1630"/>
      <c r="M49" s="1630"/>
      <c r="N49" s="1630"/>
      <c r="O49" s="1630"/>
      <c r="P49" s="1630"/>
      <c r="Q49" s="1628" t="s">
        <v>651</v>
      </c>
      <c r="R49" s="1628"/>
      <c r="S49" s="1628"/>
      <c r="T49" s="1628"/>
      <c r="U49" s="1628"/>
      <c r="V49" s="1628"/>
      <c r="W49" s="1628"/>
      <c r="X49" s="1628"/>
      <c r="Y49" s="1628"/>
      <c r="Z49" s="1628"/>
      <c r="AA49" s="1630"/>
      <c r="AB49" s="1630"/>
      <c r="AC49" s="1630"/>
      <c r="AD49" s="1631"/>
      <c r="AE49" s="1355"/>
      <c r="AF49" s="1630"/>
      <c r="AG49" s="1630"/>
      <c r="AH49" s="1630"/>
      <c r="AI49" s="1631"/>
    </row>
    <row r="50" spans="1:35" ht="18" customHeight="1">
      <c r="A50" s="467"/>
      <c r="B50" s="1608"/>
      <c r="C50" s="1353" t="s">
        <v>647</v>
      </c>
      <c r="D50" s="1354"/>
      <c r="E50" s="1354"/>
      <c r="F50" s="1354"/>
      <c r="G50" s="1354"/>
      <c r="H50" s="1355"/>
      <c r="I50" s="1630"/>
      <c r="J50" s="1630"/>
      <c r="K50" s="1630"/>
      <c r="L50" s="1630"/>
      <c r="M50" s="1630"/>
      <c r="N50" s="1630"/>
      <c r="O50" s="1630"/>
      <c r="P50" s="1630"/>
      <c r="Q50" s="1628" t="s">
        <v>651</v>
      </c>
      <c r="R50" s="1628"/>
      <c r="S50" s="1628"/>
      <c r="T50" s="1628"/>
      <c r="U50" s="1628"/>
      <c r="V50" s="1628"/>
      <c r="W50" s="1628"/>
      <c r="X50" s="1628"/>
      <c r="Y50" s="1628"/>
      <c r="Z50" s="1628"/>
      <c r="AA50" s="1630"/>
      <c r="AB50" s="1630"/>
      <c r="AC50" s="1630"/>
      <c r="AD50" s="1631"/>
      <c r="AE50" s="1355"/>
      <c r="AF50" s="1630"/>
      <c r="AG50" s="1630"/>
      <c r="AH50" s="1630"/>
      <c r="AI50" s="1631"/>
    </row>
    <row r="51" spans="1:35" ht="18" customHeight="1">
      <c r="A51" s="467"/>
      <c r="B51" s="1608"/>
      <c r="C51" s="1353" t="s">
        <v>647</v>
      </c>
      <c r="D51" s="1354"/>
      <c r="E51" s="1354"/>
      <c r="F51" s="1354"/>
      <c r="G51" s="1354"/>
      <c r="H51" s="1355"/>
      <c r="I51" s="1630"/>
      <c r="J51" s="1630"/>
      <c r="K51" s="1630"/>
      <c r="L51" s="1630"/>
      <c r="M51" s="1630"/>
      <c r="N51" s="1630"/>
      <c r="O51" s="1630"/>
      <c r="P51" s="1630"/>
      <c r="Q51" s="1630" t="s">
        <v>651</v>
      </c>
      <c r="R51" s="1630"/>
      <c r="S51" s="1630"/>
      <c r="T51" s="1630"/>
      <c r="U51" s="1630"/>
      <c r="V51" s="1630"/>
      <c r="W51" s="1630"/>
      <c r="X51" s="1630"/>
      <c r="Y51" s="1630"/>
      <c r="Z51" s="1630"/>
      <c r="AA51" s="1630"/>
      <c r="AB51" s="1630"/>
      <c r="AC51" s="1630"/>
      <c r="AD51" s="1631"/>
      <c r="AE51" s="1355"/>
      <c r="AF51" s="1630"/>
      <c r="AG51" s="1630"/>
      <c r="AH51" s="1630"/>
      <c r="AI51" s="1631"/>
    </row>
    <row r="52" spans="1:35" ht="18" customHeight="1" thickBot="1">
      <c r="A52" s="467"/>
      <c r="B52" s="1610"/>
      <c r="C52" s="1637"/>
      <c r="D52" s="1638"/>
      <c r="E52" s="1638"/>
      <c r="F52" s="1638"/>
      <c r="G52" s="1638"/>
      <c r="H52" s="1638"/>
      <c r="I52" s="1638"/>
      <c r="J52" s="1638"/>
      <c r="K52" s="1638"/>
      <c r="L52" s="1638"/>
      <c r="M52" s="1638"/>
      <c r="N52" s="1638"/>
      <c r="O52" s="1638"/>
      <c r="P52" s="1638"/>
      <c r="Q52" s="1638"/>
      <c r="R52" s="1638"/>
      <c r="S52" s="1638"/>
      <c r="T52" s="1638"/>
      <c r="U52" s="1639"/>
      <c r="V52" s="1311" t="s">
        <v>679</v>
      </c>
      <c r="W52" s="1311"/>
      <c r="X52" s="1311"/>
      <c r="Y52" s="1311"/>
      <c r="Z52" s="1311"/>
      <c r="AA52" s="1311"/>
      <c r="AB52" s="1311"/>
      <c r="AC52" s="1311"/>
      <c r="AD52" s="1328"/>
      <c r="AE52" s="1640"/>
      <c r="AF52" s="1641"/>
      <c r="AG52" s="1641"/>
      <c r="AH52" s="1641"/>
      <c r="AI52" s="1642"/>
    </row>
    <row r="53" spans="1:35" ht="18" customHeight="1" thickTop="1">
      <c r="A53" s="467"/>
      <c r="B53" s="1609" t="s">
        <v>621</v>
      </c>
      <c r="C53" s="1566" t="s">
        <v>647</v>
      </c>
      <c r="D53" s="1567"/>
      <c r="E53" s="1567"/>
      <c r="F53" s="1567"/>
      <c r="G53" s="1567"/>
      <c r="H53" s="1568"/>
      <c r="I53" s="1628"/>
      <c r="J53" s="1628"/>
      <c r="K53" s="1628"/>
      <c r="L53" s="1628"/>
      <c r="M53" s="1628"/>
      <c r="N53" s="1628"/>
      <c r="O53" s="1628"/>
      <c r="P53" s="1628"/>
      <c r="Q53" s="1628" t="s">
        <v>651</v>
      </c>
      <c r="R53" s="1628"/>
      <c r="S53" s="1628"/>
      <c r="T53" s="1628"/>
      <c r="U53" s="1628"/>
      <c r="V53" s="1628"/>
      <c r="W53" s="1628"/>
      <c r="X53" s="1628"/>
      <c r="Y53" s="1628"/>
      <c r="Z53" s="1628"/>
      <c r="AA53" s="1628"/>
      <c r="AB53" s="1628"/>
      <c r="AC53" s="1628"/>
      <c r="AD53" s="1629"/>
      <c r="AE53" s="1613"/>
      <c r="AF53" s="1628"/>
      <c r="AG53" s="1628"/>
      <c r="AH53" s="1628"/>
      <c r="AI53" s="1629"/>
    </row>
    <row r="54" spans="1:35" ht="18" customHeight="1">
      <c r="A54" s="467"/>
      <c r="B54" s="1608"/>
      <c r="C54" s="1353" t="s">
        <v>647</v>
      </c>
      <c r="D54" s="1354"/>
      <c r="E54" s="1354"/>
      <c r="F54" s="1354"/>
      <c r="G54" s="1354"/>
      <c r="H54" s="1355"/>
      <c r="I54" s="1630"/>
      <c r="J54" s="1630"/>
      <c r="K54" s="1630"/>
      <c r="L54" s="1630"/>
      <c r="M54" s="1630"/>
      <c r="N54" s="1630"/>
      <c r="O54" s="1630"/>
      <c r="P54" s="1630"/>
      <c r="Q54" s="1628" t="s">
        <v>652</v>
      </c>
      <c r="R54" s="1628"/>
      <c r="S54" s="1628"/>
      <c r="T54" s="1628"/>
      <c r="U54" s="1628"/>
      <c r="V54" s="1628"/>
      <c r="W54" s="1628"/>
      <c r="X54" s="1628"/>
      <c r="Y54" s="1628"/>
      <c r="Z54" s="1628"/>
      <c r="AA54" s="1630"/>
      <c r="AB54" s="1630"/>
      <c r="AC54" s="1630"/>
      <c r="AD54" s="1631"/>
      <c r="AE54" s="1355"/>
      <c r="AF54" s="1630"/>
      <c r="AG54" s="1630"/>
      <c r="AH54" s="1630"/>
      <c r="AI54" s="1631"/>
    </row>
    <row r="55" spans="1:35" ht="18" customHeight="1">
      <c r="A55" s="467"/>
      <c r="B55" s="1608"/>
      <c r="C55" s="1353" t="s">
        <v>647</v>
      </c>
      <c r="D55" s="1354"/>
      <c r="E55" s="1354"/>
      <c r="F55" s="1354"/>
      <c r="G55" s="1354"/>
      <c r="H55" s="1355"/>
      <c r="I55" s="1353"/>
      <c r="J55" s="1354"/>
      <c r="K55" s="1354"/>
      <c r="L55" s="1354"/>
      <c r="M55" s="1354"/>
      <c r="N55" s="1354"/>
      <c r="O55" s="1354"/>
      <c r="P55" s="1355"/>
      <c r="Q55" s="1628" t="s">
        <v>651</v>
      </c>
      <c r="R55" s="1628"/>
      <c r="S55" s="1628"/>
      <c r="T55" s="1628"/>
      <c r="U55" s="1628"/>
      <c r="V55" s="1628"/>
      <c r="W55" s="1628"/>
      <c r="X55" s="1628"/>
      <c r="Y55" s="1628"/>
      <c r="Z55" s="1628"/>
      <c r="AA55" s="1353"/>
      <c r="AB55" s="1354"/>
      <c r="AC55" s="1354"/>
      <c r="AD55" s="1570"/>
      <c r="AE55" s="1571"/>
      <c r="AF55" s="1354"/>
      <c r="AG55" s="1354"/>
      <c r="AH55" s="1354"/>
      <c r="AI55" s="1570"/>
    </row>
    <row r="56" spans="1:35" ht="18" customHeight="1">
      <c r="A56" s="467"/>
      <c r="B56" s="1608"/>
      <c r="C56" s="1353" t="s">
        <v>647</v>
      </c>
      <c r="D56" s="1354"/>
      <c r="E56" s="1354"/>
      <c r="F56" s="1354"/>
      <c r="G56" s="1354"/>
      <c r="H56" s="1355"/>
      <c r="I56" s="1630"/>
      <c r="J56" s="1630"/>
      <c r="K56" s="1630"/>
      <c r="L56" s="1630"/>
      <c r="M56" s="1630"/>
      <c r="N56" s="1630"/>
      <c r="O56" s="1630"/>
      <c r="P56" s="1630"/>
      <c r="Q56" s="1628" t="s">
        <v>649</v>
      </c>
      <c r="R56" s="1628"/>
      <c r="S56" s="1628"/>
      <c r="T56" s="1628"/>
      <c r="U56" s="1628"/>
      <c r="V56" s="1628"/>
      <c r="W56" s="1628"/>
      <c r="X56" s="1628"/>
      <c r="Y56" s="1628"/>
      <c r="Z56" s="1628"/>
      <c r="AA56" s="1630"/>
      <c r="AB56" s="1630"/>
      <c r="AC56" s="1630"/>
      <c r="AD56" s="1631"/>
      <c r="AE56" s="1355"/>
      <c r="AF56" s="1630"/>
      <c r="AG56" s="1630"/>
      <c r="AH56" s="1630"/>
      <c r="AI56" s="1631"/>
    </row>
    <row r="57" spans="1:35" ht="18" customHeight="1">
      <c r="A57" s="467"/>
      <c r="B57" s="1608"/>
      <c r="C57" s="1353" t="s">
        <v>647</v>
      </c>
      <c r="D57" s="1354"/>
      <c r="E57" s="1354"/>
      <c r="F57" s="1354"/>
      <c r="G57" s="1354"/>
      <c r="H57" s="1355"/>
      <c r="I57" s="1630"/>
      <c r="J57" s="1630"/>
      <c r="K57" s="1630"/>
      <c r="L57" s="1630"/>
      <c r="M57" s="1630"/>
      <c r="N57" s="1630"/>
      <c r="O57" s="1630"/>
      <c r="P57" s="1630"/>
      <c r="Q57" s="1628" t="s">
        <v>654</v>
      </c>
      <c r="R57" s="1628"/>
      <c r="S57" s="1628"/>
      <c r="T57" s="1628"/>
      <c r="U57" s="1628"/>
      <c r="V57" s="1628"/>
      <c r="W57" s="1628"/>
      <c r="X57" s="1628"/>
      <c r="Y57" s="1628"/>
      <c r="Z57" s="1628"/>
      <c r="AA57" s="1630"/>
      <c r="AB57" s="1630"/>
      <c r="AC57" s="1630"/>
      <c r="AD57" s="1631"/>
      <c r="AE57" s="1355"/>
      <c r="AF57" s="1630"/>
      <c r="AG57" s="1630"/>
      <c r="AH57" s="1630"/>
      <c r="AI57" s="1631"/>
    </row>
    <row r="58" spans="1:35" ht="18" customHeight="1">
      <c r="A58" s="467"/>
      <c r="B58" s="1608"/>
      <c r="C58" s="1353" t="s">
        <v>647</v>
      </c>
      <c r="D58" s="1354"/>
      <c r="E58" s="1354"/>
      <c r="F58" s="1354"/>
      <c r="G58" s="1354"/>
      <c r="H58" s="1355"/>
      <c r="I58" s="1630"/>
      <c r="J58" s="1630"/>
      <c r="K58" s="1630"/>
      <c r="L58" s="1630"/>
      <c r="M58" s="1630"/>
      <c r="N58" s="1630"/>
      <c r="O58" s="1630"/>
      <c r="P58" s="1630"/>
      <c r="Q58" s="1630" t="s">
        <v>649</v>
      </c>
      <c r="R58" s="1630"/>
      <c r="S58" s="1630"/>
      <c r="T58" s="1630"/>
      <c r="U58" s="1630"/>
      <c r="V58" s="1630"/>
      <c r="W58" s="1630"/>
      <c r="X58" s="1630"/>
      <c r="Y58" s="1630"/>
      <c r="Z58" s="1630"/>
      <c r="AA58" s="1630"/>
      <c r="AB58" s="1630"/>
      <c r="AC58" s="1630"/>
      <c r="AD58" s="1631"/>
      <c r="AE58" s="1355"/>
      <c r="AF58" s="1630"/>
      <c r="AG58" s="1630"/>
      <c r="AH58" s="1630"/>
      <c r="AI58" s="1631"/>
    </row>
    <row r="59" spans="1:35" ht="18" customHeight="1" thickBot="1">
      <c r="A59" s="467"/>
      <c r="B59" s="1610"/>
      <c r="C59" s="1637"/>
      <c r="D59" s="1638"/>
      <c r="E59" s="1638"/>
      <c r="F59" s="1638"/>
      <c r="G59" s="1638"/>
      <c r="H59" s="1638"/>
      <c r="I59" s="1638"/>
      <c r="J59" s="1638"/>
      <c r="K59" s="1638"/>
      <c r="L59" s="1638"/>
      <c r="M59" s="1638"/>
      <c r="N59" s="1638"/>
      <c r="O59" s="1638"/>
      <c r="P59" s="1638"/>
      <c r="Q59" s="1638"/>
      <c r="R59" s="1638"/>
      <c r="S59" s="1638"/>
      <c r="T59" s="1638"/>
      <c r="U59" s="1639"/>
      <c r="V59" s="1311" t="s">
        <v>680</v>
      </c>
      <c r="W59" s="1311"/>
      <c r="X59" s="1311"/>
      <c r="Y59" s="1311"/>
      <c r="Z59" s="1311"/>
      <c r="AA59" s="1311"/>
      <c r="AB59" s="1311"/>
      <c r="AC59" s="1311"/>
      <c r="AD59" s="1328"/>
      <c r="AE59" s="1640"/>
      <c r="AF59" s="1641"/>
      <c r="AG59" s="1641"/>
      <c r="AH59" s="1641"/>
      <c r="AI59" s="1642"/>
    </row>
    <row r="60" spans="1:35" ht="18" customHeight="1" thickTop="1">
      <c r="A60" s="467"/>
      <c r="B60" s="1343" t="s">
        <v>623</v>
      </c>
      <c r="C60" s="1566" t="s">
        <v>647</v>
      </c>
      <c r="D60" s="1567"/>
      <c r="E60" s="1567"/>
      <c r="F60" s="1567"/>
      <c r="G60" s="1567"/>
      <c r="H60" s="1568"/>
      <c r="I60" s="1332"/>
      <c r="J60" s="1332"/>
      <c r="K60" s="1332"/>
      <c r="L60" s="1332"/>
      <c r="M60" s="1332"/>
      <c r="N60" s="1332"/>
      <c r="O60" s="1332"/>
      <c r="P60" s="1332"/>
      <c r="Q60" s="1332" t="s">
        <v>649</v>
      </c>
      <c r="R60" s="1332"/>
      <c r="S60" s="1332"/>
      <c r="T60" s="1332"/>
      <c r="U60" s="1332"/>
      <c r="V60" s="1332"/>
      <c r="W60" s="1332"/>
      <c r="X60" s="1332"/>
      <c r="Y60" s="1332"/>
      <c r="Z60" s="1332"/>
      <c r="AA60" s="1332"/>
      <c r="AB60" s="1332"/>
      <c r="AC60" s="1332"/>
      <c r="AD60" s="1333"/>
      <c r="AE60" s="1568"/>
      <c r="AF60" s="1332"/>
      <c r="AG60" s="1332"/>
      <c r="AH60" s="1332"/>
      <c r="AI60" s="1333"/>
    </row>
    <row r="61" spans="1:35" ht="18" customHeight="1">
      <c r="A61" s="467"/>
      <c r="B61" s="1608"/>
      <c r="C61" s="1353" t="s">
        <v>647</v>
      </c>
      <c r="D61" s="1354"/>
      <c r="E61" s="1354"/>
      <c r="F61" s="1354"/>
      <c r="G61" s="1354"/>
      <c r="H61" s="1355"/>
      <c r="I61" s="1630"/>
      <c r="J61" s="1630"/>
      <c r="K61" s="1630"/>
      <c r="L61" s="1630"/>
      <c r="M61" s="1630"/>
      <c r="N61" s="1630"/>
      <c r="O61" s="1630"/>
      <c r="P61" s="1630"/>
      <c r="Q61" s="1628" t="s">
        <v>652</v>
      </c>
      <c r="R61" s="1628"/>
      <c r="S61" s="1628"/>
      <c r="T61" s="1628"/>
      <c r="U61" s="1628"/>
      <c r="V61" s="1628"/>
      <c r="W61" s="1628"/>
      <c r="X61" s="1628"/>
      <c r="Y61" s="1628"/>
      <c r="Z61" s="1628"/>
      <c r="AA61" s="1630"/>
      <c r="AB61" s="1630"/>
      <c r="AC61" s="1630"/>
      <c r="AD61" s="1631"/>
      <c r="AE61" s="1355"/>
      <c r="AF61" s="1630"/>
      <c r="AG61" s="1630"/>
      <c r="AH61" s="1630"/>
      <c r="AI61" s="1631"/>
    </row>
    <row r="62" spans="1:35" ht="18" customHeight="1">
      <c r="A62" s="467"/>
      <c r="B62" s="1608"/>
      <c r="C62" s="1353" t="s">
        <v>647</v>
      </c>
      <c r="D62" s="1354"/>
      <c r="E62" s="1354"/>
      <c r="F62" s="1354"/>
      <c r="G62" s="1354"/>
      <c r="H62" s="1355"/>
      <c r="I62" s="1353"/>
      <c r="J62" s="1354"/>
      <c r="K62" s="1354"/>
      <c r="L62" s="1354"/>
      <c r="M62" s="1354"/>
      <c r="N62" s="1354"/>
      <c r="O62" s="1354"/>
      <c r="P62" s="1355"/>
      <c r="Q62" s="1628" t="s">
        <v>649</v>
      </c>
      <c r="R62" s="1628"/>
      <c r="S62" s="1628"/>
      <c r="T62" s="1628"/>
      <c r="U62" s="1628"/>
      <c r="V62" s="1628"/>
      <c r="W62" s="1628"/>
      <c r="X62" s="1628"/>
      <c r="Y62" s="1628"/>
      <c r="Z62" s="1628"/>
      <c r="AA62" s="1353"/>
      <c r="AB62" s="1354"/>
      <c r="AC62" s="1354"/>
      <c r="AD62" s="1570"/>
      <c r="AE62" s="1571"/>
      <c r="AF62" s="1354"/>
      <c r="AG62" s="1354"/>
      <c r="AH62" s="1354"/>
      <c r="AI62" s="1570"/>
    </row>
    <row r="63" spans="1:35" ht="18" customHeight="1">
      <c r="A63" s="467"/>
      <c r="B63" s="1608"/>
      <c r="C63" s="1353" t="s">
        <v>647</v>
      </c>
      <c r="D63" s="1354"/>
      <c r="E63" s="1354"/>
      <c r="F63" s="1354"/>
      <c r="G63" s="1354"/>
      <c r="H63" s="1355"/>
      <c r="I63" s="1630"/>
      <c r="J63" s="1630"/>
      <c r="K63" s="1630"/>
      <c r="L63" s="1630"/>
      <c r="M63" s="1630"/>
      <c r="N63" s="1630"/>
      <c r="O63" s="1630"/>
      <c r="P63" s="1630"/>
      <c r="Q63" s="1628" t="s">
        <v>652</v>
      </c>
      <c r="R63" s="1628"/>
      <c r="S63" s="1628"/>
      <c r="T63" s="1628"/>
      <c r="U63" s="1628"/>
      <c r="V63" s="1628"/>
      <c r="W63" s="1628"/>
      <c r="X63" s="1628"/>
      <c r="Y63" s="1628"/>
      <c r="Z63" s="1628"/>
      <c r="AA63" s="1630"/>
      <c r="AB63" s="1630"/>
      <c r="AC63" s="1630"/>
      <c r="AD63" s="1631"/>
      <c r="AE63" s="1355"/>
      <c r="AF63" s="1630"/>
      <c r="AG63" s="1630"/>
      <c r="AH63" s="1630"/>
      <c r="AI63" s="1631"/>
    </row>
    <row r="64" spans="1:35" ht="18" customHeight="1">
      <c r="A64" s="467"/>
      <c r="B64" s="1608"/>
      <c r="C64" s="1353" t="s">
        <v>647</v>
      </c>
      <c r="D64" s="1354"/>
      <c r="E64" s="1354"/>
      <c r="F64" s="1354"/>
      <c r="G64" s="1354"/>
      <c r="H64" s="1355"/>
      <c r="I64" s="1630"/>
      <c r="J64" s="1630"/>
      <c r="K64" s="1630"/>
      <c r="L64" s="1630"/>
      <c r="M64" s="1630"/>
      <c r="N64" s="1630"/>
      <c r="O64" s="1630"/>
      <c r="P64" s="1630"/>
      <c r="Q64" s="1628" t="s">
        <v>654</v>
      </c>
      <c r="R64" s="1628"/>
      <c r="S64" s="1628"/>
      <c r="T64" s="1628"/>
      <c r="U64" s="1628"/>
      <c r="V64" s="1628"/>
      <c r="W64" s="1628"/>
      <c r="X64" s="1628"/>
      <c r="Y64" s="1628"/>
      <c r="Z64" s="1628"/>
      <c r="AA64" s="1630"/>
      <c r="AB64" s="1630"/>
      <c r="AC64" s="1630"/>
      <c r="AD64" s="1631"/>
      <c r="AE64" s="1355"/>
      <c r="AF64" s="1630"/>
      <c r="AG64" s="1630"/>
      <c r="AH64" s="1630"/>
      <c r="AI64" s="1631"/>
    </row>
    <row r="65" spans="1:35" ht="18" customHeight="1">
      <c r="A65" s="467"/>
      <c r="B65" s="1608"/>
      <c r="C65" s="1353" t="s">
        <v>647</v>
      </c>
      <c r="D65" s="1354"/>
      <c r="E65" s="1354"/>
      <c r="F65" s="1354"/>
      <c r="G65" s="1354"/>
      <c r="H65" s="1355"/>
      <c r="I65" s="1630"/>
      <c r="J65" s="1630"/>
      <c r="K65" s="1630"/>
      <c r="L65" s="1630"/>
      <c r="M65" s="1630"/>
      <c r="N65" s="1630"/>
      <c r="O65" s="1630"/>
      <c r="P65" s="1630"/>
      <c r="Q65" s="1630" t="s">
        <v>651</v>
      </c>
      <c r="R65" s="1630"/>
      <c r="S65" s="1630"/>
      <c r="T65" s="1630"/>
      <c r="U65" s="1630"/>
      <c r="V65" s="1630"/>
      <c r="W65" s="1630"/>
      <c r="X65" s="1630"/>
      <c r="Y65" s="1630"/>
      <c r="Z65" s="1630"/>
      <c r="AA65" s="1630"/>
      <c r="AB65" s="1630"/>
      <c r="AC65" s="1630"/>
      <c r="AD65" s="1631"/>
      <c r="AE65" s="1355"/>
      <c r="AF65" s="1630"/>
      <c r="AG65" s="1630"/>
      <c r="AH65" s="1630"/>
      <c r="AI65" s="1631"/>
    </row>
    <row r="66" spans="1:35" ht="18" customHeight="1" thickBot="1">
      <c r="A66" s="467"/>
      <c r="B66" s="1610"/>
      <c r="C66" s="1637"/>
      <c r="D66" s="1638"/>
      <c r="E66" s="1638"/>
      <c r="F66" s="1638"/>
      <c r="G66" s="1638"/>
      <c r="H66" s="1638"/>
      <c r="I66" s="1638"/>
      <c r="J66" s="1638"/>
      <c r="K66" s="1638"/>
      <c r="L66" s="1638"/>
      <c r="M66" s="1638"/>
      <c r="N66" s="1638"/>
      <c r="O66" s="1638"/>
      <c r="P66" s="1638"/>
      <c r="Q66" s="1638"/>
      <c r="R66" s="1638"/>
      <c r="S66" s="1638"/>
      <c r="T66" s="1638"/>
      <c r="U66" s="1639"/>
      <c r="V66" s="1311" t="s">
        <v>681</v>
      </c>
      <c r="W66" s="1311"/>
      <c r="X66" s="1311"/>
      <c r="Y66" s="1311"/>
      <c r="Z66" s="1311"/>
      <c r="AA66" s="1311"/>
      <c r="AB66" s="1311"/>
      <c r="AC66" s="1311"/>
      <c r="AD66" s="1328"/>
      <c r="AE66" s="1640"/>
      <c r="AF66" s="1641"/>
      <c r="AG66" s="1641"/>
      <c r="AH66" s="1641"/>
      <c r="AI66" s="1642"/>
    </row>
    <row r="67" spans="1:35" ht="18" customHeight="1" thickTop="1">
      <c r="A67" s="467"/>
      <c r="B67" s="1609" t="s">
        <v>625</v>
      </c>
      <c r="C67" s="1566" t="s">
        <v>647</v>
      </c>
      <c r="D67" s="1567"/>
      <c r="E67" s="1567"/>
      <c r="F67" s="1567"/>
      <c r="G67" s="1567"/>
      <c r="H67" s="1568"/>
      <c r="I67" s="1628"/>
      <c r="J67" s="1628"/>
      <c r="K67" s="1628"/>
      <c r="L67" s="1628"/>
      <c r="M67" s="1628"/>
      <c r="N67" s="1628"/>
      <c r="O67" s="1628"/>
      <c r="P67" s="1628"/>
      <c r="Q67" s="1628" t="s">
        <v>649</v>
      </c>
      <c r="R67" s="1628"/>
      <c r="S67" s="1628"/>
      <c r="T67" s="1628"/>
      <c r="U67" s="1628"/>
      <c r="V67" s="1628"/>
      <c r="W67" s="1628"/>
      <c r="X67" s="1628"/>
      <c r="Y67" s="1628"/>
      <c r="Z67" s="1628"/>
      <c r="AA67" s="1628"/>
      <c r="AB67" s="1628"/>
      <c r="AC67" s="1628"/>
      <c r="AD67" s="1629"/>
      <c r="AE67" s="1613"/>
      <c r="AF67" s="1628"/>
      <c r="AG67" s="1628"/>
      <c r="AH67" s="1628"/>
      <c r="AI67" s="1629"/>
    </row>
    <row r="68" spans="1:35" ht="18" customHeight="1">
      <c r="A68" s="467"/>
      <c r="B68" s="1608"/>
      <c r="C68" s="1353" t="s">
        <v>647</v>
      </c>
      <c r="D68" s="1354"/>
      <c r="E68" s="1354"/>
      <c r="F68" s="1354"/>
      <c r="G68" s="1354"/>
      <c r="H68" s="1355"/>
      <c r="I68" s="1630"/>
      <c r="J68" s="1630"/>
      <c r="K68" s="1630"/>
      <c r="L68" s="1630"/>
      <c r="M68" s="1630"/>
      <c r="N68" s="1630"/>
      <c r="O68" s="1630"/>
      <c r="P68" s="1630"/>
      <c r="Q68" s="1628" t="s">
        <v>651</v>
      </c>
      <c r="R68" s="1628"/>
      <c r="S68" s="1628"/>
      <c r="T68" s="1628"/>
      <c r="U68" s="1628"/>
      <c r="V68" s="1628"/>
      <c r="W68" s="1628"/>
      <c r="X68" s="1628"/>
      <c r="Y68" s="1628"/>
      <c r="Z68" s="1628"/>
      <c r="AA68" s="1630"/>
      <c r="AB68" s="1630"/>
      <c r="AC68" s="1630"/>
      <c r="AD68" s="1631"/>
      <c r="AE68" s="1355"/>
      <c r="AF68" s="1630"/>
      <c r="AG68" s="1630"/>
      <c r="AH68" s="1630"/>
      <c r="AI68" s="1631"/>
    </row>
    <row r="69" spans="1:35" ht="18" customHeight="1">
      <c r="A69" s="467"/>
      <c r="B69" s="1608"/>
      <c r="C69" s="1353" t="s">
        <v>647</v>
      </c>
      <c r="D69" s="1354"/>
      <c r="E69" s="1354"/>
      <c r="F69" s="1354"/>
      <c r="G69" s="1354"/>
      <c r="H69" s="1355"/>
      <c r="I69" s="1353"/>
      <c r="J69" s="1354"/>
      <c r="K69" s="1354"/>
      <c r="L69" s="1354"/>
      <c r="M69" s="1354"/>
      <c r="N69" s="1354"/>
      <c r="O69" s="1354"/>
      <c r="P69" s="1355"/>
      <c r="Q69" s="1628" t="s">
        <v>651</v>
      </c>
      <c r="R69" s="1628"/>
      <c r="S69" s="1628"/>
      <c r="T69" s="1628"/>
      <c r="U69" s="1628"/>
      <c r="V69" s="1628"/>
      <c r="W69" s="1628"/>
      <c r="X69" s="1628"/>
      <c r="Y69" s="1628"/>
      <c r="Z69" s="1628"/>
      <c r="AA69" s="1353"/>
      <c r="AB69" s="1354"/>
      <c r="AC69" s="1354"/>
      <c r="AD69" s="1570"/>
      <c r="AE69" s="1571"/>
      <c r="AF69" s="1354"/>
      <c r="AG69" s="1354"/>
      <c r="AH69" s="1354"/>
      <c r="AI69" s="1570"/>
    </row>
    <row r="70" spans="1:35" ht="18" customHeight="1">
      <c r="A70" s="467"/>
      <c r="B70" s="1608"/>
      <c r="C70" s="1353" t="s">
        <v>647</v>
      </c>
      <c r="D70" s="1354"/>
      <c r="E70" s="1354"/>
      <c r="F70" s="1354"/>
      <c r="G70" s="1354"/>
      <c r="H70" s="1355"/>
      <c r="I70" s="1630"/>
      <c r="J70" s="1630"/>
      <c r="K70" s="1630"/>
      <c r="L70" s="1630"/>
      <c r="M70" s="1630"/>
      <c r="N70" s="1630"/>
      <c r="O70" s="1630"/>
      <c r="P70" s="1630"/>
      <c r="Q70" s="1628" t="s">
        <v>652</v>
      </c>
      <c r="R70" s="1628"/>
      <c r="S70" s="1628"/>
      <c r="T70" s="1628"/>
      <c r="U70" s="1628"/>
      <c r="V70" s="1628"/>
      <c r="W70" s="1628"/>
      <c r="X70" s="1628"/>
      <c r="Y70" s="1628"/>
      <c r="Z70" s="1628"/>
      <c r="AA70" s="1630"/>
      <c r="AB70" s="1630"/>
      <c r="AC70" s="1630"/>
      <c r="AD70" s="1631"/>
      <c r="AE70" s="1355"/>
      <c r="AF70" s="1630"/>
      <c r="AG70" s="1630"/>
      <c r="AH70" s="1630"/>
      <c r="AI70" s="1631"/>
    </row>
    <row r="71" spans="1:35" ht="18" customHeight="1">
      <c r="A71" s="467"/>
      <c r="B71" s="1608"/>
      <c r="C71" s="1353" t="s">
        <v>647</v>
      </c>
      <c r="D71" s="1354"/>
      <c r="E71" s="1354"/>
      <c r="F71" s="1354"/>
      <c r="G71" s="1354"/>
      <c r="H71" s="1355"/>
      <c r="I71" s="1630"/>
      <c r="J71" s="1630"/>
      <c r="K71" s="1630"/>
      <c r="L71" s="1630"/>
      <c r="M71" s="1630"/>
      <c r="N71" s="1630"/>
      <c r="O71" s="1630"/>
      <c r="P71" s="1630"/>
      <c r="Q71" s="1628" t="s">
        <v>649</v>
      </c>
      <c r="R71" s="1628"/>
      <c r="S71" s="1628"/>
      <c r="T71" s="1628"/>
      <c r="U71" s="1628"/>
      <c r="V71" s="1628"/>
      <c r="W71" s="1628"/>
      <c r="X71" s="1628"/>
      <c r="Y71" s="1628"/>
      <c r="Z71" s="1628"/>
      <c r="AA71" s="1630"/>
      <c r="AB71" s="1630"/>
      <c r="AC71" s="1630"/>
      <c r="AD71" s="1631"/>
      <c r="AE71" s="1355"/>
      <c r="AF71" s="1630"/>
      <c r="AG71" s="1630"/>
      <c r="AH71" s="1630"/>
      <c r="AI71" s="1631"/>
    </row>
    <row r="72" spans="1:35" ht="18" customHeight="1">
      <c r="A72" s="467"/>
      <c r="B72" s="1608"/>
      <c r="C72" s="1353" t="s">
        <v>647</v>
      </c>
      <c r="D72" s="1354"/>
      <c r="E72" s="1354"/>
      <c r="F72" s="1354"/>
      <c r="G72" s="1354"/>
      <c r="H72" s="1355"/>
      <c r="I72" s="1630"/>
      <c r="J72" s="1630"/>
      <c r="K72" s="1630"/>
      <c r="L72" s="1630"/>
      <c r="M72" s="1630"/>
      <c r="N72" s="1630"/>
      <c r="O72" s="1630"/>
      <c r="P72" s="1630"/>
      <c r="Q72" s="1630" t="s">
        <v>651</v>
      </c>
      <c r="R72" s="1630"/>
      <c r="S72" s="1630"/>
      <c r="T72" s="1630"/>
      <c r="U72" s="1630"/>
      <c r="V72" s="1630"/>
      <c r="W72" s="1630"/>
      <c r="X72" s="1630"/>
      <c r="Y72" s="1630"/>
      <c r="Z72" s="1630"/>
      <c r="AA72" s="1630"/>
      <c r="AB72" s="1630"/>
      <c r="AC72" s="1630"/>
      <c r="AD72" s="1631"/>
      <c r="AE72" s="1355"/>
      <c r="AF72" s="1630"/>
      <c r="AG72" s="1630"/>
      <c r="AH72" s="1630"/>
      <c r="AI72" s="1631"/>
    </row>
    <row r="73" spans="1:35" ht="18" customHeight="1" thickBot="1">
      <c r="A73" s="467"/>
      <c r="B73" s="1610"/>
      <c r="C73" s="1637"/>
      <c r="D73" s="1638"/>
      <c r="E73" s="1638"/>
      <c r="F73" s="1638"/>
      <c r="G73" s="1638"/>
      <c r="H73" s="1638"/>
      <c r="I73" s="1638"/>
      <c r="J73" s="1638"/>
      <c r="K73" s="1638"/>
      <c r="L73" s="1638"/>
      <c r="M73" s="1638"/>
      <c r="N73" s="1638"/>
      <c r="O73" s="1638"/>
      <c r="P73" s="1638"/>
      <c r="Q73" s="1638"/>
      <c r="R73" s="1638"/>
      <c r="S73" s="1638"/>
      <c r="T73" s="1638"/>
      <c r="U73" s="1639"/>
      <c r="V73" s="1311" t="s">
        <v>682</v>
      </c>
      <c r="W73" s="1311"/>
      <c r="X73" s="1311"/>
      <c r="Y73" s="1311"/>
      <c r="Z73" s="1311"/>
      <c r="AA73" s="1311"/>
      <c r="AB73" s="1311"/>
      <c r="AC73" s="1311"/>
      <c r="AD73" s="1328"/>
      <c r="AE73" s="1640"/>
      <c r="AF73" s="1641"/>
      <c r="AG73" s="1641"/>
      <c r="AH73" s="1641"/>
      <c r="AI73" s="1642"/>
    </row>
    <row r="74" spans="1:35" ht="18" customHeight="1" thickTop="1">
      <c r="A74" s="467"/>
      <c r="B74" s="1609" t="s">
        <v>627</v>
      </c>
      <c r="C74" s="1566" t="s">
        <v>647</v>
      </c>
      <c r="D74" s="1567"/>
      <c r="E74" s="1567"/>
      <c r="F74" s="1567"/>
      <c r="G74" s="1567"/>
      <c r="H74" s="1568"/>
      <c r="I74" s="1628"/>
      <c r="J74" s="1628"/>
      <c r="K74" s="1628"/>
      <c r="L74" s="1628"/>
      <c r="M74" s="1628"/>
      <c r="N74" s="1628"/>
      <c r="O74" s="1628"/>
      <c r="P74" s="1628"/>
      <c r="Q74" s="1628" t="s">
        <v>651</v>
      </c>
      <c r="R74" s="1628"/>
      <c r="S74" s="1628"/>
      <c r="T74" s="1628"/>
      <c r="U74" s="1628"/>
      <c r="V74" s="1628"/>
      <c r="W74" s="1628"/>
      <c r="X74" s="1628"/>
      <c r="Y74" s="1628"/>
      <c r="Z74" s="1628"/>
      <c r="AA74" s="1628"/>
      <c r="AB74" s="1628"/>
      <c r="AC74" s="1628"/>
      <c r="AD74" s="1629"/>
      <c r="AE74" s="1613"/>
      <c r="AF74" s="1628"/>
      <c r="AG74" s="1628"/>
      <c r="AH74" s="1628"/>
      <c r="AI74" s="1629"/>
    </row>
    <row r="75" spans="1:35" ht="18" customHeight="1">
      <c r="A75" s="467"/>
      <c r="B75" s="1608"/>
      <c r="C75" s="1353" t="s">
        <v>647</v>
      </c>
      <c r="D75" s="1354"/>
      <c r="E75" s="1354"/>
      <c r="F75" s="1354"/>
      <c r="G75" s="1354"/>
      <c r="H75" s="1355"/>
      <c r="I75" s="1630"/>
      <c r="J75" s="1630"/>
      <c r="K75" s="1630"/>
      <c r="L75" s="1630"/>
      <c r="M75" s="1630"/>
      <c r="N75" s="1630"/>
      <c r="O75" s="1630"/>
      <c r="P75" s="1630"/>
      <c r="Q75" s="1628" t="s">
        <v>652</v>
      </c>
      <c r="R75" s="1628"/>
      <c r="S75" s="1628"/>
      <c r="T75" s="1628"/>
      <c r="U75" s="1628"/>
      <c r="V75" s="1628"/>
      <c r="W75" s="1628"/>
      <c r="X75" s="1628"/>
      <c r="Y75" s="1628"/>
      <c r="Z75" s="1628"/>
      <c r="AA75" s="1630"/>
      <c r="AB75" s="1630"/>
      <c r="AC75" s="1630"/>
      <c r="AD75" s="1631"/>
      <c r="AE75" s="1355"/>
      <c r="AF75" s="1630"/>
      <c r="AG75" s="1630"/>
      <c r="AH75" s="1630"/>
      <c r="AI75" s="1631"/>
    </row>
    <row r="76" spans="1:35" ht="18" customHeight="1">
      <c r="A76" s="467"/>
      <c r="B76" s="1608"/>
      <c r="C76" s="1353" t="s">
        <v>647</v>
      </c>
      <c r="D76" s="1354"/>
      <c r="E76" s="1354"/>
      <c r="F76" s="1354"/>
      <c r="G76" s="1354"/>
      <c r="H76" s="1355"/>
      <c r="I76" s="1353"/>
      <c r="J76" s="1354"/>
      <c r="K76" s="1354"/>
      <c r="L76" s="1354"/>
      <c r="M76" s="1354"/>
      <c r="N76" s="1354"/>
      <c r="O76" s="1354"/>
      <c r="P76" s="1355"/>
      <c r="Q76" s="1628" t="s">
        <v>651</v>
      </c>
      <c r="R76" s="1628"/>
      <c r="S76" s="1628"/>
      <c r="T76" s="1628"/>
      <c r="U76" s="1628"/>
      <c r="V76" s="1628"/>
      <c r="W76" s="1628"/>
      <c r="X76" s="1628"/>
      <c r="Y76" s="1628"/>
      <c r="Z76" s="1628"/>
      <c r="AA76" s="1353"/>
      <c r="AB76" s="1354"/>
      <c r="AC76" s="1354"/>
      <c r="AD76" s="1570"/>
      <c r="AE76" s="1571"/>
      <c r="AF76" s="1354"/>
      <c r="AG76" s="1354"/>
      <c r="AH76" s="1354"/>
      <c r="AI76" s="1570"/>
    </row>
    <row r="77" spans="1:35" ht="18" customHeight="1">
      <c r="A77" s="467"/>
      <c r="B77" s="1608"/>
      <c r="C77" s="1353" t="s">
        <v>647</v>
      </c>
      <c r="D77" s="1354"/>
      <c r="E77" s="1354"/>
      <c r="F77" s="1354"/>
      <c r="G77" s="1354"/>
      <c r="H77" s="1355"/>
      <c r="I77" s="1630"/>
      <c r="J77" s="1630"/>
      <c r="K77" s="1630"/>
      <c r="L77" s="1630"/>
      <c r="M77" s="1630"/>
      <c r="N77" s="1630"/>
      <c r="O77" s="1630"/>
      <c r="P77" s="1630"/>
      <c r="Q77" s="1628" t="s">
        <v>651</v>
      </c>
      <c r="R77" s="1628"/>
      <c r="S77" s="1628"/>
      <c r="T77" s="1628"/>
      <c r="U77" s="1628"/>
      <c r="V77" s="1628"/>
      <c r="W77" s="1628"/>
      <c r="X77" s="1628"/>
      <c r="Y77" s="1628"/>
      <c r="Z77" s="1628"/>
      <c r="AA77" s="1630"/>
      <c r="AB77" s="1630"/>
      <c r="AC77" s="1630"/>
      <c r="AD77" s="1631"/>
      <c r="AE77" s="1355"/>
      <c r="AF77" s="1630"/>
      <c r="AG77" s="1630"/>
      <c r="AH77" s="1630"/>
      <c r="AI77" s="1631"/>
    </row>
    <row r="78" spans="1:35" ht="18" customHeight="1">
      <c r="A78" s="467"/>
      <c r="B78" s="1608"/>
      <c r="C78" s="1353" t="s">
        <v>647</v>
      </c>
      <c r="D78" s="1354"/>
      <c r="E78" s="1354"/>
      <c r="F78" s="1354"/>
      <c r="G78" s="1354"/>
      <c r="H78" s="1355"/>
      <c r="I78" s="1630"/>
      <c r="J78" s="1630"/>
      <c r="K78" s="1630"/>
      <c r="L78" s="1630"/>
      <c r="M78" s="1630"/>
      <c r="N78" s="1630"/>
      <c r="O78" s="1630"/>
      <c r="P78" s="1630"/>
      <c r="Q78" s="1628" t="s">
        <v>683</v>
      </c>
      <c r="R78" s="1628"/>
      <c r="S78" s="1628"/>
      <c r="T78" s="1628"/>
      <c r="U78" s="1628"/>
      <c r="V78" s="1628"/>
      <c r="W78" s="1628"/>
      <c r="X78" s="1628"/>
      <c r="Y78" s="1628"/>
      <c r="Z78" s="1628"/>
      <c r="AA78" s="1630"/>
      <c r="AB78" s="1630"/>
      <c r="AC78" s="1630"/>
      <c r="AD78" s="1631"/>
      <c r="AE78" s="1355"/>
      <c r="AF78" s="1630"/>
      <c r="AG78" s="1630"/>
      <c r="AH78" s="1630"/>
      <c r="AI78" s="1631"/>
    </row>
    <row r="79" spans="1:35" ht="18" customHeight="1">
      <c r="A79" s="467"/>
      <c r="B79" s="1608"/>
      <c r="C79" s="1353" t="s">
        <v>647</v>
      </c>
      <c r="D79" s="1354"/>
      <c r="E79" s="1354"/>
      <c r="F79" s="1354"/>
      <c r="G79" s="1354"/>
      <c r="H79" s="1355"/>
      <c r="I79" s="1630"/>
      <c r="J79" s="1630"/>
      <c r="K79" s="1630"/>
      <c r="L79" s="1630"/>
      <c r="M79" s="1630"/>
      <c r="N79" s="1630"/>
      <c r="O79" s="1630"/>
      <c r="P79" s="1630"/>
      <c r="Q79" s="1630" t="s">
        <v>651</v>
      </c>
      <c r="R79" s="1630"/>
      <c r="S79" s="1630"/>
      <c r="T79" s="1630"/>
      <c r="U79" s="1630"/>
      <c r="V79" s="1630"/>
      <c r="W79" s="1630"/>
      <c r="X79" s="1630"/>
      <c r="Y79" s="1630"/>
      <c r="Z79" s="1630"/>
      <c r="AA79" s="1630"/>
      <c r="AB79" s="1630"/>
      <c r="AC79" s="1630"/>
      <c r="AD79" s="1631"/>
      <c r="AE79" s="1355"/>
      <c r="AF79" s="1630"/>
      <c r="AG79" s="1630"/>
      <c r="AH79" s="1630"/>
      <c r="AI79" s="1631"/>
    </row>
    <row r="80" spans="1:35" ht="18" customHeight="1" thickBot="1">
      <c r="A80" s="467"/>
      <c r="B80" s="1610"/>
      <c r="C80" s="1637"/>
      <c r="D80" s="1638"/>
      <c r="E80" s="1638"/>
      <c r="F80" s="1638"/>
      <c r="G80" s="1638"/>
      <c r="H80" s="1638"/>
      <c r="I80" s="1638"/>
      <c r="J80" s="1638"/>
      <c r="K80" s="1638"/>
      <c r="L80" s="1638"/>
      <c r="M80" s="1638"/>
      <c r="N80" s="1638"/>
      <c r="O80" s="1638"/>
      <c r="P80" s="1638"/>
      <c r="Q80" s="1638"/>
      <c r="R80" s="1638"/>
      <c r="S80" s="1638"/>
      <c r="T80" s="1638"/>
      <c r="U80" s="1639"/>
      <c r="V80" s="1311" t="s">
        <v>684</v>
      </c>
      <c r="W80" s="1311"/>
      <c r="X80" s="1311"/>
      <c r="Y80" s="1311"/>
      <c r="Z80" s="1311"/>
      <c r="AA80" s="1311"/>
      <c r="AB80" s="1311"/>
      <c r="AC80" s="1311"/>
      <c r="AD80" s="1328"/>
      <c r="AE80" s="1640"/>
      <c r="AF80" s="1641"/>
      <c r="AG80" s="1641"/>
      <c r="AH80" s="1641"/>
      <c r="AI80" s="1642"/>
    </row>
    <row r="81" spans="1:35" ht="18" customHeight="1" thickTop="1">
      <c r="A81" s="497"/>
      <c r="B81" s="1613" t="s">
        <v>629</v>
      </c>
      <c r="C81" s="1566" t="s">
        <v>647</v>
      </c>
      <c r="D81" s="1567"/>
      <c r="E81" s="1567"/>
      <c r="F81" s="1567"/>
      <c r="G81" s="1567"/>
      <c r="H81" s="1568"/>
      <c r="I81" s="1628"/>
      <c r="J81" s="1628"/>
      <c r="K81" s="1628"/>
      <c r="L81" s="1628"/>
      <c r="M81" s="1628"/>
      <c r="N81" s="1628"/>
      <c r="O81" s="1628"/>
      <c r="P81" s="1628"/>
      <c r="Q81" s="1628" t="s">
        <v>652</v>
      </c>
      <c r="R81" s="1628"/>
      <c r="S81" s="1628"/>
      <c r="T81" s="1628"/>
      <c r="U81" s="1628"/>
      <c r="V81" s="1628"/>
      <c r="W81" s="1628"/>
      <c r="X81" s="1628"/>
      <c r="Y81" s="1628"/>
      <c r="Z81" s="1628"/>
      <c r="AA81" s="1628"/>
      <c r="AB81" s="1628"/>
      <c r="AC81" s="1628"/>
      <c r="AD81" s="1629"/>
      <c r="AE81" s="1613"/>
      <c r="AF81" s="1628"/>
      <c r="AG81" s="1628"/>
      <c r="AH81" s="1628"/>
      <c r="AI81" s="1629"/>
    </row>
    <row r="82" spans="1:35" ht="18" customHeight="1">
      <c r="A82" s="497"/>
      <c r="B82" s="1355"/>
      <c r="C82" s="1353" t="s">
        <v>647</v>
      </c>
      <c r="D82" s="1354"/>
      <c r="E82" s="1354"/>
      <c r="F82" s="1354"/>
      <c r="G82" s="1354"/>
      <c r="H82" s="1355"/>
      <c r="I82" s="1630"/>
      <c r="J82" s="1630"/>
      <c r="K82" s="1630"/>
      <c r="L82" s="1630"/>
      <c r="M82" s="1630"/>
      <c r="N82" s="1630"/>
      <c r="O82" s="1630"/>
      <c r="P82" s="1630"/>
      <c r="Q82" s="1628" t="s">
        <v>649</v>
      </c>
      <c r="R82" s="1628"/>
      <c r="S82" s="1628"/>
      <c r="T82" s="1628"/>
      <c r="U82" s="1628"/>
      <c r="V82" s="1628"/>
      <c r="W82" s="1628"/>
      <c r="X82" s="1628"/>
      <c r="Y82" s="1628"/>
      <c r="Z82" s="1628"/>
      <c r="AA82" s="1630"/>
      <c r="AB82" s="1630"/>
      <c r="AC82" s="1630"/>
      <c r="AD82" s="1631"/>
      <c r="AE82" s="1355"/>
      <c r="AF82" s="1630"/>
      <c r="AG82" s="1630"/>
      <c r="AH82" s="1630"/>
      <c r="AI82" s="1631"/>
    </row>
    <row r="83" spans="1:35" ht="18" customHeight="1">
      <c r="A83" s="497"/>
      <c r="B83" s="1355"/>
      <c r="C83" s="1353" t="s">
        <v>647</v>
      </c>
      <c r="D83" s="1354"/>
      <c r="E83" s="1354"/>
      <c r="F83" s="1354"/>
      <c r="G83" s="1354"/>
      <c r="H83" s="1355"/>
      <c r="I83" s="1353"/>
      <c r="J83" s="1354"/>
      <c r="K83" s="1354"/>
      <c r="L83" s="1354"/>
      <c r="M83" s="1354"/>
      <c r="N83" s="1354"/>
      <c r="O83" s="1354"/>
      <c r="P83" s="1355"/>
      <c r="Q83" s="1628" t="s">
        <v>651</v>
      </c>
      <c r="R83" s="1628"/>
      <c r="S83" s="1628"/>
      <c r="T83" s="1628"/>
      <c r="U83" s="1628"/>
      <c r="V83" s="1628"/>
      <c r="W83" s="1628"/>
      <c r="X83" s="1628"/>
      <c r="Y83" s="1628"/>
      <c r="Z83" s="1628"/>
      <c r="AA83" s="1353"/>
      <c r="AB83" s="1354"/>
      <c r="AC83" s="1354"/>
      <c r="AD83" s="1570"/>
      <c r="AE83" s="1571"/>
      <c r="AF83" s="1354"/>
      <c r="AG83" s="1354"/>
      <c r="AH83" s="1354"/>
      <c r="AI83" s="1570"/>
    </row>
    <row r="84" spans="1:35" ht="18" customHeight="1">
      <c r="A84" s="497"/>
      <c r="B84" s="1355"/>
      <c r="C84" s="1353" t="s">
        <v>647</v>
      </c>
      <c r="D84" s="1354"/>
      <c r="E84" s="1354"/>
      <c r="F84" s="1354"/>
      <c r="G84" s="1354"/>
      <c r="H84" s="1355"/>
      <c r="I84" s="1630"/>
      <c r="J84" s="1630"/>
      <c r="K84" s="1630"/>
      <c r="L84" s="1630"/>
      <c r="M84" s="1630"/>
      <c r="N84" s="1630"/>
      <c r="O84" s="1630"/>
      <c r="P84" s="1630"/>
      <c r="Q84" s="1628" t="s">
        <v>651</v>
      </c>
      <c r="R84" s="1628"/>
      <c r="S84" s="1628"/>
      <c r="T84" s="1628"/>
      <c r="U84" s="1628"/>
      <c r="V84" s="1628"/>
      <c r="W84" s="1628"/>
      <c r="X84" s="1628"/>
      <c r="Y84" s="1628"/>
      <c r="Z84" s="1628"/>
      <c r="AA84" s="1630"/>
      <c r="AB84" s="1630"/>
      <c r="AC84" s="1630"/>
      <c r="AD84" s="1631"/>
      <c r="AE84" s="1355"/>
      <c r="AF84" s="1630"/>
      <c r="AG84" s="1630"/>
      <c r="AH84" s="1630"/>
      <c r="AI84" s="1631"/>
    </row>
    <row r="85" spans="1:35" ht="18" customHeight="1">
      <c r="A85" s="497"/>
      <c r="B85" s="1355"/>
      <c r="C85" s="1353" t="s">
        <v>647</v>
      </c>
      <c r="D85" s="1354"/>
      <c r="E85" s="1354"/>
      <c r="F85" s="1354"/>
      <c r="G85" s="1354"/>
      <c r="H85" s="1355"/>
      <c r="I85" s="1630"/>
      <c r="J85" s="1630"/>
      <c r="K85" s="1630"/>
      <c r="L85" s="1630"/>
      <c r="M85" s="1630"/>
      <c r="N85" s="1630"/>
      <c r="O85" s="1630"/>
      <c r="P85" s="1630"/>
      <c r="Q85" s="1628" t="s">
        <v>652</v>
      </c>
      <c r="R85" s="1628"/>
      <c r="S85" s="1628"/>
      <c r="T85" s="1628"/>
      <c r="U85" s="1628"/>
      <c r="V85" s="1628"/>
      <c r="W85" s="1628"/>
      <c r="X85" s="1628"/>
      <c r="Y85" s="1628"/>
      <c r="Z85" s="1628"/>
      <c r="AA85" s="1630"/>
      <c r="AB85" s="1630"/>
      <c r="AC85" s="1630"/>
      <c r="AD85" s="1631"/>
      <c r="AE85" s="1355"/>
      <c r="AF85" s="1630"/>
      <c r="AG85" s="1630"/>
      <c r="AH85" s="1630"/>
      <c r="AI85" s="1631"/>
    </row>
    <row r="86" spans="1:35" ht="18" customHeight="1">
      <c r="A86" s="497"/>
      <c r="B86" s="1355"/>
      <c r="C86" s="1353" t="s">
        <v>647</v>
      </c>
      <c r="D86" s="1354"/>
      <c r="E86" s="1354"/>
      <c r="F86" s="1354"/>
      <c r="G86" s="1354"/>
      <c r="H86" s="1355"/>
      <c r="I86" s="1630"/>
      <c r="J86" s="1630"/>
      <c r="K86" s="1630"/>
      <c r="L86" s="1630"/>
      <c r="M86" s="1630"/>
      <c r="N86" s="1630"/>
      <c r="O86" s="1630"/>
      <c r="P86" s="1630"/>
      <c r="Q86" s="1630" t="s">
        <v>651</v>
      </c>
      <c r="R86" s="1630"/>
      <c r="S86" s="1630"/>
      <c r="T86" s="1630"/>
      <c r="U86" s="1630"/>
      <c r="V86" s="1630"/>
      <c r="W86" s="1630"/>
      <c r="X86" s="1630"/>
      <c r="Y86" s="1630"/>
      <c r="Z86" s="1630"/>
      <c r="AA86" s="1630"/>
      <c r="AB86" s="1630"/>
      <c r="AC86" s="1630"/>
      <c r="AD86" s="1631"/>
      <c r="AE86" s="1355"/>
      <c r="AF86" s="1630"/>
      <c r="AG86" s="1630"/>
      <c r="AH86" s="1630"/>
      <c r="AI86" s="1631"/>
    </row>
    <row r="87" spans="1:35" ht="18" customHeight="1" thickBot="1">
      <c r="A87" s="497"/>
      <c r="B87" s="1559"/>
      <c r="C87" s="1637"/>
      <c r="D87" s="1638"/>
      <c r="E87" s="1638"/>
      <c r="F87" s="1638"/>
      <c r="G87" s="1638"/>
      <c r="H87" s="1638"/>
      <c r="I87" s="1638"/>
      <c r="J87" s="1638"/>
      <c r="K87" s="1638"/>
      <c r="L87" s="1638"/>
      <c r="M87" s="1638"/>
      <c r="N87" s="1638"/>
      <c r="O87" s="1638"/>
      <c r="P87" s="1638"/>
      <c r="Q87" s="1638"/>
      <c r="R87" s="1638"/>
      <c r="S87" s="1638"/>
      <c r="T87" s="1638"/>
      <c r="U87" s="1639"/>
      <c r="V87" s="1311" t="s">
        <v>685</v>
      </c>
      <c r="W87" s="1311"/>
      <c r="X87" s="1311"/>
      <c r="Y87" s="1311"/>
      <c r="Z87" s="1311"/>
      <c r="AA87" s="1311"/>
      <c r="AB87" s="1311"/>
      <c r="AC87" s="1311"/>
      <c r="AD87" s="1328"/>
      <c r="AE87" s="1640"/>
      <c r="AF87" s="1641"/>
      <c r="AG87" s="1641"/>
      <c r="AH87" s="1641"/>
      <c r="AI87" s="1642"/>
    </row>
    <row r="88" spans="1:35" ht="18" customHeight="1" thickTop="1">
      <c r="A88" s="497"/>
      <c r="B88" s="1609" t="s">
        <v>631</v>
      </c>
      <c r="C88" s="1566" t="s">
        <v>647</v>
      </c>
      <c r="D88" s="1567"/>
      <c r="E88" s="1567"/>
      <c r="F88" s="1567"/>
      <c r="G88" s="1567"/>
      <c r="H88" s="1568"/>
      <c r="I88" s="1628"/>
      <c r="J88" s="1628"/>
      <c r="K88" s="1628"/>
      <c r="L88" s="1628"/>
      <c r="M88" s="1628"/>
      <c r="N88" s="1628"/>
      <c r="O88" s="1628"/>
      <c r="P88" s="1628"/>
      <c r="Q88" s="1628" t="s">
        <v>651</v>
      </c>
      <c r="R88" s="1628"/>
      <c r="S88" s="1628"/>
      <c r="T88" s="1628"/>
      <c r="U88" s="1628"/>
      <c r="V88" s="1628"/>
      <c r="W88" s="1628"/>
      <c r="X88" s="1628"/>
      <c r="Y88" s="1628"/>
      <c r="Z88" s="1628"/>
      <c r="AA88" s="1628"/>
      <c r="AB88" s="1628"/>
      <c r="AC88" s="1628"/>
      <c r="AD88" s="1629"/>
      <c r="AE88" s="1613"/>
      <c r="AF88" s="1628"/>
      <c r="AG88" s="1628"/>
      <c r="AH88" s="1628"/>
      <c r="AI88" s="1629"/>
    </row>
    <row r="89" spans="1:35" ht="18" customHeight="1">
      <c r="A89" s="497"/>
      <c r="B89" s="1608"/>
      <c r="C89" s="1353" t="s">
        <v>647</v>
      </c>
      <c r="D89" s="1354"/>
      <c r="E89" s="1354"/>
      <c r="F89" s="1354"/>
      <c r="G89" s="1354"/>
      <c r="H89" s="1355"/>
      <c r="I89" s="1630"/>
      <c r="J89" s="1630"/>
      <c r="K89" s="1630"/>
      <c r="L89" s="1630"/>
      <c r="M89" s="1630"/>
      <c r="N89" s="1630"/>
      <c r="O89" s="1630"/>
      <c r="P89" s="1630"/>
      <c r="Q89" s="1628" t="s">
        <v>651</v>
      </c>
      <c r="R89" s="1628"/>
      <c r="S89" s="1628"/>
      <c r="T89" s="1628"/>
      <c r="U89" s="1628"/>
      <c r="V89" s="1628"/>
      <c r="W89" s="1628"/>
      <c r="X89" s="1628"/>
      <c r="Y89" s="1628"/>
      <c r="Z89" s="1628"/>
      <c r="AA89" s="1630"/>
      <c r="AB89" s="1630"/>
      <c r="AC89" s="1630"/>
      <c r="AD89" s="1631"/>
      <c r="AE89" s="1355"/>
      <c r="AF89" s="1630"/>
      <c r="AG89" s="1630"/>
      <c r="AH89" s="1630"/>
      <c r="AI89" s="1631"/>
    </row>
    <row r="90" spans="1:35" ht="18" customHeight="1">
      <c r="A90" s="497"/>
      <c r="B90" s="1608"/>
      <c r="C90" s="1353" t="s">
        <v>647</v>
      </c>
      <c r="D90" s="1354"/>
      <c r="E90" s="1354"/>
      <c r="F90" s="1354"/>
      <c r="G90" s="1354"/>
      <c r="H90" s="1355"/>
      <c r="I90" s="1353"/>
      <c r="J90" s="1354"/>
      <c r="K90" s="1354"/>
      <c r="L90" s="1354"/>
      <c r="M90" s="1354"/>
      <c r="N90" s="1354"/>
      <c r="O90" s="1354"/>
      <c r="P90" s="1355"/>
      <c r="Q90" s="1353" t="s">
        <v>651</v>
      </c>
      <c r="R90" s="1354"/>
      <c r="S90" s="1354"/>
      <c r="T90" s="1354"/>
      <c r="U90" s="1354"/>
      <c r="V90" s="1354"/>
      <c r="W90" s="1354"/>
      <c r="X90" s="1354"/>
      <c r="Y90" s="1354"/>
      <c r="Z90" s="1355"/>
      <c r="AA90" s="1353"/>
      <c r="AB90" s="1354"/>
      <c r="AC90" s="1354"/>
      <c r="AD90" s="1570"/>
      <c r="AE90" s="1571"/>
      <c r="AF90" s="1354"/>
      <c r="AG90" s="1354"/>
      <c r="AH90" s="1354"/>
      <c r="AI90" s="1570"/>
    </row>
    <row r="91" spans="1:35" ht="18" customHeight="1">
      <c r="A91" s="497"/>
      <c r="B91" s="1608"/>
      <c r="C91" s="1353" t="s">
        <v>647</v>
      </c>
      <c r="D91" s="1354"/>
      <c r="E91" s="1354"/>
      <c r="F91" s="1354"/>
      <c r="G91" s="1354"/>
      <c r="H91" s="1355"/>
      <c r="I91" s="1630"/>
      <c r="J91" s="1630"/>
      <c r="K91" s="1630"/>
      <c r="L91" s="1630"/>
      <c r="M91" s="1630"/>
      <c r="N91" s="1630"/>
      <c r="O91" s="1630"/>
      <c r="P91" s="1630"/>
      <c r="Q91" s="1628" t="s">
        <v>651</v>
      </c>
      <c r="R91" s="1628"/>
      <c r="S91" s="1628"/>
      <c r="T91" s="1628"/>
      <c r="U91" s="1628"/>
      <c r="V91" s="1628"/>
      <c r="W91" s="1628"/>
      <c r="X91" s="1628"/>
      <c r="Y91" s="1628"/>
      <c r="Z91" s="1628"/>
      <c r="AA91" s="1630"/>
      <c r="AB91" s="1630"/>
      <c r="AC91" s="1630"/>
      <c r="AD91" s="1631"/>
      <c r="AE91" s="1355"/>
      <c r="AF91" s="1630"/>
      <c r="AG91" s="1630"/>
      <c r="AH91" s="1630"/>
      <c r="AI91" s="1631"/>
    </row>
    <row r="92" spans="1:35" ht="18" customHeight="1">
      <c r="A92" s="497"/>
      <c r="B92" s="1608"/>
      <c r="C92" s="1353" t="s">
        <v>647</v>
      </c>
      <c r="D92" s="1354"/>
      <c r="E92" s="1354"/>
      <c r="F92" s="1354"/>
      <c r="G92" s="1354"/>
      <c r="H92" s="1355"/>
      <c r="I92" s="1630"/>
      <c r="J92" s="1630"/>
      <c r="K92" s="1630"/>
      <c r="L92" s="1630"/>
      <c r="M92" s="1630"/>
      <c r="N92" s="1630"/>
      <c r="O92" s="1630"/>
      <c r="P92" s="1630"/>
      <c r="Q92" s="1628" t="s">
        <v>651</v>
      </c>
      <c r="R92" s="1628"/>
      <c r="S92" s="1628"/>
      <c r="T92" s="1628"/>
      <c r="U92" s="1628"/>
      <c r="V92" s="1628"/>
      <c r="W92" s="1628"/>
      <c r="X92" s="1628"/>
      <c r="Y92" s="1628"/>
      <c r="Z92" s="1628"/>
      <c r="AA92" s="1630"/>
      <c r="AB92" s="1630"/>
      <c r="AC92" s="1630"/>
      <c r="AD92" s="1631"/>
      <c r="AE92" s="1355"/>
      <c r="AF92" s="1630"/>
      <c r="AG92" s="1630"/>
      <c r="AH92" s="1630"/>
      <c r="AI92" s="1631"/>
    </row>
    <row r="93" spans="1:35" ht="18" customHeight="1">
      <c r="A93" s="497"/>
      <c r="B93" s="1608"/>
      <c r="C93" s="1353" t="s">
        <v>647</v>
      </c>
      <c r="D93" s="1354"/>
      <c r="E93" s="1354"/>
      <c r="F93" s="1354"/>
      <c r="G93" s="1354"/>
      <c r="H93" s="1355"/>
      <c r="I93" s="1630"/>
      <c r="J93" s="1630"/>
      <c r="K93" s="1630"/>
      <c r="L93" s="1630"/>
      <c r="M93" s="1630"/>
      <c r="N93" s="1630"/>
      <c r="O93" s="1630"/>
      <c r="P93" s="1630"/>
      <c r="Q93" s="1630" t="s">
        <v>651</v>
      </c>
      <c r="R93" s="1630"/>
      <c r="S93" s="1630"/>
      <c r="T93" s="1630"/>
      <c r="U93" s="1630"/>
      <c r="V93" s="1630"/>
      <c r="W93" s="1630"/>
      <c r="X93" s="1630"/>
      <c r="Y93" s="1630"/>
      <c r="Z93" s="1630"/>
      <c r="AA93" s="1630"/>
      <c r="AB93" s="1630"/>
      <c r="AC93" s="1630"/>
      <c r="AD93" s="1631"/>
      <c r="AE93" s="1355"/>
      <c r="AF93" s="1630"/>
      <c r="AG93" s="1630"/>
      <c r="AH93" s="1630"/>
      <c r="AI93" s="1631"/>
    </row>
    <row r="94" spans="1:35" ht="18" customHeight="1" thickBot="1">
      <c r="A94" s="497"/>
      <c r="B94" s="1653"/>
      <c r="C94" s="1637"/>
      <c r="D94" s="1638"/>
      <c r="E94" s="1638"/>
      <c r="F94" s="1638"/>
      <c r="G94" s="1638"/>
      <c r="H94" s="1638"/>
      <c r="I94" s="1657"/>
      <c r="J94" s="1657"/>
      <c r="K94" s="1657"/>
      <c r="L94" s="1657"/>
      <c r="M94" s="1657"/>
      <c r="N94" s="1657"/>
      <c r="O94" s="1657"/>
      <c r="P94" s="1657"/>
      <c r="Q94" s="1657"/>
      <c r="R94" s="1657"/>
      <c r="S94" s="1657"/>
      <c r="T94" s="1657"/>
      <c r="U94" s="1658"/>
      <c r="V94" s="1578" t="s">
        <v>686</v>
      </c>
      <c r="W94" s="1578"/>
      <c r="X94" s="1578"/>
      <c r="Y94" s="1578"/>
      <c r="Z94" s="1578"/>
      <c r="AA94" s="1578"/>
      <c r="AB94" s="1578"/>
      <c r="AC94" s="1578"/>
      <c r="AD94" s="1579"/>
      <c r="AE94" s="1659"/>
      <c r="AF94" s="1317"/>
      <c r="AG94" s="1317"/>
      <c r="AH94" s="1317"/>
      <c r="AI94" s="1318"/>
    </row>
    <row r="95" spans="1:35" ht="24" customHeight="1" thickTop="1" thickBot="1">
      <c r="C95" s="467"/>
      <c r="D95" s="467"/>
      <c r="E95" s="467"/>
      <c r="F95" s="467"/>
      <c r="G95" s="498"/>
      <c r="H95" s="498"/>
      <c r="I95" s="1305" t="s">
        <v>687</v>
      </c>
      <c r="J95" s="1306"/>
      <c r="K95" s="1306"/>
      <c r="L95" s="1306"/>
      <c r="M95" s="1306"/>
      <c r="N95" s="1306"/>
      <c r="O95" s="1306"/>
      <c r="P95" s="1306"/>
      <c r="Q95" s="1306"/>
      <c r="R95" s="1306"/>
      <c r="S95" s="1306"/>
      <c r="T95" s="1306"/>
      <c r="U95" s="1306"/>
      <c r="V95" s="1306"/>
      <c r="W95" s="1306"/>
      <c r="X95" s="1306"/>
      <c r="Y95" s="1306"/>
      <c r="Z95" s="1306"/>
      <c r="AA95" s="1306"/>
      <c r="AB95" s="1306"/>
      <c r="AC95" s="1306"/>
      <c r="AD95" s="1309"/>
      <c r="AE95" s="1654"/>
      <c r="AF95" s="1655"/>
      <c r="AG95" s="1655"/>
      <c r="AH95" s="1655"/>
      <c r="AI95" s="1656"/>
    </row>
    <row r="96" spans="1:35" ht="15.75" customHeight="1">
      <c r="B96" s="500" t="s">
        <v>688</v>
      </c>
      <c r="C96" s="501"/>
      <c r="D96" s="501"/>
      <c r="E96" s="501"/>
      <c r="F96" s="501"/>
      <c r="K96" s="501"/>
      <c r="O96" s="501"/>
      <c r="T96" s="501"/>
      <c r="U96" s="502"/>
      <c r="Y96" s="501"/>
      <c r="AF96" s="501"/>
    </row>
    <row r="97" spans="2:32" ht="15.75" customHeight="1">
      <c r="B97" s="482" t="s">
        <v>589</v>
      </c>
    </row>
    <row r="98" spans="2:32" ht="15.75" customHeight="1">
      <c r="B98" s="503" t="s">
        <v>657</v>
      </c>
    </row>
    <row r="99" spans="2:32" ht="15.75" customHeight="1">
      <c r="T99" s="467"/>
      <c r="Y99" s="467"/>
      <c r="AE99" s="467"/>
      <c r="AF99" s="467"/>
    </row>
    <row r="100" spans="2:32" ht="21.75" customHeight="1" thickBot="1">
      <c r="B100" s="504" t="s">
        <v>658</v>
      </c>
      <c r="Y100" s="467"/>
      <c r="AF100" s="467"/>
    </row>
    <row r="101" spans="2:32" ht="21" customHeight="1" thickBot="1">
      <c r="B101" s="1649" t="s">
        <v>591</v>
      </c>
      <c r="C101" s="1597"/>
      <c r="D101" s="1597"/>
      <c r="E101" s="1597"/>
      <c r="F101" s="1598"/>
      <c r="T101" s="498"/>
      <c r="Y101" s="498"/>
      <c r="AF101" s="467"/>
    </row>
    <row r="102" spans="2:32" ht="21.75" customHeight="1" thickTop="1" thickBot="1">
      <c r="B102" s="1359" t="s">
        <v>636</v>
      </c>
      <c r="C102" s="1360"/>
      <c r="D102" s="1360"/>
      <c r="E102" s="1360"/>
      <c r="F102" s="1650"/>
      <c r="G102" s="1346" t="s">
        <v>594</v>
      </c>
      <c r="H102" s="1651"/>
      <c r="I102" s="1651"/>
      <c r="J102" s="1651"/>
      <c r="K102" s="1651"/>
      <c r="L102" s="1652"/>
      <c r="M102" s="488" t="s">
        <v>661</v>
      </c>
      <c r="T102" s="467"/>
      <c r="Y102" s="467"/>
      <c r="AF102" s="467"/>
    </row>
    <row r="103" spans="2:32" ht="16.5" customHeight="1">
      <c r="B103" s="505"/>
      <c r="C103" s="505"/>
      <c r="D103" s="505"/>
      <c r="E103" s="505"/>
      <c r="F103" s="505"/>
      <c r="G103" s="506"/>
      <c r="H103" s="506"/>
      <c r="I103" s="506"/>
      <c r="J103" s="506"/>
      <c r="K103" s="506"/>
      <c r="L103" s="506"/>
      <c r="M103" s="488"/>
      <c r="T103" s="467"/>
      <c r="Y103" s="467"/>
      <c r="AF103" s="467"/>
    </row>
    <row r="104" spans="2:32">
      <c r="B104" s="484" t="s">
        <v>596</v>
      </c>
    </row>
    <row r="105" spans="2:32" ht="15.75" customHeight="1">
      <c r="B105" s="484" t="s">
        <v>637</v>
      </c>
      <c r="F105" s="489"/>
    </row>
    <row r="106" spans="2:32">
      <c r="B106" s="484" t="s">
        <v>638</v>
      </c>
    </row>
    <row r="107" spans="2:32">
      <c r="B107" s="484" t="s">
        <v>665</v>
      </c>
    </row>
    <row r="108" spans="2:32">
      <c r="B108" s="484" t="s">
        <v>666</v>
      </c>
    </row>
    <row r="109" spans="2:32">
      <c r="B109" s="484" t="s">
        <v>667</v>
      </c>
    </row>
    <row r="110" spans="2:32">
      <c r="B110" s="484" t="s">
        <v>689</v>
      </c>
    </row>
    <row r="111" spans="2:32">
      <c r="B111" s="484" t="s">
        <v>669</v>
      </c>
    </row>
    <row r="112" spans="2:32">
      <c r="B112" s="484" t="s">
        <v>670</v>
      </c>
    </row>
  </sheetData>
  <mergeCells count="416">
    <mergeCell ref="AA92:AD92"/>
    <mergeCell ref="AE92:AI92"/>
    <mergeCell ref="I95:AD95"/>
    <mergeCell ref="AE95:AI95"/>
    <mergeCell ref="B101:F101"/>
    <mergeCell ref="B102:F102"/>
    <mergeCell ref="G102:L102"/>
    <mergeCell ref="C93:H93"/>
    <mergeCell ref="I93:P93"/>
    <mergeCell ref="Q93:Z93"/>
    <mergeCell ref="AA93:AD93"/>
    <mergeCell ref="AE93:AI93"/>
    <mergeCell ref="C94:U94"/>
    <mergeCell ref="V94:AD94"/>
    <mergeCell ref="AE94:AI94"/>
    <mergeCell ref="AE89:AI89"/>
    <mergeCell ref="C90:H90"/>
    <mergeCell ref="I90:P90"/>
    <mergeCell ref="Q90:Z90"/>
    <mergeCell ref="AA90:AD90"/>
    <mergeCell ref="AE90:AI90"/>
    <mergeCell ref="B88:B94"/>
    <mergeCell ref="C88:H88"/>
    <mergeCell ref="I88:P88"/>
    <mergeCell ref="Q88:Z88"/>
    <mergeCell ref="AA88:AD88"/>
    <mergeCell ref="AE88:AI88"/>
    <mergeCell ref="C89:H89"/>
    <mergeCell ref="I89:P89"/>
    <mergeCell ref="Q89:Z89"/>
    <mergeCell ref="AA89:AD89"/>
    <mergeCell ref="C91:H91"/>
    <mergeCell ref="I91:P91"/>
    <mergeCell ref="Q91:Z91"/>
    <mergeCell ref="AA91:AD91"/>
    <mergeCell ref="AE91:AI91"/>
    <mergeCell ref="C92:H92"/>
    <mergeCell ref="I92:P92"/>
    <mergeCell ref="Q92:Z92"/>
    <mergeCell ref="C84:H84"/>
    <mergeCell ref="I84:P84"/>
    <mergeCell ref="Q84:Z84"/>
    <mergeCell ref="AA84:AD84"/>
    <mergeCell ref="AE84:AI84"/>
    <mergeCell ref="C85:H85"/>
    <mergeCell ref="I85:P85"/>
    <mergeCell ref="Q85:Z85"/>
    <mergeCell ref="AA85:AD85"/>
    <mergeCell ref="AE85:AI85"/>
    <mergeCell ref="AE82:AI82"/>
    <mergeCell ref="C83:H83"/>
    <mergeCell ref="I83:P83"/>
    <mergeCell ref="Q83:Z83"/>
    <mergeCell ref="AA83:AD83"/>
    <mergeCell ref="AE83:AI83"/>
    <mergeCell ref="B81:B87"/>
    <mergeCell ref="C81:H81"/>
    <mergeCell ref="I81:P81"/>
    <mergeCell ref="Q81:Z81"/>
    <mergeCell ref="AA81:AD81"/>
    <mergeCell ref="AE81:AI81"/>
    <mergeCell ref="C82:H82"/>
    <mergeCell ref="I82:P82"/>
    <mergeCell ref="Q82:Z82"/>
    <mergeCell ref="AA82:AD82"/>
    <mergeCell ref="C86:H86"/>
    <mergeCell ref="I86:P86"/>
    <mergeCell ref="Q86:Z86"/>
    <mergeCell ref="AA86:AD86"/>
    <mergeCell ref="AE86:AI86"/>
    <mergeCell ref="C87:U87"/>
    <mergeCell ref="V87:AD87"/>
    <mergeCell ref="AE87:AI87"/>
    <mergeCell ref="C77:H77"/>
    <mergeCell ref="I77:P77"/>
    <mergeCell ref="Q77:Z77"/>
    <mergeCell ref="AA77:AD77"/>
    <mergeCell ref="AE77:AI77"/>
    <mergeCell ref="C78:H78"/>
    <mergeCell ref="I78:P78"/>
    <mergeCell ref="Q78:Z78"/>
    <mergeCell ref="AA78:AD78"/>
    <mergeCell ref="AE78:AI78"/>
    <mergeCell ref="AE75:AI75"/>
    <mergeCell ref="C76:H76"/>
    <mergeCell ref="I76:P76"/>
    <mergeCell ref="Q76:Z76"/>
    <mergeCell ref="AA76:AD76"/>
    <mergeCell ref="AE76:AI76"/>
    <mergeCell ref="B74:B80"/>
    <mergeCell ref="C74:H74"/>
    <mergeCell ref="I74:P74"/>
    <mergeCell ref="Q74:Z74"/>
    <mergeCell ref="AA74:AD74"/>
    <mergeCell ref="AE74:AI74"/>
    <mergeCell ref="C75:H75"/>
    <mergeCell ref="I75:P75"/>
    <mergeCell ref="Q75:Z75"/>
    <mergeCell ref="AA75:AD75"/>
    <mergeCell ref="C79:H79"/>
    <mergeCell ref="I79:P79"/>
    <mergeCell ref="Q79:Z79"/>
    <mergeCell ref="AA79:AD79"/>
    <mergeCell ref="AE79:AI79"/>
    <mergeCell ref="C80:U80"/>
    <mergeCell ref="V80:AD80"/>
    <mergeCell ref="AE80:AI80"/>
    <mergeCell ref="C70:H70"/>
    <mergeCell ref="I70:P70"/>
    <mergeCell ref="Q70:Z70"/>
    <mergeCell ref="AA70:AD70"/>
    <mergeCell ref="AE70:AI70"/>
    <mergeCell ref="C71:H71"/>
    <mergeCell ref="I71:P71"/>
    <mergeCell ref="Q71:Z71"/>
    <mergeCell ref="AA71:AD71"/>
    <mergeCell ref="AE71:AI71"/>
    <mergeCell ref="AE68:AI68"/>
    <mergeCell ref="C69:H69"/>
    <mergeCell ref="I69:P69"/>
    <mergeCell ref="Q69:Z69"/>
    <mergeCell ref="AA69:AD69"/>
    <mergeCell ref="AE69:AI69"/>
    <mergeCell ref="B67:B73"/>
    <mergeCell ref="C67:H67"/>
    <mergeCell ref="I67:P67"/>
    <mergeCell ref="Q67:Z67"/>
    <mergeCell ref="AA67:AD67"/>
    <mergeCell ref="AE67:AI67"/>
    <mergeCell ref="C68:H68"/>
    <mergeCell ref="I68:P68"/>
    <mergeCell ref="Q68:Z68"/>
    <mergeCell ref="AA68:AD68"/>
    <mergeCell ref="C72:H72"/>
    <mergeCell ref="I72:P72"/>
    <mergeCell ref="Q72:Z72"/>
    <mergeCell ref="AA72:AD72"/>
    <mergeCell ref="AE72:AI72"/>
    <mergeCell ref="C73:U73"/>
    <mergeCell ref="V73:AD73"/>
    <mergeCell ref="AE73:AI73"/>
    <mergeCell ref="C63:H63"/>
    <mergeCell ref="I63:P63"/>
    <mergeCell ref="Q63:Z63"/>
    <mergeCell ref="AA63:AD63"/>
    <mergeCell ref="AE63:AI63"/>
    <mergeCell ref="C64:H64"/>
    <mergeCell ref="I64:P64"/>
    <mergeCell ref="Q64:Z64"/>
    <mergeCell ref="AA64:AD64"/>
    <mergeCell ref="AE64:AI64"/>
    <mergeCell ref="AE61:AI61"/>
    <mergeCell ref="C62:H62"/>
    <mergeCell ref="I62:P62"/>
    <mergeCell ref="Q62:Z62"/>
    <mergeCell ref="AA62:AD62"/>
    <mergeCell ref="AE62:AI62"/>
    <mergeCell ref="B60:B66"/>
    <mergeCell ref="C60:H60"/>
    <mergeCell ref="I60:P60"/>
    <mergeCell ref="Q60:Z60"/>
    <mergeCell ref="AA60:AD60"/>
    <mergeCell ref="AE60:AI60"/>
    <mergeCell ref="C61:H61"/>
    <mergeCell ref="I61:P61"/>
    <mergeCell ref="Q61:Z61"/>
    <mergeCell ref="AA61:AD61"/>
    <mergeCell ref="C65:H65"/>
    <mergeCell ref="I65:P65"/>
    <mergeCell ref="Q65:Z65"/>
    <mergeCell ref="AA65:AD65"/>
    <mergeCell ref="AE65:AI65"/>
    <mergeCell ref="C66:U66"/>
    <mergeCell ref="V66:AD66"/>
    <mergeCell ref="AE66:AI66"/>
    <mergeCell ref="C56:H56"/>
    <mergeCell ref="I56:P56"/>
    <mergeCell ref="Q56:Z56"/>
    <mergeCell ref="AA56:AD56"/>
    <mergeCell ref="AE56:AI56"/>
    <mergeCell ref="C57:H57"/>
    <mergeCell ref="I57:P57"/>
    <mergeCell ref="Q57:Z57"/>
    <mergeCell ref="AA57:AD57"/>
    <mergeCell ref="AE57:AI57"/>
    <mergeCell ref="AE54:AI54"/>
    <mergeCell ref="C55:H55"/>
    <mergeCell ref="I55:P55"/>
    <mergeCell ref="Q55:Z55"/>
    <mergeCell ref="AA55:AD55"/>
    <mergeCell ref="AE55:AI55"/>
    <mergeCell ref="B53:B59"/>
    <mergeCell ref="C53:H53"/>
    <mergeCell ref="I53:P53"/>
    <mergeCell ref="Q53:Z53"/>
    <mergeCell ref="AA53:AD53"/>
    <mergeCell ref="AE53:AI53"/>
    <mergeCell ref="C54:H54"/>
    <mergeCell ref="I54:P54"/>
    <mergeCell ref="Q54:Z54"/>
    <mergeCell ref="AA54:AD54"/>
    <mergeCell ref="C58:H58"/>
    <mergeCell ref="I58:P58"/>
    <mergeCell ref="Q58:Z58"/>
    <mergeCell ref="AA58:AD58"/>
    <mergeCell ref="AE58:AI58"/>
    <mergeCell ref="C59:U59"/>
    <mergeCell ref="V59:AD59"/>
    <mergeCell ref="AE59:AI59"/>
    <mergeCell ref="C49:H49"/>
    <mergeCell ref="I49:P49"/>
    <mergeCell ref="Q49:Z49"/>
    <mergeCell ref="AA49:AD49"/>
    <mergeCell ref="AE49:AI49"/>
    <mergeCell ref="C50:H50"/>
    <mergeCell ref="I50:P50"/>
    <mergeCell ref="Q50:Z50"/>
    <mergeCell ref="AA50:AD50"/>
    <mergeCell ref="AE50:AI50"/>
    <mergeCell ref="AE47:AI47"/>
    <mergeCell ref="C48:H48"/>
    <mergeCell ref="I48:P48"/>
    <mergeCell ref="Q48:Z48"/>
    <mergeCell ref="AA48:AD48"/>
    <mergeCell ref="AE48:AI48"/>
    <mergeCell ref="B46:B52"/>
    <mergeCell ref="C46:H46"/>
    <mergeCell ref="I46:P46"/>
    <mergeCell ref="Q46:Z46"/>
    <mergeCell ref="AA46:AD46"/>
    <mergeCell ref="AE46:AI46"/>
    <mergeCell ref="C47:H47"/>
    <mergeCell ref="I47:P47"/>
    <mergeCell ref="Q47:Z47"/>
    <mergeCell ref="AA47:AD47"/>
    <mergeCell ref="C51:H51"/>
    <mergeCell ref="I51:P51"/>
    <mergeCell ref="Q51:Z51"/>
    <mergeCell ref="AA51:AD51"/>
    <mergeCell ref="AE51:AI51"/>
    <mergeCell ref="C52:U52"/>
    <mergeCell ref="V52:AD52"/>
    <mergeCell ref="AE52:AI52"/>
    <mergeCell ref="C42:H42"/>
    <mergeCell ref="I42:P42"/>
    <mergeCell ref="Q42:Z42"/>
    <mergeCell ref="AA42:AD42"/>
    <mergeCell ref="AE42:AI42"/>
    <mergeCell ref="C43:H43"/>
    <mergeCell ref="I43:P43"/>
    <mergeCell ref="Q43:Z43"/>
    <mergeCell ref="AA43:AD43"/>
    <mergeCell ref="AE43:AI43"/>
    <mergeCell ref="AE40:AI40"/>
    <mergeCell ref="C41:H41"/>
    <mergeCell ref="I41:P41"/>
    <mergeCell ref="Q41:Z41"/>
    <mergeCell ref="AA41:AD41"/>
    <mergeCell ref="AE41:AI41"/>
    <mergeCell ref="B39:B45"/>
    <mergeCell ref="C39:H39"/>
    <mergeCell ref="I39:P39"/>
    <mergeCell ref="Q39:Z39"/>
    <mergeCell ref="AA39:AD39"/>
    <mergeCell ref="AE39:AI39"/>
    <mergeCell ref="C40:H40"/>
    <mergeCell ref="I40:P40"/>
    <mergeCell ref="Q40:Z40"/>
    <mergeCell ref="AA40:AD40"/>
    <mergeCell ref="C44:H44"/>
    <mergeCell ref="I44:P44"/>
    <mergeCell ref="Q44:Z44"/>
    <mergeCell ref="AA44:AD44"/>
    <mergeCell ref="AE44:AI44"/>
    <mergeCell ref="C45:U45"/>
    <mergeCell ref="V45:AD45"/>
    <mergeCell ref="AE45:AI45"/>
    <mergeCell ref="C35:H35"/>
    <mergeCell ref="I35:P35"/>
    <mergeCell ref="Q35:Z35"/>
    <mergeCell ref="AA35:AD35"/>
    <mergeCell ref="AE35:AI35"/>
    <mergeCell ref="C36:H36"/>
    <mergeCell ref="I36:P36"/>
    <mergeCell ref="Q36:Z36"/>
    <mergeCell ref="AA36:AD36"/>
    <mergeCell ref="AE36:AI36"/>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7:H37"/>
    <mergeCell ref="I37:P37"/>
    <mergeCell ref="Q37:Z37"/>
    <mergeCell ref="AA37:AD37"/>
    <mergeCell ref="AE37:AI37"/>
    <mergeCell ref="C38:U38"/>
    <mergeCell ref="V38:AD38"/>
    <mergeCell ref="AE38:AI38"/>
    <mergeCell ref="C28:H28"/>
    <mergeCell ref="I28:P28"/>
    <mergeCell ref="Q28:Z28"/>
    <mergeCell ref="AA28:AD28"/>
    <mergeCell ref="AE28:AI28"/>
    <mergeCell ref="C29:H29"/>
    <mergeCell ref="I29:P29"/>
    <mergeCell ref="Q29:Z29"/>
    <mergeCell ref="AA29:AD29"/>
    <mergeCell ref="AE29:AI29"/>
    <mergeCell ref="AE26:AI26"/>
    <mergeCell ref="C27:H27"/>
    <mergeCell ref="I27:P27"/>
    <mergeCell ref="Q27:Z27"/>
    <mergeCell ref="AA27:AD27"/>
    <mergeCell ref="AE27:AI27"/>
    <mergeCell ref="B25:B31"/>
    <mergeCell ref="C25:H25"/>
    <mergeCell ref="I25:P25"/>
    <mergeCell ref="Q25:Z25"/>
    <mergeCell ref="AA25:AD25"/>
    <mergeCell ref="AE25:AI25"/>
    <mergeCell ref="C26:H26"/>
    <mergeCell ref="I26:P26"/>
    <mergeCell ref="Q26:Z26"/>
    <mergeCell ref="AA26:AD26"/>
    <mergeCell ref="C30:H30"/>
    <mergeCell ref="I30:P30"/>
    <mergeCell ref="Q30:Z30"/>
    <mergeCell ref="AA30:AD30"/>
    <mergeCell ref="AE30:AI30"/>
    <mergeCell ref="C31:U31"/>
    <mergeCell ref="V31:AD31"/>
    <mergeCell ref="AE31:AI31"/>
    <mergeCell ref="C21:H21"/>
    <mergeCell ref="I21:P21"/>
    <mergeCell ref="Q21:Z21"/>
    <mergeCell ref="AA21:AD21"/>
    <mergeCell ref="AE21:AI21"/>
    <mergeCell ref="C22:H22"/>
    <mergeCell ref="I22:P22"/>
    <mergeCell ref="Q22:Z22"/>
    <mergeCell ref="AA22:AD22"/>
    <mergeCell ref="AE22:AI22"/>
    <mergeCell ref="AE19:AI19"/>
    <mergeCell ref="C20:H20"/>
    <mergeCell ref="I20:P20"/>
    <mergeCell ref="Q20:Z20"/>
    <mergeCell ref="AA20:AD20"/>
    <mergeCell ref="AE20:AI20"/>
    <mergeCell ref="B18:B24"/>
    <mergeCell ref="C18:H18"/>
    <mergeCell ref="I18:P18"/>
    <mergeCell ref="Q18:Z18"/>
    <mergeCell ref="AA18:AD18"/>
    <mergeCell ref="AE18:AI18"/>
    <mergeCell ref="C19:H19"/>
    <mergeCell ref="I19:P19"/>
    <mergeCell ref="Q19:Z19"/>
    <mergeCell ref="AA19:AD19"/>
    <mergeCell ref="C23:H23"/>
    <mergeCell ref="I23:P23"/>
    <mergeCell ref="Q23:Z23"/>
    <mergeCell ref="AA23:AD23"/>
    <mergeCell ref="AE23:AI23"/>
    <mergeCell ref="C24:U24"/>
    <mergeCell ref="V24:AD24"/>
    <mergeCell ref="AE24:AI24"/>
    <mergeCell ref="G11:H12"/>
    <mergeCell ref="I11:J12"/>
    <mergeCell ref="K11:L12"/>
    <mergeCell ref="M11:N12"/>
    <mergeCell ref="U13:V13"/>
    <mergeCell ref="W13:X13"/>
    <mergeCell ref="Y13:Z13"/>
    <mergeCell ref="AA13:AF13"/>
    <mergeCell ref="C17:H17"/>
    <mergeCell ref="I17:P17"/>
    <mergeCell ref="Q17:Z17"/>
    <mergeCell ref="AA17:AD17"/>
    <mergeCell ref="AE17:AI17"/>
    <mergeCell ref="B3:AI3"/>
    <mergeCell ref="A4:AK4"/>
    <mergeCell ref="B7:F7"/>
    <mergeCell ref="G7:Q7"/>
    <mergeCell ref="S7:X7"/>
    <mergeCell ref="Y7:AI7"/>
    <mergeCell ref="AA11:AF12"/>
    <mergeCell ref="B13:D13"/>
    <mergeCell ref="E13:F13"/>
    <mergeCell ref="G13:H13"/>
    <mergeCell ref="I13:J13"/>
    <mergeCell ref="K13:L13"/>
    <mergeCell ref="M13:N13"/>
    <mergeCell ref="O13:P13"/>
    <mergeCell ref="Q13:R13"/>
    <mergeCell ref="S13:T13"/>
    <mergeCell ref="O11:P12"/>
    <mergeCell ref="Q11:R12"/>
    <mergeCell ref="S11:T12"/>
    <mergeCell ref="U11:V12"/>
    <mergeCell ref="W11:X12"/>
    <mergeCell ref="Y11:Z12"/>
    <mergeCell ref="B11:D12"/>
    <mergeCell ref="E11:F12"/>
  </mergeCells>
  <phoneticPr fontId="2"/>
  <pageMargins left="0.74" right="0.19685039370078741" top="0.42" bottom="0.25" header="0" footer="0"/>
  <pageSetup paperSize="9" scale="85" orientation="portrait" r:id="rId1"/>
  <headerFooter alignWithMargins="0"/>
  <rowBreaks count="1" manualBreakCount="1">
    <brk id="59"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7"/>
  <sheetViews>
    <sheetView topLeftCell="A37" zoomScaleNormal="100" zoomScaleSheetLayoutView="75" workbookViewId="0">
      <selection activeCell="AW25" sqref="AW25:AZ26"/>
    </sheetView>
  </sheetViews>
  <sheetFormatPr defaultColWidth="3" defaultRowHeight="13.5"/>
  <cols>
    <col min="1" max="1" width="2.5" style="488" customWidth="1"/>
    <col min="2" max="2" width="6.625" style="488" customWidth="1"/>
    <col min="3" max="6" width="3" style="488" customWidth="1"/>
    <col min="7" max="8" width="3" style="489" customWidth="1"/>
    <col min="9" max="9" width="3.125" style="489" customWidth="1"/>
    <col min="10" max="10" width="3" style="489" customWidth="1"/>
    <col min="11" max="11" width="3" style="488" customWidth="1"/>
    <col min="12" max="14" width="3" style="489" customWidth="1"/>
    <col min="15" max="15" width="3" style="488" customWidth="1"/>
    <col min="16" max="19" width="3" style="489" customWidth="1"/>
    <col min="20" max="20" width="2.25" style="488" customWidth="1"/>
    <col min="21" max="24" width="3" style="489" customWidth="1"/>
    <col min="25" max="25" width="3" style="488" customWidth="1"/>
    <col min="26" max="31" width="3" style="489" customWidth="1"/>
    <col min="32" max="32" width="3" style="488" customWidth="1"/>
    <col min="33" max="256" width="3" style="489"/>
    <col min="257" max="257" width="2.5" style="489" customWidth="1"/>
    <col min="258" max="258" width="6.625" style="489" customWidth="1"/>
    <col min="259" max="264" width="3" style="489" customWidth="1"/>
    <col min="265" max="265" width="3.125" style="489" customWidth="1"/>
    <col min="266" max="275" width="3" style="489" customWidth="1"/>
    <col min="276" max="276" width="2.25" style="489" customWidth="1"/>
    <col min="277" max="288" width="3" style="489" customWidth="1"/>
    <col min="289" max="512" width="3" style="489"/>
    <col min="513" max="513" width="2.5" style="489" customWidth="1"/>
    <col min="514" max="514" width="6.625" style="489" customWidth="1"/>
    <col min="515" max="520" width="3" style="489" customWidth="1"/>
    <col min="521" max="521" width="3.125" style="489" customWidth="1"/>
    <col min="522" max="531" width="3" style="489" customWidth="1"/>
    <col min="532" max="532" width="2.25" style="489" customWidth="1"/>
    <col min="533" max="544" width="3" style="489" customWidth="1"/>
    <col min="545" max="768" width="3" style="489"/>
    <col min="769" max="769" width="2.5" style="489" customWidth="1"/>
    <col min="770" max="770" width="6.625" style="489" customWidth="1"/>
    <col min="771" max="776" width="3" style="489" customWidth="1"/>
    <col min="777" max="777" width="3.125" style="489" customWidth="1"/>
    <col min="778" max="787" width="3" style="489" customWidth="1"/>
    <col min="788" max="788" width="2.25" style="489" customWidth="1"/>
    <col min="789" max="800" width="3" style="489" customWidth="1"/>
    <col min="801" max="1024" width="3" style="489"/>
    <col min="1025" max="1025" width="2.5" style="489" customWidth="1"/>
    <col min="1026" max="1026" width="6.625" style="489" customWidth="1"/>
    <col min="1027" max="1032" width="3" style="489" customWidth="1"/>
    <col min="1033" max="1033" width="3.125" style="489" customWidth="1"/>
    <col min="1034" max="1043" width="3" style="489" customWidth="1"/>
    <col min="1044" max="1044" width="2.25" style="489" customWidth="1"/>
    <col min="1045" max="1056" width="3" style="489" customWidth="1"/>
    <col min="1057" max="1280" width="3" style="489"/>
    <col min="1281" max="1281" width="2.5" style="489" customWidth="1"/>
    <col min="1282" max="1282" width="6.625" style="489" customWidth="1"/>
    <col min="1283" max="1288" width="3" style="489" customWidth="1"/>
    <col min="1289" max="1289" width="3.125" style="489" customWidth="1"/>
    <col min="1290" max="1299" width="3" style="489" customWidth="1"/>
    <col min="1300" max="1300" width="2.25" style="489" customWidth="1"/>
    <col min="1301" max="1312" width="3" style="489" customWidth="1"/>
    <col min="1313" max="1536" width="3" style="489"/>
    <col min="1537" max="1537" width="2.5" style="489" customWidth="1"/>
    <col min="1538" max="1538" width="6.625" style="489" customWidth="1"/>
    <col min="1539" max="1544" width="3" style="489" customWidth="1"/>
    <col min="1545" max="1545" width="3.125" style="489" customWidth="1"/>
    <col min="1546" max="1555" width="3" style="489" customWidth="1"/>
    <col min="1556" max="1556" width="2.25" style="489" customWidth="1"/>
    <col min="1557" max="1568" width="3" style="489" customWidth="1"/>
    <col min="1569" max="1792" width="3" style="489"/>
    <col min="1793" max="1793" width="2.5" style="489" customWidth="1"/>
    <col min="1794" max="1794" width="6.625" style="489" customWidth="1"/>
    <col min="1795" max="1800" width="3" style="489" customWidth="1"/>
    <col min="1801" max="1801" width="3.125" style="489" customWidth="1"/>
    <col min="1802" max="1811" width="3" style="489" customWidth="1"/>
    <col min="1812" max="1812" width="2.25" style="489" customWidth="1"/>
    <col min="1813" max="1824" width="3" style="489" customWidth="1"/>
    <col min="1825" max="2048" width="3" style="489"/>
    <col min="2049" max="2049" width="2.5" style="489" customWidth="1"/>
    <col min="2050" max="2050" width="6.625" style="489" customWidth="1"/>
    <col min="2051" max="2056" width="3" style="489" customWidth="1"/>
    <col min="2057" max="2057" width="3.125" style="489" customWidth="1"/>
    <col min="2058" max="2067" width="3" style="489" customWidth="1"/>
    <col min="2068" max="2068" width="2.25" style="489" customWidth="1"/>
    <col min="2069" max="2080" width="3" style="489" customWidth="1"/>
    <col min="2081" max="2304" width="3" style="489"/>
    <col min="2305" max="2305" width="2.5" style="489" customWidth="1"/>
    <col min="2306" max="2306" width="6.625" style="489" customWidth="1"/>
    <col min="2307" max="2312" width="3" style="489" customWidth="1"/>
    <col min="2313" max="2313" width="3.125" style="489" customWidth="1"/>
    <col min="2314" max="2323" width="3" style="489" customWidth="1"/>
    <col min="2324" max="2324" width="2.25" style="489" customWidth="1"/>
    <col min="2325" max="2336" width="3" style="489" customWidth="1"/>
    <col min="2337" max="2560" width="3" style="489"/>
    <col min="2561" max="2561" width="2.5" style="489" customWidth="1"/>
    <col min="2562" max="2562" width="6.625" style="489" customWidth="1"/>
    <col min="2563" max="2568" width="3" style="489" customWidth="1"/>
    <col min="2569" max="2569" width="3.125" style="489" customWidth="1"/>
    <col min="2570" max="2579" width="3" style="489" customWidth="1"/>
    <col min="2580" max="2580" width="2.25" style="489" customWidth="1"/>
    <col min="2581" max="2592" width="3" style="489" customWidth="1"/>
    <col min="2593" max="2816" width="3" style="489"/>
    <col min="2817" max="2817" width="2.5" style="489" customWidth="1"/>
    <col min="2818" max="2818" width="6.625" style="489" customWidth="1"/>
    <col min="2819" max="2824" width="3" style="489" customWidth="1"/>
    <col min="2825" max="2825" width="3.125" style="489" customWidth="1"/>
    <col min="2826" max="2835" width="3" style="489" customWidth="1"/>
    <col min="2836" max="2836" width="2.25" style="489" customWidth="1"/>
    <col min="2837" max="2848" width="3" style="489" customWidth="1"/>
    <col min="2849" max="3072" width="3" style="489"/>
    <col min="3073" max="3073" width="2.5" style="489" customWidth="1"/>
    <col min="3074" max="3074" width="6.625" style="489" customWidth="1"/>
    <col min="3075" max="3080" width="3" style="489" customWidth="1"/>
    <col min="3081" max="3081" width="3.125" style="489" customWidth="1"/>
    <col min="3082" max="3091" width="3" style="489" customWidth="1"/>
    <col min="3092" max="3092" width="2.25" style="489" customWidth="1"/>
    <col min="3093" max="3104" width="3" style="489" customWidth="1"/>
    <col min="3105" max="3328" width="3" style="489"/>
    <col min="3329" max="3329" width="2.5" style="489" customWidth="1"/>
    <col min="3330" max="3330" width="6.625" style="489" customWidth="1"/>
    <col min="3331" max="3336" width="3" style="489" customWidth="1"/>
    <col min="3337" max="3337" width="3.125" style="489" customWidth="1"/>
    <col min="3338" max="3347" width="3" style="489" customWidth="1"/>
    <col min="3348" max="3348" width="2.25" style="489" customWidth="1"/>
    <col min="3349" max="3360" width="3" style="489" customWidth="1"/>
    <col min="3361" max="3584" width="3" style="489"/>
    <col min="3585" max="3585" width="2.5" style="489" customWidth="1"/>
    <col min="3586" max="3586" width="6.625" style="489" customWidth="1"/>
    <col min="3587" max="3592" width="3" style="489" customWidth="1"/>
    <col min="3593" max="3593" width="3.125" style="489" customWidth="1"/>
    <col min="3594" max="3603" width="3" style="489" customWidth="1"/>
    <col min="3604" max="3604" width="2.25" style="489" customWidth="1"/>
    <col min="3605" max="3616" width="3" style="489" customWidth="1"/>
    <col min="3617" max="3840" width="3" style="489"/>
    <col min="3841" max="3841" width="2.5" style="489" customWidth="1"/>
    <col min="3842" max="3842" width="6.625" style="489" customWidth="1"/>
    <col min="3843" max="3848" width="3" style="489" customWidth="1"/>
    <col min="3849" max="3849" width="3.125" style="489" customWidth="1"/>
    <col min="3850" max="3859" width="3" style="489" customWidth="1"/>
    <col min="3860" max="3860" width="2.25" style="489" customWidth="1"/>
    <col min="3861" max="3872" width="3" style="489" customWidth="1"/>
    <col min="3873" max="4096" width="3" style="489"/>
    <col min="4097" max="4097" width="2.5" style="489" customWidth="1"/>
    <col min="4098" max="4098" width="6.625" style="489" customWidth="1"/>
    <col min="4099" max="4104" width="3" style="489" customWidth="1"/>
    <col min="4105" max="4105" width="3.125" style="489" customWidth="1"/>
    <col min="4106" max="4115" width="3" style="489" customWidth="1"/>
    <col min="4116" max="4116" width="2.25" style="489" customWidth="1"/>
    <col min="4117" max="4128" width="3" style="489" customWidth="1"/>
    <col min="4129" max="4352" width="3" style="489"/>
    <col min="4353" max="4353" width="2.5" style="489" customWidth="1"/>
    <col min="4354" max="4354" width="6.625" style="489" customWidth="1"/>
    <col min="4355" max="4360" width="3" style="489" customWidth="1"/>
    <col min="4361" max="4361" width="3.125" style="489" customWidth="1"/>
    <col min="4362" max="4371" width="3" style="489" customWidth="1"/>
    <col min="4372" max="4372" width="2.25" style="489" customWidth="1"/>
    <col min="4373" max="4384" width="3" style="489" customWidth="1"/>
    <col min="4385" max="4608" width="3" style="489"/>
    <col min="4609" max="4609" width="2.5" style="489" customWidth="1"/>
    <col min="4610" max="4610" width="6.625" style="489" customWidth="1"/>
    <col min="4611" max="4616" width="3" style="489" customWidth="1"/>
    <col min="4617" max="4617" width="3.125" style="489" customWidth="1"/>
    <col min="4618" max="4627" width="3" style="489" customWidth="1"/>
    <col min="4628" max="4628" width="2.25" style="489" customWidth="1"/>
    <col min="4629" max="4640" width="3" style="489" customWidth="1"/>
    <col min="4641" max="4864" width="3" style="489"/>
    <col min="4865" max="4865" width="2.5" style="489" customWidth="1"/>
    <col min="4866" max="4866" width="6.625" style="489" customWidth="1"/>
    <col min="4867" max="4872" width="3" style="489" customWidth="1"/>
    <col min="4873" max="4873" width="3.125" style="489" customWidth="1"/>
    <col min="4874" max="4883" width="3" style="489" customWidth="1"/>
    <col min="4884" max="4884" width="2.25" style="489" customWidth="1"/>
    <col min="4885" max="4896" width="3" style="489" customWidth="1"/>
    <col min="4897" max="5120" width="3" style="489"/>
    <col min="5121" max="5121" width="2.5" style="489" customWidth="1"/>
    <col min="5122" max="5122" width="6.625" style="489" customWidth="1"/>
    <col min="5123" max="5128" width="3" style="489" customWidth="1"/>
    <col min="5129" max="5129" width="3.125" style="489" customWidth="1"/>
    <col min="5130" max="5139" width="3" style="489" customWidth="1"/>
    <col min="5140" max="5140" width="2.25" style="489" customWidth="1"/>
    <col min="5141" max="5152" width="3" style="489" customWidth="1"/>
    <col min="5153" max="5376" width="3" style="489"/>
    <col min="5377" max="5377" width="2.5" style="489" customWidth="1"/>
    <col min="5378" max="5378" width="6.625" style="489" customWidth="1"/>
    <col min="5379" max="5384" width="3" style="489" customWidth="1"/>
    <col min="5385" max="5385" width="3.125" style="489" customWidth="1"/>
    <col min="5386" max="5395" width="3" style="489" customWidth="1"/>
    <col min="5396" max="5396" width="2.25" style="489" customWidth="1"/>
    <col min="5397" max="5408" width="3" style="489" customWidth="1"/>
    <col min="5409" max="5632" width="3" style="489"/>
    <col min="5633" max="5633" width="2.5" style="489" customWidth="1"/>
    <col min="5634" max="5634" width="6.625" style="489" customWidth="1"/>
    <col min="5635" max="5640" width="3" style="489" customWidth="1"/>
    <col min="5641" max="5641" width="3.125" style="489" customWidth="1"/>
    <col min="5642" max="5651" width="3" style="489" customWidth="1"/>
    <col min="5652" max="5652" width="2.25" style="489" customWidth="1"/>
    <col min="5653" max="5664" width="3" style="489" customWidth="1"/>
    <col min="5665" max="5888" width="3" style="489"/>
    <col min="5889" max="5889" width="2.5" style="489" customWidth="1"/>
    <col min="5890" max="5890" width="6.625" style="489" customWidth="1"/>
    <col min="5891" max="5896" width="3" style="489" customWidth="1"/>
    <col min="5897" max="5897" width="3.125" style="489" customWidth="1"/>
    <col min="5898" max="5907" width="3" style="489" customWidth="1"/>
    <col min="5908" max="5908" width="2.25" style="489" customWidth="1"/>
    <col min="5909" max="5920" width="3" style="489" customWidth="1"/>
    <col min="5921" max="6144" width="3" style="489"/>
    <col min="6145" max="6145" width="2.5" style="489" customWidth="1"/>
    <col min="6146" max="6146" width="6.625" style="489" customWidth="1"/>
    <col min="6147" max="6152" width="3" style="489" customWidth="1"/>
    <col min="6153" max="6153" width="3.125" style="489" customWidth="1"/>
    <col min="6154" max="6163" width="3" style="489" customWidth="1"/>
    <col min="6164" max="6164" width="2.25" style="489" customWidth="1"/>
    <col min="6165" max="6176" width="3" style="489" customWidth="1"/>
    <col min="6177" max="6400" width="3" style="489"/>
    <col min="6401" max="6401" width="2.5" style="489" customWidth="1"/>
    <col min="6402" max="6402" width="6.625" style="489" customWidth="1"/>
    <col min="6403" max="6408" width="3" style="489" customWidth="1"/>
    <col min="6409" max="6409" width="3.125" style="489" customWidth="1"/>
    <col min="6410" max="6419" width="3" style="489" customWidth="1"/>
    <col min="6420" max="6420" width="2.25" style="489" customWidth="1"/>
    <col min="6421" max="6432" width="3" style="489" customWidth="1"/>
    <col min="6433" max="6656" width="3" style="489"/>
    <col min="6657" max="6657" width="2.5" style="489" customWidth="1"/>
    <col min="6658" max="6658" width="6.625" style="489" customWidth="1"/>
    <col min="6659" max="6664" width="3" style="489" customWidth="1"/>
    <col min="6665" max="6665" width="3.125" style="489" customWidth="1"/>
    <col min="6666" max="6675" width="3" style="489" customWidth="1"/>
    <col min="6676" max="6676" width="2.25" style="489" customWidth="1"/>
    <col min="6677" max="6688" width="3" style="489" customWidth="1"/>
    <col min="6689" max="6912" width="3" style="489"/>
    <col min="6913" max="6913" width="2.5" style="489" customWidth="1"/>
    <col min="6914" max="6914" width="6.625" style="489" customWidth="1"/>
    <col min="6915" max="6920" width="3" style="489" customWidth="1"/>
    <col min="6921" max="6921" width="3.125" style="489" customWidth="1"/>
    <col min="6922" max="6931" width="3" style="489" customWidth="1"/>
    <col min="6932" max="6932" width="2.25" style="489" customWidth="1"/>
    <col min="6933" max="6944" width="3" style="489" customWidth="1"/>
    <col min="6945" max="7168" width="3" style="489"/>
    <col min="7169" max="7169" width="2.5" style="489" customWidth="1"/>
    <col min="7170" max="7170" width="6.625" style="489" customWidth="1"/>
    <col min="7171" max="7176" width="3" style="489" customWidth="1"/>
    <col min="7177" max="7177" width="3.125" style="489" customWidth="1"/>
    <col min="7178" max="7187" width="3" style="489" customWidth="1"/>
    <col min="7188" max="7188" width="2.25" style="489" customWidth="1"/>
    <col min="7189" max="7200" width="3" style="489" customWidth="1"/>
    <col min="7201" max="7424" width="3" style="489"/>
    <col min="7425" max="7425" width="2.5" style="489" customWidth="1"/>
    <col min="7426" max="7426" width="6.625" style="489" customWidth="1"/>
    <col min="7427" max="7432" width="3" style="489" customWidth="1"/>
    <col min="7433" max="7433" width="3.125" style="489" customWidth="1"/>
    <col min="7434" max="7443" width="3" style="489" customWidth="1"/>
    <col min="7444" max="7444" width="2.25" style="489" customWidth="1"/>
    <col min="7445" max="7456" width="3" style="489" customWidth="1"/>
    <col min="7457" max="7680" width="3" style="489"/>
    <col min="7681" max="7681" width="2.5" style="489" customWidth="1"/>
    <col min="7682" max="7682" width="6.625" style="489" customWidth="1"/>
    <col min="7683" max="7688" width="3" style="489" customWidth="1"/>
    <col min="7689" max="7689" width="3.125" style="489" customWidth="1"/>
    <col min="7690" max="7699" width="3" style="489" customWidth="1"/>
    <col min="7700" max="7700" width="2.25" style="489" customWidth="1"/>
    <col min="7701" max="7712" width="3" style="489" customWidth="1"/>
    <col min="7713" max="7936" width="3" style="489"/>
    <col min="7937" max="7937" width="2.5" style="489" customWidth="1"/>
    <col min="7938" max="7938" width="6.625" style="489" customWidth="1"/>
    <col min="7939" max="7944" width="3" style="489" customWidth="1"/>
    <col min="7945" max="7945" width="3.125" style="489" customWidth="1"/>
    <col min="7946" max="7955" width="3" style="489" customWidth="1"/>
    <col min="7956" max="7956" width="2.25" style="489" customWidth="1"/>
    <col min="7957" max="7968" width="3" style="489" customWidth="1"/>
    <col min="7969" max="8192" width="3" style="489"/>
    <col min="8193" max="8193" width="2.5" style="489" customWidth="1"/>
    <col min="8194" max="8194" width="6.625" style="489" customWidth="1"/>
    <col min="8195" max="8200" width="3" style="489" customWidth="1"/>
    <col min="8201" max="8201" width="3.125" style="489" customWidth="1"/>
    <col min="8202" max="8211" width="3" style="489" customWidth="1"/>
    <col min="8212" max="8212" width="2.25" style="489" customWidth="1"/>
    <col min="8213" max="8224" width="3" style="489" customWidth="1"/>
    <col min="8225" max="8448" width="3" style="489"/>
    <col min="8449" max="8449" width="2.5" style="489" customWidth="1"/>
    <col min="8450" max="8450" width="6.625" style="489" customWidth="1"/>
    <col min="8451" max="8456" width="3" style="489" customWidth="1"/>
    <col min="8457" max="8457" width="3.125" style="489" customWidth="1"/>
    <col min="8458" max="8467" width="3" style="489" customWidth="1"/>
    <col min="8468" max="8468" width="2.25" style="489" customWidth="1"/>
    <col min="8469" max="8480" width="3" style="489" customWidth="1"/>
    <col min="8481" max="8704" width="3" style="489"/>
    <col min="8705" max="8705" width="2.5" style="489" customWidth="1"/>
    <col min="8706" max="8706" width="6.625" style="489" customWidth="1"/>
    <col min="8707" max="8712" width="3" style="489" customWidth="1"/>
    <col min="8713" max="8713" width="3.125" style="489" customWidth="1"/>
    <col min="8714" max="8723" width="3" style="489" customWidth="1"/>
    <col min="8724" max="8724" width="2.25" style="489" customWidth="1"/>
    <col min="8725" max="8736" width="3" style="489" customWidth="1"/>
    <col min="8737" max="8960" width="3" style="489"/>
    <col min="8961" max="8961" width="2.5" style="489" customWidth="1"/>
    <col min="8962" max="8962" width="6.625" style="489" customWidth="1"/>
    <col min="8963" max="8968" width="3" style="489" customWidth="1"/>
    <col min="8969" max="8969" width="3.125" style="489" customWidth="1"/>
    <col min="8970" max="8979" width="3" style="489" customWidth="1"/>
    <col min="8980" max="8980" width="2.25" style="489" customWidth="1"/>
    <col min="8981" max="8992" width="3" style="489" customWidth="1"/>
    <col min="8993" max="9216" width="3" style="489"/>
    <col min="9217" max="9217" width="2.5" style="489" customWidth="1"/>
    <col min="9218" max="9218" width="6.625" style="489" customWidth="1"/>
    <col min="9219" max="9224" width="3" style="489" customWidth="1"/>
    <col min="9225" max="9225" width="3.125" style="489" customWidth="1"/>
    <col min="9226" max="9235" width="3" style="489" customWidth="1"/>
    <col min="9236" max="9236" width="2.25" style="489" customWidth="1"/>
    <col min="9237" max="9248" width="3" style="489" customWidth="1"/>
    <col min="9249" max="9472" width="3" style="489"/>
    <col min="9473" max="9473" width="2.5" style="489" customWidth="1"/>
    <col min="9474" max="9474" width="6.625" style="489" customWidth="1"/>
    <col min="9475" max="9480" width="3" style="489" customWidth="1"/>
    <col min="9481" max="9481" width="3.125" style="489" customWidth="1"/>
    <col min="9482" max="9491" width="3" style="489" customWidth="1"/>
    <col min="9492" max="9492" width="2.25" style="489" customWidth="1"/>
    <col min="9493" max="9504" width="3" style="489" customWidth="1"/>
    <col min="9505" max="9728" width="3" style="489"/>
    <col min="9729" max="9729" width="2.5" style="489" customWidth="1"/>
    <col min="9730" max="9730" width="6.625" style="489" customWidth="1"/>
    <col min="9731" max="9736" width="3" style="489" customWidth="1"/>
    <col min="9737" max="9737" width="3.125" style="489" customWidth="1"/>
    <col min="9738" max="9747" width="3" style="489" customWidth="1"/>
    <col min="9748" max="9748" width="2.25" style="489" customWidth="1"/>
    <col min="9749" max="9760" width="3" style="489" customWidth="1"/>
    <col min="9761" max="9984" width="3" style="489"/>
    <col min="9985" max="9985" width="2.5" style="489" customWidth="1"/>
    <col min="9986" max="9986" width="6.625" style="489" customWidth="1"/>
    <col min="9987" max="9992" width="3" style="489" customWidth="1"/>
    <col min="9993" max="9993" width="3.125" style="489" customWidth="1"/>
    <col min="9994" max="10003" width="3" style="489" customWidth="1"/>
    <col min="10004" max="10004" width="2.25" style="489" customWidth="1"/>
    <col min="10005" max="10016" width="3" style="489" customWidth="1"/>
    <col min="10017" max="10240" width="3" style="489"/>
    <col min="10241" max="10241" width="2.5" style="489" customWidth="1"/>
    <col min="10242" max="10242" width="6.625" style="489" customWidth="1"/>
    <col min="10243" max="10248" width="3" style="489" customWidth="1"/>
    <col min="10249" max="10249" width="3.125" style="489" customWidth="1"/>
    <col min="10250" max="10259" width="3" style="489" customWidth="1"/>
    <col min="10260" max="10260" width="2.25" style="489" customWidth="1"/>
    <col min="10261" max="10272" width="3" style="489" customWidth="1"/>
    <col min="10273" max="10496" width="3" style="489"/>
    <col min="10497" max="10497" width="2.5" style="489" customWidth="1"/>
    <col min="10498" max="10498" width="6.625" style="489" customWidth="1"/>
    <col min="10499" max="10504" width="3" style="489" customWidth="1"/>
    <col min="10505" max="10505" width="3.125" style="489" customWidth="1"/>
    <col min="10506" max="10515" width="3" style="489" customWidth="1"/>
    <col min="10516" max="10516" width="2.25" style="489" customWidth="1"/>
    <col min="10517" max="10528" width="3" style="489" customWidth="1"/>
    <col min="10529" max="10752" width="3" style="489"/>
    <col min="10753" max="10753" width="2.5" style="489" customWidth="1"/>
    <col min="10754" max="10754" width="6.625" style="489" customWidth="1"/>
    <col min="10755" max="10760" width="3" style="489" customWidth="1"/>
    <col min="10761" max="10761" width="3.125" style="489" customWidth="1"/>
    <col min="10762" max="10771" width="3" style="489" customWidth="1"/>
    <col min="10772" max="10772" width="2.25" style="489" customWidth="1"/>
    <col min="10773" max="10784" width="3" style="489" customWidth="1"/>
    <col min="10785" max="11008" width="3" style="489"/>
    <col min="11009" max="11009" width="2.5" style="489" customWidth="1"/>
    <col min="11010" max="11010" width="6.625" style="489" customWidth="1"/>
    <col min="11011" max="11016" width="3" style="489" customWidth="1"/>
    <col min="11017" max="11017" width="3.125" style="489" customWidth="1"/>
    <col min="11018" max="11027" width="3" style="489" customWidth="1"/>
    <col min="11028" max="11028" width="2.25" style="489" customWidth="1"/>
    <col min="11029" max="11040" width="3" style="489" customWidth="1"/>
    <col min="11041" max="11264" width="3" style="489"/>
    <col min="11265" max="11265" width="2.5" style="489" customWidth="1"/>
    <col min="11266" max="11266" width="6.625" style="489" customWidth="1"/>
    <col min="11267" max="11272" width="3" style="489" customWidth="1"/>
    <col min="11273" max="11273" width="3.125" style="489" customWidth="1"/>
    <col min="11274" max="11283" width="3" style="489" customWidth="1"/>
    <col min="11284" max="11284" width="2.25" style="489" customWidth="1"/>
    <col min="11285" max="11296" width="3" style="489" customWidth="1"/>
    <col min="11297" max="11520" width="3" style="489"/>
    <col min="11521" max="11521" width="2.5" style="489" customWidth="1"/>
    <col min="11522" max="11522" width="6.625" style="489" customWidth="1"/>
    <col min="11523" max="11528" width="3" style="489" customWidth="1"/>
    <col min="11529" max="11529" width="3.125" style="489" customWidth="1"/>
    <col min="11530" max="11539" width="3" style="489" customWidth="1"/>
    <col min="11540" max="11540" width="2.25" style="489" customWidth="1"/>
    <col min="11541" max="11552" width="3" style="489" customWidth="1"/>
    <col min="11553" max="11776" width="3" style="489"/>
    <col min="11777" max="11777" width="2.5" style="489" customWidth="1"/>
    <col min="11778" max="11778" width="6.625" style="489" customWidth="1"/>
    <col min="11779" max="11784" width="3" style="489" customWidth="1"/>
    <col min="11785" max="11785" width="3.125" style="489" customWidth="1"/>
    <col min="11786" max="11795" width="3" style="489" customWidth="1"/>
    <col min="11796" max="11796" width="2.25" style="489" customWidth="1"/>
    <col min="11797" max="11808" width="3" style="489" customWidth="1"/>
    <col min="11809" max="12032" width="3" style="489"/>
    <col min="12033" max="12033" width="2.5" style="489" customWidth="1"/>
    <col min="12034" max="12034" width="6.625" style="489" customWidth="1"/>
    <col min="12035" max="12040" width="3" style="489" customWidth="1"/>
    <col min="12041" max="12041" width="3.125" style="489" customWidth="1"/>
    <col min="12042" max="12051" width="3" style="489" customWidth="1"/>
    <col min="12052" max="12052" width="2.25" style="489" customWidth="1"/>
    <col min="12053" max="12064" width="3" style="489" customWidth="1"/>
    <col min="12065" max="12288" width="3" style="489"/>
    <col min="12289" max="12289" width="2.5" style="489" customWidth="1"/>
    <col min="12290" max="12290" width="6.625" style="489" customWidth="1"/>
    <col min="12291" max="12296" width="3" style="489" customWidth="1"/>
    <col min="12297" max="12297" width="3.125" style="489" customWidth="1"/>
    <col min="12298" max="12307" width="3" style="489" customWidth="1"/>
    <col min="12308" max="12308" width="2.25" style="489" customWidth="1"/>
    <col min="12309" max="12320" width="3" style="489" customWidth="1"/>
    <col min="12321" max="12544" width="3" style="489"/>
    <col min="12545" max="12545" width="2.5" style="489" customWidth="1"/>
    <col min="12546" max="12546" width="6.625" style="489" customWidth="1"/>
    <col min="12547" max="12552" width="3" style="489" customWidth="1"/>
    <col min="12553" max="12553" width="3.125" style="489" customWidth="1"/>
    <col min="12554" max="12563" width="3" style="489" customWidth="1"/>
    <col min="12564" max="12564" width="2.25" style="489" customWidth="1"/>
    <col min="12565" max="12576" width="3" style="489" customWidth="1"/>
    <col min="12577" max="12800" width="3" style="489"/>
    <col min="12801" max="12801" width="2.5" style="489" customWidth="1"/>
    <col min="12802" max="12802" width="6.625" style="489" customWidth="1"/>
    <col min="12803" max="12808" width="3" style="489" customWidth="1"/>
    <col min="12809" max="12809" width="3.125" style="489" customWidth="1"/>
    <col min="12810" max="12819" width="3" style="489" customWidth="1"/>
    <col min="12820" max="12820" width="2.25" style="489" customWidth="1"/>
    <col min="12821" max="12832" width="3" style="489" customWidth="1"/>
    <col min="12833" max="13056" width="3" style="489"/>
    <col min="13057" max="13057" width="2.5" style="489" customWidth="1"/>
    <col min="13058" max="13058" width="6.625" style="489" customWidth="1"/>
    <col min="13059" max="13064" width="3" style="489" customWidth="1"/>
    <col min="13065" max="13065" width="3.125" style="489" customWidth="1"/>
    <col min="13066" max="13075" width="3" style="489" customWidth="1"/>
    <col min="13076" max="13076" width="2.25" style="489" customWidth="1"/>
    <col min="13077" max="13088" width="3" style="489" customWidth="1"/>
    <col min="13089" max="13312" width="3" style="489"/>
    <col min="13313" max="13313" width="2.5" style="489" customWidth="1"/>
    <col min="13314" max="13314" width="6.625" style="489" customWidth="1"/>
    <col min="13315" max="13320" width="3" style="489" customWidth="1"/>
    <col min="13321" max="13321" width="3.125" style="489" customWidth="1"/>
    <col min="13322" max="13331" width="3" style="489" customWidth="1"/>
    <col min="13332" max="13332" width="2.25" style="489" customWidth="1"/>
    <col min="13333" max="13344" width="3" style="489" customWidth="1"/>
    <col min="13345" max="13568" width="3" style="489"/>
    <col min="13569" max="13569" width="2.5" style="489" customWidth="1"/>
    <col min="13570" max="13570" width="6.625" style="489" customWidth="1"/>
    <col min="13571" max="13576" width="3" style="489" customWidth="1"/>
    <col min="13577" max="13577" width="3.125" style="489" customWidth="1"/>
    <col min="13578" max="13587" width="3" style="489" customWidth="1"/>
    <col min="13588" max="13588" width="2.25" style="489" customWidth="1"/>
    <col min="13589" max="13600" width="3" style="489" customWidth="1"/>
    <col min="13601" max="13824" width="3" style="489"/>
    <col min="13825" max="13825" width="2.5" style="489" customWidth="1"/>
    <col min="13826" max="13826" width="6.625" style="489" customWidth="1"/>
    <col min="13827" max="13832" width="3" style="489" customWidth="1"/>
    <col min="13833" max="13833" width="3.125" style="489" customWidth="1"/>
    <col min="13834" max="13843" width="3" style="489" customWidth="1"/>
    <col min="13844" max="13844" width="2.25" style="489" customWidth="1"/>
    <col min="13845" max="13856" width="3" style="489" customWidth="1"/>
    <col min="13857" max="14080" width="3" style="489"/>
    <col min="14081" max="14081" width="2.5" style="489" customWidth="1"/>
    <col min="14082" max="14082" width="6.625" style="489" customWidth="1"/>
    <col min="14083" max="14088" width="3" style="489" customWidth="1"/>
    <col min="14089" max="14089" width="3.125" style="489" customWidth="1"/>
    <col min="14090" max="14099" width="3" style="489" customWidth="1"/>
    <col min="14100" max="14100" width="2.25" style="489" customWidth="1"/>
    <col min="14101" max="14112" width="3" style="489" customWidth="1"/>
    <col min="14113" max="14336" width="3" style="489"/>
    <col min="14337" max="14337" width="2.5" style="489" customWidth="1"/>
    <col min="14338" max="14338" width="6.625" style="489" customWidth="1"/>
    <col min="14339" max="14344" width="3" style="489" customWidth="1"/>
    <col min="14345" max="14345" width="3.125" style="489" customWidth="1"/>
    <col min="14346" max="14355" width="3" style="489" customWidth="1"/>
    <col min="14356" max="14356" width="2.25" style="489" customWidth="1"/>
    <col min="14357" max="14368" width="3" style="489" customWidth="1"/>
    <col min="14369" max="14592" width="3" style="489"/>
    <col min="14593" max="14593" width="2.5" style="489" customWidth="1"/>
    <col min="14594" max="14594" width="6.625" style="489" customWidth="1"/>
    <col min="14595" max="14600" width="3" style="489" customWidth="1"/>
    <col min="14601" max="14601" width="3.125" style="489" customWidth="1"/>
    <col min="14602" max="14611" width="3" style="489" customWidth="1"/>
    <col min="14612" max="14612" width="2.25" style="489" customWidth="1"/>
    <col min="14613" max="14624" width="3" style="489" customWidth="1"/>
    <col min="14625" max="14848" width="3" style="489"/>
    <col min="14849" max="14849" width="2.5" style="489" customWidth="1"/>
    <col min="14850" max="14850" width="6.625" style="489" customWidth="1"/>
    <col min="14851" max="14856" width="3" style="489" customWidth="1"/>
    <col min="14857" max="14857" width="3.125" style="489" customWidth="1"/>
    <col min="14858" max="14867" width="3" style="489" customWidth="1"/>
    <col min="14868" max="14868" width="2.25" style="489" customWidth="1"/>
    <col min="14869" max="14880" width="3" style="489" customWidth="1"/>
    <col min="14881" max="15104" width="3" style="489"/>
    <col min="15105" max="15105" width="2.5" style="489" customWidth="1"/>
    <col min="15106" max="15106" width="6.625" style="489" customWidth="1"/>
    <col min="15107" max="15112" width="3" style="489" customWidth="1"/>
    <col min="15113" max="15113" width="3.125" style="489" customWidth="1"/>
    <col min="15114" max="15123" width="3" style="489" customWidth="1"/>
    <col min="15124" max="15124" width="2.25" style="489" customWidth="1"/>
    <col min="15125" max="15136" width="3" style="489" customWidth="1"/>
    <col min="15137" max="15360" width="3" style="489"/>
    <col min="15361" max="15361" width="2.5" style="489" customWidth="1"/>
    <col min="15362" max="15362" width="6.625" style="489" customWidth="1"/>
    <col min="15363" max="15368" width="3" style="489" customWidth="1"/>
    <col min="15369" max="15369" width="3.125" style="489" customWidth="1"/>
    <col min="15370" max="15379" width="3" style="489" customWidth="1"/>
    <col min="15380" max="15380" width="2.25" style="489" customWidth="1"/>
    <col min="15381" max="15392" width="3" style="489" customWidth="1"/>
    <col min="15393" max="15616" width="3" style="489"/>
    <col min="15617" max="15617" width="2.5" style="489" customWidth="1"/>
    <col min="15618" max="15618" width="6.625" style="489" customWidth="1"/>
    <col min="15619" max="15624" width="3" style="489" customWidth="1"/>
    <col min="15625" max="15625" width="3.125" style="489" customWidth="1"/>
    <col min="15626" max="15635" width="3" style="489" customWidth="1"/>
    <col min="15636" max="15636" width="2.25" style="489" customWidth="1"/>
    <col min="15637" max="15648" width="3" style="489" customWidth="1"/>
    <col min="15649" max="15872" width="3" style="489"/>
    <col min="15873" max="15873" width="2.5" style="489" customWidth="1"/>
    <col min="15874" max="15874" width="6.625" style="489" customWidth="1"/>
    <col min="15875" max="15880" width="3" style="489" customWidth="1"/>
    <col min="15881" max="15881" width="3.125" style="489" customWidth="1"/>
    <col min="15882" max="15891" width="3" style="489" customWidth="1"/>
    <col min="15892" max="15892" width="2.25" style="489" customWidth="1"/>
    <col min="15893" max="15904" width="3" style="489" customWidth="1"/>
    <col min="15905" max="16128" width="3" style="489"/>
    <col min="16129" max="16129" width="2.5" style="489" customWidth="1"/>
    <col min="16130" max="16130" width="6.625" style="489" customWidth="1"/>
    <col min="16131" max="16136" width="3" style="489" customWidth="1"/>
    <col min="16137" max="16137" width="3.125" style="489" customWidth="1"/>
    <col min="16138" max="16147" width="3" style="489" customWidth="1"/>
    <col min="16148" max="16148" width="2.25" style="489" customWidth="1"/>
    <col min="16149" max="16160" width="3" style="489" customWidth="1"/>
    <col min="16161" max="16384" width="3" style="489"/>
  </cols>
  <sheetData>
    <row r="1" spans="1:37">
      <c r="B1" s="423" t="s">
        <v>1132</v>
      </c>
    </row>
    <row r="2" spans="1:37" ht="10.5" customHeight="1"/>
    <row r="3" spans="1:37" ht="26.25" customHeight="1">
      <c r="B3" s="1304" t="s">
        <v>572</v>
      </c>
      <c r="C3" s="1304"/>
      <c r="D3" s="1304"/>
      <c r="E3" s="1304"/>
      <c r="F3" s="1304"/>
      <c r="G3" s="1304"/>
      <c r="H3" s="1304"/>
      <c r="I3" s="1304"/>
      <c r="J3" s="1304"/>
      <c r="K3" s="1304"/>
      <c r="L3" s="1304"/>
      <c r="M3" s="1304"/>
      <c r="N3" s="1304"/>
      <c r="O3" s="1304"/>
      <c r="P3" s="1304"/>
      <c r="Q3" s="1304"/>
      <c r="R3" s="1304"/>
      <c r="S3" s="1304"/>
      <c r="T3" s="1304"/>
      <c r="U3" s="1304"/>
      <c r="V3" s="1304"/>
      <c r="W3" s="1304"/>
      <c r="X3" s="1304"/>
      <c r="Y3" s="1304"/>
      <c r="Z3" s="1304"/>
      <c r="AA3" s="1304"/>
      <c r="AB3" s="1304"/>
      <c r="AC3" s="1304"/>
      <c r="AD3" s="1304"/>
      <c r="AE3" s="1304"/>
      <c r="AF3" s="1304"/>
      <c r="AG3" s="1304"/>
      <c r="AH3" s="1304"/>
      <c r="AI3" s="1304"/>
    </row>
    <row r="4" spans="1:37" ht="20.25" customHeight="1">
      <c r="A4" s="1538" t="s">
        <v>640</v>
      </c>
      <c r="B4" s="1538"/>
      <c r="C4" s="1538"/>
      <c r="D4" s="1538"/>
      <c r="E4" s="1538"/>
      <c r="F4" s="1538"/>
      <c r="G4" s="1538"/>
      <c r="H4" s="1538"/>
      <c r="I4" s="1538"/>
      <c r="J4" s="1538"/>
      <c r="K4" s="1538"/>
      <c r="L4" s="1538"/>
      <c r="M4" s="1538"/>
      <c r="N4" s="1538"/>
      <c r="O4" s="1538"/>
      <c r="P4" s="1538"/>
      <c r="Q4" s="1538"/>
      <c r="R4" s="1538"/>
      <c r="S4" s="1538"/>
      <c r="T4" s="1538"/>
      <c r="U4" s="1538"/>
      <c r="V4" s="1538"/>
      <c r="W4" s="1538"/>
      <c r="X4" s="1538"/>
      <c r="Y4" s="1538"/>
      <c r="Z4" s="1538"/>
      <c r="AA4" s="1538"/>
      <c r="AB4" s="1538"/>
      <c r="AC4" s="1538"/>
      <c r="AD4" s="1538"/>
      <c r="AE4" s="1538"/>
      <c r="AF4" s="1538"/>
      <c r="AG4" s="1538"/>
      <c r="AH4" s="1538"/>
      <c r="AI4" s="1538"/>
      <c r="AJ4" s="1538"/>
      <c r="AK4" s="1538"/>
    </row>
    <row r="5" spans="1:37" ht="20.25" customHeight="1">
      <c r="A5" s="463"/>
      <c r="B5" s="463"/>
      <c r="C5" s="463"/>
      <c r="D5" s="463"/>
      <c r="E5" s="463"/>
      <c r="F5" s="463"/>
      <c r="G5" s="463"/>
      <c r="H5" s="463"/>
      <c r="I5" s="463"/>
      <c r="J5" s="463"/>
      <c r="K5" s="464" t="s">
        <v>574</v>
      </c>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row>
    <row r="6" spans="1:37" ht="9.75" customHeight="1" thickBot="1"/>
    <row r="7" spans="1:37" s="488" customFormat="1" ht="22.5" customHeight="1" thickBot="1">
      <c r="B7" s="1305" t="s">
        <v>506</v>
      </c>
      <c r="C7" s="1306"/>
      <c r="D7" s="1306"/>
      <c r="E7" s="1306"/>
      <c r="F7" s="1307"/>
      <c r="G7" s="1308"/>
      <c r="H7" s="1306"/>
      <c r="I7" s="1306"/>
      <c r="J7" s="1306"/>
      <c r="K7" s="1306"/>
      <c r="L7" s="1306"/>
      <c r="M7" s="1306"/>
      <c r="N7" s="1306"/>
      <c r="O7" s="1306"/>
      <c r="P7" s="1306"/>
      <c r="Q7" s="1309"/>
      <c r="S7" s="1305" t="s">
        <v>575</v>
      </c>
      <c r="T7" s="1306"/>
      <c r="U7" s="1306"/>
      <c r="V7" s="1306"/>
      <c r="W7" s="1306"/>
      <c r="X7" s="1307"/>
      <c r="Y7" s="1308"/>
      <c r="Z7" s="1306"/>
      <c r="AA7" s="1306"/>
      <c r="AB7" s="1306"/>
      <c r="AC7" s="1306"/>
      <c r="AD7" s="1306"/>
      <c r="AE7" s="1306"/>
      <c r="AF7" s="1306"/>
      <c r="AG7" s="1306"/>
      <c r="AH7" s="1306"/>
      <c r="AI7" s="1309"/>
    </row>
    <row r="8" spans="1:37" ht="15.75" customHeight="1"/>
    <row r="9" spans="1:37" ht="20.25" customHeight="1">
      <c r="B9" s="490" t="s">
        <v>690</v>
      </c>
      <c r="K9" s="489"/>
      <c r="O9" s="489"/>
      <c r="T9" s="489"/>
      <c r="Y9" s="489"/>
      <c r="AF9" s="489"/>
    </row>
    <row r="10" spans="1:37" ht="9" customHeight="1" thickBot="1"/>
    <row r="11" spans="1:37" ht="13.5" customHeight="1">
      <c r="B11" s="1324" t="s">
        <v>578</v>
      </c>
      <c r="C11" s="1325"/>
      <c r="D11" s="1325"/>
      <c r="E11" s="1325"/>
      <c r="F11" s="1325"/>
      <c r="G11" s="1325"/>
      <c r="H11" s="1326"/>
      <c r="I11" s="1616" t="s">
        <v>579</v>
      </c>
      <c r="J11" s="1312"/>
      <c r="K11" s="1312"/>
      <c r="L11" s="1312"/>
      <c r="M11" s="1312"/>
      <c r="N11" s="1312"/>
      <c r="O11" s="1312" t="s">
        <v>579</v>
      </c>
      <c r="P11" s="1312"/>
      <c r="Q11" s="1312"/>
      <c r="R11" s="1312"/>
      <c r="S11" s="1312"/>
      <c r="T11" s="1312"/>
      <c r="U11" s="1312" t="s">
        <v>579</v>
      </c>
      <c r="V11" s="1312"/>
      <c r="W11" s="1312"/>
      <c r="X11" s="1312"/>
      <c r="Y11" s="1312"/>
      <c r="Z11" s="1314"/>
      <c r="AA11" s="1617" t="s">
        <v>642</v>
      </c>
      <c r="AB11" s="1618"/>
      <c r="AC11" s="1618"/>
      <c r="AD11" s="1618"/>
      <c r="AE11" s="1618"/>
      <c r="AF11" s="1619"/>
    </row>
    <row r="12" spans="1:37" ht="14.25" thickBot="1">
      <c r="B12" s="1327"/>
      <c r="C12" s="1311"/>
      <c r="D12" s="1311"/>
      <c r="E12" s="1311"/>
      <c r="F12" s="1311"/>
      <c r="G12" s="1311"/>
      <c r="H12" s="1328"/>
      <c r="I12" s="1559"/>
      <c r="J12" s="1313"/>
      <c r="K12" s="1313"/>
      <c r="L12" s="1313"/>
      <c r="M12" s="1313"/>
      <c r="N12" s="1313"/>
      <c r="O12" s="1313"/>
      <c r="P12" s="1313"/>
      <c r="Q12" s="1313"/>
      <c r="R12" s="1313"/>
      <c r="S12" s="1313"/>
      <c r="T12" s="1313"/>
      <c r="U12" s="1313"/>
      <c r="V12" s="1313"/>
      <c r="W12" s="1313"/>
      <c r="X12" s="1313"/>
      <c r="Y12" s="1313"/>
      <c r="Z12" s="1315"/>
      <c r="AA12" s="1620"/>
      <c r="AB12" s="1621"/>
      <c r="AC12" s="1621"/>
      <c r="AD12" s="1621"/>
      <c r="AE12" s="1621"/>
      <c r="AF12" s="1622"/>
    </row>
    <row r="13" spans="1:37" ht="29.25" customHeight="1" thickTop="1" thickBot="1">
      <c r="B13" s="1547" t="s">
        <v>581</v>
      </c>
      <c r="C13" s="1548"/>
      <c r="D13" s="1548"/>
      <c r="E13" s="1548"/>
      <c r="F13" s="1548"/>
      <c r="G13" s="1548"/>
      <c r="H13" s="1549"/>
      <c r="I13" s="1623"/>
      <c r="J13" s="1624"/>
      <c r="K13" s="1624"/>
      <c r="L13" s="1624"/>
      <c r="M13" s="1624"/>
      <c r="N13" s="1624"/>
      <c r="O13" s="1625"/>
      <c r="P13" s="1548"/>
      <c r="Q13" s="1548"/>
      <c r="R13" s="1548"/>
      <c r="S13" s="1548"/>
      <c r="T13" s="1623"/>
      <c r="U13" s="1624"/>
      <c r="V13" s="1624"/>
      <c r="W13" s="1624"/>
      <c r="X13" s="1624"/>
      <c r="Y13" s="1624"/>
      <c r="Z13" s="1625"/>
      <c r="AA13" s="1626"/>
      <c r="AB13" s="1624"/>
      <c r="AC13" s="1624"/>
      <c r="AD13" s="1624"/>
      <c r="AE13" s="1624"/>
      <c r="AF13" s="1627"/>
    </row>
    <row r="14" spans="1:37" ht="18" customHeight="1">
      <c r="B14" s="487"/>
      <c r="C14" s="487"/>
      <c r="D14" s="487"/>
      <c r="E14" s="487"/>
      <c r="F14" s="487"/>
      <c r="G14" s="487"/>
      <c r="H14" s="487"/>
      <c r="I14" s="487"/>
      <c r="J14" s="487"/>
      <c r="K14" s="487"/>
      <c r="L14" s="487"/>
      <c r="M14" s="487"/>
      <c r="N14" s="487"/>
      <c r="O14" s="487"/>
      <c r="P14" s="487"/>
      <c r="Q14" s="487"/>
      <c r="R14" s="487"/>
      <c r="S14" s="487"/>
      <c r="T14" s="487"/>
      <c r="U14" s="487"/>
      <c r="V14" s="487"/>
      <c r="W14" s="487"/>
      <c r="X14" s="487"/>
      <c r="Y14" s="487"/>
      <c r="Z14" s="487"/>
      <c r="AA14" s="487"/>
      <c r="AB14" s="487"/>
      <c r="AC14" s="487"/>
      <c r="AD14" s="487"/>
      <c r="AE14" s="487"/>
      <c r="AF14" s="487"/>
    </row>
    <row r="15" spans="1:37" ht="18" customHeight="1">
      <c r="B15" s="490" t="s">
        <v>691</v>
      </c>
      <c r="K15" s="489"/>
      <c r="O15" s="489"/>
      <c r="T15" s="489"/>
      <c r="Y15" s="489"/>
      <c r="AF15" s="489"/>
    </row>
    <row r="16" spans="1:37" ht="7.5" customHeight="1" thickBot="1">
      <c r="B16" s="491"/>
      <c r="C16" s="491"/>
      <c r="D16" s="491"/>
      <c r="E16" s="491"/>
      <c r="F16" s="491"/>
      <c r="G16" s="492"/>
      <c r="H16" s="492"/>
      <c r="I16" s="492"/>
      <c r="J16" s="492"/>
      <c r="K16" s="491"/>
      <c r="L16" s="492"/>
      <c r="M16" s="492"/>
      <c r="N16" s="492"/>
      <c r="O16" s="491"/>
      <c r="P16" s="492"/>
      <c r="Q16" s="492"/>
      <c r="R16" s="492"/>
      <c r="S16" s="492"/>
      <c r="T16" s="491"/>
      <c r="U16" s="492"/>
      <c r="V16" s="492"/>
      <c r="W16" s="492"/>
      <c r="X16" s="492"/>
      <c r="Y16" s="491"/>
      <c r="Z16" s="492"/>
      <c r="AA16" s="492"/>
      <c r="AB16" s="492"/>
      <c r="AC16" s="492"/>
      <c r="AD16" s="492"/>
      <c r="AE16" s="493"/>
      <c r="AF16" s="494"/>
      <c r="AG16" s="493"/>
      <c r="AH16" s="493"/>
      <c r="AI16" s="493"/>
    </row>
    <row r="17" spans="1:35" ht="22.5" customHeight="1" thickBot="1">
      <c r="A17" s="495"/>
      <c r="B17" s="496" t="s">
        <v>578</v>
      </c>
      <c r="C17" s="1632" t="s">
        <v>644</v>
      </c>
      <c r="D17" s="1632"/>
      <c r="E17" s="1632"/>
      <c r="F17" s="1632"/>
      <c r="G17" s="1632"/>
      <c r="H17" s="1632"/>
      <c r="I17" s="1313" t="s">
        <v>584</v>
      </c>
      <c r="J17" s="1313"/>
      <c r="K17" s="1313"/>
      <c r="L17" s="1313"/>
      <c r="M17" s="1313"/>
      <c r="N17" s="1313"/>
      <c r="O17" s="1313"/>
      <c r="P17" s="1313"/>
      <c r="Q17" s="1313" t="s">
        <v>645</v>
      </c>
      <c r="R17" s="1313"/>
      <c r="S17" s="1313"/>
      <c r="T17" s="1313"/>
      <c r="U17" s="1313"/>
      <c r="V17" s="1313"/>
      <c r="W17" s="1313"/>
      <c r="X17" s="1313"/>
      <c r="Y17" s="1313"/>
      <c r="Z17" s="1313"/>
      <c r="AA17" s="1313" t="s">
        <v>646</v>
      </c>
      <c r="AB17" s="1313"/>
      <c r="AC17" s="1313"/>
      <c r="AD17" s="1633"/>
      <c r="AE17" s="1634" t="s">
        <v>581</v>
      </c>
      <c r="AF17" s="1635"/>
      <c r="AG17" s="1635"/>
      <c r="AH17" s="1635"/>
      <c r="AI17" s="1636"/>
    </row>
    <row r="18" spans="1:35" ht="22.5" customHeight="1" thickTop="1">
      <c r="A18" s="497"/>
      <c r="B18" s="1643" t="s">
        <v>410</v>
      </c>
      <c r="C18" s="1628"/>
      <c r="D18" s="1628"/>
      <c r="E18" s="1628"/>
      <c r="F18" s="1628"/>
      <c r="G18" s="1628"/>
      <c r="H18" s="1628"/>
      <c r="I18" s="1628"/>
      <c r="J18" s="1628"/>
      <c r="K18" s="1628"/>
      <c r="L18" s="1628"/>
      <c r="M18" s="1628"/>
      <c r="N18" s="1628"/>
      <c r="O18" s="1628"/>
      <c r="P18" s="1628"/>
      <c r="Q18" s="1628" t="s">
        <v>683</v>
      </c>
      <c r="R18" s="1628"/>
      <c r="S18" s="1628"/>
      <c r="T18" s="1628"/>
      <c r="U18" s="1628"/>
      <c r="V18" s="1628"/>
      <c r="W18" s="1628"/>
      <c r="X18" s="1628"/>
      <c r="Y18" s="1628"/>
      <c r="Z18" s="1628"/>
      <c r="AA18" s="1628"/>
      <c r="AB18" s="1628"/>
      <c r="AC18" s="1628"/>
      <c r="AD18" s="1629"/>
      <c r="AE18" s="1613"/>
      <c r="AF18" s="1628"/>
      <c r="AG18" s="1628"/>
      <c r="AH18" s="1628"/>
      <c r="AI18" s="1629"/>
    </row>
    <row r="19" spans="1:35" ht="22.5" customHeight="1">
      <c r="A19" s="497"/>
      <c r="B19" s="1644"/>
      <c r="C19" s="1630"/>
      <c r="D19" s="1630"/>
      <c r="E19" s="1630"/>
      <c r="F19" s="1630"/>
      <c r="G19" s="1630"/>
      <c r="H19" s="1630"/>
      <c r="I19" s="1630"/>
      <c r="J19" s="1630"/>
      <c r="K19" s="1630"/>
      <c r="L19" s="1630"/>
      <c r="M19" s="1630"/>
      <c r="N19" s="1630"/>
      <c r="O19" s="1630"/>
      <c r="P19" s="1630"/>
      <c r="Q19" s="1628" t="s">
        <v>649</v>
      </c>
      <c r="R19" s="1628"/>
      <c r="S19" s="1628"/>
      <c r="T19" s="1628"/>
      <c r="U19" s="1628"/>
      <c r="V19" s="1628"/>
      <c r="W19" s="1628"/>
      <c r="X19" s="1628"/>
      <c r="Y19" s="1628"/>
      <c r="Z19" s="1628"/>
      <c r="AA19" s="1630"/>
      <c r="AB19" s="1630"/>
      <c r="AC19" s="1630"/>
      <c r="AD19" s="1631"/>
      <c r="AE19" s="1355"/>
      <c r="AF19" s="1630"/>
      <c r="AG19" s="1630"/>
      <c r="AH19" s="1630"/>
      <c r="AI19" s="1631"/>
    </row>
    <row r="20" spans="1:35" ht="22.5" customHeight="1">
      <c r="A20" s="497"/>
      <c r="B20" s="1644"/>
      <c r="C20" s="1353"/>
      <c r="D20" s="1354"/>
      <c r="E20" s="1354"/>
      <c r="F20" s="1354"/>
      <c r="G20" s="1354"/>
      <c r="H20" s="1355"/>
      <c r="I20" s="1353"/>
      <c r="J20" s="1354"/>
      <c r="K20" s="1354"/>
      <c r="L20" s="1354"/>
      <c r="M20" s="1354"/>
      <c r="N20" s="1354"/>
      <c r="O20" s="1354"/>
      <c r="P20" s="1355"/>
      <c r="Q20" s="1628" t="s">
        <v>654</v>
      </c>
      <c r="R20" s="1628"/>
      <c r="S20" s="1628"/>
      <c r="T20" s="1628"/>
      <c r="U20" s="1628"/>
      <c r="V20" s="1628"/>
      <c r="W20" s="1628"/>
      <c r="X20" s="1628"/>
      <c r="Y20" s="1628"/>
      <c r="Z20" s="1628"/>
      <c r="AA20" s="1353"/>
      <c r="AB20" s="1354"/>
      <c r="AC20" s="1354"/>
      <c r="AD20" s="1570"/>
      <c r="AE20" s="1571"/>
      <c r="AF20" s="1354"/>
      <c r="AG20" s="1354"/>
      <c r="AH20" s="1354"/>
      <c r="AI20" s="1570"/>
    </row>
    <row r="21" spans="1:35" ht="22.5" customHeight="1">
      <c r="A21" s="497"/>
      <c r="B21" s="1644"/>
      <c r="C21" s="1630"/>
      <c r="D21" s="1630"/>
      <c r="E21" s="1630"/>
      <c r="F21" s="1630"/>
      <c r="G21" s="1630"/>
      <c r="H21" s="1630"/>
      <c r="I21" s="1630"/>
      <c r="J21" s="1630"/>
      <c r="K21" s="1630"/>
      <c r="L21" s="1630"/>
      <c r="M21" s="1630"/>
      <c r="N21" s="1630"/>
      <c r="O21" s="1630"/>
      <c r="P21" s="1630"/>
      <c r="Q21" s="1628" t="s">
        <v>652</v>
      </c>
      <c r="R21" s="1628"/>
      <c r="S21" s="1628"/>
      <c r="T21" s="1628"/>
      <c r="U21" s="1628"/>
      <c r="V21" s="1628"/>
      <c r="W21" s="1628"/>
      <c r="X21" s="1628"/>
      <c r="Y21" s="1628"/>
      <c r="Z21" s="1628"/>
      <c r="AA21" s="1630"/>
      <c r="AB21" s="1630"/>
      <c r="AC21" s="1630"/>
      <c r="AD21" s="1631"/>
      <c r="AE21" s="1355"/>
      <c r="AF21" s="1630"/>
      <c r="AG21" s="1630"/>
      <c r="AH21" s="1630"/>
      <c r="AI21" s="1631"/>
    </row>
    <row r="22" spans="1:35" ht="22.5" customHeight="1">
      <c r="A22" s="497"/>
      <c r="B22" s="1644"/>
      <c r="C22" s="1630"/>
      <c r="D22" s="1630"/>
      <c r="E22" s="1630"/>
      <c r="F22" s="1630"/>
      <c r="G22" s="1630"/>
      <c r="H22" s="1630"/>
      <c r="I22" s="1630"/>
      <c r="J22" s="1630"/>
      <c r="K22" s="1630"/>
      <c r="L22" s="1630"/>
      <c r="M22" s="1630"/>
      <c r="N22" s="1630"/>
      <c r="O22" s="1630"/>
      <c r="P22" s="1630"/>
      <c r="Q22" s="1628" t="s">
        <v>683</v>
      </c>
      <c r="R22" s="1628"/>
      <c r="S22" s="1628"/>
      <c r="T22" s="1628"/>
      <c r="U22" s="1628"/>
      <c r="V22" s="1628"/>
      <c r="W22" s="1628"/>
      <c r="X22" s="1628"/>
      <c r="Y22" s="1628"/>
      <c r="Z22" s="1628"/>
      <c r="AA22" s="1630"/>
      <c r="AB22" s="1630"/>
      <c r="AC22" s="1630"/>
      <c r="AD22" s="1631"/>
      <c r="AE22" s="1355"/>
      <c r="AF22" s="1630"/>
      <c r="AG22" s="1630"/>
      <c r="AH22" s="1630"/>
      <c r="AI22" s="1631"/>
    </row>
    <row r="23" spans="1:35" ht="22.5" customHeight="1">
      <c r="A23" s="497"/>
      <c r="B23" s="1644"/>
      <c r="C23" s="1630"/>
      <c r="D23" s="1630"/>
      <c r="E23" s="1630"/>
      <c r="F23" s="1630"/>
      <c r="G23" s="1630"/>
      <c r="H23" s="1630"/>
      <c r="I23" s="1630"/>
      <c r="J23" s="1630"/>
      <c r="K23" s="1630"/>
      <c r="L23" s="1630"/>
      <c r="M23" s="1630"/>
      <c r="N23" s="1630"/>
      <c r="O23" s="1630"/>
      <c r="P23" s="1630"/>
      <c r="Q23" s="1630" t="s">
        <v>683</v>
      </c>
      <c r="R23" s="1630"/>
      <c r="S23" s="1630"/>
      <c r="T23" s="1630"/>
      <c r="U23" s="1630"/>
      <c r="V23" s="1630"/>
      <c r="W23" s="1630"/>
      <c r="X23" s="1630"/>
      <c r="Y23" s="1630"/>
      <c r="Z23" s="1630"/>
      <c r="AA23" s="1630"/>
      <c r="AB23" s="1630"/>
      <c r="AC23" s="1630"/>
      <c r="AD23" s="1631"/>
      <c r="AE23" s="1355"/>
      <c r="AF23" s="1630"/>
      <c r="AG23" s="1630"/>
      <c r="AH23" s="1630"/>
      <c r="AI23" s="1631"/>
    </row>
    <row r="24" spans="1:35" ht="22.5" customHeight="1" thickBot="1">
      <c r="A24" s="497"/>
      <c r="B24" s="1645"/>
      <c r="C24" s="1637"/>
      <c r="D24" s="1638"/>
      <c r="E24" s="1638"/>
      <c r="F24" s="1638"/>
      <c r="G24" s="1638"/>
      <c r="H24" s="1638"/>
      <c r="I24" s="1638"/>
      <c r="J24" s="1638"/>
      <c r="K24" s="1638"/>
      <c r="L24" s="1638"/>
      <c r="M24" s="1638"/>
      <c r="N24" s="1638"/>
      <c r="O24" s="1638"/>
      <c r="P24" s="1638"/>
      <c r="Q24" s="1638"/>
      <c r="R24" s="1638"/>
      <c r="S24" s="1638"/>
      <c r="T24" s="1638"/>
      <c r="U24" s="1639"/>
      <c r="V24" s="1311" t="s">
        <v>692</v>
      </c>
      <c r="W24" s="1311"/>
      <c r="X24" s="1311"/>
      <c r="Y24" s="1311"/>
      <c r="Z24" s="1311"/>
      <c r="AA24" s="1311"/>
      <c r="AB24" s="1311"/>
      <c r="AC24" s="1311"/>
      <c r="AD24" s="1328"/>
      <c r="AE24" s="1640"/>
      <c r="AF24" s="1641"/>
      <c r="AG24" s="1641"/>
      <c r="AH24" s="1641"/>
      <c r="AI24" s="1642"/>
    </row>
    <row r="25" spans="1:35" ht="22.5" customHeight="1" thickTop="1">
      <c r="A25" s="497"/>
      <c r="B25" s="1643" t="s">
        <v>410</v>
      </c>
      <c r="C25" s="1628"/>
      <c r="D25" s="1628"/>
      <c r="E25" s="1628"/>
      <c r="F25" s="1628"/>
      <c r="G25" s="1628"/>
      <c r="H25" s="1628"/>
      <c r="I25" s="1628"/>
      <c r="J25" s="1628"/>
      <c r="K25" s="1628"/>
      <c r="L25" s="1628"/>
      <c r="M25" s="1628"/>
      <c r="N25" s="1628"/>
      <c r="O25" s="1628"/>
      <c r="P25" s="1628"/>
      <c r="Q25" s="1628" t="s">
        <v>652</v>
      </c>
      <c r="R25" s="1628"/>
      <c r="S25" s="1628"/>
      <c r="T25" s="1628"/>
      <c r="U25" s="1628"/>
      <c r="V25" s="1628"/>
      <c r="W25" s="1628"/>
      <c r="X25" s="1628"/>
      <c r="Y25" s="1628"/>
      <c r="Z25" s="1628"/>
      <c r="AA25" s="1628"/>
      <c r="AB25" s="1628"/>
      <c r="AC25" s="1628"/>
      <c r="AD25" s="1629"/>
      <c r="AE25" s="1613"/>
      <c r="AF25" s="1628"/>
      <c r="AG25" s="1628"/>
      <c r="AH25" s="1628"/>
      <c r="AI25" s="1629"/>
    </row>
    <row r="26" spans="1:35" ht="22.5" customHeight="1">
      <c r="A26" s="497"/>
      <c r="B26" s="1644"/>
      <c r="C26" s="1630"/>
      <c r="D26" s="1630"/>
      <c r="E26" s="1630"/>
      <c r="F26" s="1630"/>
      <c r="G26" s="1630"/>
      <c r="H26" s="1630"/>
      <c r="I26" s="1630"/>
      <c r="J26" s="1630"/>
      <c r="K26" s="1630"/>
      <c r="L26" s="1630"/>
      <c r="M26" s="1630"/>
      <c r="N26" s="1630"/>
      <c r="O26" s="1630"/>
      <c r="P26" s="1630"/>
      <c r="Q26" s="1628" t="s">
        <v>648</v>
      </c>
      <c r="R26" s="1628"/>
      <c r="S26" s="1628"/>
      <c r="T26" s="1628"/>
      <c r="U26" s="1628"/>
      <c r="V26" s="1628"/>
      <c r="W26" s="1628"/>
      <c r="X26" s="1628"/>
      <c r="Y26" s="1628"/>
      <c r="Z26" s="1628"/>
      <c r="AA26" s="1630"/>
      <c r="AB26" s="1630"/>
      <c r="AC26" s="1630"/>
      <c r="AD26" s="1631"/>
      <c r="AE26" s="1355"/>
      <c r="AF26" s="1630"/>
      <c r="AG26" s="1630"/>
      <c r="AH26" s="1630"/>
      <c r="AI26" s="1631"/>
    </row>
    <row r="27" spans="1:35" ht="22.5" customHeight="1">
      <c r="A27" s="497"/>
      <c r="B27" s="1644"/>
      <c r="C27" s="1353"/>
      <c r="D27" s="1354"/>
      <c r="E27" s="1354"/>
      <c r="F27" s="1354"/>
      <c r="G27" s="1354"/>
      <c r="H27" s="1355"/>
      <c r="I27" s="1353"/>
      <c r="J27" s="1354"/>
      <c r="K27" s="1354"/>
      <c r="L27" s="1354"/>
      <c r="M27" s="1354"/>
      <c r="N27" s="1354"/>
      <c r="O27" s="1354"/>
      <c r="P27" s="1355"/>
      <c r="Q27" s="1628" t="s">
        <v>648</v>
      </c>
      <c r="R27" s="1628"/>
      <c r="S27" s="1628"/>
      <c r="T27" s="1628"/>
      <c r="U27" s="1628"/>
      <c r="V27" s="1628"/>
      <c r="W27" s="1628"/>
      <c r="X27" s="1628"/>
      <c r="Y27" s="1628"/>
      <c r="Z27" s="1628"/>
      <c r="AA27" s="1353"/>
      <c r="AB27" s="1354"/>
      <c r="AC27" s="1354"/>
      <c r="AD27" s="1570"/>
      <c r="AE27" s="1571"/>
      <c r="AF27" s="1354"/>
      <c r="AG27" s="1354"/>
      <c r="AH27" s="1354"/>
      <c r="AI27" s="1570"/>
    </row>
    <row r="28" spans="1:35" ht="22.5" customHeight="1">
      <c r="A28" s="497"/>
      <c r="B28" s="1644"/>
      <c r="C28" s="1630"/>
      <c r="D28" s="1630"/>
      <c r="E28" s="1630"/>
      <c r="F28" s="1630"/>
      <c r="G28" s="1630"/>
      <c r="H28" s="1630"/>
      <c r="I28" s="1630"/>
      <c r="J28" s="1630"/>
      <c r="K28" s="1630"/>
      <c r="L28" s="1630"/>
      <c r="M28" s="1630"/>
      <c r="N28" s="1630"/>
      <c r="O28" s="1630"/>
      <c r="P28" s="1630"/>
      <c r="Q28" s="1628" t="s">
        <v>648</v>
      </c>
      <c r="R28" s="1628"/>
      <c r="S28" s="1628"/>
      <c r="T28" s="1628"/>
      <c r="U28" s="1628"/>
      <c r="V28" s="1628"/>
      <c r="W28" s="1628"/>
      <c r="X28" s="1628"/>
      <c r="Y28" s="1628"/>
      <c r="Z28" s="1628"/>
      <c r="AA28" s="1630"/>
      <c r="AB28" s="1630"/>
      <c r="AC28" s="1630"/>
      <c r="AD28" s="1631"/>
      <c r="AE28" s="1355"/>
      <c r="AF28" s="1630"/>
      <c r="AG28" s="1630"/>
      <c r="AH28" s="1630"/>
      <c r="AI28" s="1631"/>
    </row>
    <row r="29" spans="1:35" ht="22.5" customHeight="1">
      <c r="A29" s="497"/>
      <c r="B29" s="1644"/>
      <c r="C29" s="1630"/>
      <c r="D29" s="1630"/>
      <c r="E29" s="1630"/>
      <c r="F29" s="1630"/>
      <c r="G29" s="1630"/>
      <c r="H29" s="1630"/>
      <c r="I29" s="1630"/>
      <c r="J29" s="1630"/>
      <c r="K29" s="1630"/>
      <c r="L29" s="1630"/>
      <c r="M29" s="1630"/>
      <c r="N29" s="1630"/>
      <c r="O29" s="1630"/>
      <c r="P29" s="1630"/>
      <c r="Q29" s="1628" t="s">
        <v>648</v>
      </c>
      <c r="R29" s="1628"/>
      <c r="S29" s="1628"/>
      <c r="T29" s="1628"/>
      <c r="U29" s="1628"/>
      <c r="V29" s="1628"/>
      <c r="W29" s="1628"/>
      <c r="X29" s="1628"/>
      <c r="Y29" s="1628"/>
      <c r="Z29" s="1628"/>
      <c r="AA29" s="1630"/>
      <c r="AB29" s="1630"/>
      <c r="AC29" s="1630"/>
      <c r="AD29" s="1631"/>
      <c r="AE29" s="1355"/>
      <c r="AF29" s="1630"/>
      <c r="AG29" s="1630"/>
      <c r="AH29" s="1630"/>
      <c r="AI29" s="1631"/>
    </row>
    <row r="30" spans="1:35" ht="22.5" customHeight="1">
      <c r="A30" s="497"/>
      <c r="B30" s="1644"/>
      <c r="C30" s="1630"/>
      <c r="D30" s="1630"/>
      <c r="E30" s="1630"/>
      <c r="F30" s="1630"/>
      <c r="G30" s="1630"/>
      <c r="H30" s="1630"/>
      <c r="I30" s="1630"/>
      <c r="J30" s="1630"/>
      <c r="K30" s="1630"/>
      <c r="L30" s="1630"/>
      <c r="M30" s="1630"/>
      <c r="N30" s="1630"/>
      <c r="O30" s="1630"/>
      <c r="P30" s="1630"/>
      <c r="Q30" s="1630" t="s">
        <v>648</v>
      </c>
      <c r="R30" s="1630"/>
      <c r="S30" s="1630"/>
      <c r="T30" s="1630"/>
      <c r="U30" s="1630"/>
      <c r="V30" s="1630"/>
      <c r="W30" s="1630"/>
      <c r="X30" s="1630"/>
      <c r="Y30" s="1630"/>
      <c r="Z30" s="1630"/>
      <c r="AA30" s="1630"/>
      <c r="AB30" s="1630"/>
      <c r="AC30" s="1630"/>
      <c r="AD30" s="1631"/>
      <c r="AE30" s="1355"/>
      <c r="AF30" s="1630"/>
      <c r="AG30" s="1630"/>
      <c r="AH30" s="1630"/>
      <c r="AI30" s="1631"/>
    </row>
    <row r="31" spans="1:35" ht="22.5" customHeight="1" thickBot="1">
      <c r="A31" s="497"/>
      <c r="B31" s="1645"/>
      <c r="C31" s="1637"/>
      <c r="D31" s="1638"/>
      <c r="E31" s="1638"/>
      <c r="F31" s="1638"/>
      <c r="G31" s="1638"/>
      <c r="H31" s="1638"/>
      <c r="I31" s="1638"/>
      <c r="J31" s="1638"/>
      <c r="K31" s="1638"/>
      <c r="L31" s="1638"/>
      <c r="M31" s="1638"/>
      <c r="N31" s="1638"/>
      <c r="O31" s="1638"/>
      <c r="P31" s="1638"/>
      <c r="Q31" s="1638"/>
      <c r="R31" s="1638"/>
      <c r="S31" s="1638"/>
      <c r="T31" s="1638"/>
      <c r="U31" s="1639"/>
      <c r="V31" s="1311" t="s">
        <v>655</v>
      </c>
      <c r="W31" s="1311"/>
      <c r="X31" s="1311"/>
      <c r="Y31" s="1311"/>
      <c r="Z31" s="1311"/>
      <c r="AA31" s="1311"/>
      <c r="AB31" s="1311"/>
      <c r="AC31" s="1311"/>
      <c r="AD31" s="1328"/>
      <c r="AE31" s="1640"/>
      <c r="AF31" s="1641"/>
      <c r="AG31" s="1641"/>
      <c r="AH31" s="1641"/>
      <c r="AI31" s="1642"/>
    </row>
    <row r="32" spans="1:35" ht="22.5" customHeight="1" thickTop="1">
      <c r="A32" s="497"/>
      <c r="B32" s="1643" t="s">
        <v>410</v>
      </c>
      <c r="C32" s="1628"/>
      <c r="D32" s="1628"/>
      <c r="E32" s="1628"/>
      <c r="F32" s="1628"/>
      <c r="G32" s="1628"/>
      <c r="H32" s="1628"/>
      <c r="I32" s="1628"/>
      <c r="J32" s="1628"/>
      <c r="K32" s="1628"/>
      <c r="L32" s="1628"/>
      <c r="M32" s="1628"/>
      <c r="N32" s="1628"/>
      <c r="O32" s="1628"/>
      <c r="P32" s="1628"/>
      <c r="Q32" s="1628" t="s">
        <v>648</v>
      </c>
      <c r="R32" s="1628"/>
      <c r="S32" s="1628"/>
      <c r="T32" s="1628"/>
      <c r="U32" s="1628"/>
      <c r="V32" s="1628"/>
      <c r="W32" s="1628"/>
      <c r="X32" s="1628"/>
      <c r="Y32" s="1628"/>
      <c r="Z32" s="1628"/>
      <c r="AA32" s="1628"/>
      <c r="AB32" s="1628"/>
      <c r="AC32" s="1628"/>
      <c r="AD32" s="1629"/>
      <c r="AE32" s="1613"/>
      <c r="AF32" s="1628"/>
      <c r="AG32" s="1628"/>
      <c r="AH32" s="1628"/>
      <c r="AI32" s="1629"/>
    </row>
    <row r="33" spans="1:35" ht="22.5" customHeight="1">
      <c r="A33" s="497"/>
      <c r="B33" s="1644"/>
      <c r="C33" s="1630"/>
      <c r="D33" s="1630"/>
      <c r="E33" s="1630"/>
      <c r="F33" s="1630"/>
      <c r="G33" s="1630"/>
      <c r="H33" s="1630"/>
      <c r="I33" s="1630"/>
      <c r="J33" s="1630"/>
      <c r="K33" s="1630"/>
      <c r="L33" s="1630"/>
      <c r="M33" s="1630"/>
      <c r="N33" s="1630"/>
      <c r="O33" s="1630"/>
      <c r="P33" s="1630"/>
      <c r="Q33" s="1628" t="s">
        <v>648</v>
      </c>
      <c r="R33" s="1628"/>
      <c r="S33" s="1628"/>
      <c r="T33" s="1628"/>
      <c r="U33" s="1628"/>
      <c r="V33" s="1628"/>
      <c r="W33" s="1628"/>
      <c r="X33" s="1628"/>
      <c r="Y33" s="1628"/>
      <c r="Z33" s="1628"/>
      <c r="AA33" s="1630"/>
      <c r="AB33" s="1630"/>
      <c r="AC33" s="1630"/>
      <c r="AD33" s="1631"/>
      <c r="AE33" s="1355"/>
      <c r="AF33" s="1630"/>
      <c r="AG33" s="1630"/>
      <c r="AH33" s="1630"/>
      <c r="AI33" s="1631"/>
    </row>
    <row r="34" spans="1:35" ht="22.5" customHeight="1">
      <c r="A34" s="497"/>
      <c r="B34" s="1644"/>
      <c r="C34" s="1353"/>
      <c r="D34" s="1354"/>
      <c r="E34" s="1354"/>
      <c r="F34" s="1354"/>
      <c r="G34" s="1354"/>
      <c r="H34" s="1355"/>
      <c r="I34" s="1353"/>
      <c r="J34" s="1354"/>
      <c r="K34" s="1354"/>
      <c r="L34" s="1354"/>
      <c r="M34" s="1354"/>
      <c r="N34" s="1354"/>
      <c r="O34" s="1354"/>
      <c r="P34" s="1355"/>
      <c r="Q34" s="1353" t="s">
        <v>648</v>
      </c>
      <c r="R34" s="1354"/>
      <c r="S34" s="1354"/>
      <c r="T34" s="1354"/>
      <c r="U34" s="1354"/>
      <c r="V34" s="1354"/>
      <c r="W34" s="1354"/>
      <c r="X34" s="1354"/>
      <c r="Y34" s="1354"/>
      <c r="Z34" s="1355"/>
      <c r="AA34" s="1353"/>
      <c r="AB34" s="1354"/>
      <c r="AC34" s="1354"/>
      <c r="AD34" s="1570"/>
      <c r="AE34" s="1571"/>
      <c r="AF34" s="1354"/>
      <c r="AG34" s="1354"/>
      <c r="AH34" s="1354"/>
      <c r="AI34" s="1570"/>
    </row>
    <row r="35" spans="1:35" ht="22.5" customHeight="1">
      <c r="A35" s="497"/>
      <c r="B35" s="1644"/>
      <c r="C35" s="1630"/>
      <c r="D35" s="1630"/>
      <c r="E35" s="1630"/>
      <c r="F35" s="1630"/>
      <c r="G35" s="1630"/>
      <c r="H35" s="1630"/>
      <c r="I35" s="1630"/>
      <c r="J35" s="1630"/>
      <c r="K35" s="1630"/>
      <c r="L35" s="1630"/>
      <c r="M35" s="1630"/>
      <c r="N35" s="1630"/>
      <c r="O35" s="1630"/>
      <c r="P35" s="1630"/>
      <c r="Q35" s="1628" t="s">
        <v>648</v>
      </c>
      <c r="R35" s="1628"/>
      <c r="S35" s="1628"/>
      <c r="T35" s="1628"/>
      <c r="U35" s="1628"/>
      <c r="V35" s="1628"/>
      <c r="W35" s="1628"/>
      <c r="X35" s="1628"/>
      <c r="Y35" s="1628"/>
      <c r="Z35" s="1628"/>
      <c r="AA35" s="1630"/>
      <c r="AB35" s="1630"/>
      <c r="AC35" s="1630"/>
      <c r="AD35" s="1631"/>
      <c r="AE35" s="1355"/>
      <c r="AF35" s="1630"/>
      <c r="AG35" s="1630"/>
      <c r="AH35" s="1630"/>
      <c r="AI35" s="1631"/>
    </row>
    <row r="36" spans="1:35" ht="22.5" customHeight="1">
      <c r="A36" s="497"/>
      <c r="B36" s="1644"/>
      <c r="C36" s="1630"/>
      <c r="D36" s="1630"/>
      <c r="E36" s="1630"/>
      <c r="F36" s="1630"/>
      <c r="G36" s="1630"/>
      <c r="H36" s="1630"/>
      <c r="I36" s="1630"/>
      <c r="J36" s="1630"/>
      <c r="K36" s="1630"/>
      <c r="L36" s="1630"/>
      <c r="M36" s="1630"/>
      <c r="N36" s="1630"/>
      <c r="O36" s="1630"/>
      <c r="P36" s="1630"/>
      <c r="Q36" s="1628" t="s">
        <v>648</v>
      </c>
      <c r="R36" s="1628"/>
      <c r="S36" s="1628"/>
      <c r="T36" s="1628"/>
      <c r="U36" s="1628"/>
      <c r="V36" s="1628"/>
      <c r="W36" s="1628"/>
      <c r="X36" s="1628"/>
      <c r="Y36" s="1628"/>
      <c r="Z36" s="1628"/>
      <c r="AA36" s="1630"/>
      <c r="AB36" s="1630"/>
      <c r="AC36" s="1630"/>
      <c r="AD36" s="1631"/>
      <c r="AE36" s="1355"/>
      <c r="AF36" s="1630"/>
      <c r="AG36" s="1630"/>
      <c r="AH36" s="1630"/>
      <c r="AI36" s="1631"/>
    </row>
    <row r="37" spans="1:35" ht="22.5" customHeight="1">
      <c r="A37" s="497"/>
      <c r="B37" s="1644"/>
      <c r="C37" s="1630"/>
      <c r="D37" s="1630"/>
      <c r="E37" s="1630"/>
      <c r="F37" s="1630"/>
      <c r="G37" s="1630"/>
      <c r="H37" s="1630"/>
      <c r="I37" s="1630"/>
      <c r="J37" s="1630"/>
      <c r="K37" s="1630"/>
      <c r="L37" s="1630"/>
      <c r="M37" s="1630"/>
      <c r="N37" s="1630"/>
      <c r="O37" s="1630"/>
      <c r="P37" s="1630"/>
      <c r="Q37" s="1630" t="s">
        <v>648</v>
      </c>
      <c r="R37" s="1630"/>
      <c r="S37" s="1630"/>
      <c r="T37" s="1630"/>
      <c r="U37" s="1630"/>
      <c r="V37" s="1630"/>
      <c r="W37" s="1630"/>
      <c r="X37" s="1630"/>
      <c r="Y37" s="1630"/>
      <c r="Z37" s="1630"/>
      <c r="AA37" s="1630"/>
      <c r="AB37" s="1630"/>
      <c r="AC37" s="1630"/>
      <c r="AD37" s="1631"/>
      <c r="AE37" s="1355"/>
      <c r="AF37" s="1630"/>
      <c r="AG37" s="1630"/>
      <c r="AH37" s="1630"/>
      <c r="AI37" s="1631"/>
    </row>
    <row r="38" spans="1:35" ht="22.5" customHeight="1" thickBot="1">
      <c r="A38" s="497"/>
      <c r="B38" s="1645"/>
      <c r="C38" s="1637"/>
      <c r="D38" s="1638"/>
      <c r="E38" s="1638"/>
      <c r="F38" s="1638"/>
      <c r="G38" s="1638"/>
      <c r="H38" s="1638"/>
      <c r="I38" s="1638"/>
      <c r="J38" s="1638"/>
      <c r="K38" s="1638"/>
      <c r="L38" s="1638"/>
      <c r="M38" s="1638"/>
      <c r="N38" s="1638"/>
      <c r="O38" s="1638"/>
      <c r="P38" s="1638"/>
      <c r="Q38" s="1638"/>
      <c r="R38" s="1638"/>
      <c r="S38" s="1638"/>
      <c r="T38" s="1638"/>
      <c r="U38" s="1639"/>
      <c r="V38" s="1311" t="s">
        <v>655</v>
      </c>
      <c r="W38" s="1311"/>
      <c r="X38" s="1311"/>
      <c r="Y38" s="1311"/>
      <c r="Z38" s="1311"/>
      <c r="AA38" s="1311"/>
      <c r="AB38" s="1311"/>
      <c r="AC38" s="1311"/>
      <c r="AD38" s="1328"/>
      <c r="AE38" s="1330"/>
      <c r="AF38" s="1313"/>
      <c r="AG38" s="1313"/>
      <c r="AH38" s="1313"/>
      <c r="AI38" s="1633"/>
    </row>
    <row r="39" spans="1:35" ht="22.5" customHeight="1" thickTop="1" thickBot="1">
      <c r="C39" s="467"/>
      <c r="D39" s="467"/>
      <c r="E39" s="467"/>
      <c r="F39" s="467"/>
      <c r="G39" s="498"/>
      <c r="H39" s="498"/>
      <c r="I39" s="498"/>
      <c r="J39" s="498"/>
      <c r="K39" s="467"/>
      <c r="L39" s="498"/>
      <c r="M39" s="498"/>
      <c r="N39" s="498"/>
      <c r="O39" s="467"/>
      <c r="P39" s="498"/>
      <c r="Q39" s="498"/>
      <c r="R39" s="498"/>
      <c r="S39" s="498"/>
      <c r="T39" s="467"/>
      <c r="U39" s="499"/>
      <c r="V39" s="1566" t="s">
        <v>588</v>
      </c>
      <c r="W39" s="1567"/>
      <c r="X39" s="1567"/>
      <c r="Y39" s="1567"/>
      <c r="Z39" s="1567"/>
      <c r="AA39" s="1567"/>
      <c r="AB39" s="1567"/>
      <c r="AC39" s="1567"/>
      <c r="AD39" s="1569"/>
      <c r="AE39" s="1646"/>
      <c r="AF39" s="1647"/>
      <c r="AG39" s="1647"/>
      <c r="AH39" s="1647"/>
      <c r="AI39" s="1648"/>
    </row>
    <row r="40" spans="1:35" ht="15.75" customHeight="1">
      <c r="B40" s="500" t="s">
        <v>656</v>
      </c>
      <c r="C40" s="501"/>
      <c r="D40" s="501"/>
      <c r="E40" s="501"/>
      <c r="F40" s="501"/>
      <c r="K40" s="501"/>
      <c r="O40" s="501"/>
      <c r="T40" s="501"/>
      <c r="U40" s="502"/>
      <c r="Y40" s="501"/>
      <c r="AF40" s="501"/>
    </row>
    <row r="41" spans="1:35" ht="15.75" customHeight="1">
      <c r="B41" s="482" t="s">
        <v>589</v>
      </c>
    </row>
    <row r="42" spans="1:35" ht="15.75" customHeight="1">
      <c r="B42" s="503" t="s">
        <v>657</v>
      </c>
    </row>
    <row r="43" spans="1:35" ht="12" customHeight="1">
      <c r="T43" s="467"/>
      <c r="Y43" s="467"/>
      <c r="AE43" s="467"/>
      <c r="AF43" s="467"/>
    </row>
    <row r="44" spans="1:35" ht="21.75" customHeight="1" thickBot="1">
      <c r="B44" s="504" t="s">
        <v>693</v>
      </c>
      <c r="Y44" s="467"/>
      <c r="AF44" s="467"/>
    </row>
    <row r="45" spans="1:35" ht="25.5" customHeight="1" thickBot="1">
      <c r="B45" s="1649" t="s">
        <v>694</v>
      </c>
      <c r="C45" s="1597"/>
      <c r="D45" s="1597"/>
      <c r="E45" s="1597"/>
      <c r="F45" s="1598"/>
      <c r="T45" s="498"/>
      <c r="Y45" s="498"/>
      <c r="AF45" s="467"/>
    </row>
    <row r="46" spans="1:35" ht="26.25" customHeight="1" thickTop="1" thickBot="1">
      <c r="B46" s="1359" t="s">
        <v>695</v>
      </c>
      <c r="C46" s="1360"/>
      <c r="D46" s="1360"/>
      <c r="E46" s="1360"/>
      <c r="F46" s="1650"/>
      <c r="G46" s="1346" t="s">
        <v>594</v>
      </c>
      <c r="H46" s="1651"/>
      <c r="I46" s="1651"/>
      <c r="J46" s="1651"/>
      <c r="K46" s="1651"/>
      <c r="L46" s="1652"/>
      <c r="M46" s="488" t="s">
        <v>696</v>
      </c>
      <c r="T46" s="467"/>
      <c r="Y46" s="467"/>
      <c r="AF46" s="467"/>
    </row>
    <row r="47" spans="1:35">
      <c r="B47" s="484" t="s">
        <v>596</v>
      </c>
    </row>
    <row r="48" spans="1:35" ht="15.75" customHeight="1">
      <c r="B48" s="484" t="s">
        <v>697</v>
      </c>
      <c r="F48" s="489"/>
    </row>
    <row r="49" spans="2:6" ht="15.75" customHeight="1">
      <c r="B49" s="484" t="s">
        <v>598</v>
      </c>
      <c r="F49" s="489"/>
    </row>
    <row r="50" spans="2:6">
      <c r="B50" s="484" t="s">
        <v>698</v>
      </c>
    </row>
    <row r="51" spans="2:6">
      <c r="B51" s="484" t="s">
        <v>699</v>
      </c>
    </row>
    <row r="52" spans="2:6">
      <c r="B52" s="484" t="s">
        <v>665</v>
      </c>
    </row>
    <row r="53" spans="2:6">
      <c r="B53" s="484" t="s">
        <v>700</v>
      </c>
    </row>
    <row r="54" spans="2:6">
      <c r="B54" s="484" t="s">
        <v>667</v>
      </c>
    </row>
    <row r="55" spans="2:6">
      <c r="B55" s="484" t="s">
        <v>701</v>
      </c>
    </row>
    <row r="56" spans="2:6">
      <c r="B56" s="484" t="s">
        <v>669</v>
      </c>
    </row>
    <row r="57" spans="2:6">
      <c r="B57" s="484" t="s">
        <v>670</v>
      </c>
    </row>
  </sheetData>
  <mergeCells count="128">
    <mergeCell ref="AA36:AD36"/>
    <mergeCell ref="AE36:AI36"/>
    <mergeCell ref="V39:AD39"/>
    <mergeCell ref="AE39:AI39"/>
    <mergeCell ref="B45:F45"/>
    <mergeCell ref="B46:F46"/>
    <mergeCell ref="G46:L46"/>
    <mergeCell ref="C37:H37"/>
    <mergeCell ref="I37:P37"/>
    <mergeCell ref="Q37:Z37"/>
    <mergeCell ref="AA37:AD37"/>
    <mergeCell ref="AE37:AI37"/>
    <mergeCell ref="C38:U38"/>
    <mergeCell ref="V38:AD38"/>
    <mergeCell ref="AE38:AI38"/>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5:H35"/>
    <mergeCell ref="I35:P35"/>
    <mergeCell ref="Q35:Z35"/>
    <mergeCell ref="AA35:AD35"/>
    <mergeCell ref="AE35:AI35"/>
    <mergeCell ref="C36:H36"/>
    <mergeCell ref="I36:P36"/>
    <mergeCell ref="Q36:Z36"/>
    <mergeCell ref="AE30:AI30"/>
    <mergeCell ref="C31:U31"/>
    <mergeCell ref="V31:AD31"/>
    <mergeCell ref="AE31:AI31"/>
    <mergeCell ref="C28:H28"/>
    <mergeCell ref="I28:P28"/>
    <mergeCell ref="Q28:Z28"/>
    <mergeCell ref="AA28:AD28"/>
    <mergeCell ref="AE28:AI28"/>
    <mergeCell ref="C29:H29"/>
    <mergeCell ref="I29:P29"/>
    <mergeCell ref="Q29:Z29"/>
    <mergeCell ref="AA29:AD29"/>
    <mergeCell ref="AE29:AI29"/>
    <mergeCell ref="C24:U24"/>
    <mergeCell ref="V24:AD24"/>
    <mergeCell ref="AE24:AI24"/>
    <mergeCell ref="B25:B31"/>
    <mergeCell ref="C25:H25"/>
    <mergeCell ref="I25:P25"/>
    <mergeCell ref="Q25:Z25"/>
    <mergeCell ref="AA25:AD25"/>
    <mergeCell ref="AE25:AI25"/>
    <mergeCell ref="C26:H26"/>
    <mergeCell ref="B18:B24"/>
    <mergeCell ref="I26:P26"/>
    <mergeCell ref="Q26:Z26"/>
    <mergeCell ref="AA26:AD26"/>
    <mergeCell ref="AE26:AI26"/>
    <mergeCell ref="C27:H27"/>
    <mergeCell ref="I27:P27"/>
    <mergeCell ref="Q27:Z27"/>
    <mergeCell ref="AA27:AD27"/>
    <mergeCell ref="AE27:AI27"/>
    <mergeCell ref="C30:H30"/>
    <mergeCell ref="I30:P30"/>
    <mergeCell ref="Q30:Z30"/>
    <mergeCell ref="AA30:AD30"/>
    <mergeCell ref="C22:H22"/>
    <mergeCell ref="I22:P22"/>
    <mergeCell ref="Q22:Z22"/>
    <mergeCell ref="AA22:AD22"/>
    <mergeCell ref="AE22:AI22"/>
    <mergeCell ref="C23:H23"/>
    <mergeCell ref="I23:P23"/>
    <mergeCell ref="Q23:Z23"/>
    <mergeCell ref="AA23:AD23"/>
    <mergeCell ref="AE23:AI23"/>
    <mergeCell ref="C20:H20"/>
    <mergeCell ref="I20:P20"/>
    <mergeCell ref="Q20:Z20"/>
    <mergeCell ref="AA20:AD20"/>
    <mergeCell ref="AE20:AI20"/>
    <mergeCell ref="C21:H21"/>
    <mergeCell ref="I21:P21"/>
    <mergeCell ref="Q21:Z21"/>
    <mergeCell ref="AA21:AD21"/>
    <mergeCell ref="AE21:AI21"/>
    <mergeCell ref="B13:H13"/>
    <mergeCell ref="I13:N13"/>
    <mergeCell ref="O13:T13"/>
    <mergeCell ref="U13:Z13"/>
    <mergeCell ref="AA13:AF13"/>
    <mergeCell ref="AE18:AI18"/>
    <mergeCell ref="C19:H19"/>
    <mergeCell ref="I19:P19"/>
    <mergeCell ref="Q19:Z19"/>
    <mergeCell ref="AA19:AD19"/>
    <mergeCell ref="AE19:AI19"/>
    <mergeCell ref="C17:H17"/>
    <mergeCell ref="I17:P17"/>
    <mergeCell ref="Q17:Z17"/>
    <mergeCell ref="AA17:AD17"/>
    <mergeCell ref="AE17:AI17"/>
    <mergeCell ref="C18:H18"/>
    <mergeCell ref="I18:P18"/>
    <mergeCell ref="Q18:Z18"/>
    <mergeCell ref="AA18:AD18"/>
    <mergeCell ref="B3:AI3"/>
    <mergeCell ref="A4:AK4"/>
    <mergeCell ref="B7:F7"/>
    <mergeCell ref="G7:Q7"/>
    <mergeCell ref="S7:X7"/>
    <mergeCell ref="Y7:AI7"/>
    <mergeCell ref="B11:H12"/>
    <mergeCell ref="I11:N12"/>
    <mergeCell ref="O11:T12"/>
    <mergeCell ref="U11:Z12"/>
    <mergeCell ref="AA11:AF12"/>
  </mergeCells>
  <phoneticPr fontId="2"/>
  <pageMargins left="0.74" right="0.19685039370078741" top="0.31" bottom="0.25" header="0" footer="0"/>
  <pageSetup paperSize="9" scale="8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112"/>
  <sheetViews>
    <sheetView topLeftCell="A89" zoomScaleNormal="100" zoomScaleSheetLayoutView="100" workbookViewId="0">
      <selection activeCell="AW25" sqref="AW25:AZ26"/>
    </sheetView>
  </sheetViews>
  <sheetFormatPr defaultColWidth="3" defaultRowHeight="13.5"/>
  <cols>
    <col min="1" max="1" width="2.5" style="488" customWidth="1"/>
    <col min="2" max="2" width="6.625" style="488" customWidth="1"/>
    <col min="3" max="6" width="3" style="488" customWidth="1"/>
    <col min="7" max="8" width="3" style="489" customWidth="1"/>
    <col min="9" max="9" width="3.125" style="489" customWidth="1"/>
    <col min="10" max="10" width="3" style="489" customWidth="1"/>
    <col min="11" max="11" width="3" style="488" customWidth="1"/>
    <col min="12" max="14" width="3" style="489" customWidth="1"/>
    <col min="15" max="15" width="3" style="488" customWidth="1"/>
    <col min="16" max="19" width="3" style="489" customWidth="1"/>
    <col min="20" max="20" width="2.25" style="488" customWidth="1"/>
    <col min="21" max="24" width="3" style="489" customWidth="1"/>
    <col min="25" max="25" width="3" style="488" customWidth="1"/>
    <col min="26" max="31" width="3" style="489" customWidth="1"/>
    <col min="32" max="32" width="3" style="488" customWidth="1"/>
    <col min="33" max="256" width="3" style="489"/>
    <col min="257" max="257" width="2.5" style="489" customWidth="1"/>
    <col min="258" max="258" width="6.625" style="489" customWidth="1"/>
    <col min="259" max="264" width="3" style="489" customWidth="1"/>
    <col min="265" max="265" width="3.125" style="489" customWidth="1"/>
    <col min="266" max="275" width="3" style="489" customWidth="1"/>
    <col min="276" max="276" width="2.25" style="489" customWidth="1"/>
    <col min="277" max="288" width="3" style="489" customWidth="1"/>
    <col min="289" max="512" width="3" style="489"/>
    <col min="513" max="513" width="2.5" style="489" customWidth="1"/>
    <col min="514" max="514" width="6.625" style="489" customWidth="1"/>
    <col min="515" max="520" width="3" style="489" customWidth="1"/>
    <col min="521" max="521" width="3.125" style="489" customWidth="1"/>
    <col min="522" max="531" width="3" style="489" customWidth="1"/>
    <col min="532" max="532" width="2.25" style="489" customWidth="1"/>
    <col min="533" max="544" width="3" style="489" customWidth="1"/>
    <col min="545" max="768" width="3" style="489"/>
    <col min="769" max="769" width="2.5" style="489" customWidth="1"/>
    <col min="770" max="770" width="6.625" style="489" customWidth="1"/>
    <col min="771" max="776" width="3" style="489" customWidth="1"/>
    <col min="777" max="777" width="3.125" style="489" customWidth="1"/>
    <col min="778" max="787" width="3" style="489" customWidth="1"/>
    <col min="788" max="788" width="2.25" style="489" customWidth="1"/>
    <col min="789" max="800" width="3" style="489" customWidth="1"/>
    <col min="801" max="1024" width="3" style="489"/>
    <col min="1025" max="1025" width="2.5" style="489" customWidth="1"/>
    <col min="1026" max="1026" width="6.625" style="489" customWidth="1"/>
    <col min="1027" max="1032" width="3" style="489" customWidth="1"/>
    <col min="1033" max="1033" width="3.125" style="489" customWidth="1"/>
    <col min="1034" max="1043" width="3" style="489" customWidth="1"/>
    <col min="1044" max="1044" width="2.25" style="489" customWidth="1"/>
    <col min="1045" max="1056" width="3" style="489" customWidth="1"/>
    <col min="1057" max="1280" width="3" style="489"/>
    <col min="1281" max="1281" width="2.5" style="489" customWidth="1"/>
    <col min="1282" max="1282" width="6.625" style="489" customWidth="1"/>
    <col min="1283" max="1288" width="3" style="489" customWidth="1"/>
    <col min="1289" max="1289" width="3.125" style="489" customWidth="1"/>
    <col min="1290" max="1299" width="3" style="489" customWidth="1"/>
    <col min="1300" max="1300" width="2.25" style="489" customWidth="1"/>
    <col min="1301" max="1312" width="3" style="489" customWidth="1"/>
    <col min="1313" max="1536" width="3" style="489"/>
    <col min="1537" max="1537" width="2.5" style="489" customWidth="1"/>
    <col min="1538" max="1538" width="6.625" style="489" customWidth="1"/>
    <col min="1539" max="1544" width="3" style="489" customWidth="1"/>
    <col min="1545" max="1545" width="3.125" style="489" customWidth="1"/>
    <col min="1546" max="1555" width="3" style="489" customWidth="1"/>
    <col min="1556" max="1556" width="2.25" style="489" customWidth="1"/>
    <col min="1557" max="1568" width="3" style="489" customWidth="1"/>
    <col min="1569" max="1792" width="3" style="489"/>
    <col min="1793" max="1793" width="2.5" style="489" customWidth="1"/>
    <col min="1794" max="1794" width="6.625" style="489" customWidth="1"/>
    <col min="1795" max="1800" width="3" style="489" customWidth="1"/>
    <col min="1801" max="1801" width="3.125" style="489" customWidth="1"/>
    <col min="1802" max="1811" width="3" style="489" customWidth="1"/>
    <col min="1812" max="1812" width="2.25" style="489" customWidth="1"/>
    <col min="1813" max="1824" width="3" style="489" customWidth="1"/>
    <col min="1825" max="2048" width="3" style="489"/>
    <col min="2049" max="2049" width="2.5" style="489" customWidth="1"/>
    <col min="2050" max="2050" width="6.625" style="489" customWidth="1"/>
    <col min="2051" max="2056" width="3" style="489" customWidth="1"/>
    <col min="2057" max="2057" width="3.125" style="489" customWidth="1"/>
    <col min="2058" max="2067" width="3" style="489" customWidth="1"/>
    <col min="2068" max="2068" width="2.25" style="489" customWidth="1"/>
    <col min="2069" max="2080" width="3" style="489" customWidth="1"/>
    <col min="2081" max="2304" width="3" style="489"/>
    <col min="2305" max="2305" width="2.5" style="489" customWidth="1"/>
    <col min="2306" max="2306" width="6.625" style="489" customWidth="1"/>
    <col min="2307" max="2312" width="3" style="489" customWidth="1"/>
    <col min="2313" max="2313" width="3.125" style="489" customWidth="1"/>
    <col min="2314" max="2323" width="3" style="489" customWidth="1"/>
    <col min="2324" max="2324" width="2.25" style="489" customWidth="1"/>
    <col min="2325" max="2336" width="3" style="489" customWidth="1"/>
    <col min="2337" max="2560" width="3" style="489"/>
    <col min="2561" max="2561" width="2.5" style="489" customWidth="1"/>
    <col min="2562" max="2562" width="6.625" style="489" customWidth="1"/>
    <col min="2563" max="2568" width="3" style="489" customWidth="1"/>
    <col min="2569" max="2569" width="3.125" style="489" customWidth="1"/>
    <col min="2570" max="2579" width="3" style="489" customWidth="1"/>
    <col min="2580" max="2580" width="2.25" style="489" customWidth="1"/>
    <col min="2581" max="2592" width="3" style="489" customWidth="1"/>
    <col min="2593" max="2816" width="3" style="489"/>
    <col min="2817" max="2817" width="2.5" style="489" customWidth="1"/>
    <col min="2818" max="2818" width="6.625" style="489" customWidth="1"/>
    <col min="2819" max="2824" width="3" style="489" customWidth="1"/>
    <col min="2825" max="2825" width="3.125" style="489" customWidth="1"/>
    <col min="2826" max="2835" width="3" style="489" customWidth="1"/>
    <col min="2836" max="2836" width="2.25" style="489" customWidth="1"/>
    <col min="2837" max="2848" width="3" style="489" customWidth="1"/>
    <col min="2849" max="3072" width="3" style="489"/>
    <col min="3073" max="3073" width="2.5" style="489" customWidth="1"/>
    <col min="3074" max="3074" width="6.625" style="489" customWidth="1"/>
    <col min="3075" max="3080" width="3" style="489" customWidth="1"/>
    <col min="3081" max="3081" width="3.125" style="489" customWidth="1"/>
    <col min="3082" max="3091" width="3" style="489" customWidth="1"/>
    <col min="3092" max="3092" width="2.25" style="489" customWidth="1"/>
    <col min="3093" max="3104" width="3" style="489" customWidth="1"/>
    <col min="3105" max="3328" width="3" style="489"/>
    <col min="3329" max="3329" width="2.5" style="489" customWidth="1"/>
    <col min="3330" max="3330" width="6.625" style="489" customWidth="1"/>
    <col min="3331" max="3336" width="3" style="489" customWidth="1"/>
    <col min="3337" max="3337" width="3.125" style="489" customWidth="1"/>
    <col min="3338" max="3347" width="3" style="489" customWidth="1"/>
    <col min="3348" max="3348" width="2.25" style="489" customWidth="1"/>
    <col min="3349" max="3360" width="3" style="489" customWidth="1"/>
    <col min="3361" max="3584" width="3" style="489"/>
    <col min="3585" max="3585" width="2.5" style="489" customWidth="1"/>
    <col min="3586" max="3586" width="6.625" style="489" customWidth="1"/>
    <col min="3587" max="3592" width="3" style="489" customWidth="1"/>
    <col min="3593" max="3593" width="3.125" style="489" customWidth="1"/>
    <col min="3594" max="3603" width="3" style="489" customWidth="1"/>
    <col min="3604" max="3604" width="2.25" style="489" customWidth="1"/>
    <col min="3605" max="3616" width="3" style="489" customWidth="1"/>
    <col min="3617" max="3840" width="3" style="489"/>
    <col min="3841" max="3841" width="2.5" style="489" customWidth="1"/>
    <col min="3842" max="3842" width="6.625" style="489" customWidth="1"/>
    <col min="3843" max="3848" width="3" style="489" customWidth="1"/>
    <col min="3849" max="3849" width="3.125" style="489" customWidth="1"/>
    <col min="3850" max="3859" width="3" style="489" customWidth="1"/>
    <col min="3860" max="3860" width="2.25" style="489" customWidth="1"/>
    <col min="3861" max="3872" width="3" style="489" customWidth="1"/>
    <col min="3873" max="4096" width="3" style="489"/>
    <col min="4097" max="4097" width="2.5" style="489" customWidth="1"/>
    <col min="4098" max="4098" width="6.625" style="489" customWidth="1"/>
    <col min="4099" max="4104" width="3" style="489" customWidth="1"/>
    <col min="4105" max="4105" width="3.125" style="489" customWidth="1"/>
    <col min="4106" max="4115" width="3" style="489" customWidth="1"/>
    <col min="4116" max="4116" width="2.25" style="489" customWidth="1"/>
    <col min="4117" max="4128" width="3" style="489" customWidth="1"/>
    <col min="4129" max="4352" width="3" style="489"/>
    <col min="4353" max="4353" width="2.5" style="489" customWidth="1"/>
    <col min="4354" max="4354" width="6.625" style="489" customWidth="1"/>
    <col min="4355" max="4360" width="3" style="489" customWidth="1"/>
    <col min="4361" max="4361" width="3.125" style="489" customWidth="1"/>
    <col min="4362" max="4371" width="3" style="489" customWidth="1"/>
    <col min="4372" max="4372" width="2.25" style="489" customWidth="1"/>
    <col min="4373" max="4384" width="3" style="489" customWidth="1"/>
    <col min="4385" max="4608" width="3" style="489"/>
    <col min="4609" max="4609" width="2.5" style="489" customWidth="1"/>
    <col min="4610" max="4610" width="6.625" style="489" customWidth="1"/>
    <col min="4611" max="4616" width="3" style="489" customWidth="1"/>
    <col min="4617" max="4617" width="3.125" style="489" customWidth="1"/>
    <col min="4618" max="4627" width="3" style="489" customWidth="1"/>
    <col min="4628" max="4628" width="2.25" style="489" customWidth="1"/>
    <col min="4629" max="4640" width="3" style="489" customWidth="1"/>
    <col min="4641" max="4864" width="3" style="489"/>
    <col min="4865" max="4865" width="2.5" style="489" customWidth="1"/>
    <col min="4866" max="4866" width="6.625" style="489" customWidth="1"/>
    <col min="4867" max="4872" width="3" style="489" customWidth="1"/>
    <col min="4873" max="4873" width="3.125" style="489" customWidth="1"/>
    <col min="4874" max="4883" width="3" style="489" customWidth="1"/>
    <col min="4884" max="4884" width="2.25" style="489" customWidth="1"/>
    <col min="4885" max="4896" width="3" style="489" customWidth="1"/>
    <col min="4897" max="5120" width="3" style="489"/>
    <col min="5121" max="5121" width="2.5" style="489" customWidth="1"/>
    <col min="5122" max="5122" width="6.625" style="489" customWidth="1"/>
    <col min="5123" max="5128" width="3" style="489" customWidth="1"/>
    <col min="5129" max="5129" width="3.125" style="489" customWidth="1"/>
    <col min="5130" max="5139" width="3" style="489" customWidth="1"/>
    <col min="5140" max="5140" width="2.25" style="489" customWidth="1"/>
    <col min="5141" max="5152" width="3" style="489" customWidth="1"/>
    <col min="5153" max="5376" width="3" style="489"/>
    <col min="5377" max="5377" width="2.5" style="489" customWidth="1"/>
    <col min="5378" max="5378" width="6.625" style="489" customWidth="1"/>
    <col min="5379" max="5384" width="3" style="489" customWidth="1"/>
    <col min="5385" max="5385" width="3.125" style="489" customWidth="1"/>
    <col min="5386" max="5395" width="3" style="489" customWidth="1"/>
    <col min="5396" max="5396" width="2.25" style="489" customWidth="1"/>
    <col min="5397" max="5408" width="3" style="489" customWidth="1"/>
    <col min="5409" max="5632" width="3" style="489"/>
    <col min="5633" max="5633" width="2.5" style="489" customWidth="1"/>
    <col min="5634" max="5634" width="6.625" style="489" customWidth="1"/>
    <col min="5635" max="5640" width="3" style="489" customWidth="1"/>
    <col min="5641" max="5641" width="3.125" style="489" customWidth="1"/>
    <col min="5642" max="5651" width="3" style="489" customWidth="1"/>
    <col min="5652" max="5652" width="2.25" style="489" customWidth="1"/>
    <col min="5653" max="5664" width="3" style="489" customWidth="1"/>
    <col min="5665" max="5888" width="3" style="489"/>
    <col min="5889" max="5889" width="2.5" style="489" customWidth="1"/>
    <col min="5890" max="5890" width="6.625" style="489" customWidth="1"/>
    <col min="5891" max="5896" width="3" style="489" customWidth="1"/>
    <col min="5897" max="5897" width="3.125" style="489" customWidth="1"/>
    <col min="5898" max="5907" width="3" style="489" customWidth="1"/>
    <col min="5908" max="5908" width="2.25" style="489" customWidth="1"/>
    <col min="5909" max="5920" width="3" style="489" customWidth="1"/>
    <col min="5921" max="6144" width="3" style="489"/>
    <col min="6145" max="6145" width="2.5" style="489" customWidth="1"/>
    <col min="6146" max="6146" width="6.625" style="489" customWidth="1"/>
    <col min="6147" max="6152" width="3" style="489" customWidth="1"/>
    <col min="6153" max="6153" width="3.125" style="489" customWidth="1"/>
    <col min="6154" max="6163" width="3" style="489" customWidth="1"/>
    <col min="6164" max="6164" width="2.25" style="489" customWidth="1"/>
    <col min="6165" max="6176" width="3" style="489" customWidth="1"/>
    <col min="6177" max="6400" width="3" style="489"/>
    <col min="6401" max="6401" width="2.5" style="489" customWidth="1"/>
    <col min="6402" max="6402" width="6.625" style="489" customWidth="1"/>
    <col min="6403" max="6408" width="3" style="489" customWidth="1"/>
    <col min="6409" max="6409" width="3.125" style="489" customWidth="1"/>
    <col min="6410" max="6419" width="3" style="489" customWidth="1"/>
    <col min="6420" max="6420" width="2.25" style="489" customWidth="1"/>
    <col min="6421" max="6432" width="3" style="489" customWidth="1"/>
    <col min="6433" max="6656" width="3" style="489"/>
    <col min="6657" max="6657" width="2.5" style="489" customWidth="1"/>
    <col min="6658" max="6658" width="6.625" style="489" customWidth="1"/>
    <col min="6659" max="6664" width="3" style="489" customWidth="1"/>
    <col min="6665" max="6665" width="3.125" style="489" customWidth="1"/>
    <col min="6666" max="6675" width="3" style="489" customWidth="1"/>
    <col min="6676" max="6676" width="2.25" style="489" customWidth="1"/>
    <col min="6677" max="6688" width="3" style="489" customWidth="1"/>
    <col min="6689" max="6912" width="3" style="489"/>
    <col min="6913" max="6913" width="2.5" style="489" customWidth="1"/>
    <col min="6914" max="6914" width="6.625" style="489" customWidth="1"/>
    <col min="6915" max="6920" width="3" style="489" customWidth="1"/>
    <col min="6921" max="6921" width="3.125" style="489" customWidth="1"/>
    <col min="6922" max="6931" width="3" style="489" customWidth="1"/>
    <col min="6932" max="6932" width="2.25" style="489" customWidth="1"/>
    <col min="6933" max="6944" width="3" style="489" customWidth="1"/>
    <col min="6945" max="7168" width="3" style="489"/>
    <col min="7169" max="7169" width="2.5" style="489" customWidth="1"/>
    <col min="7170" max="7170" width="6.625" style="489" customWidth="1"/>
    <col min="7171" max="7176" width="3" style="489" customWidth="1"/>
    <col min="7177" max="7177" width="3.125" style="489" customWidth="1"/>
    <col min="7178" max="7187" width="3" style="489" customWidth="1"/>
    <col min="7188" max="7188" width="2.25" style="489" customWidth="1"/>
    <col min="7189" max="7200" width="3" style="489" customWidth="1"/>
    <col min="7201" max="7424" width="3" style="489"/>
    <col min="7425" max="7425" width="2.5" style="489" customWidth="1"/>
    <col min="7426" max="7426" width="6.625" style="489" customWidth="1"/>
    <col min="7427" max="7432" width="3" style="489" customWidth="1"/>
    <col min="7433" max="7433" width="3.125" style="489" customWidth="1"/>
    <col min="7434" max="7443" width="3" style="489" customWidth="1"/>
    <col min="7444" max="7444" width="2.25" style="489" customWidth="1"/>
    <col min="7445" max="7456" width="3" style="489" customWidth="1"/>
    <col min="7457" max="7680" width="3" style="489"/>
    <col min="7681" max="7681" width="2.5" style="489" customWidth="1"/>
    <col min="7682" max="7682" width="6.625" style="489" customWidth="1"/>
    <col min="7683" max="7688" width="3" style="489" customWidth="1"/>
    <col min="7689" max="7689" width="3.125" style="489" customWidth="1"/>
    <col min="7690" max="7699" width="3" style="489" customWidth="1"/>
    <col min="7700" max="7700" width="2.25" style="489" customWidth="1"/>
    <col min="7701" max="7712" width="3" style="489" customWidth="1"/>
    <col min="7713" max="7936" width="3" style="489"/>
    <col min="7937" max="7937" width="2.5" style="489" customWidth="1"/>
    <col min="7938" max="7938" width="6.625" style="489" customWidth="1"/>
    <col min="7939" max="7944" width="3" style="489" customWidth="1"/>
    <col min="7945" max="7945" width="3.125" style="489" customWidth="1"/>
    <col min="7946" max="7955" width="3" style="489" customWidth="1"/>
    <col min="7956" max="7956" width="2.25" style="489" customWidth="1"/>
    <col min="7957" max="7968" width="3" style="489" customWidth="1"/>
    <col min="7969" max="8192" width="3" style="489"/>
    <col min="8193" max="8193" width="2.5" style="489" customWidth="1"/>
    <col min="8194" max="8194" width="6.625" style="489" customWidth="1"/>
    <col min="8195" max="8200" width="3" style="489" customWidth="1"/>
    <col min="8201" max="8201" width="3.125" style="489" customWidth="1"/>
    <col min="8202" max="8211" width="3" style="489" customWidth="1"/>
    <col min="8212" max="8212" width="2.25" style="489" customWidth="1"/>
    <col min="8213" max="8224" width="3" style="489" customWidth="1"/>
    <col min="8225" max="8448" width="3" style="489"/>
    <col min="8449" max="8449" width="2.5" style="489" customWidth="1"/>
    <col min="8450" max="8450" width="6.625" style="489" customWidth="1"/>
    <col min="8451" max="8456" width="3" style="489" customWidth="1"/>
    <col min="8457" max="8457" width="3.125" style="489" customWidth="1"/>
    <col min="8458" max="8467" width="3" style="489" customWidth="1"/>
    <col min="8468" max="8468" width="2.25" style="489" customWidth="1"/>
    <col min="8469" max="8480" width="3" style="489" customWidth="1"/>
    <col min="8481" max="8704" width="3" style="489"/>
    <col min="8705" max="8705" width="2.5" style="489" customWidth="1"/>
    <col min="8706" max="8706" width="6.625" style="489" customWidth="1"/>
    <col min="8707" max="8712" width="3" style="489" customWidth="1"/>
    <col min="8713" max="8713" width="3.125" style="489" customWidth="1"/>
    <col min="8714" max="8723" width="3" style="489" customWidth="1"/>
    <col min="8724" max="8724" width="2.25" style="489" customWidth="1"/>
    <col min="8725" max="8736" width="3" style="489" customWidth="1"/>
    <col min="8737" max="8960" width="3" style="489"/>
    <col min="8961" max="8961" width="2.5" style="489" customWidth="1"/>
    <col min="8962" max="8962" width="6.625" style="489" customWidth="1"/>
    <col min="8963" max="8968" width="3" style="489" customWidth="1"/>
    <col min="8969" max="8969" width="3.125" style="489" customWidth="1"/>
    <col min="8970" max="8979" width="3" style="489" customWidth="1"/>
    <col min="8980" max="8980" width="2.25" style="489" customWidth="1"/>
    <col min="8981" max="8992" width="3" style="489" customWidth="1"/>
    <col min="8993" max="9216" width="3" style="489"/>
    <col min="9217" max="9217" width="2.5" style="489" customWidth="1"/>
    <col min="9218" max="9218" width="6.625" style="489" customWidth="1"/>
    <col min="9219" max="9224" width="3" style="489" customWidth="1"/>
    <col min="9225" max="9225" width="3.125" style="489" customWidth="1"/>
    <col min="9226" max="9235" width="3" style="489" customWidth="1"/>
    <col min="9236" max="9236" width="2.25" style="489" customWidth="1"/>
    <col min="9237" max="9248" width="3" style="489" customWidth="1"/>
    <col min="9249" max="9472" width="3" style="489"/>
    <col min="9473" max="9473" width="2.5" style="489" customWidth="1"/>
    <col min="9474" max="9474" width="6.625" style="489" customWidth="1"/>
    <col min="9475" max="9480" width="3" style="489" customWidth="1"/>
    <col min="9481" max="9481" width="3.125" style="489" customWidth="1"/>
    <col min="9482" max="9491" width="3" style="489" customWidth="1"/>
    <col min="9492" max="9492" width="2.25" style="489" customWidth="1"/>
    <col min="9493" max="9504" width="3" style="489" customWidth="1"/>
    <col min="9505" max="9728" width="3" style="489"/>
    <col min="9729" max="9729" width="2.5" style="489" customWidth="1"/>
    <col min="9730" max="9730" width="6.625" style="489" customWidth="1"/>
    <col min="9731" max="9736" width="3" style="489" customWidth="1"/>
    <col min="9737" max="9737" width="3.125" style="489" customWidth="1"/>
    <col min="9738" max="9747" width="3" style="489" customWidth="1"/>
    <col min="9748" max="9748" width="2.25" style="489" customWidth="1"/>
    <col min="9749" max="9760" width="3" style="489" customWidth="1"/>
    <col min="9761" max="9984" width="3" style="489"/>
    <col min="9985" max="9985" width="2.5" style="489" customWidth="1"/>
    <col min="9986" max="9986" width="6.625" style="489" customWidth="1"/>
    <col min="9987" max="9992" width="3" style="489" customWidth="1"/>
    <col min="9993" max="9993" width="3.125" style="489" customWidth="1"/>
    <col min="9994" max="10003" width="3" style="489" customWidth="1"/>
    <col min="10004" max="10004" width="2.25" style="489" customWidth="1"/>
    <col min="10005" max="10016" width="3" style="489" customWidth="1"/>
    <col min="10017" max="10240" width="3" style="489"/>
    <col min="10241" max="10241" width="2.5" style="489" customWidth="1"/>
    <col min="10242" max="10242" width="6.625" style="489" customWidth="1"/>
    <col min="10243" max="10248" width="3" style="489" customWidth="1"/>
    <col min="10249" max="10249" width="3.125" style="489" customWidth="1"/>
    <col min="10250" max="10259" width="3" style="489" customWidth="1"/>
    <col min="10260" max="10260" width="2.25" style="489" customWidth="1"/>
    <col min="10261" max="10272" width="3" style="489" customWidth="1"/>
    <col min="10273" max="10496" width="3" style="489"/>
    <col min="10497" max="10497" width="2.5" style="489" customWidth="1"/>
    <col min="10498" max="10498" width="6.625" style="489" customWidth="1"/>
    <col min="10499" max="10504" width="3" style="489" customWidth="1"/>
    <col min="10505" max="10505" width="3.125" style="489" customWidth="1"/>
    <col min="10506" max="10515" width="3" style="489" customWidth="1"/>
    <col min="10516" max="10516" width="2.25" style="489" customWidth="1"/>
    <col min="10517" max="10528" width="3" style="489" customWidth="1"/>
    <col min="10529" max="10752" width="3" style="489"/>
    <col min="10753" max="10753" width="2.5" style="489" customWidth="1"/>
    <col min="10754" max="10754" width="6.625" style="489" customWidth="1"/>
    <col min="10755" max="10760" width="3" style="489" customWidth="1"/>
    <col min="10761" max="10761" width="3.125" style="489" customWidth="1"/>
    <col min="10762" max="10771" width="3" style="489" customWidth="1"/>
    <col min="10772" max="10772" width="2.25" style="489" customWidth="1"/>
    <col min="10773" max="10784" width="3" style="489" customWidth="1"/>
    <col min="10785" max="11008" width="3" style="489"/>
    <col min="11009" max="11009" width="2.5" style="489" customWidth="1"/>
    <col min="11010" max="11010" width="6.625" style="489" customWidth="1"/>
    <col min="11011" max="11016" width="3" style="489" customWidth="1"/>
    <col min="11017" max="11017" width="3.125" style="489" customWidth="1"/>
    <col min="11018" max="11027" width="3" style="489" customWidth="1"/>
    <col min="11028" max="11028" width="2.25" style="489" customWidth="1"/>
    <col min="11029" max="11040" width="3" style="489" customWidth="1"/>
    <col min="11041" max="11264" width="3" style="489"/>
    <col min="11265" max="11265" width="2.5" style="489" customWidth="1"/>
    <col min="11266" max="11266" width="6.625" style="489" customWidth="1"/>
    <col min="11267" max="11272" width="3" style="489" customWidth="1"/>
    <col min="11273" max="11273" width="3.125" style="489" customWidth="1"/>
    <col min="11274" max="11283" width="3" style="489" customWidth="1"/>
    <col min="11284" max="11284" width="2.25" style="489" customWidth="1"/>
    <col min="11285" max="11296" width="3" style="489" customWidth="1"/>
    <col min="11297" max="11520" width="3" style="489"/>
    <col min="11521" max="11521" width="2.5" style="489" customWidth="1"/>
    <col min="11522" max="11522" width="6.625" style="489" customWidth="1"/>
    <col min="11523" max="11528" width="3" style="489" customWidth="1"/>
    <col min="11529" max="11529" width="3.125" style="489" customWidth="1"/>
    <col min="11530" max="11539" width="3" style="489" customWidth="1"/>
    <col min="11540" max="11540" width="2.25" style="489" customWidth="1"/>
    <col min="11541" max="11552" width="3" style="489" customWidth="1"/>
    <col min="11553" max="11776" width="3" style="489"/>
    <col min="11777" max="11777" width="2.5" style="489" customWidth="1"/>
    <col min="11778" max="11778" width="6.625" style="489" customWidth="1"/>
    <col min="11779" max="11784" width="3" style="489" customWidth="1"/>
    <col min="11785" max="11785" width="3.125" style="489" customWidth="1"/>
    <col min="11786" max="11795" width="3" style="489" customWidth="1"/>
    <col min="11796" max="11796" width="2.25" style="489" customWidth="1"/>
    <col min="11797" max="11808" width="3" style="489" customWidth="1"/>
    <col min="11809" max="12032" width="3" style="489"/>
    <col min="12033" max="12033" width="2.5" style="489" customWidth="1"/>
    <col min="12034" max="12034" width="6.625" style="489" customWidth="1"/>
    <col min="12035" max="12040" width="3" style="489" customWidth="1"/>
    <col min="12041" max="12041" width="3.125" style="489" customWidth="1"/>
    <col min="12042" max="12051" width="3" style="489" customWidth="1"/>
    <col min="12052" max="12052" width="2.25" style="489" customWidth="1"/>
    <col min="12053" max="12064" width="3" style="489" customWidth="1"/>
    <col min="12065" max="12288" width="3" style="489"/>
    <col min="12289" max="12289" width="2.5" style="489" customWidth="1"/>
    <col min="12290" max="12290" width="6.625" style="489" customWidth="1"/>
    <col min="12291" max="12296" width="3" style="489" customWidth="1"/>
    <col min="12297" max="12297" width="3.125" style="489" customWidth="1"/>
    <col min="12298" max="12307" width="3" style="489" customWidth="1"/>
    <col min="12308" max="12308" width="2.25" style="489" customWidth="1"/>
    <col min="12309" max="12320" width="3" style="489" customWidth="1"/>
    <col min="12321" max="12544" width="3" style="489"/>
    <col min="12545" max="12545" width="2.5" style="489" customWidth="1"/>
    <col min="12546" max="12546" width="6.625" style="489" customWidth="1"/>
    <col min="12547" max="12552" width="3" style="489" customWidth="1"/>
    <col min="12553" max="12553" width="3.125" style="489" customWidth="1"/>
    <col min="12554" max="12563" width="3" style="489" customWidth="1"/>
    <col min="12564" max="12564" width="2.25" style="489" customWidth="1"/>
    <col min="12565" max="12576" width="3" style="489" customWidth="1"/>
    <col min="12577" max="12800" width="3" style="489"/>
    <col min="12801" max="12801" width="2.5" style="489" customWidth="1"/>
    <col min="12802" max="12802" width="6.625" style="489" customWidth="1"/>
    <col min="12803" max="12808" width="3" style="489" customWidth="1"/>
    <col min="12809" max="12809" width="3.125" style="489" customWidth="1"/>
    <col min="12810" max="12819" width="3" style="489" customWidth="1"/>
    <col min="12820" max="12820" width="2.25" style="489" customWidth="1"/>
    <col min="12821" max="12832" width="3" style="489" customWidth="1"/>
    <col min="12833" max="13056" width="3" style="489"/>
    <col min="13057" max="13057" width="2.5" style="489" customWidth="1"/>
    <col min="13058" max="13058" width="6.625" style="489" customWidth="1"/>
    <col min="13059" max="13064" width="3" style="489" customWidth="1"/>
    <col min="13065" max="13065" width="3.125" style="489" customWidth="1"/>
    <col min="13066" max="13075" width="3" style="489" customWidth="1"/>
    <col min="13076" max="13076" width="2.25" style="489" customWidth="1"/>
    <col min="13077" max="13088" width="3" style="489" customWidth="1"/>
    <col min="13089" max="13312" width="3" style="489"/>
    <col min="13313" max="13313" width="2.5" style="489" customWidth="1"/>
    <col min="13314" max="13314" width="6.625" style="489" customWidth="1"/>
    <col min="13315" max="13320" width="3" style="489" customWidth="1"/>
    <col min="13321" max="13321" width="3.125" style="489" customWidth="1"/>
    <col min="13322" max="13331" width="3" style="489" customWidth="1"/>
    <col min="13332" max="13332" width="2.25" style="489" customWidth="1"/>
    <col min="13333" max="13344" width="3" style="489" customWidth="1"/>
    <col min="13345" max="13568" width="3" style="489"/>
    <col min="13569" max="13569" width="2.5" style="489" customWidth="1"/>
    <col min="13570" max="13570" width="6.625" style="489" customWidth="1"/>
    <col min="13571" max="13576" width="3" style="489" customWidth="1"/>
    <col min="13577" max="13577" width="3.125" style="489" customWidth="1"/>
    <col min="13578" max="13587" width="3" style="489" customWidth="1"/>
    <col min="13588" max="13588" width="2.25" style="489" customWidth="1"/>
    <col min="13589" max="13600" width="3" style="489" customWidth="1"/>
    <col min="13601" max="13824" width="3" style="489"/>
    <col min="13825" max="13825" width="2.5" style="489" customWidth="1"/>
    <col min="13826" max="13826" width="6.625" style="489" customWidth="1"/>
    <col min="13827" max="13832" width="3" style="489" customWidth="1"/>
    <col min="13833" max="13833" width="3.125" style="489" customWidth="1"/>
    <col min="13834" max="13843" width="3" style="489" customWidth="1"/>
    <col min="13844" max="13844" width="2.25" style="489" customWidth="1"/>
    <col min="13845" max="13856" width="3" style="489" customWidth="1"/>
    <col min="13857" max="14080" width="3" style="489"/>
    <col min="14081" max="14081" width="2.5" style="489" customWidth="1"/>
    <col min="14082" max="14082" width="6.625" style="489" customWidth="1"/>
    <col min="14083" max="14088" width="3" style="489" customWidth="1"/>
    <col min="14089" max="14089" width="3.125" style="489" customWidth="1"/>
    <col min="14090" max="14099" width="3" style="489" customWidth="1"/>
    <col min="14100" max="14100" width="2.25" style="489" customWidth="1"/>
    <col min="14101" max="14112" width="3" style="489" customWidth="1"/>
    <col min="14113" max="14336" width="3" style="489"/>
    <col min="14337" max="14337" width="2.5" style="489" customWidth="1"/>
    <col min="14338" max="14338" width="6.625" style="489" customWidth="1"/>
    <col min="14339" max="14344" width="3" style="489" customWidth="1"/>
    <col min="14345" max="14345" width="3.125" style="489" customWidth="1"/>
    <col min="14346" max="14355" width="3" style="489" customWidth="1"/>
    <col min="14356" max="14356" width="2.25" style="489" customWidth="1"/>
    <col min="14357" max="14368" width="3" style="489" customWidth="1"/>
    <col min="14369" max="14592" width="3" style="489"/>
    <col min="14593" max="14593" width="2.5" style="489" customWidth="1"/>
    <col min="14594" max="14594" width="6.625" style="489" customWidth="1"/>
    <col min="14595" max="14600" width="3" style="489" customWidth="1"/>
    <col min="14601" max="14601" width="3.125" style="489" customWidth="1"/>
    <col min="14602" max="14611" width="3" style="489" customWidth="1"/>
    <col min="14612" max="14612" width="2.25" style="489" customWidth="1"/>
    <col min="14613" max="14624" width="3" style="489" customWidth="1"/>
    <col min="14625" max="14848" width="3" style="489"/>
    <col min="14849" max="14849" width="2.5" style="489" customWidth="1"/>
    <col min="14850" max="14850" width="6.625" style="489" customWidth="1"/>
    <col min="14851" max="14856" width="3" style="489" customWidth="1"/>
    <col min="14857" max="14857" width="3.125" style="489" customWidth="1"/>
    <col min="14858" max="14867" width="3" style="489" customWidth="1"/>
    <col min="14868" max="14868" width="2.25" style="489" customWidth="1"/>
    <col min="14869" max="14880" width="3" style="489" customWidth="1"/>
    <col min="14881" max="15104" width="3" style="489"/>
    <col min="15105" max="15105" width="2.5" style="489" customWidth="1"/>
    <col min="15106" max="15106" width="6.625" style="489" customWidth="1"/>
    <col min="15107" max="15112" width="3" style="489" customWidth="1"/>
    <col min="15113" max="15113" width="3.125" style="489" customWidth="1"/>
    <col min="15114" max="15123" width="3" style="489" customWidth="1"/>
    <col min="15124" max="15124" width="2.25" style="489" customWidth="1"/>
    <col min="15125" max="15136" width="3" style="489" customWidth="1"/>
    <col min="15137" max="15360" width="3" style="489"/>
    <col min="15361" max="15361" width="2.5" style="489" customWidth="1"/>
    <col min="15362" max="15362" width="6.625" style="489" customWidth="1"/>
    <col min="15363" max="15368" width="3" style="489" customWidth="1"/>
    <col min="15369" max="15369" width="3.125" style="489" customWidth="1"/>
    <col min="15370" max="15379" width="3" style="489" customWidth="1"/>
    <col min="15380" max="15380" width="2.25" style="489" customWidth="1"/>
    <col min="15381" max="15392" width="3" style="489" customWidth="1"/>
    <col min="15393" max="15616" width="3" style="489"/>
    <col min="15617" max="15617" width="2.5" style="489" customWidth="1"/>
    <col min="15618" max="15618" width="6.625" style="489" customWidth="1"/>
    <col min="15619" max="15624" width="3" style="489" customWidth="1"/>
    <col min="15625" max="15625" width="3.125" style="489" customWidth="1"/>
    <col min="15626" max="15635" width="3" style="489" customWidth="1"/>
    <col min="15636" max="15636" width="2.25" style="489" customWidth="1"/>
    <col min="15637" max="15648" width="3" style="489" customWidth="1"/>
    <col min="15649" max="15872" width="3" style="489"/>
    <col min="15873" max="15873" width="2.5" style="489" customWidth="1"/>
    <col min="15874" max="15874" width="6.625" style="489" customWidth="1"/>
    <col min="15875" max="15880" width="3" style="489" customWidth="1"/>
    <col min="15881" max="15881" width="3.125" style="489" customWidth="1"/>
    <col min="15882" max="15891" width="3" style="489" customWidth="1"/>
    <col min="15892" max="15892" width="2.25" style="489" customWidth="1"/>
    <col min="15893" max="15904" width="3" style="489" customWidth="1"/>
    <col min="15905" max="16128" width="3" style="489"/>
    <col min="16129" max="16129" width="2.5" style="489" customWidth="1"/>
    <col min="16130" max="16130" width="6.625" style="489" customWidth="1"/>
    <col min="16131" max="16136" width="3" style="489" customWidth="1"/>
    <col min="16137" max="16137" width="3.125" style="489" customWidth="1"/>
    <col min="16138" max="16147" width="3" style="489" customWidth="1"/>
    <col min="16148" max="16148" width="2.25" style="489" customWidth="1"/>
    <col min="16149" max="16160" width="3" style="489" customWidth="1"/>
    <col min="16161" max="16384" width="3" style="489"/>
  </cols>
  <sheetData>
    <row r="1" spans="1:37">
      <c r="B1" s="423" t="s">
        <v>1133</v>
      </c>
    </row>
    <row r="2" spans="1:37" ht="10.5" customHeight="1"/>
    <row r="3" spans="1:37" ht="26.25" customHeight="1">
      <c r="B3" s="1304" t="s">
        <v>572</v>
      </c>
      <c r="C3" s="1304"/>
      <c r="D3" s="1304"/>
      <c r="E3" s="1304"/>
      <c r="F3" s="1304"/>
      <c r="G3" s="1304"/>
      <c r="H3" s="1304"/>
      <c r="I3" s="1304"/>
      <c r="J3" s="1304"/>
      <c r="K3" s="1304"/>
      <c r="L3" s="1304"/>
      <c r="M3" s="1304"/>
      <c r="N3" s="1304"/>
      <c r="O3" s="1304"/>
      <c r="P3" s="1304"/>
      <c r="Q3" s="1304"/>
      <c r="R3" s="1304"/>
      <c r="S3" s="1304"/>
      <c r="T3" s="1304"/>
      <c r="U3" s="1304"/>
      <c r="V3" s="1304"/>
      <c r="W3" s="1304"/>
      <c r="X3" s="1304"/>
      <c r="Y3" s="1304"/>
      <c r="Z3" s="1304"/>
      <c r="AA3" s="1304"/>
      <c r="AB3" s="1304"/>
      <c r="AC3" s="1304"/>
      <c r="AD3" s="1304"/>
      <c r="AE3" s="1304"/>
      <c r="AF3" s="1304"/>
      <c r="AG3" s="1304"/>
      <c r="AH3" s="1304"/>
      <c r="AI3" s="1304"/>
    </row>
    <row r="4" spans="1:37" ht="15" customHeight="1">
      <c r="A4" s="1538" t="s">
        <v>671</v>
      </c>
      <c r="B4" s="1538"/>
      <c r="C4" s="1538"/>
      <c r="D4" s="1538"/>
      <c r="E4" s="1538"/>
      <c r="F4" s="1538"/>
      <c r="G4" s="1538"/>
      <c r="H4" s="1538"/>
      <c r="I4" s="1538"/>
      <c r="J4" s="1538"/>
      <c r="K4" s="1538"/>
      <c r="L4" s="1538"/>
      <c r="M4" s="1538"/>
      <c r="N4" s="1538"/>
      <c r="O4" s="1538"/>
      <c r="P4" s="1538"/>
      <c r="Q4" s="1538"/>
      <c r="R4" s="1538"/>
      <c r="S4" s="1538"/>
      <c r="T4" s="1538"/>
      <c r="U4" s="1538"/>
      <c r="V4" s="1538"/>
      <c r="W4" s="1538"/>
      <c r="X4" s="1538"/>
      <c r="Y4" s="1538"/>
      <c r="Z4" s="1538"/>
      <c r="AA4" s="1538"/>
      <c r="AB4" s="1538"/>
      <c r="AC4" s="1538"/>
      <c r="AD4" s="1538"/>
      <c r="AE4" s="1538"/>
      <c r="AF4" s="1538"/>
      <c r="AG4" s="1538"/>
      <c r="AH4" s="1538"/>
      <c r="AI4" s="1538"/>
      <c r="AJ4" s="1538"/>
      <c r="AK4" s="1538"/>
    </row>
    <row r="5" spans="1:37" ht="15" customHeight="1">
      <c r="A5" s="463"/>
      <c r="B5" s="463"/>
      <c r="C5" s="463"/>
      <c r="D5" s="463"/>
      <c r="E5" s="463"/>
      <c r="F5" s="463"/>
      <c r="G5" s="463"/>
      <c r="H5" s="463"/>
      <c r="I5" s="463"/>
      <c r="J5" s="463"/>
      <c r="K5" s="489"/>
      <c r="M5" s="464" t="s">
        <v>672</v>
      </c>
      <c r="N5" s="463"/>
      <c r="O5" s="463"/>
      <c r="P5" s="463"/>
      <c r="Q5" s="463"/>
      <c r="R5" s="463"/>
      <c r="S5" s="463"/>
      <c r="T5" s="463"/>
      <c r="U5" s="463"/>
      <c r="V5" s="463"/>
      <c r="W5" s="463"/>
      <c r="X5" s="463"/>
      <c r="Y5" s="463"/>
      <c r="Z5" s="463"/>
      <c r="AA5" s="463"/>
      <c r="AB5" s="463"/>
      <c r="AC5" s="463"/>
      <c r="AD5" s="463"/>
      <c r="AE5" s="463"/>
      <c r="AF5" s="463"/>
      <c r="AG5" s="463"/>
      <c r="AH5" s="463"/>
      <c r="AI5" s="463"/>
      <c r="AJ5" s="463"/>
      <c r="AK5" s="463"/>
    </row>
    <row r="6" spans="1:37" ht="9.75" customHeight="1" thickBot="1"/>
    <row r="7" spans="1:37" s="488" customFormat="1" ht="22.5" customHeight="1" thickBot="1">
      <c r="B7" s="1305" t="s">
        <v>506</v>
      </c>
      <c r="C7" s="1306"/>
      <c r="D7" s="1306"/>
      <c r="E7" s="1306"/>
      <c r="F7" s="1307"/>
      <c r="G7" s="1308"/>
      <c r="H7" s="1306"/>
      <c r="I7" s="1306"/>
      <c r="J7" s="1306"/>
      <c r="K7" s="1306"/>
      <c r="L7" s="1306"/>
      <c r="M7" s="1306"/>
      <c r="N7" s="1306"/>
      <c r="O7" s="1306"/>
      <c r="P7" s="1306"/>
      <c r="Q7" s="1309"/>
      <c r="S7" s="1305" t="s">
        <v>575</v>
      </c>
      <c r="T7" s="1306"/>
      <c r="U7" s="1306"/>
      <c r="V7" s="1306"/>
      <c r="W7" s="1306"/>
      <c r="X7" s="1307"/>
      <c r="Y7" s="1308"/>
      <c r="Z7" s="1306"/>
      <c r="AA7" s="1306"/>
      <c r="AB7" s="1306"/>
      <c r="AC7" s="1306"/>
      <c r="AD7" s="1306"/>
      <c r="AE7" s="1306"/>
      <c r="AF7" s="1306"/>
      <c r="AG7" s="1306"/>
      <c r="AH7" s="1306"/>
      <c r="AI7" s="1309"/>
    </row>
    <row r="8" spans="1:37" ht="15.75" customHeight="1"/>
    <row r="9" spans="1:37" ht="20.25" customHeight="1">
      <c r="B9" s="490" t="s">
        <v>702</v>
      </c>
      <c r="K9" s="489"/>
      <c r="O9" s="489"/>
      <c r="T9" s="489"/>
      <c r="Y9" s="489"/>
      <c r="AF9" s="489"/>
    </row>
    <row r="10" spans="1:37" ht="6" customHeight="1" thickBot="1"/>
    <row r="11" spans="1:37">
      <c r="B11" s="1324" t="s">
        <v>578</v>
      </c>
      <c r="C11" s="1325"/>
      <c r="D11" s="1326"/>
      <c r="E11" s="1329" t="s">
        <v>511</v>
      </c>
      <c r="F11" s="1312"/>
      <c r="G11" s="1312" t="s">
        <v>512</v>
      </c>
      <c r="H11" s="1312"/>
      <c r="I11" s="1312" t="s">
        <v>605</v>
      </c>
      <c r="J11" s="1312"/>
      <c r="K11" s="1312" t="s">
        <v>513</v>
      </c>
      <c r="L11" s="1312"/>
      <c r="M11" s="1312" t="s">
        <v>514</v>
      </c>
      <c r="N11" s="1312"/>
      <c r="O11" s="1312" t="s">
        <v>606</v>
      </c>
      <c r="P11" s="1312"/>
      <c r="Q11" s="1312" t="s">
        <v>515</v>
      </c>
      <c r="R11" s="1312"/>
      <c r="S11" s="1312" t="s">
        <v>607</v>
      </c>
      <c r="T11" s="1312"/>
      <c r="U11" s="1312" t="s">
        <v>608</v>
      </c>
      <c r="V11" s="1312"/>
      <c r="W11" s="1312" t="s">
        <v>516</v>
      </c>
      <c r="X11" s="1312"/>
      <c r="Y11" s="1312" t="s">
        <v>517</v>
      </c>
      <c r="Z11" s="1314"/>
      <c r="AA11" s="1617" t="s">
        <v>642</v>
      </c>
      <c r="AB11" s="1618"/>
      <c r="AC11" s="1618"/>
      <c r="AD11" s="1618"/>
      <c r="AE11" s="1618"/>
      <c r="AF11" s="1619"/>
    </row>
    <row r="12" spans="1:37" ht="14.25" thickBot="1">
      <c r="B12" s="1327"/>
      <c r="C12" s="1311"/>
      <c r="D12" s="1328"/>
      <c r="E12" s="1330"/>
      <c r="F12" s="1313"/>
      <c r="G12" s="1313"/>
      <c r="H12" s="1313"/>
      <c r="I12" s="1313"/>
      <c r="J12" s="1313"/>
      <c r="K12" s="1313"/>
      <c r="L12" s="1313"/>
      <c r="M12" s="1313"/>
      <c r="N12" s="1313"/>
      <c r="O12" s="1313"/>
      <c r="P12" s="1313"/>
      <c r="Q12" s="1313"/>
      <c r="R12" s="1313"/>
      <c r="S12" s="1313"/>
      <c r="T12" s="1313"/>
      <c r="U12" s="1313"/>
      <c r="V12" s="1313"/>
      <c r="W12" s="1313"/>
      <c r="X12" s="1313"/>
      <c r="Y12" s="1313"/>
      <c r="Z12" s="1315"/>
      <c r="AA12" s="1620"/>
      <c r="AB12" s="1621"/>
      <c r="AC12" s="1621"/>
      <c r="AD12" s="1621"/>
      <c r="AE12" s="1621"/>
      <c r="AF12" s="1622"/>
    </row>
    <row r="13" spans="1:37" ht="27" customHeight="1" thickTop="1" thickBot="1">
      <c r="B13" s="1593" t="s">
        <v>581</v>
      </c>
      <c r="C13" s="1594"/>
      <c r="D13" s="1595"/>
      <c r="E13" s="1607"/>
      <c r="F13" s="1599"/>
      <c r="G13" s="1599"/>
      <c r="H13" s="1599"/>
      <c r="I13" s="1599"/>
      <c r="J13" s="1599"/>
      <c r="K13" s="1599"/>
      <c r="L13" s="1599"/>
      <c r="M13" s="1599"/>
      <c r="N13" s="1599"/>
      <c r="O13" s="1599"/>
      <c r="P13" s="1599"/>
      <c r="Q13" s="1599"/>
      <c r="R13" s="1599"/>
      <c r="S13" s="1599"/>
      <c r="T13" s="1599"/>
      <c r="U13" s="1599"/>
      <c r="V13" s="1599"/>
      <c r="W13" s="1599"/>
      <c r="X13" s="1599"/>
      <c r="Y13" s="1599"/>
      <c r="Z13" s="1600"/>
      <c r="AA13" s="1626"/>
      <c r="AB13" s="1624"/>
      <c r="AC13" s="1624"/>
      <c r="AD13" s="1624"/>
      <c r="AE13" s="1624"/>
      <c r="AF13" s="1627"/>
    </row>
    <row r="14" spans="1:37" ht="15.75" customHeight="1">
      <c r="B14" s="487"/>
      <c r="C14" s="487"/>
      <c r="D14" s="487"/>
      <c r="E14" s="487"/>
      <c r="F14" s="487"/>
      <c r="G14" s="487"/>
      <c r="H14" s="487"/>
      <c r="I14" s="487"/>
      <c r="J14" s="487"/>
      <c r="K14" s="487"/>
      <c r="L14" s="487"/>
      <c r="M14" s="487"/>
      <c r="N14" s="487"/>
      <c r="O14" s="487"/>
      <c r="P14" s="487"/>
      <c r="Q14" s="487"/>
      <c r="R14" s="487"/>
      <c r="S14" s="487"/>
      <c r="T14" s="487"/>
      <c r="U14" s="487"/>
      <c r="V14" s="487"/>
      <c r="W14" s="487"/>
      <c r="X14" s="487"/>
      <c r="Y14" s="487"/>
      <c r="Z14" s="487"/>
      <c r="AA14" s="487"/>
      <c r="AB14" s="487"/>
      <c r="AC14" s="487"/>
      <c r="AD14" s="487"/>
      <c r="AE14" s="487"/>
      <c r="AF14" s="487"/>
    </row>
    <row r="15" spans="1:37" ht="18" customHeight="1">
      <c r="B15" s="490" t="s">
        <v>703</v>
      </c>
      <c r="K15" s="489"/>
      <c r="O15" s="489"/>
      <c r="T15" s="489"/>
      <c r="Y15" s="489"/>
      <c r="AF15" s="489"/>
    </row>
    <row r="16" spans="1:37" ht="5.25" customHeight="1" thickBot="1">
      <c r="B16" s="491"/>
      <c r="C16" s="491"/>
      <c r="D16" s="491"/>
      <c r="E16" s="491"/>
      <c r="F16" s="491"/>
      <c r="G16" s="492"/>
      <c r="H16" s="492"/>
      <c r="I16" s="492"/>
      <c r="J16" s="492"/>
      <c r="K16" s="491"/>
      <c r="L16" s="492"/>
      <c r="M16" s="492"/>
      <c r="N16" s="492"/>
      <c r="O16" s="491"/>
      <c r="P16" s="492"/>
      <c r="Q16" s="492"/>
      <c r="R16" s="492"/>
      <c r="S16" s="492"/>
      <c r="T16" s="491"/>
      <c r="U16" s="492"/>
      <c r="V16" s="492"/>
      <c r="W16" s="492"/>
      <c r="X16" s="492"/>
      <c r="Y16" s="491"/>
      <c r="Z16" s="492"/>
      <c r="AA16" s="492"/>
      <c r="AB16" s="492"/>
      <c r="AC16" s="492"/>
      <c r="AD16" s="492"/>
      <c r="AE16" s="493"/>
      <c r="AF16" s="494"/>
      <c r="AG16" s="493"/>
      <c r="AH16" s="493"/>
      <c r="AI16" s="493"/>
    </row>
    <row r="17" spans="1:35" ht="18" customHeight="1" thickBot="1">
      <c r="A17" s="495"/>
      <c r="B17" s="496" t="s">
        <v>578</v>
      </c>
      <c r="C17" s="1632" t="s">
        <v>644</v>
      </c>
      <c r="D17" s="1632"/>
      <c r="E17" s="1632"/>
      <c r="F17" s="1632"/>
      <c r="G17" s="1632"/>
      <c r="H17" s="1632"/>
      <c r="I17" s="1313" t="s">
        <v>584</v>
      </c>
      <c r="J17" s="1313"/>
      <c r="K17" s="1313"/>
      <c r="L17" s="1313"/>
      <c r="M17" s="1313"/>
      <c r="N17" s="1313"/>
      <c r="O17" s="1313"/>
      <c r="P17" s="1313"/>
      <c r="Q17" s="1313" t="s">
        <v>645</v>
      </c>
      <c r="R17" s="1313"/>
      <c r="S17" s="1313"/>
      <c r="T17" s="1313"/>
      <c r="U17" s="1313"/>
      <c r="V17" s="1313"/>
      <c r="W17" s="1313"/>
      <c r="X17" s="1313"/>
      <c r="Y17" s="1313"/>
      <c r="Z17" s="1313"/>
      <c r="AA17" s="1313" t="s">
        <v>646</v>
      </c>
      <c r="AB17" s="1313"/>
      <c r="AC17" s="1313"/>
      <c r="AD17" s="1633"/>
      <c r="AE17" s="1634" t="s">
        <v>581</v>
      </c>
      <c r="AF17" s="1635"/>
      <c r="AG17" s="1635"/>
      <c r="AH17" s="1635"/>
      <c r="AI17" s="1636"/>
    </row>
    <row r="18" spans="1:35" ht="18" customHeight="1" thickTop="1">
      <c r="A18" s="467"/>
      <c r="B18" s="1343" t="s">
        <v>611</v>
      </c>
      <c r="C18" s="1332"/>
      <c r="D18" s="1332"/>
      <c r="E18" s="1332"/>
      <c r="F18" s="1332"/>
      <c r="G18" s="1332"/>
      <c r="H18" s="1332"/>
      <c r="I18" s="1332"/>
      <c r="J18" s="1332"/>
      <c r="K18" s="1332"/>
      <c r="L18" s="1332"/>
      <c r="M18" s="1332"/>
      <c r="N18" s="1332"/>
      <c r="O18" s="1332"/>
      <c r="P18" s="1332"/>
      <c r="Q18" s="1332" t="s">
        <v>654</v>
      </c>
      <c r="R18" s="1332"/>
      <c r="S18" s="1332"/>
      <c r="T18" s="1332"/>
      <c r="U18" s="1332"/>
      <c r="V18" s="1332"/>
      <c r="W18" s="1332"/>
      <c r="X18" s="1332"/>
      <c r="Y18" s="1332"/>
      <c r="Z18" s="1332"/>
      <c r="AA18" s="1332"/>
      <c r="AB18" s="1332"/>
      <c r="AC18" s="1332"/>
      <c r="AD18" s="1333"/>
      <c r="AE18" s="1568"/>
      <c r="AF18" s="1332"/>
      <c r="AG18" s="1332"/>
      <c r="AH18" s="1332"/>
      <c r="AI18" s="1333"/>
    </row>
    <row r="19" spans="1:35" ht="18" customHeight="1">
      <c r="A19" s="467"/>
      <c r="B19" s="1608"/>
      <c r="C19" s="1630"/>
      <c r="D19" s="1630"/>
      <c r="E19" s="1630"/>
      <c r="F19" s="1630"/>
      <c r="G19" s="1630"/>
      <c r="H19" s="1630"/>
      <c r="I19" s="1630"/>
      <c r="J19" s="1630"/>
      <c r="K19" s="1630"/>
      <c r="L19" s="1630"/>
      <c r="M19" s="1630"/>
      <c r="N19" s="1630"/>
      <c r="O19" s="1630"/>
      <c r="P19" s="1630"/>
      <c r="Q19" s="1628" t="s">
        <v>651</v>
      </c>
      <c r="R19" s="1628"/>
      <c r="S19" s="1628"/>
      <c r="T19" s="1628"/>
      <c r="U19" s="1628"/>
      <c r="V19" s="1628"/>
      <c r="W19" s="1628"/>
      <c r="X19" s="1628"/>
      <c r="Y19" s="1628"/>
      <c r="Z19" s="1628"/>
      <c r="AA19" s="1630"/>
      <c r="AB19" s="1630"/>
      <c r="AC19" s="1630"/>
      <c r="AD19" s="1631"/>
      <c r="AE19" s="1355"/>
      <c r="AF19" s="1630"/>
      <c r="AG19" s="1630"/>
      <c r="AH19" s="1630"/>
      <c r="AI19" s="1631"/>
    </row>
    <row r="20" spans="1:35" ht="18" customHeight="1">
      <c r="A20" s="467"/>
      <c r="B20" s="1608"/>
      <c r="C20" s="1353"/>
      <c r="D20" s="1354"/>
      <c r="E20" s="1354"/>
      <c r="F20" s="1354"/>
      <c r="G20" s="1354"/>
      <c r="H20" s="1355"/>
      <c r="I20" s="1353"/>
      <c r="J20" s="1354"/>
      <c r="K20" s="1354"/>
      <c r="L20" s="1354"/>
      <c r="M20" s="1354"/>
      <c r="N20" s="1354"/>
      <c r="O20" s="1354"/>
      <c r="P20" s="1355"/>
      <c r="Q20" s="1628" t="s">
        <v>683</v>
      </c>
      <c r="R20" s="1628"/>
      <c r="S20" s="1628"/>
      <c r="T20" s="1628"/>
      <c r="U20" s="1628"/>
      <c r="V20" s="1628"/>
      <c r="W20" s="1628"/>
      <c r="X20" s="1628"/>
      <c r="Y20" s="1628"/>
      <c r="Z20" s="1628"/>
      <c r="AA20" s="1353"/>
      <c r="AB20" s="1354"/>
      <c r="AC20" s="1354"/>
      <c r="AD20" s="1570"/>
      <c r="AE20" s="1571"/>
      <c r="AF20" s="1354"/>
      <c r="AG20" s="1354"/>
      <c r="AH20" s="1354"/>
      <c r="AI20" s="1570"/>
    </row>
    <row r="21" spans="1:35" ht="18" customHeight="1">
      <c r="A21" s="467"/>
      <c r="B21" s="1608"/>
      <c r="C21" s="1630"/>
      <c r="D21" s="1630"/>
      <c r="E21" s="1630"/>
      <c r="F21" s="1630"/>
      <c r="G21" s="1630"/>
      <c r="H21" s="1630"/>
      <c r="I21" s="1630"/>
      <c r="J21" s="1630"/>
      <c r="K21" s="1630"/>
      <c r="L21" s="1630"/>
      <c r="M21" s="1630"/>
      <c r="N21" s="1630"/>
      <c r="O21" s="1630"/>
      <c r="P21" s="1630"/>
      <c r="Q21" s="1628" t="s">
        <v>651</v>
      </c>
      <c r="R21" s="1628"/>
      <c r="S21" s="1628"/>
      <c r="T21" s="1628"/>
      <c r="U21" s="1628"/>
      <c r="V21" s="1628"/>
      <c r="W21" s="1628"/>
      <c r="X21" s="1628"/>
      <c r="Y21" s="1628"/>
      <c r="Z21" s="1628"/>
      <c r="AA21" s="1630"/>
      <c r="AB21" s="1630"/>
      <c r="AC21" s="1630"/>
      <c r="AD21" s="1631"/>
      <c r="AE21" s="1355"/>
      <c r="AF21" s="1630"/>
      <c r="AG21" s="1630"/>
      <c r="AH21" s="1630"/>
      <c r="AI21" s="1631"/>
    </row>
    <row r="22" spans="1:35" ht="18" customHeight="1">
      <c r="A22" s="467"/>
      <c r="B22" s="1608"/>
      <c r="C22" s="1630"/>
      <c r="D22" s="1630"/>
      <c r="E22" s="1630"/>
      <c r="F22" s="1630"/>
      <c r="G22" s="1630"/>
      <c r="H22" s="1630"/>
      <c r="I22" s="1630"/>
      <c r="J22" s="1630"/>
      <c r="K22" s="1630"/>
      <c r="L22" s="1630"/>
      <c r="M22" s="1630"/>
      <c r="N22" s="1630"/>
      <c r="O22" s="1630"/>
      <c r="P22" s="1630"/>
      <c r="Q22" s="1628" t="s">
        <v>649</v>
      </c>
      <c r="R22" s="1628"/>
      <c r="S22" s="1628"/>
      <c r="T22" s="1628"/>
      <c r="U22" s="1628"/>
      <c r="V22" s="1628"/>
      <c r="W22" s="1628"/>
      <c r="X22" s="1628"/>
      <c r="Y22" s="1628"/>
      <c r="Z22" s="1628"/>
      <c r="AA22" s="1630"/>
      <c r="AB22" s="1630"/>
      <c r="AC22" s="1630"/>
      <c r="AD22" s="1631"/>
      <c r="AE22" s="1355"/>
      <c r="AF22" s="1630"/>
      <c r="AG22" s="1630"/>
      <c r="AH22" s="1630"/>
      <c r="AI22" s="1631"/>
    </row>
    <row r="23" spans="1:35" ht="18" customHeight="1">
      <c r="A23" s="467"/>
      <c r="B23" s="1608"/>
      <c r="C23" s="1630"/>
      <c r="D23" s="1630"/>
      <c r="E23" s="1630"/>
      <c r="F23" s="1630"/>
      <c r="G23" s="1630"/>
      <c r="H23" s="1630"/>
      <c r="I23" s="1630"/>
      <c r="J23" s="1630"/>
      <c r="K23" s="1630"/>
      <c r="L23" s="1630"/>
      <c r="M23" s="1630"/>
      <c r="N23" s="1630"/>
      <c r="O23" s="1630"/>
      <c r="P23" s="1630"/>
      <c r="Q23" s="1630" t="s">
        <v>654</v>
      </c>
      <c r="R23" s="1630"/>
      <c r="S23" s="1630"/>
      <c r="T23" s="1630"/>
      <c r="U23" s="1630"/>
      <c r="V23" s="1630"/>
      <c r="W23" s="1630"/>
      <c r="X23" s="1630"/>
      <c r="Y23" s="1630"/>
      <c r="Z23" s="1630"/>
      <c r="AA23" s="1630"/>
      <c r="AB23" s="1630"/>
      <c r="AC23" s="1630"/>
      <c r="AD23" s="1631"/>
      <c r="AE23" s="1355"/>
      <c r="AF23" s="1630"/>
      <c r="AG23" s="1630"/>
      <c r="AH23" s="1630"/>
      <c r="AI23" s="1631"/>
    </row>
    <row r="24" spans="1:35" ht="18" customHeight="1" thickBot="1">
      <c r="A24" s="467"/>
      <c r="B24" s="1610"/>
      <c r="C24" s="1637"/>
      <c r="D24" s="1638"/>
      <c r="E24" s="1638"/>
      <c r="F24" s="1638"/>
      <c r="G24" s="1638"/>
      <c r="H24" s="1638"/>
      <c r="I24" s="1638"/>
      <c r="J24" s="1638"/>
      <c r="K24" s="1638"/>
      <c r="L24" s="1638"/>
      <c r="M24" s="1638"/>
      <c r="N24" s="1638"/>
      <c r="O24" s="1638"/>
      <c r="P24" s="1638"/>
      <c r="Q24" s="1638"/>
      <c r="R24" s="1638"/>
      <c r="S24" s="1638"/>
      <c r="T24" s="1638"/>
      <c r="U24" s="1639"/>
      <c r="V24" s="1311" t="s">
        <v>675</v>
      </c>
      <c r="W24" s="1311"/>
      <c r="X24" s="1311"/>
      <c r="Y24" s="1311"/>
      <c r="Z24" s="1311"/>
      <c r="AA24" s="1311"/>
      <c r="AB24" s="1311"/>
      <c r="AC24" s="1311"/>
      <c r="AD24" s="1328"/>
      <c r="AE24" s="1640"/>
      <c r="AF24" s="1641"/>
      <c r="AG24" s="1641"/>
      <c r="AH24" s="1641"/>
      <c r="AI24" s="1642"/>
    </row>
    <row r="25" spans="1:35" ht="18" customHeight="1" thickTop="1">
      <c r="A25" s="467"/>
      <c r="B25" s="1343" t="s">
        <v>613</v>
      </c>
      <c r="C25" s="1628"/>
      <c r="D25" s="1628"/>
      <c r="E25" s="1628"/>
      <c r="F25" s="1628"/>
      <c r="G25" s="1628"/>
      <c r="H25" s="1628"/>
      <c r="I25" s="1628"/>
      <c r="J25" s="1628"/>
      <c r="K25" s="1628"/>
      <c r="L25" s="1628"/>
      <c r="M25" s="1628"/>
      <c r="N25" s="1628"/>
      <c r="O25" s="1628"/>
      <c r="P25" s="1628"/>
      <c r="Q25" s="1628" t="s">
        <v>651</v>
      </c>
      <c r="R25" s="1628"/>
      <c r="S25" s="1628"/>
      <c r="T25" s="1628"/>
      <c r="U25" s="1628"/>
      <c r="V25" s="1628"/>
      <c r="W25" s="1628"/>
      <c r="X25" s="1628"/>
      <c r="Y25" s="1628"/>
      <c r="Z25" s="1628"/>
      <c r="AA25" s="1628"/>
      <c r="AB25" s="1628"/>
      <c r="AC25" s="1628"/>
      <c r="AD25" s="1629"/>
      <c r="AE25" s="1613"/>
      <c r="AF25" s="1628"/>
      <c r="AG25" s="1628"/>
      <c r="AH25" s="1628"/>
      <c r="AI25" s="1629"/>
    </row>
    <row r="26" spans="1:35" ht="18" customHeight="1">
      <c r="A26" s="467"/>
      <c r="B26" s="1608"/>
      <c r="C26" s="1630"/>
      <c r="D26" s="1630"/>
      <c r="E26" s="1630"/>
      <c r="F26" s="1630"/>
      <c r="G26" s="1630"/>
      <c r="H26" s="1630"/>
      <c r="I26" s="1630"/>
      <c r="J26" s="1630"/>
      <c r="K26" s="1630"/>
      <c r="L26" s="1630"/>
      <c r="M26" s="1630"/>
      <c r="N26" s="1630"/>
      <c r="O26" s="1630"/>
      <c r="P26" s="1630"/>
      <c r="Q26" s="1628" t="s">
        <v>654</v>
      </c>
      <c r="R26" s="1628"/>
      <c r="S26" s="1628"/>
      <c r="T26" s="1628"/>
      <c r="U26" s="1628"/>
      <c r="V26" s="1628"/>
      <c r="W26" s="1628"/>
      <c r="X26" s="1628"/>
      <c r="Y26" s="1628"/>
      <c r="Z26" s="1628"/>
      <c r="AA26" s="1630"/>
      <c r="AB26" s="1630"/>
      <c r="AC26" s="1630"/>
      <c r="AD26" s="1631"/>
      <c r="AE26" s="1355"/>
      <c r="AF26" s="1630"/>
      <c r="AG26" s="1630"/>
      <c r="AH26" s="1630"/>
      <c r="AI26" s="1631"/>
    </row>
    <row r="27" spans="1:35" ht="18" customHeight="1">
      <c r="A27" s="467"/>
      <c r="B27" s="1608"/>
      <c r="C27" s="1353"/>
      <c r="D27" s="1354"/>
      <c r="E27" s="1354"/>
      <c r="F27" s="1354"/>
      <c r="G27" s="1354"/>
      <c r="H27" s="1355"/>
      <c r="I27" s="1353"/>
      <c r="J27" s="1354"/>
      <c r="K27" s="1354"/>
      <c r="L27" s="1354"/>
      <c r="M27" s="1354"/>
      <c r="N27" s="1354"/>
      <c r="O27" s="1354"/>
      <c r="P27" s="1355"/>
      <c r="Q27" s="1628" t="s">
        <v>649</v>
      </c>
      <c r="R27" s="1628"/>
      <c r="S27" s="1628"/>
      <c r="T27" s="1628"/>
      <c r="U27" s="1628"/>
      <c r="V27" s="1628"/>
      <c r="W27" s="1628"/>
      <c r="X27" s="1628"/>
      <c r="Y27" s="1628"/>
      <c r="Z27" s="1628"/>
      <c r="AA27" s="1353"/>
      <c r="AB27" s="1354"/>
      <c r="AC27" s="1354"/>
      <c r="AD27" s="1570"/>
      <c r="AE27" s="1571"/>
      <c r="AF27" s="1354"/>
      <c r="AG27" s="1354"/>
      <c r="AH27" s="1354"/>
      <c r="AI27" s="1570"/>
    </row>
    <row r="28" spans="1:35" ht="18" customHeight="1">
      <c r="A28" s="467"/>
      <c r="B28" s="1608"/>
      <c r="C28" s="1630"/>
      <c r="D28" s="1630"/>
      <c r="E28" s="1630"/>
      <c r="F28" s="1630"/>
      <c r="G28" s="1630"/>
      <c r="H28" s="1630"/>
      <c r="I28" s="1630"/>
      <c r="J28" s="1630"/>
      <c r="K28" s="1630"/>
      <c r="L28" s="1630"/>
      <c r="M28" s="1630"/>
      <c r="N28" s="1630"/>
      <c r="O28" s="1630"/>
      <c r="P28" s="1630"/>
      <c r="Q28" s="1628" t="s">
        <v>649</v>
      </c>
      <c r="R28" s="1628"/>
      <c r="S28" s="1628"/>
      <c r="T28" s="1628"/>
      <c r="U28" s="1628"/>
      <c r="V28" s="1628"/>
      <c r="W28" s="1628"/>
      <c r="X28" s="1628"/>
      <c r="Y28" s="1628"/>
      <c r="Z28" s="1628"/>
      <c r="AA28" s="1630"/>
      <c r="AB28" s="1630"/>
      <c r="AC28" s="1630"/>
      <c r="AD28" s="1631"/>
      <c r="AE28" s="1355"/>
      <c r="AF28" s="1630"/>
      <c r="AG28" s="1630"/>
      <c r="AH28" s="1630"/>
      <c r="AI28" s="1631"/>
    </row>
    <row r="29" spans="1:35" ht="18" customHeight="1">
      <c r="A29" s="467"/>
      <c r="B29" s="1608"/>
      <c r="C29" s="1630"/>
      <c r="D29" s="1630"/>
      <c r="E29" s="1630"/>
      <c r="F29" s="1630"/>
      <c r="G29" s="1630"/>
      <c r="H29" s="1630"/>
      <c r="I29" s="1630"/>
      <c r="J29" s="1630"/>
      <c r="K29" s="1630"/>
      <c r="L29" s="1630"/>
      <c r="M29" s="1630"/>
      <c r="N29" s="1630"/>
      <c r="O29" s="1630"/>
      <c r="P29" s="1630"/>
      <c r="Q29" s="1628" t="s">
        <v>649</v>
      </c>
      <c r="R29" s="1628"/>
      <c r="S29" s="1628"/>
      <c r="T29" s="1628"/>
      <c r="U29" s="1628"/>
      <c r="V29" s="1628"/>
      <c r="W29" s="1628"/>
      <c r="X29" s="1628"/>
      <c r="Y29" s="1628"/>
      <c r="Z29" s="1628"/>
      <c r="AA29" s="1630"/>
      <c r="AB29" s="1630"/>
      <c r="AC29" s="1630"/>
      <c r="AD29" s="1631"/>
      <c r="AE29" s="1355"/>
      <c r="AF29" s="1630"/>
      <c r="AG29" s="1630"/>
      <c r="AH29" s="1630"/>
      <c r="AI29" s="1631"/>
    </row>
    <row r="30" spans="1:35" ht="18" customHeight="1">
      <c r="A30" s="467"/>
      <c r="B30" s="1608"/>
      <c r="C30" s="1630"/>
      <c r="D30" s="1630"/>
      <c r="E30" s="1630"/>
      <c r="F30" s="1630"/>
      <c r="G30" s="1630"/>
      <c r="H30" s="1630"/>
      <c r="I30" s="1630"/>
      <c r="J30" s="1630"/>
      <c r="K30" s="1630"/>
      <c r="L30" s="1630"/>
      <c r="M30" s="1630"/>
      <c r="N30" s="1630"/>
      <c r="O30" s="1630"/>
      <c r="P30" s="1630"/>
      <c r="Q30" s="1630" t="s">
        <v>654</v>
      </c>
      <c r="R30" s="1630"/>
      <c r="S30" s="1630"/>
      <c r="T30" s="1630"/>
      <c r="U30" s="1630"/>
      <c r="V30" s="1630"/>
      <c r="W30" s="1630"/>
      <c r="X30" s="1630"/>
      <c r="Y30" s="1630"/>
      <c r="Z30" s="1630"/>
      <c r="AA30" s="1630"/>
      <c r="AB30" s="1630"/>
      <c r="AC30" s="1630"/>
      <c r="AD30" s="1631"/>
      <c r="AE30" s="1355"/>
      <c r="AF30" s="1630"/>
      <c r="AG30" s="1630"/>
      <c r="AH30" s="1630"/>
      <c r="AI30" s="1631"/>
    </row>
    <row r="31" spans="1:35" ht="18" customHeight="1" thickBot="1">
      <c r="A31" s="467"/>
      <c r="B31" s="1610"/>
      <c r="C31" s="1637"/>
      <c r="D31" s="1638"/>
      <c r="E31" s="1638"/>
      <c r="F31" s="1638"/>
      <c r="G31" s="1638"/>
      <c r="H31" s="1638"/>
      <c r="I31" s="1638"/>
      <c r="J31" s="1638"/>
      <c r="K31" s="1638"/>
      <c r="L31" s="1638"/>
      <c r="M31" s="1638"/>
      <c r="N31" s="1638"/>
      <c r="O31" s="1638"/>
      <c r="P31" s="1638"/>
      <c r="Q31" s="1638"/>
      <c r="R31" s="1638"/>
      <c r="S31" s="1638"/>
      <c r="T31" s="1638"/>
      <c r="U31" s="1639"/>
      <c r="V31" s="1311" t="s">
        <v>704</v>
      </c>
      <c r="W31" s="1311"/>
      <c r="X31" s="1311"/>
      <c r="Y31" s="1311"/>
      <c r="Z31" s="1311"/>
      <c r="AA31" s="1311"/>
      <c r="AB31" s="1311"/>
      <c r="AC31" s="1311"/>
      <c r="AD31" s="1328"/>
      <c r="AE31" s="1640"/>
      <c r="AF31" s="1641"/>
      <c r="AG31" s="1641"/>
      <c r="AH31" s="1641"/>
      <c r="AI31" s="1642"/>
    </row>
    <row r="32" spans="1:35" ht="18" customHeight="1" thickTop="1">
      <c r="A32" s="467"/>
      <c r="B32" s="1609" t="s">
        <v>615</v>
      </c>
      <c r="C32" s="1628"/>
      <c r="D32" s="1628"/>
      <c r="E32" s="1628"/>
      <c r="F32" s="1628"/>
      <c r="G32" s="1628"/>
      <c r="H32" s="1628"/>
      <c r="I32" s="1628"/>
      <c r="J32" s="1628"/>
      <c r="K32" s="1628"/>
      <c r="L32" s="1628"/>
      <c r="M32" s="1628"/>
      <c r="N32" s="1628"/>
      <c r="O32" s="1628"/>
      <c r="P32" s="1628"/>
      <c r="Q32" s="1628" t="s">
        <v>654</v>
      </c>
      <c r="R32" s="1628"/>
      <c r="S32" s="1628"/>
      <c r="T32" s="1628"/>
      <c r="U32" s="1628"/>
      <c r="V32" s="1628"/>
      <c r="W32" s="1628"/>
      <c r="X32" s="1628"/>
      <c r="Y32" s="1628"/>
      <c r="Z32" s="1628"/>
      <c r="AA32" s="1628"/>
      <c r="AB32" s="1628"/>
      <c r="AC32" s="1628"/>
      <c r="AD32" s="1629"/>
      <c r="AE32" s="1613"/>
      <c r="AF32" s="1628"/>
      <c r="AG32" s="1628"/>
      <c r="AH32" s="1628"/>
      <c r="AI32" s="1629"/>
    </row>
    <row r="33" spans="1:35" ht="18" customHeight="1">
      <c r="A33" s="467"/>
      <c r="B33" s="1608"/>
      <c r="C33" s="1630"/>
      <c r="D33" s="1630"/>
      <c r="E33" s="1630"/>
      <c r="F33" s="1630"/>
      <c r="G33" s="1630"/>
      <c r="H33" s="1630"/>
      <c r="I33" s="1630"/>
      <c r="J33" s="1630"/>
      <c r="K33" s="1630"/>
      <c r="L33" s="1630"/>
      <c r="M33" s="1630"/>
      <c r="N33" s="1630"/>
      <c r="O33" s="1630"/>
      <c r="P33" s="1630"/>
      <c r="Q33" s="1628" t="s">
        <v>649</v>
      </c>
      <c r="R33" s="1628"/>
      <c r="S33" s="1628"/>
      <c r="T33" s="1628"/>
      <c r="U33" s="1628"/>
      <c r="V33" s="1628"/>
      <c r="W33" s="1628"/>
      <c r="X33" s="1628"/>
      <c r="Y33" s="1628"/>
      <c r="Z33" s="1628"/>
      <c r="AA33" s="1630"/>
      <c r="AB33" s="1630"/>
      <c r="AC33" s="1630"/>
      <c r="AD33" s="1631"/>
      <c r="AE33" s="1355"/>
      <c r="AF33" s="1630"/>
      <c r="AG33" s="1630"/>
      <c r="AH33" s="1630"/>
      <c r="AI33" s="1631"/>
    </row>
    <row r="34" spans="1:35" ht="18" customHeight="1">
      <c r="A34" s="467"/>
      <c r="B34" s="1608"/>
      <c r="C34" s="1353"/>
      <c r="D34" s="1354"/>
      <c r="E34" s="1354"/>
      <c r="F34" s="1354"/>
      <c r="G34" s="1354"/>
      <c r="H34" s="1355"/>
      <c r="I34" s="1353"/>
      <c r="J34" s="1354"/>
      <c r="K34" s="1354"/>
      <c r="L34" s="1354"/>
      <c r="M34" s="1354"/>
      <c r="N34" s="1354"/>
      <c r="O34" s="1354"/>
      <c r="P34" s="1355"/>
      <c r="Q34" s="1628" t="s">
        <v>654</v>
      </c>
      <c r="R34" s="1628"/>
      <c r="S34" s="1628"/>
      <c r="T34" s="1628"/>
      <c r="U34" s="1628"/>
      <c r="V34" s="1628"/>
      <c r="W34" s="1628"/>
      <c r="X34" s="1628"/>
      <c r="Y34" s="1628"/>
      <c r="Z34" s="1628"/>
      <c r="AA34" s="1353"/>
      <c r="AB34" s="1354"/>
      <c r="AC34" s="1354"/>
      <c r="AD34" s="1570"/>
      <c r="AE34" s="1571"/>
      <c r="AF34" s="1354"/>
      <c r="AG34" s="1354"/>
      <c r="AH34" s="1354"/>
      <c r="AI34" s="1570"/>
    </row>
    <row r="35" spans="1:35" ht="18" customHeight="1">
      <c r="A35" s="467"/>
      <c r="B35" s="1608"/>
      <c r="C35" s="1630"/>
      <c r="D35" s="1630"/>
      <c r="E35" s="1630"/>
      <c r="F35" s="1630"/>
      <c r="G35" s="1630"/>
      <c r="H35" s="1630"/>
      <c r="I35" s="1630"/>
      <c r="J35" s="1630"/>
      <c r="K35" s="1630"/>
      <c r="L35" s="1630"/>
      <c r="M35" s="1630"/>
      <c r="N35" s="1630"/>
      <c r="O35" s="1630"/>
      <c r="P35" s="1630"/>
      <c r="Q35" s="1628" t="s">
        <v>649</v>
      </c>
      <c r="R35" s="1628"/>
      <c r="S35" s="1628"/>
      <c r="T35" s="1628"/>
      <c r="U35" s="1628"/>
      <c r="V35" s="1628"/>
      <c r="W35" s="1628"/>
      <c r="X35" s="1628"/>
      <c r="Y35" s="1628"/>
      <c r="Z35" s="1628"/>
      <c r="AA35" s="1630"/>
      <c r="AB35" s="1630"/>
      <c r="AC35" s="1630"/>
      <c r="AD35" s="1631"/>
      <c r="AE35" s="1355"/>
      <c r="AF35" s="1630"/>
      <c r="AG35" s="1630"/>
      <c r="AH35" s="1630"/>
      <c r="AI35" s="1631"/>
    </row>
    <row r="36" spans="1:35" ht="18" customHeight="1">
      <c r="A36" s="467"/>
      <c r="B36" s="1608"/>
      <c r="C36" s="1630"/>
      <c r="D36" s="1630"/>
      <c r="E36" s="1630"/>
      <c r="F36" s="1630"/>
      <c r="G36" s="1630"/>
      <c r="H36" s="1630"/>
      <c r="I36" s="1630"/>
      <c r="J36" s="1630"/>
      <c r="K36" s="1630"/>
      <c r="L36" s="1630"/>
      <c r="M36" s="1630"/>
      <c r="N36" s="1630"/>
      <c r="O36" s="1630"/>
      <c r="P36" s="1630"/>
      <c r="Q36" s="1628" t="s">
        <v>652</v>
      </c>
      <c r="R36" s="1628"/>
      <c r="S36" s="1628"/>
      <c r="T36" s="1628"/>
      <c r="U36" s="1628"/>
      <c r="V36" s="1628"/>
      <c r="W36" s="1628"/>
      <c r="X36" s="1628"/>
      <c r="Y36" s="1628"/>
      <c r="Z36" s="1628"/>
      <c r="AA36" s="1630"/>
      <c r="AB36" s="1630"/>
      <c r="AC36" s="1630"/>
      <c r="AD36" s="1631"/>
      <c r="AE36" s="1355"/>
      <c r="AF36" s="1630"/>
      <c r="AG36" s="1630"/>
      <c r="AH36" s="1630"/>
      <c r="AI36" s="1631"/>
    </row>
    <row r="37" spans="1:35" ht="18" customHeight="1">
      <c r="A37" s="467"/>
      <c r="B37" s="1608"/>
      <c r="C37" s="1630"/>
      <c r="D37" s="1630"/>
      <c r="E37" s="1630"/>
      <c r="F37" s="1630"/>
      <c r="G37" s="1630"/>
      <c r="H37" s="1630"/>
      <c r="I37" s="1630"/>
      <c r="J37" s="1630"/>
      <c r="K37" s="1630"/>
      <c r="L37" s="1630"/>
      <c r="M37" s="1630"/>
      <c r="N37" s="1630"/>
      <c r="O37" s="1630"/>
      <c r="P37" s="1630"/>
      <c r="Q37" s="1630" t="s">
        <v>649</v>
      </c>
      <c r="R37" s="1630"/>
      <c r="S37" s="1630"/>
      <c r="T37" s="1630"/>
      <c r="U37" s="1630"/>
      <c r="V37" s="1630"/>
      <c r="W37" s="1630"/>
      <c r="X37" s="1630"/>
      <c r="Y37" s="1630"/>
      <c r="Z37" s="1630"/>
      <c r="AA37" s="1630"/>
      <c r="AB37" s="1630"/>
      <c r="AC37" s="1630"/>
      <c r="AD37" s="1631"/>
      <c r="AE37" s="1355"/>
      <c r="AF37" s="1630"/>
      <c r="AG37" s="1630"/>
      <c r="AH37" s="1630"/>
      <c r="AI37" s="1631"/>
    </row>
    <row r="38" spans="1:35" ht="18" customHeight="1" thickBot="1">
      <c r="A38" s="467"/>
      <c r="B38" s="1610"/>
      <c r="C38" s="1637"/>
      <c r="D38" s="1638"/>
      <c r="E38" s="1638"/>
      <c r="F38" s="1638"/>
      <c r="G38" s="1638"/>
      <c r="H38" s="1638"/>
      <c r="I38" s="1638"/>
      <c r="J38" s="1638"/>
      <c r="K38" s="1638"/>
      <c r="L38" s="1638"/>
      <c r="M38" s="1638"/>
      <c r="N38" s="1638"/>
      <c r="O38" s="1638"/>
      <c r="P38" s="1638"/>
      <c r="Q38" s="1638"/>
      <c r="R38" s="1638"/>
      <c r="S38" s="1638"/>
      <c r="T38" s="1638"/>
      <c r="U38" s="1639"/>
      <c r="V38" s="1311" t="s">
        <v>705</v>
      </c>
      <c r="W38" s="1311"/>
      <c r="X38" s="1311"/>
      <c r="Y38" s="1311"/>
      <c r="Z38" s="1311"/>
      <c r="AA38" s="1311"/>
      <c r="AB38" s="1311"/>
      <c r="AC38" s="1311"/>
      <c r="AD38" s="1328"/>
      <c r="AE38" s="1640"/>
      <c r="AF38" s="1641"/>
      <c r="AG38" s="1641"/>
      <c r="AH38" s="1641"/>
      <c r="AI38" s="1642"/>
    </row>
    <row r="39" spans="1:35" ht="18" customHeight="1" thickTop="1">
      <c r="A39" s="467"/>
      <c r="B39" s="1609" t="s">
        <v>617</v>
      </c>
      <c r="C39" s="1628"/>
      <c r="D39" s="1628"/>
      <c r="E39" s="1628"/>
      <c r="F39" s="1628"/>
      <c r="G39" s="1628"/>
      <c r="H39" s="1628"/>
      <c r="I39" s="1628"/>
      <c r="J39" s="1628"/>
      <c r="K39" s="1628"/>
      <c r="L39" s="1628"/>
      <c r="M39" s="1628"/>
      <c r="N39" s="1628"/>
      <c r="O39" s="1628"/>
      <c r="P39" s="1628"/>
      <c r="Q39" s="1628" t="s">
        <v>683</v>
      </c>
      <c r="R39" s="1628"/>
      <c r="S39" s="1628"/>
      <c r="T39" s="1628"/>
      <c r="U39" s="1628"/>
      <c r="V39" s="1628"/>
      <c r="W39" s="1628"/>
      <c r="X39" s="1628"/>
      <c r="Y39" s="1628"/>
      <c r="Z39" s="1628"/>
      <c r="AA39" s="1628"/>
      <c r="AB39" s="1628"/>
      <c r="AC39" s="1628"/>
      <c r="AD39" s="1629"/>
      <c r="AE39" s="1613"/>
      <c r="AF39" s="1628"/>
      <c r="AG39" s="1628"/>
      <c r="AH39" s="1628"/>
      <c r="AI39" s="1629"/>
    </row>
    <row r="40" spans="1:35" ht="18" customHeight="1">
      <c r="A40" s="467"/>
      <c r="B40" s="1608"/>
      <c r="C40" s="1630"/>
      <c r="D40" s="1630"/>
      <c r="E40" s="1630"/>
      <c r="F40" s="1630"/>
      <c r="G40" s="1630"/>
      <c r="H40" s="1630"/>
      <c r="I40" s="1630"/>
      <c r="J40" s="1630"/>
      <c r="K40" s="1630"/>
      <c r="L40" s="1630"/>
      <c r="M40" s="1630"/>
      <c r="N40" s="1630"/>
      <c r="O40" s="1630"/>
      <c r="P40" s="1630"/>
      <c r="Q40" s="1628" t="s">
        <v>649</v>
      </c>
      <c r="R40" s="1628"/>
      <c r="S40" s="1628"/>
      <c r="T40" s="1628"/>
      <c r="U40" s="1628"/>
      <c r="V40" s="1628"/>
      <c r="W40" s="1628"/>
      <c r="X40" s="1628"/>
      <c r="Y40" s="1628"/>
      <c r="Z40" s="1628"/>
      <c r="AA40" s="1630"/>
      <c r="AB40" s="1630"/>
      <c r="AC40" s="1630"/>
      <c r="AD40" s="1631"/>
      <c r="AE40" s="1355"/>
      <c r="AF40" s="1630"/>
      <c r="AG40" s="1630"/>
      <c r="AH40" s="1630"/>
      <c r="AI40" s="1631"/>
    </row>
    <row r="41" spans="1:35" ht="18" customHeight="1">
      <c r="A41" s="467"/>
      <c r="B41" s="1608"/>
      <c r="C41" s="1353"/>
      <c r="D41" s="1354"/>
      <c r="E41" s="1354"/>
      <c r="F41" s="1354"/>
      <c r="G41" s="1354"/>
      <c r="H41" s="1355"/>
      <c r="I41" s="1353"/>
      <c r="J41" s="1354"/>
      <c r="K41" s="1354"/>
      <c r="L41" s="1354"/>
      <c r="M41" s="1354"/>
      <c r="N41" s="1354"/>
      <c r="O41" s="1354"/>
      <c r="P41" s="1355"/>
      <c r="Q41" s="1628" t="s">
        <v>652</v>
      </c>
      <c r="R41" s="1628"/>
      <c r="S41" s="1628"/>
      <c r="T41" s="1628"/>
      <c r="U41" s="1628"/>
      <c r="V41" s="1628"/>
      <c r="W41" s="1628"/>
      <c r="X41" s="1628"/>
      <c r="Y41" s="1628"/>
      <c r="Z41" s="1628"/>
      <c r="AA41" s="1353"/>
      <c r="AB41" s="1354"/>
      <c r="AC41" s="1354"/>
      <c r="AD41" s="1570"/>
      <c r="AE41" s="1571"/>
      <c r="AF41" s="1354"/>
      <c r="AG41" s="1354"/>
      <c r="AH41" s="1354"/>
      <c r="AI41" s="1570"/>
    </row>
    <row r="42" spans="1:35" ht="18" customHeight="1">
      <c r="A42" s="467"/>
      <c r="B42" s="1608"/>
      <c r="C42" s="1630"/>
      <c r="D42" s="1630"/>
      <c r="E42" s="1630"/>
      <c r="F42" s="1630"/>
      <c r="G42" s="1630"/>
      <c r="H42" s="1630"/>
      <c r="I42" s="1630"/>
      <c r="J42" s="1630"/>
      <c r="K42" s="1630"/>
      <c r="L42" s="1630"/>
      <c r="M42" s="1630"/>
      <c r="N42" s="1630"/>
      <c r="O42" s="1630"/>
      <c r="P42" s="1630"/>
      <c r="Q42" s="1628" t="s">
        <v>683</v>
      </c>
      <c r="R42" s="1628"/>
      <c r="S42" s="1628"/>
      <c r="T42" s="1628"/>
      <c r="U42" s="1628"/>
      <c r="V42" s="1628"/>
      <c r="W42" s="1628"/>
      <c r="X42" s="1628"/>
      <c r="Y42" s="1628"/>
      <c r="Z42" s="1628"/>
      <c r="AA42" s="1630"/>
      <c r="AB42" s="1630"/>
      <c r="AC42" s="1630"/>
      <c r="AD42" s="1631"/>
      <c r="AE42" s="1355"/>
      <c r="AF42" s="1630"/>
      <c r="AG42" s="1630"/>
      <c r="AH42" s="1630"/>
      <c r="AI42" s="1631"/>
    </row>
    <row r="43" spans="1:35" ht="18" customHeight="1">
      <c r="A43" s="467"/>
      <c r="B43" s="1608"/>
      <c r="C43" s="1630"/>
      <c r="D43" s="1630"/>
      <c r="E43" s="1630"/>
      <c r="F43" s="1630"/>
      <c r="G43" s="1630"/>
      <c r="H43" s="1630"/>
      <c r="I43" s="1630"/>
      <c r="J43" s="1630"/>
      <c r="K43" s="1630"/>
      <c r="L43" s="1630"/>
      <c r="M43" s="1630"/>
      <c r="N43" s="1630"/>
      <c r="O43" s="1630"/>
      <c r="P43" s="1630"/>
      <c r="Q43" s="1628" t="s">
        <v>654</v>
      </c>
      <c r="R43" s="1628"/>
      <c r="S43" s="1628"/>
      <c r="T43" s="1628"/>
      <c r="U43" s="1628"/>
      <c r="V43" s="1628"/>
      <c r="W43" s="1628"/>
      <c r="X43" s="1628"/>
      <c r="Y43" s="1628"/>
      <c r="Z43" s="1628"/>
      <c r="AA43" s="1630"/>
      <c r="AB43" s="1630"/>
      <c r="AC43" s="1630"/>
      <c r="AD43" s="1631"/>
      <c r="AE43" s="1355"/>
      <c r="AF43" s="1630"/>
      <c r="AG43" s="1630"/>
      <c r="AH43" s="1630"/>
      <c r="AI43" s="1631"/>
    </row>
    <row r="44" spans="1:35" ht="18" customHeight="1">
      <c r="A44" s="467"/>
      <c r="B44" s="1608"/>
      <c r="C44" s="1630"/>
      <c r="D44" s="1630"/>
      <c r="E44" s="1630"/>
      <c r="F44" s="1630"/>
      <c r="G44" s="1630"/>
      <c r="H44" s="1630"/>
      <c r="I44" s="1630"/>
      <c r="J44" s="1630"/>
      <c r="K44" s="1630"/>
      <c r="L44" s="1630"/>
      <c r="M44" s="1630"/>
      <c r="N44" s="1630"/>
      <c r="O44" s="1630"/>
      <c r="P44" s="1630"/>
      <c r="Q44" s="1630" t="s">
        <v>649</v>
      </c>
      <c r="R44" s="1630"/>
      <c r="S44" s="1630"/>
      <c r="T44" s="1630"/>
      <c r="U44" s="1630"/>
      <c r="V44" s="1630"/>
      <c r="W44" s="1630"/>
      <c r="X44" s="1630"/>
      <c r="Y44" s="1630"/>
      <c r="Z44" s="1630"/>
      <c r="AA44" s="1630"/>
      <c r="AB44" s="1630"/>
      <c r="AC44" s="1630"/>
      <c r="AD44" s="1631"/>
      <c r="AE44" s="1355"/>
      <c r="AF44" s="1630"/>
      <c r="AG44" s="1630"/>
      <c r="AH44" s="1630"/>
      <c r="AI44" s="1631"/>
    </row>
    <row r="45" spans="1:35" ht="18" customHeight="1" thickBot="1">
      <c r="A45" s="467"/>
      <c r="B45" s="1610"/>
      <c r="C45" s="1637"/>
      <c r="D45" s="1638"/>
      <c r="E45" s="1638"/>
      <c r="F45" s="1638"/>
      <c r="G45" s="1638"/>
      <c r="H45" s="1638"/>
      <c r="I45" s="1638"/>
      <c r="J45" s="1638"/>
      <c r="K45" s="1638"/>
      <c r="L45" s="1638"/>
      <c r="M45" s="1638"/>
      <c r="N45" s="1638"/>
      <c r="O45" s="1638"/>
      <c r="P45" s="1638"/>
      <c r="Q45" s="1638"/>
      <c r="R45" s="1638"/>
      <c r="S45" s="1638"/>
      <c r="T45" s="1638"/>
      <c r="U45" s="1639"/>
      <c r="V45" s="1311" t="s">
        <v>706</v>
      </c>
      <c r="W45" s="1311"/>
      <c r="X45" s="1311"/>
      <c r="Y45" s="1311"/>
      <c r="Z45" s="1311"/>
      <c r="AA45" s="1311"/>
      <c r="AB45" s="1311"/>
      <c r="AC45" s="1311"/>
      <c r="AD45" s="1328"/>
      <c r="AE45" s="1640"/>
      <c r="AF45" s="1641"/>
      <c r="AG45" s="1641"/>
      <c r="AH45" s="1641"/>
      <c r="AI45" s="1642"/>
    </row>
    <row r="46" spans="1:35" ht="18" customHeight="1" thickTop="1">
      <c r="A46" s="467"/>
      <c r="B46" s="1609" t="s">
        <v>619</v>
      </c>
      <c r="C46" s="1628"/>
      <c r="D46" s="1628"/>
      <c r="E46" s="1628"/>
      <c r="F46" s="1628"/>
      <c r="G46" s="1628"/>
      <c r="H46" s="1628"/>
      <c r="I46" s="1628"/>
      <c r="J46" s="1628"/>
      <c r="K46" s="1628"/>
      <c r="L46" s="1628"/>
      <c r="M46" s="1628"/>
      <c r="N46" s="1628"/>
      <c r="O46" s="1628"/>
      <c r="P46" s="1628"/>
      <c r="Q46" s="1628" t="s">
        <v>649</v>
      </c>
      <c r="R46" s="1628"/>
      <c r="S46" s="1628"/>
      <c r="T46" s="1628"/>
      <c r="U46" s="1628"/>
      <c r="V46" s="1628"/>
      <c r="W46" s="1628"/>
      <c r="X46" s="1628"/>
      <c r="Y46" s="1628"/>
      <c r="Z46" s="1628"/>
      <c r="AA46" s="1628"/>
      <c r="AB46" s="1628"/>
      <c r="AC46" s="1628"/>
      <c r="AD46" s="1629"/>
      <c r="AE46" s="1613"/>
      <c r="AF46" s="1628"/>
      <c r="AG46" s="1628"/>
      <c r="AH46" s="1628"/>
      <c r="AI46" s="1629"/>
    </row>
    <row r="47" spans="1:35" ht="18" customHeight="1">
      <c r="A47" s="467"/>
      <c r="B47" s="1608"/>
      <c r="C47" s="1630"/>
      <c r="D47" s="1630"/>
      <c r="E47" s="1630"/>
      <c r="F47" s="1630"/>
      <c r="G47" s="1630"/>
      <c r="H47" s="1630"/>
      <c r="I47" s="1630"/>
      <c r="J47" s="1630"/>
      <c r="K47" s="1630"/>
      <c r="L47" s="1630"/>
      <c r="M47" s="1630"/>
      <c r="N47" s="1630"/>
      <c r="O47" s="1630"/>
      <c r="P47" s="1630"/>
      <c r="Q47" s="1628" t="s">
        <v>683</v>
      </c>
      <c r="R47" s="1628"/>
      <c r="S47" s="1628"/>
      <c r="T47" s="1628"/>
      <c r="U47" s="1628"/>
      <c r="V47" s="1628"/>
      <c r="W47" s="1628"/>
      <c r="X47" s="1628"/>
      <c r="Y47" s="1628"/>
      <c r="Z47" s="1628"/>
      <c r="AA47" s="1630"/>
      <c r="AB47" s="1630"/>
      <c r="AC47" s="1630"/>
      <c r="AD47" s="1631"/>
      <c r="AE47" s="1355"/>
      <c r="AF47" s="1630"/>
      <c r="AG47" s="1630"/>
      <c r="AH47" s="1630"/>
      <c r="AI47" s="1631"/>
    </row>
    <row r="48" spans="1:35" ht="18" customHeight="1">
      <c r="A48" s="467"/>
      <c r="B48" s="1608"/>
      <c r="C48" s="1353"/>
      <c r="D48" s="1354"/>
      <c r="E48" s="1354"/>
      <c r="F48" s="1354"/>
      <c r="G48" s="1354"/>
      <c r="H48" s="1355"/>
      <c r="I48" s="1353"/>
      <c r="J48" s="1354"/>
      <c r="K48" s="1354"/>
      <c r="L48" s="1354"/>
      <c r="M48" s="1354"/>
      <c r="N48" s="1354"/>
      <c r="O48" s="1354"/>
      <c r="P48" s="1355"/>
      <c r="Q48" s="1628" t="s">
        <v>654</v>
      </c>
      <c r="R48" s="1628"/>
      <c r="S48" s="1628"/>
      <c r="T48" s="1628"/>
      <c r="U48" s="1628"/>
      <c r="V48" s="1628"/>
      <c r="W48" s="1628"/>
      <c r="X48" s="1628"/>
      <c r="Y48" s="1628"/>
      <c r="Z48" s="1628"/>
      <c r="AA48" s="1353"/>
      <c r="AB48" s="1354"/>
      <c r="AC48" s="1354"/>
      <c r="AD48" s="1570"/>
      <c r="AE48" s="1571"/>
      <c r="AF48" s="1354"/>
      <c r="AG48" s="1354"/>
      <c r="AH48" s="1354"/>
      <c r="AI48" s="1570"/>
    </row>
    <row r="49" spans="1:35" ht="18" customHeight="1">
      <c r="A49" s="467"/>
      <c r="B49" s="1608"/>
      <c r="C49" s="1630"/>
      <c r="D49" s="1630"/>
      <c r="E49" s="1630"/>
      <c r="F49" s="1630"/>
      <c r="G49" s="1630"/>
      <c r="H49" s="1630"/>
      <c r="I49" s="1630"/>
      <c r="J49" s="1630"/>
      <c r="K49" s="1630"/>
      <c r="L49" s="1630"/>
      <c r="M49" s="1630"/>
      <c r="N49" s="1630"/>
      <c r="O49" s="1630"/>
      <c r="P49" s="1630"/>
      <c r="Q49" s="1628" t="s">
        <v>651</v>
      </c>
      <c r="R49" s="1628"/>
      <c r="S49" s="1628"/>
      <c r="T49" s="1628"/>
      <c r="U49" s="1628"/>
      <c r="V49" s="1628"/>
      <c r="W49" s="1628"/>
      <c r="X49" s="1628"/>
      <c r="Y49" s="1628"/>
      <c r="Z49" s="1628"/>
      <c r="AA49" s="1630"/>
      <c r="AB49" s="1630"/>
      <c r="AC49" s="1630"/>
      <c r="AD49" s="1631"/>
      <c r="AE49" s="1355"/>
      <c r="AF49" s="1630"/>
      <c r="AG49" s="1630"/>
      <c r="AH49" s="1630"/>
      <c r="AI49" s="1631"/>
    </row>
    <row r="50" spans="1:35" ht="18" customHeight="1">
      <c r="A50" s="467"/>
      <c r="B50" s="1608"/>
      <c r="C50" s="1630"/>
      <c r="D50" s="1630"/>
      <c r="E50" s="1630"/>
      <c r="F50" s="1630"/>
      <c r="G50" s="1630"/>
      <c r="H50" s="1630"/>
      <c r="I50" s="1630"/>
      <c r="J50" s="1630"/>
      <c r="K50" s="1630"/>
      <c r="L50" s="1630"/>
      <c r="M50" s="1630"/>
      <c r="N50" s="1630"/>
      <c r="O50" s="1630"/>
      <c r="P50" s="1630"/>
      <c r="Q50" s="1628" t="s">
        <v>651</v>
      </c>
      <c r="R50" s="1628"/>
      <c r="S50" s="1628"/>
      <c r="T50" s="1628"/>
      <c r="U50" s="1628"/>
      <c r="V50" s="1628"/>
      <c r="W50" s="1628"/>
      <c r="X50" s="1628"/>
      <c r="Y50" s="1628"/>
      <c r="Z50" s="1628"/>
      <c r="AA50" s="1630"/>
      <c r="AB50" s="1630"/>
      <c r="AC50" s="1630"/>
      <c r="AD50" s="1631"/>
      <c r="AE50" s="1355"/>
      <c r="AF50" s="1630"/>
      <c r="AG50" s="1630"/>
      <c r="AH50" s="1630"/>
      <c r="AI50" s="1631"/>
    </row>
    <row r="51" spans="1:35" ht="18" customHeight="1">
      <c r="A51" s="467"/>
      <c r="B51" s="1608"/>
      <c r="C51" s="1630"/>
      <c r="D51" s="1630"/>
      <c r="E51" s="1630"/>
      <c r="F51" s="1630"/>
      <c r="G51" s="1630"/>
      <c r="H51" s="1630"/>
      <c r="I51" s="1630"/>
      <c r="J51" s="1630"/>
      <c r="K51" s="1630"/>
      <c r="L51" s="1630"/>
      <c r="M51" s="1630"/>
      <c r="N51" s="1630"/>
      <c r="O51" s="1630"/>
      <c r="P51" s="1630"/>
      <c r="Q51" s="1630" t="s">
        <v>649</v>
      </c>
      <c r="R51" s="1630"/>
      <c r="S51" s="1630"/>
      <c r="T51" s="1630"/>
      <c r="U51" s="1630"/>
      <c r="V51" s="1630"/>
      <c r="W51" s="1630"/>
      <c r="X51" s="1630"/>
      <c r="Y51" s="1630"/>
      <c r="Z51" s="1630"/>
      <c r="AA51" s="1630"/>
      <c r="AB51" s="1630"/>
      <c r="AC51" s="1630"/>
      <c r="AD51" s="1631"/>
      <c r="AE51" s="1355"/>
      <c r="AF51" s="1630"/>
      <c r="AG51" s="1630"/>
      <c r="AH51" s="1630"/>
      <c r="AI51" s="1631"/>
    </row>
    <row r="52" spans="1:35" ht="18" customHeight="1" thickBot="1">
      <c r="A52" s="467"/>
      <c r="B52" s="1610"/>
      <c r="C52" s="1637"/>
      <c r="D52" s="1638"/>
      <c r="E52" s="1638"/>
      <c r="F52" s="1638"/>
      <c r="G52" s="1638"/>
      <c r="H52" s="1638"/>
      <c r="I52" s="1638"/>
      <c r="J52" s="1638"/>
      <c r="K52" s="1638"/>
      <c r="L52" s="1638"/>
      <c r="M52" s="1638"/>
      <c r="N52" s="1638"/>
      <c r="O52" s="1638"/>
      <c r="P52" s="1638"/>
      <c r="Q52" s="1638"/>
      <c r="R52" s="1638"/>
      <c r="S52" s="1638"/>
      <c r="T52" s="1638"/>
      <c r="U52" s="1639"/>
      <c r="V52" s="1311" t="s">
        <v>679</v>
      </c>
      <c r="W52" s="1311"/>
      <c r="X52" s="1311"/>
      <c r="Y52" s="1311"/>
      <c r="Z52" s="1311"/>
      <c r="AA52" s="1311"/>
      <c r="AB52" s="1311"/>
      <c r="AC52" s="1311"/>
      <c r="AD52" s="1328"/>
      <c r="AE52" s="1640"/>
      <c r="AF52" s="1641"/>
      <c r="AG52" s="1641"/>
      <c r="AH52" s="1641"/>
      <c r="AI52" s="1642"/>
    </row>
    <row r="53" spans="1:35" ht="18" customHeight="1" thickTop="1">
      <c r="A53" s="467"/>
      <c r="B53" s="1609" t="s">
        <v>621</v>
      </c>
      <c r="C53" s="1628"/>
      <c r="D53" s="1628"/>
      <c r="E53" s="1628"/>
      <c r="F53" s="1628"/>
      <c r="G53" s="1628"/>
      <c r="H53" s="1628"/>
      <c r="I53" s="1628"/>
      <c r="J53" s="1628"/>
      <c r="K53" s="1628"/>
      <c r="L53" s="1628"/>
      <c r="M53" s="1628"/>
      <c r="N53" s="1628"/>
      <c r="O53" s="1628"/>
      <c r="P53" s="1628"/>
      <c r="Q53" s="1628" t="s">
        <v>651</v>
      </c>
      <c r="R53" s="1628"/>
      <c r="S53" s="1628"/>
      <c r="T53" s="1628"/>
      <c r="U53" s="1628"/>
      <c r="V53" s="1628"/>
      <c r="W53" s="1628"/>
      <c r="X53" s="1628"/>
      <c r="Y53" s="1628"/>
      <c r="Z53" s="1628"/>
      <c r="AA53" s="1628"/>
      <c r="AB53" s="1628"/>
      <c r="AC53" s="1628"/>
      <c r="AD53" s="1629"/>
      <c r="AE53" s="1613"/>
      <c r="AF53" s="1628"/>
      <c r="AG53" s="1628"/>
      <c r="AH53" s="1628"/>
      <c r="AI53" s="1629"/>
    </row>
    <row r="54" spans="1:35" ht="18" customHeight="1">
      <c r="A54" s="467"/>
      <c r="B54" s="1608"/>
      <c r="C54" s="1630"/>
      <c r="D54" s="1630"/>
      <c r="E54" s="1630"/>
      <c r="F54" s="1630"/>
      <c r="G54" s="1630"/>
      <c r="H54" s="1630"/>
      <c r="I54" s="1630"/>
      <c r="J54" s="1630"/>
      <c r="K54" s="1630"/>
      <c r="L54" s="1630"/>
      <c r="M54" s="1630"/>
      <c r="N54" s="1630"/>
      <c r="O54" s="1630"/>
      <c r="P54" s="1630"/>
      <c r="Q54" s="1628" t="s">
        <v>651</v>
      </c>
      <c r="R54" s="1628"/>
      <c r="S54" s="1628"/>
      <c r="T54" s="1628"/>
      <c r="U54" s="1628"/>
      <c r="V54" s="1628"/>
      <c r="W54" s="1628"/>
      <c r="X54" s="1628"/>
      <c r="Y54" s="1628"/>
      <c r="Z54" s="1628"/>
      <c r="AA54" s="1630"/>
      <c r="AB54" s="1630"/>
      <c r="AC54" s="1630"/>
      <c r="AD54" s="1631"/>
      <c r="AE54" s="1355"/>
      <c r="AF54" s="1630"/>
      <c r="AG54" s="1630"/>
      <c r="AH54" s="1630"/>
      <c r="AI54" s="1631"/>
    </row>
    <row r="55" spans="1:35" ht="18" customHeight="1">
      <c r="A55" s="467"/>
      <c r="B55" s="1608"/>
      <c r="C55" s="1353"/>
      <c r="D55" s="1354"/>
      <c r="E55" s="1354"/>
      <c r="F55" s="1354"/>
      <c r="G55" s="1354"/>
      <c r="H55" s="1355"/>
      <c r="I55" s="1353"/>
      <c r="J55" s="1354"/>
      <c r="K55" s="1354"/>
      <c r="L55" s="1354"/>
      <c r="M55" s="1354"/>
      <c r="N55" s="1354"/>
      <c r="O55" s="1354"/>
      <c r="P55" s="1355"/>
      <c r="Q55" s="1628" t="s">
        <v>651</v>
      </c>
      <c r="R55" s="1628"/>
      <c r="S55" s="1628"/>
      <c r="T55" s="1628"/>
      <c r="U55" s="1628"/>
      <c r="V55" s="1628"/>
      <c r="W55" s="1628"/>
      <c r="X55" s="1628"/>
      <c r="Y55" s="1628"/>
      <c r="Z55" s="1628"/>
      <c r="AA55" s="1353"/>
      <c r="AB55" s="1354"/>
      <c r="AC55" s="1354"/>
      <c r="AD55" s="1570"/>
      <c r="AE55" s="1571"/>
      <c r="AF55" s="1354"/>
      <c r="AG55" s="1354"/>
      <c r="AH55" s="1354"/>
      <c r="AI55" s="1570"/>
    </row>
    <row r="56" spans="1:35" ht="18" customHeight="1">
      <c r="A56" s="467"/>
      <c r="B56" s="1608"/>
      <c r="C56" s="1630"/>
      <c r="D56" s="1630"/>
      <c r="E56" s="1630"/>
      <c r="F56" s="1630"/>
      <c r="G56" s="1630"/>
      <c r="H56" s="1630"/>
      <c r="I56" s="1630"/>
      <c r="J56" s="1630"/>
      <c r="K56" s="1630"/>
      <c r="L56" s="1630"/>
      <c r="M56" s="1630"/>
      <c r="N56" s="1630"/>
      <c r="O56" s="1630"/>
      <c r="P56" s="1630"/>
      <c r="Q56" s="1628" t="s">
        <v>654</v>
      </c>
      <c r="R56" s="1628"/>
      <c r="S56" s="1628"/>
      <c r="T56" s="1628"/>
      <c r="U56" s="1628"/>
      <c r="V56" s="1628"/>
      <c r="W56" s="1628"/>
      <c r="X56" s="1628"/>
      <c r="Y56" s="1628"/>
      <c r="Z56" s="1628"/>
      <c r="AA56" s="1630"/>
      <c r="AB56" s="1630"/>
      <c r="AC56" s="1630"/>
      <c r="AD56" s="1631"/>
      <c r="AE56" s="1355"/>
      <c r="AF56" s="1630"/>
      <c r="AG56" s="1630"/>
      <c r="AH56" s="1630"/>
      <c r="AI56" s="1631"/>
    </row>
    <row r="57" spans="1:35" ht="18" customHeight="1">
      <c r="A57" s="467"/>
      <c r="B57" s="1608"/>
      <c r="C57" s="1630"/>
      <c r="D57" s="1630"/>
      <c r="E57" s="1630"/>
      <c r="F57" s="1630"/>
      <c r="G57" s="1630"/>
      <c r="H57" s="1630"/>
      <c r="I57" s="1630"/>
      <c r="J57" s="1630"/>
      <c r="K57" s="1630"/>
      <c r="L57" s="1630"/>
      <c r="M57" s="1630"/>
      <c r="N57" s="1630"/>
      <c r="O57" s="1630"/>
      <c r="P57" s="1630"/>
      <c r="Q57" s="1628" t="s">
        <v>651</v>
      </c>
      <c r="R57" s="1628"/>
      <c r="S57" s="1628"/>
      <c r="T57" s="1628"/>
      <c r="U57" s="1628"/>
      <c r="V57" s="1628"/>
      <c r="W57" s="1628"/>
      <c r="X57" s="1628"/>
      <c r="Y57" s="1628"/>
      <c r="Z57" s="1628"/>
      <c r="AA57" s="1630"/>
      <c r="AB57" s="1630"/>
      <c r="AC57" s="1630"/>
      <c r="AD57" s="1631"/>
      <c r="AE57" s="1355"/>
      <c r="AF57" s="1630"/>
      <c r="AG57" s="1630"/>
      <c r="AH57" s="1630"/>
      <c r="AI57" s="1631"/>
    </row>
    <row r="58" spans="1:35" ht="18" customHeight="1">
      <c r="A58" s="467"/>
      <c r="B58" s="1608"/>
      <c r="C58" s="1630"/>
      <c r="D58" s="1630"/>
      <c r="E58" s="1630"/>
      <c r="F58" s="1630"/>
      <c r="G58" s="1630"/>
      <c r="H58" s="1630"/>
      <c r="I58" s="1630"/>
      <c r="J58" s="1630"/>
      <c r="K58" s="1630"/>
      <c r="L58" s="1630"/>
      <c r="M58" s="1630"/>
      <c r="N58" s="1630"/>
      <c r="O58" s="1630"/>
      <c r="P58" s="1630"/>
      <c r="Q58" s="1630" t="s">
        <v>649</v>
      </c>
      <c r="R58" s="1630"/>
      <c r="S58" s="1630"/>
      <c r="T58" s="1630"/>
      <c r="U58" s="1630"/>
      <c r="V58" s="1630"/>
      <c r="W58" s="1630"/>
      <c r="X58" s="1630"/>
      <c r="Y58" s="1630"/>
      <c r="Z58" s="1630"/>
      <c r="AA58" s="1630"/>
      <c r="AB58" s="1630"/>
      <c r="AC58" s="1630"/>
      <c r="AD58" s="1631"/>
      <c r="AE58" s="1355"/>
      <c r="AF58" s="1630"/>
      <c r="AG58" s="1630"/>
      <c r="AH58" s="1630"/>
      <c r="AI58" s="1631"/>
    </row>
    <row r="59" spans="1:35" ht="18" customHeight="1" thickBot="1">
      <c r="A59" s="467"/>
      <c r="B59" s="1610"/>
      <c r="C59" s="1637"/>
      <c r="D59" s="1638"/>
      <c r="E59" s="1638"/>
      <c r="F59" s="1638"/>
      <c r="G59" s="1638"/>
      <c r="H59" s="1638"/>
      <c r="I59" s="1638"/>
      <c r="J59" s="1638"/>
      <c r="K59" s="1638"/>
      <c r="L59" s="1638"/>
      <c r="M59" s="1638"/>
      <c r="N59" s="1638"/>
      <c r="O59" s="1638"/>
      <c r="P59" s="1638"/>
      <c r="Q59" s="1638"/>
      <c r="R59" s="1638"/>
      <c r="S59" s="1638"/>
      <c r="T59" s="1638"/>
      <c r="U59" s="1639"/>
      <c r="V59" s="1311" t="s">
        <v>707</v>
      </c>
      <c r="W59" s="1311"/>
      <c r="X59" s="1311"/>
      <c r="Y59" s="1311"/>
      <c r="Z59" s="1311"/>
      <c r="AA59" s="1311"/>
      <c r="AB59" s="1311"/>
      <c r="AC59" s="1311"/>
      <c r="AD59" s="1328"/>
      <c r="AE59" s="1640"/>
      <c r="AF59" s="1641"/>
      <c r="AG59" s="1641"/>
      <c r="AH59" s="1641"/>
      <c r="AI59" s="1642"/>
    </row>
    <row r="60" spans="1:35" ht="18" customHeight="1" thickTop="1">
      <c r="A60" s="467"/>
      <c r="B60" s="1343" t="s">
        <v>623</v>
      </c>
      <c r="C60" s="1332"/>
      <c r="D60" s="1332"/>
      <c r="E60" s="1332"/>
      <c r="F60" s="1332"/>
      <c r="G60" s="1332"/>
      <c r="H60" s="1332"/>
      <c r="I60" s="1332"/>
      <c r="J60" s="1332"/>
      <c r="K60" s="1332"/>
      <c r="L60" s="1332"/>
      <c r="M60" s="1332"/>
      <c r="N60" s="1332"/>
      <c r="O60" s="1332"/>
      <c r="P60" s="1332"/>
      <c r="Q60" s="1332" t="s">
        <v>649</v>
      </c>
      <c r="R60" s="1332"/>
      <c r="S60" s="1332"/>
      <c r="T60" s="1332"/>
      <c r="U60" s="1332"/>
      <c r="V60" s="1332"/>
      <c r="W60" s="1332"/>
      <c r="X60" s="1332"/>
      <c r="Y60" s="1332"/>
      <c r="Z60" s="1332"/>
      <c r="AA60" s="1332"/>
      <c r="AB60" s="1332"/>
      <c r="AC60" s="1332"/>
      <c r="AD60" s="1333"/>
      <c r="AE60" s="1568"/>
      <c r="AF60" s="1332"/>
      <c r="AG60" s="1332"/>
      <c r="AH60" s="1332"/>
      <c r="AI60" s="1333"/>
    </row>
    <row r="61" spans="1:35" ht="18" customHeight="1">
      <c r="A61" s="467"/>
      <c r="B61" s="1608"/>
      <c r="C61" s="1630"/>
      <c r="D61" s="1630"/>
      <c r="E61" s="1630"/>
      <c r="F61" s="1630"/>
      <c r="G61" s="1630"/>
      <c r="H61" s="1630"/>
      <c r="I61" s="1630"/>
      <c r="J61" s="1630"/>
      <c r="K61" s="1630"/>
      <c r="L61" s="1630"/>
      <c r="M61" s="1630"/>
      <c r="N61" s="1630"/>
      <c r="O61" s="1630"/>
      <c r="P61" s="1630"/>
      <c r="Q61" s="1628" t="s">
        <v>651</v>
      </c>
      <c r="R61" s="1628"/>
      <c r="S61" s="1628"/>
      <c r="T61" s="1628"/>
      <c r="U61" s="1628"/>
      <c r="V61" s="1628"/>
      <c r="W61" s="1628"/>
      <c r="X61" s="1628"/>
      <c r="Y61" s="1628"/>
      <c r="Z61" s="1628"/>
      <c r="AA61" s="1630"/>
      <c r="AB61" s="1630"/>
      <c r="AC61" s="1630"/>
      <c r="AD61" s="1631"/>
      <c r="AE61" s="1355"/>
      <c r="AF61" s="1630"/>
      <c r="AG61" s="1630"/>
      <c r="AH61" s="1630"/>
      <c r="AI61" s="1631"/>
    </row>
    <row r="62" spans="1:35" ht="18" customHeight="1">
      <c r="A62" s="467"/>
      <c r="B62" s="1608"/>
      <c r="C62" s="1353"/>
      <c r="D62" s="1354"/>
      <c r="E62" s="1354"/>
      <c r="F62" s="1354"/>
      <c r="G62" s="1354"/>
      <c r="H62" s="1355"/>
      <c r="I62" s="1353"/>
      <c r="J62" s="1354"/>
      <c r="K62" s="1354"/>
      <c r="L62" s="1354"/>
      <c r="M62" s="1354"/>
      <c r="N62" s="1354"/>
      <c r="O62" s="1354"/>
      <c r="P62" s="1355"/>
      <c r="Q62" s="1628" t="s">
        <v>652</v>
      </c>
      <c r="R62" s="1628"/>
      <c r="S62" s="1628"/>
      <c r="T62" s="1628"/>
      <c r="U62" s="1628"/>
      <c r="V62" s="1628"/>
      <c r="W62" s="1628"/>
      <c r="X62" s="1628"/>
      <c r="Y62" s="1628"/>
      <c r="Z62" s="1628"/>
      <c r="AA62" s="1353"/>
      <c r="AB62" s="1354"/>
      <c r="AC62" s="1354"/>
      <c r="AD62" s="1570"/>
      <c r="AE62" s="1571"/>
      <c r="AF62" s="1354"/>
      <c r="AG62" s="1354"/>
      <c r="AH62" s="1354"/>
      <c r="AI62" s="1570"/>
    </row>
    <row r="63" spans="1:35" ht="18" customHeight="1">
      <c r="A63" s="467"/>
      <c r="B63" s="1608"/>
      <c r="C63" s="1630"/>
      <c r="D63" s="1630"/>
      <c r="E63" s="1630"/>
      <c r="F63" s="1630"/>
      <c r="G63" s="1630"/>
      <c r="H63" s="1630"/>
      <c r="I63" s="1630"/>
      <c r="J63" s="1630"/>
      <c r="K63" s="1630"/>
      <c r="L63" s="1630"/>
      <c r="M63" s="1630"/>
      <c r="N63" s="1630"/>
      <c r="O63" s="1630"/>
      <c r="P63" s="1630"/>
      <c r="Q63" s="1628" t="s">
        <v>654</v>
      </c>
      <c r="R63" s="1628"/>
      <c r="S63" s="1628"/>
      <c r="T63" s="1628"/>
      <c r="U63" s="1628"/>
      <c r="V63" s="1628"/>
      <c r="W63" s="1628"/>
      <c r="X63" s="1628"/>
      <c r="Y63" s="1628"/>
      <c r="Z63" s="1628"/>
      <c r="AA63" s="1630"/>
      <c r="AB63" s="1630"/>
      <c r="AC63" s="1630"/>
      <c r="AD63" s="1631"/>
      <c r="AE63" s="1355"/>
      <c r="AF63" s="1630"/>
      <c r="AG63" s="1630"/>
      <c r="AH63" s="1630"/>
      <c r="AI63" s="1631"/>
    </row>
    <row r="64" spans="1:35" ht="18" customHeight="1">
      <c r="A64" s="467"/>
      <c r="B64" s="1608"/>
      <c r="C64" s="1630"/>
      <c r="D64" s="1630"/>
      <c r="E64" s="1630"/>
      <c r="F64" s="1630"/>
      <c r="G64" s="1630"/>
      <c r="H64" s="1630"/>
      <c r="I64" s="1630"/>
      <c r="J64" s="1630"/>
      <c r="K64" s="1630"/>
      <c r="L64" s="1630"/>
      <c r="M64" s="1630"/>
      <c r="N64" s="1630"/>
      <c r="O64" s="1630"/>
      <c r="P64" s="1630"/>
      <c r="Q64" s="1628" t="s">
        <v>651</v>
      </c>
      <c r="R64" s="1628"/>
      <c r="S64" s="1628"/>
      <c r="T64" s="1628"/>
      <c r="U64" s="1628"/>
      <c r="V64" s="1628"/>
      <c r="W64" s="1628"/>
      <c r="X64" s="1628"/>
      <c r="Y64" s="1628"/>
      <c r="Z64" s="1628"/>
      <c r="AA64" s="1630"/>
      <c r="AB64" s="1630"/>
      <c r="AC64" s="1630"/>
      <c r="AD64" s="1631"/>
      <c r="AE64" s="1355"/>
      <c r="AF64" s="1630"/>
      <c r="AG64" s="1630"/>
      <c r="AH64" s="1630"/>
      <c r="AI64" s="1631"/>
    </row>
    <row r="65" spans="1:35" ht="18" customHeight="1">
      <c r="A65" s="467"/>
      <c r="B65" s="1608"/>
      <c r="C65" s="1630"/>
      <c r="D65" s="1630"/>
      <c r="E65" s="1630"/>
      <c r="F65" s="1630"/>
      <c r="G65" s="1630"/>
      <c r="H65" s="1630"/>
      <c r="I65" s="1630"/>
      <c r="J65" s="1630"/>
      <c r="K65" s="1630"/>
      <c r="L65" s="1630"/>
      <c r="M65" s="1630"/>
      <c r="N65" s="1630"/>
      <c r="O65" s="1630"/>
      <c r="P65" s="1630"/>
      <c r="Q65" s="1630" t="s">
        <v>654</v>
      </c>
      <c r="R65" s="1630"/>
      <c r="S65" s="1630"/>
      <c r="T65" s="1630"/>
      <c r="U65" s="1630"/>
      <c r="V65" s="1630"/>
      <c r="W65" s="1630"/>
      <c r="X65" s="1630"/>
      <c r="Y65" s="1630"/>
      <c r="Z65" s="1630"/>
      <c r="AA65" s="1630"/>
      <c r="AB65" s="1630"/>
      <c r="AC65" s="1630"/>
      <c r="AD65" s="1631"/>
      <c r="AE65" s="1355"/>
      <c r="AF65" s="1630"/>
      <c r="AG65" s="1630"/>
      <c r="AH65" s="1630"/>
      <c r="AI65" s="1631"/>
    </row>
    <row r="66" spans="1:35" ht="18" customHeight="1" thickBot="1">
      <c r="A66" s="467"/>
      <c r="B66" s="1610"/>
      <c r="C66" s="1637"/>
      <c r="D66" s="1638"/>
      <c r="E66" s="1638"/>
      <c r="F66" s="1638"/>
      <c r="G66" s="1638"/>
      <c r="H66" s="1638"/>
      <c r="I66" s="1638"/>
      <c r="J66" s="1638"/>
      <c r="K66" s="1638"/>
      <c r="L66" s="1638"/>
      <c r="M66" s="1638"/>
      <c r="N66" s="1638"/>
      <c r="O66" s="1638"/>
      <c r="P66" s="1638"/>
      <c r="Q66" s="1638"/>
      <c r="R66" s="1638"/>
      <c r="S66" s="1638"/>
      <c r="T66" s="1638"/>
      <c r="U66" s="1639"/>
      <c r="V66" s="1311" t="s">
        <v>708</v>
      </c>
      <c r="W66" s="1311"/>
      <c r="X66" s="1311"/>
      <c r="Y66" s="1311"/>
      <c r="Z66" s="1311"/>
      <c r="AA66" s="1311"/>
      <c r="AB66" s="1311"/>
      <c r="AC66" s="1311"/>
      <c r="AD66" s="1328"/>
      <c r="AE66" s="1640"/>
      <c r="AF66" s="1641"/>
      <c r="AG66" s="1641"/>
      <c r="AH66" s="1641"/>
      <c r="AI66" s="1642"/>
    </row>
    <row r="67" spans="1:35" ht="18" customHeight="1" thickTop="1">
      <c r="A67" s="467"/>
      <c r="B67" s="1609" t="s">
        <v>625</v>
      </c>
      <c r="C67" s="1628"/>
      <c r="D67" s="1628"/>
      <c r="E67" s="1628"/>
      <c r="F67" s="1628"/>
      <c r="G67" s="1628"/>
      <c r="H67" s="1628"/>
      <c r="I67" s="1628"/>
      <c r="J67" s="1628"/>
      <c r="K67" s="1628"/>
      <c r="L67" s="1628"/>
      <c r="M67" s="1628"/>
      <c r="N67" s="1628"/>
      <c r="O67" s="1628"/>
      <c r="P67" s="1628"/>
      <c r="Q67" s="1628" t="s">
        <v>651</v>
      </c>
      <c r="R67" s="1628"/>
      <c r="S67" s="1628"/>
      <c r="T67" s="1628"/>
      <c r="U67" s="1628"/>
      <c r="V67" s="1628"/>
      <c r="W67" s="1628"/>
      <c r="X67" s="1628"/>
      <c r="Y67" s="1628"/>
      <c r="Z67" s="1628"/>
      <c r="AA67" s="1628"/>
      <c r="AB67" s="1628"/>
      <c r="AC67" s="1628"/>
      <c r="AD67" s="1629"/>
      <c r="AE67" s="1613"/>
      <c r="AF67" s="1628"/>
      <c r="AG67" s="1628"/>
      <c r="AH67" s="1628"/>
      <c r="AI67" s="1629"/>
    </row>
    <row r="68" spans="1:35" ht="18" customHeight="1">
      <c r="A68" s="467"/>
      <c r="B68" s="1608"/>
      <c r="C68" s="1630"/>
      <c r="D68" s="1630"/>
      <c r="E68" s="1630"/>
      <c r="F68" s="1630"/>
      <c r="G68" s="1630"/>
      <c r="H68" s="1630"/>
      <c r="I68" s="1630"/>
      <c r="J68" s="1630"/>
      <c r="K68" s="1630"/>
      <c r="L68" s="1630"/>
      <c r="M68" s="1630"/>
      <c r="N68" s="1630"/>
      <c r="O68" s="1630"/>
      <c r="P68" s="1630"/>
      <c r="Q68" s="1628" t="s">
        <v>651</v>
      </c>
      <c r="R68" s="1628"/>
      <c r="S68" s="1628"/>
      <c r="T68" s="1628"/>
      <c r="U68" s="1628"/>
      <c r="V68" s="1628"/>
      <c r="W68" s="1628"/>
      <c r="X68" s="1628"/>
      <c r="Y68" s="1628"/>
      <c r="Z68" s="1628"/>
      <c r="AA68" s="1630"/>
      <c r="AB68" s="1630"/>
      <c r="AC68" s="1630"/>
      <c r="AD68" s="1631"/>
      <c r="AE68" s="1355"/>
      <c r="AF68" s="1630"/>
      <c r="AG68" s="1630"/>
      <c r="AH68" s="1630"/>
      <c r="AI68" s="1631"/>
    </row>
    <row r="69" spans="1:35" ht="18" customHeight="1">
      <c r="A69" s="467"/>
      <c r="B69" s="1608"/>
      <c r="C69" s="1353"/>
      <c r="D69" s="1354"/>
      <c r="E69" s="1354"/>
      <c r="F69" s="1354"/>
      <c r="G69" s="1354"/>
      <c r="H69" s="1355"/>
      <c r="I69" s="1353"/>
      <c r="J69" s="1354"/>
      <c r="K69" s="1354"/>
      <c r="L69" s="1354"/>
      <c r="M69" s="1354"/>
      <c r="N69" s="1354"/>
      <c r="O69" s="1354"/>
      <c r="P69" s="1355"/>
      <c r="Q69" s="1628" t="s">
        <v>652</v>
      </c>
      <c r="R69" s="1628"/>
      <c r="S69" s="1628"/>
      <c r="T69" s="1628"/>
      <c r="U69" s="1628"/>
      <c r="V69" s="1628"/>
      <c r="W69" s="1628"/>
      <c r="X69" s="1628"/>
      <c r="Y69" s="1628"/>
      <c r="Z69" s="1628"/>
      <c r="AA69" s="1353"/>
      <c r="AB69" s="1354"/>
      <c r="AC69" s="1354"/>
      <c r="AD69" s="1570"/>
      <c r="AE69" s="1571"/>
      <c r="AF69" s="1354"/>
      <c r="AG69" s="1354"/>
      <c r="AH69" s="1354"/>
      <c r="AI69" s="1570"/>
    </row>
    <row r="70" spans="1:35" ht="18" customHeight="1">
      <c r="A70" s="467"/>
      <c r="B70" s="1608"/>
      <c r="C70" s="1630"/>
      <c r="D70" s="1630"/>
      <c r="E70" s="1630"/>
      <c r="F70" s="1630"/>
      <c r="G70" s="1630"/>
      <c r="H70" s="1630"/>
      <c r="I70" s="1630"/>
      <c r="J70" s="1630"/>
      <c r="K70" s="1630"/>
      <c r="L70" s="1630"/>
      <c r="M70" s="1630"/>
      <c r="N70" s="1630"/>
      <c r="O70" s="1630"/>
      <c r="P70" s="1630"/>
      <c r="Q70" s="1628" t="s">
        <v>651</v>
      </c>
      <c r="R70" s="1628"/>
      <c r="S70" s="1628"/>
      <c r="T70" s="1628"/>
      <c r="U70" s="1628"/>
      <c r="V70" s="1628"/>
      <c r="W70" s="1628"/>
      <c r="X70" s="1628"/>
      <c r="Y70" s="1628"/>
      <c r="Z70" s="1628"/>
      <c r="AA70" s="1630"/>
      <c r="AB70" s="1630"/>
      <c r="AC70" s="1630"/>
      <c r="AD70" s="1631"/>
      <c r="AE70" s="1355"/>
      <c r="AF70" s="1630"/>
      <c r="AG70" s="1630"/>
      <c r="AH70" s="1630"/>
      <c r="AI70" s="1631"/>
    </row>
    <row r="71" spans="1:35" ht="18" customHeight="1">
      <c r="A71" s="467"/>
      <c r="B71" s="1608"/>
      <c r="C71" s="1630"/>
      <c r="D71" s="1630"/>
      <c r="E71" s="1630"/>
      <c r="F71" s="1630"/>
      <c r="G71" s="1630"/>
      <c r="H71" s="1630"/>
      <c r="I71" s="1630"/>
      <c r="J71" s="1630"/>
      <c r="K71" s="1630"/>
      <c r="L71" s="1630"/>
      <c r="M71" s="1630"/>
      <c r="N71" s="1630"/>
      <c r="O71" s="1630"/>
      <c r="P71" s="1630"/>
      <c r="Q71" s="1628" t="s">
        <v>651</v>
      </c>
      <c r="R71" s="1628"/>
      <c r="S71" s="1628"/>
      <c r="T71" s="1628"/>
      <c r="U71" s="1628"/>
      <c r="V71" s="1628"/>
      <c r="W71" s="1628"/>
      <c r="X71" s="1628"/>
      <c r="Y71" s="1628"/>
      <c r="Z71" s="1628"/>
      <c r="AA71" s="1630"/>
      <c r="AB71" s="1630"/>
      <c r="AC71" s="1630"/>
      <c r="AD71" s="1631"/>
      <c r="AE71" s="1355"/>
      <c r="AF71" s="1630"/>
      <c r="AG71" s="1630"/>
      <c r="AH71" s="1630"/>
      <c r="AI71" s="1631"/>
    </row>
    <row r="72" spans="1:35" ht="18" customHeight="1">
      <c r="A72" s="467"/>
      <c r="B72" s="1608"/>
      <c r="C72" s="1630"/>
      <c r="D72" s="1630"/>
      <c r="E72" s="1630"/>
      <c r="F72" s="1630"/>
      <c r="G72" s="1630"/>
      <c r="H72" s="1630"/>
      <c r="I72" s="1630"/>
      <c r="J72" s="1630"/>
      <c r="K72" s="1630"/>
      <c r="L72" s="1630"/>
      <c r="M72" s="1630"/>
      <c r="N72" s="1630"/>
      <c r="O72" s="1630"/>
      <c r="P72" s="1630"/>
      <c r="Q72" s="1630" t="s">
        <v>649</v>
      </c>
      <c r="R72" s="1630"/>
      <c r="S72" s="1630"/>
      <c r="T72" s="1630"/>
      <c r="U72" s="1630"/>
      <c r="V72" s="1630"/>
      <c r="W72" s="1630"/>
      <c r="X72" s="1630"/>
      <c r="Y72" s="1630"/>
      <c r="Z72" s="1630"/>
      <c r="AA72" s="1630"/>
      <c r="AB72" s="1630"/>
      <c r="AC72" s="1630"/>
      <c r="AD72" s="1631"/>
      <c r="AE72" s="1355"/>
      <c r="AF72" s="1630"/>
      <c r="AG72" s="1630"/>
      <c r="AH72" s="1630"/>
      <c r="AI72" s="1631"/>
    </row>
    <row r="73" spans="1:35" ht="18" customHeight="1" thickBot="1">
      <c r="A73" s="467"/>
      <c r="B73" s="1610"/>
      <c r="C73" s="1637"/>
      <c r="D73" s="1638"/>
      <c r="E73" s="1638"/>
      <c r="F73" s="1638"/>
      <c r="G73" s="1638"/>
      <c r="H73" s="1638"/>
      <c r="I73" s="1638"/>
      <c r="J73" s="1638"/>
      <c r="K73" s="1638"/>
      <c r="L73" s="1638"/>
      <c r="M73" s="1638"/>
      <c r="N73" s="1638"/>
      <c r="O73" s="1638"/>
      <c r="P73" s="1638"/>
      <c r="Q73" s="1638"/>
      <c r="R73" s="1638"/>
      <c r="S73" s="1638"/>
      <c r="T73" s="1638"/>
      <c r="U73" s="1639"/>
      <c r="V73" s="1311" t="s">
        <v>682</v>
      </c>
      <c r="W73" s="1311"/>
      <c r="X73" s="1311"/>
      <c r="Y73" s="1311"/>
      <c r="Z73" s="1311"/>
      <c r="AA73" s="1311"/>
      <c r="AB73" s="1311"/>
      <c r="AC73" s="1311"/>
      <c r="AD73" s="1328"/>
      <c r="AE73" s="1640"/>
      <c r="AF73" s="1641"/>
      <c r="AG73" s="1641"/>
      <c r="AH73" s="1641"/>
      <c r="AI73" s="1642"/>
    </row>
    <row r="74" spans="1:35" ht="18" customHeight="1" thickTop="1">
      <c r="A74" s="467"/>
      <c r="B74" s="1609" t="s">
        <v>627</v>
      </c>
      <c r="C74" s="1628"/>
      <c r="D74" s="1628"/>
      <c r="E74" s="1628"/>
      <c r="F74" s="1628"/>
      <c r="G74" s="1628"/>
      <c r="H74" s="1628"/>
      <c r="I74" s="1628"/>
      <c r="J74" s="1628"/>
      <c r="K74" s="1628"/>
      <c r="L74" s="1628"/>
      <c r="M74" s="1628"/>
      <c r="N74" s="1628"/>
      <c r="O74" s="1628"/>
      <c r="P74" s="1628"/>
      <c r="Q74" s="1628" t="s">
        <v>649</v>
      </c>
      <c r="R74" s="1628"/>
      <c r="S74" s="1628"/>
      <c r="T74" s="1628"/>
      <c r="U74" s="1628"/>
      <c r="V74" s="1628"/>
      <c r="W74" s="1628"/>
      <c r="X74" s="1628"/>
      <c r="Y74" s="1628"/>
      <c r="Z74" s="1628"/>
      <c r="AA74" s="1628"/>
      <c r="AB74" s="1628"/>
      <c r="AC74" s="1628"/>
      <c r="AD74" s="1629"/>
      <c r="AE74" s="1613"/>
      <c r="AF74" s="1628"/>
      <c r="AG74" s="1628"/>
      <c r="AH74" s="1628"/>
      <c r="AI74" s="1629"/>
    </row>
    <row r="75" spans="1:35" ht="18" customHeight="1">
      <c r="A75" s="467"/>
      <c r="B75" s="1608"/>
      <c r="C75" s="1630"/>
      <c r="D75" s="1630"/>
      <c r="E75" s="1630"/>
      <c r="F75" s="1630"/>
      <c r="G75" s="1630"/>
      <c r="H75" s="1630"/>
      <c r="I75" s="1630"/>
      <c r="J75" s="1630"/>
      <c r="K75" s="1630"/>
      <c r="L75" s="1630"/>
      <c r="M75" s="1630"/>
      <c r="N75" s="1630"/>
      <c r="O75" s="1630"/>
      <c r="P75" s="1630"/>
      <c r="Q75" s="1628" t="s">
        <v>651</v>
      </c>
      <c r="R75" s="1628"/>
      <c r="S75" s="1628"/>
      <c r="T75" s="1628"/>
      <c r="U75" s="1628"/>
      <c r="V75" s="1628"/>
      <c r="W75" s="1628"/>
      <c r="X75" s="1628"/>
      <c r="Y75" s="1628"/>
      <c r="Z75" s="1628"/>
      <c r="AA75" s="1630"/>
      <c r="AB75" s="1630"/>
      <c r="AC75" s="1630"/>
      <c r="AD75" s="1631"/>
      <c r="AE75" s="1355"/>
      <c r="AF75" s="1630"/>
      <c r="AG75" s="1630"/>
      <c r="AH75" s="1630"/>
      <c r="AI75" s="1631"/>
    </row>
    <row r="76" spans="1:35" ht="18" customHeight="1">
      <c r="A76" s="467"/>
      <c r="B76" s="1608"/>
      <c r="C76" s="1353"/>
      <c r="D76" s="1354"/>
      <c r="E76" s="1354"/>
      <c r="F76" s="1354"/>
      <c r="G76" s="1354"/>
      <c r="H76" s="1355"/>
      <c r="I76" s="1353"/>
      <c r="J76" s="1354"/>
      <c r="K76" s="1354"/>
      <c r="L76" s="1354"/>
      <c r="M76" s="1354"/>
      <c r="N76" s="1354"/>
      <c r="O76" s="1354"/>
      <c r="P76" s="1355"/>
      <c r="Q76" s="1628" t="s">
        <v>651</v>
      </c>
      <c r="R76" s="1628"/>
      <c r="S76" s="1628"/>
      <c r="T76" s="1628"/>
      <c r="U76" s="1628"/>
      <c r="V76" s="1628"/>
      <c r="W76" s="1628"/>
      <c r="X76" s="1628"/>
      <c r="Y76" s="1628"/>
      <c r="Z76" s="1628"/>
      <c r="AA76" s="1353"/>
      <c r="AB76" s="1354"/>
      <c r="AC76" s="1354"/>
      <c r="AD76" s="1570"/>
      <c r="AE76" s="1571"/>
      <c r="AF76" s="1354"/>
      <c r="AG76" s="1354"/>
      <c r="AH76" s="1354"/>
      <c r="AI76" s="1570"/>
    </row>
    <row r="77" spans="1:35" ht="18" customHeight="1">
      <c r="A77" s="467"/>
      <c r="B77" s="1608"/>
      <c r="C77" s="1630"/>
      <c r="D77" s="1630"/>
      <c r="E77" s="1630"/>
      <c r="F77" s="1630"/>
      <c r="G77" s="1630"/>
      <c r="H77" s="1630"/>
      <c r="I77" s="1630"/>
      <c r="J77" s="1630"/>
      <c r="K77" s="1630"/>
      <c r="L77" s="1630"/>
      <c r="M77" s="1630"/>
      <c r="N77" s="1630"/>
      <c r="O77" s="1630"/>
      <c r="P77" s="1630"/>
      <c r="Q77" s="1628" t="s">
        <v>651</v>
      </c>
      <c r="R77" s="1628"/>
      <c r="S77" s="1628"/>
      <c r="T77" s="1628"/>
      <c r="U77" s="1628"/>
      <c r="V77" s="1628"/>
      <c r="W77" s="1628"/>
      <c r="X77" s="1628"/>
      <c r="Y77" s="1628"/>
      <c r="Z77" s="1628"/>
      <c r="AA77" s="1630"/>
      <c r="AB77" s="1630"/>
      <c r="AC77" s="1630"/>
      <c r="AD77" s="1631"/>
      <c r="AE77" s="1355"/>
      <c r="AF77" s="1630"/>
      <c r="AG77" s="1630"/>
      <c r="AH77" s="1630"/>
      <c r="AI77" s="1631"/>
    </row>
    <row r="78" spans="1:35" ht="18" customHeight="1">
      <c r="A78" s="467"/>
      <c r="B78" s="1608"/>
      <c r="C78" s="1630"/>
      <c r="D78" s="1630"/>
      <c r="E78" s="1630"/>
      <c r="F78" s="1630"/>
      <c r="G78" s="1630"/>
      <c r="H78" s="1630"/>
      <c r="I78" s="1630"/>
      <c r="J78" s="1630"/>
      <c r="K78" s="1630"/>
      <c r="L78" s="1630"/>
      <c r="M78" s="1630"/>
      <c r="N78" s="1630"/>
      <c r="O78" s="1630"/>
      <c r="P78" s="1630"/>
      <c r="Q78" s="1628" t="s">
        <v>649</v>
      </c>
      <c r="R78" s="1628"/>
      <c r="S78" s="1628"/>
      <c r="T78" s="1628"/>
      <c r="U78" s="1628"/>
      <c r="V78" s="1628"/>
      <c r="W78" s="1628"/>
      <c r="X78" s="1628"/>
      <c r="Y78" s="1628"/>
      <c r="Z78" s="1628"/>
      <c r="AA78" s="1630"/>
      <c r="AB78" s="1630"/>
      <c r="AC78" s="1630"/>
      <c r="AD78" s="1631"/>
      <c r="AE78" s="1355"/>
      <c r="AF78" s="1630"/>
      <c r="AG78" s="1630"/>
      <c r="AH78" s="1630"/>
      <c r="AI78" s="1631"/>
    </row>
    <row r="79" spans="1:35" ht="18" customHeight="1">
      <c r="A79" s="467"/>
      <c r="B79" s="1608"/>
      <c r="C79" s="1630"/>
      <c r="D79" s="1630"/>
      <c r="E79" s="1630"/>
      <c r="F79" s="1630"/>
      <c r="G79" s="1630"/>
      <c r="H79" s="1630"/>
      <c r="I79" s="1630"/>
      <c r="J79" s="1630"/>
      <c r="K79" s="1630"/>
      <c r="L79" s="1630"/>
      <c r="M79" s="1630"/>
      <c r="N79" s="1630"/>
      <c r="O79" s="1630"/>
      <c r="P79" s="1630"/>
      <c r="Q79" s="1630" t="s">
        <v>649</v>
      </c>
      <c r="R79" s="1630"/>
      <c r="S79" s="1630"/>
      <c r="T79" s="1630"/>
      <c r="U79" s="1630"/>
      <c r="V79" s="1630"/>
      <c r="W79" s="1630"/>
      <c r="X79" s="1630"/>
      <c r="Y79" s="1630"/>
      <c r="Z79" s="1630"/>
      <c r="AA79" s="1630"/>
      <c r="AB79" s="1630"/>
      <c r="AC79" s="1630"/>
      <c r="AD79" s="1631"/>
      <c r="AE79" s="1355"/>
      <c r="AF79" s="1630"/>
      <c r="AG79" s="1630"/>
      <c r="AH79" s="1630"/>
      <c r="AI79" s="1631"/>
    </row>
    <row r="80" spans="1:35" ht="18" customHeight="1" thickBot="1">
      <c r="A80" s="467"/>
      <c r="B80" s="1610"/>
      <c r="C80" s="1637"/>
      <c r="D80" s="1638"/>
      <c r="E80" s="1638"/>
      <c r="F80" s="1638"/>
      <c r="G80" s="1638"/>
      <c r="H80" s="1638"/>
      <c r="I80" s="1638"/>
      <c r="J80" s="1638"/>
      <c r="K80" s="1638"/>
      <c r="L80" s="1638"/>
      <c r="M80" s="1638"/>
      <c r="N80" s="1638"/>
      <c r="O80" s="1638"/>
      <c r="P80" s="1638"/>
      <c r="Q80" s="1638"/>
      <c r="R80" s="1638"/>
      <c r="S80" s="1638"/>
      <c r="T80" s="1638"/>
      <c r="U80" s="1639"/>
      <c r="V80" s="1311" t="s">
        <v>709</v>
      </c>
      <c r="W80" s="1311"/>
      <c r="X80" s="1311"/>
      <c r="Y80" s="1311"/>
      <c r="Z80" s="1311"/>
      <c r="AA80" s="1311"/>
      <c r="AB80" s="1311"/>
      <c r="AC80" s="1311"/>
      <c r="AD80" s="1328"/>
      <c r="AE80" s="1640"/>
      <c r="AF80" s="1641"/>
      <c r="AG80" s="1641"/>
      <c r="AH80" s="1641"/>
      <c r="AI80" s="1642"/>
    </row>
    <row r="81" spans="1:35" ht="18" customHeight="1" thickTop="1">
      <c r="A81" s="497"/>
      <c r="B81" s="1613" t="s">
        <v>629</v>
      </c>
      <c r="C81" s="1628"/>
      <c r="D81" s="1628"/>
      <c r="E81" s="1628"/>
      <c r="F81" s="1628"/>
      <c r="G81" s="1628"/>
      <c r="H81" s="1628"/>
      <c r="I81" s="1628"/>
      <c r="J81" s="1628"/>
      <c r="K81" s="1628"/>
      <c r="L81" s="1628"/>
      <c r="M81" s="1628"/>
      <c r="N81" s="1628"/>
      <c r="O81" s="1628"/>
      <c r="P81" s="1628"/>
      <c r="Q81" s="1628" t="s">
        <v>651</v>
      </c>
      <c r="R81" s="1628"/>
      <c r="S81" s="1628"/>
      <c r="T81" s="1628"/>
      <c r="U81" s="1628"/>
      <c r="V81" s="1628"/>
      <c r="W81" s="1628"/>
      <c r="X81" s="1628"/>
      <c r="Y81" s="1628"/>
      <c r="Z81" s="1628"/>
      <c r="AA81" s="1628"/>
      <c r="AB81" s="1628"/>
      <c r="AC81" s="1628"/>
      <c r="AD81" s="1629"/>
      <c r="AE81" s="1613"/>
      <c r="AF81" s="1628"/>
      <c r="AG81" s="1628"/>
      <c r="AH81" s="1628"/>
      <c r="AI81" s="1629"/>
    </row>
    <row r="82" spans="1:35" ht="18" customHeight="1">
      <c r="A82" s="497"/>
      <c r="B82" s="1355"/>
      <c r="C82" s="1630"/>
      <c r="D82" s="1630"/>
      <c r="E82" s="1630"/>
      <c r="F82" s="1630"/>
      <c r="G82" s="1630"/>
      <c r="H82" s="1630"/>
      <c r="I82" s="1630"/>
      <c r="J82" s="1630"/>
      <c r="K82" s="1630"/>
      <c r="L82" s="1630"/>
      <c r="M82" s="1630"/>
      <c r="N82" s="1630"/>
      <c r="O82" s="1630"/>
      <c r="P82" s="1630"/>
      <c r="Q82" s="1628" t="s">
        <v>654</v>
      </c>
      <c r="R82" s="1628"/>
      <c r="S82" s="1628"/>
      <c r="T82" s="1628"/>
      <c r="U82" s="1628"/>
      <c r="V82" s="1628"/>
      <c r="W82" s="1628"/>
      <c r="X82" s="1628"/>
      <c r="Y82" s="1628"/>
      <c r="Z82" s="1628"/>
      <c r="AA82" s="1630"/>
      <c r="AB82" s="1630"/>
      <c r="AC82" s="1630"/>
      <c r="AD82" s="1631"/>
      <c r="AE82" s="1355"/>
      <c r="AF82" s="1630"/>
      <c r="AG82" s="1630"/>
      <c r="AH82" s="1630"/>
      <c r="AI82" s="1631"/>
    </row>
    <row r="83" spans="1:35" ht="18" customHeight="1">
      <c r="A83" s="497"/>
      <c r="B83" s="1355"/>
      <c r="C83" s="1353"/>
      <c r="D83" s="1354"/>
      <c r="E83" s="1354"/>
      <c r="F83" s="1354"/>
      <c r="G83" s="1354"/>
      <c r="H83" s="1355"/>
      <c r="I83" s="1353"/>
      <c r="J83" s="1354"/>
      <c r="K83" s="1354"/>
      <c r="L83" s="1354"/>
      <c r="M83" s="1354"/>
      <c r="N83" s="1354"/>
      <c r="O83" s="1354"/>
      <c r="P83" s="1355"/>
      <c r="Q83" s="1628" t="s">
        <v>651</v>
      </c>
      <c r="R83" s="1628"/>
      <c r="S83" s="1628"/>
      <c r="T83" s="1628"/>
      <c r="U83" s="1628"/>
      <c r="V83" s="1628"/>
      <c r="W83" s="1628"/>
      <c r="X83" s="1628"/>
      <c r="Y83" s="1628"/>
      <c r="Z83" s="1628"/>
      <c r="AA83" s="1353"/>
      <c r="AB83" s="1354"/>
      <c r="AC83" s="1354"/>
      <c r="AD83" s="1570"/>
      <c r="AE83" s="1571"/>
      <c r="AF83" s="1354"/>
      <c r="AG83" s="1354"/>
      <c r="AH83" s="1354"/>
      <c r="AI83" s="1570"/>
    </row>
    <row r="84" spans="1:35" ht="18" customHeight="1">
      <c r="A84" s="497"/>
      <c r="B84" s="1355"/>
      <c r="C84" s="1630"/>
      <c r="D84" s="1630"/>
      <c r="E84" s="1630"/>
      <c r="F84" s="1630"/>
      <c r="G84" s="1630"/>
      <c r="H84" s="1630"/>
      <c r="I84" s="1630"/>
      <c r="J84" s="1630"/>
      <c r="K84" s="1630"/>
      <c r="L84" s="1630"/>
      <c r="M84" s="1630"/>
      <c r="N84" s="1630"/>
      <c r="O84" s="1630"/>
      <c r="P84" s="1630"/>
      <c r="Q84" s="1628" t="s">
        <v>651</v>
      </c>
      <c r="R84" s="1628"/>
      <c r="S84" s="1628"/>
      <c r="T84" s="1628"/>
      <c r="U84" s="1628"/>
      <c r="V84" s="1628"/>
      <c r="W84" s="1628"/>
      <c r="X84" s="1628"/>
      <c r="Y84" s="1628"/>
      <c r="Z84" s="1628"/>
      <c r="AA84" s="1630"/>
      <c r="AB84" s="1630"/>
      <c r="AC84" s="1630"/>
      <c r="AD84" s="1631"/>
      <c r="AE84" s="1355"/>
      <c r="AF84" s="1630"/>
      <c r="AG84" s="1630"/>
      <c r="AH84" s="1630"/>
      <c r="AI84" s="1631"/>
    </row>
    <row r="85" spans="1:35" ht="18" customHeight="1">
      <c r="A85" s="497"/>
      <c r="B85" s="1355"/>
      <c r="C85" s="1630"/>
      <c r="D85" s="1630"/>
      <c r="E85" s="1630"/>
      <c r="F85" s="1630"/>
      <c r="G85" s="1630"/>
      <c r="H85" s="1630"/>
      <c r="I85" s="1630"/>
      <c r="J85" s="1630"/>
      <c r="K85" s="1630"/>
      <c r="L85" s="1630"/>
      <c r="M85" s="1630"/>
      <c r="N85" s="1630"/>
      <c r="O85" s="1630"/>
      <c r="P85" s="1630"/>
      <c r="Q85" s="1628" t="s">
        <v>683</v>
      </c>
      <c r="R85" s="1628"/>
      <c r="S85" s="1628"/>
      <c r="T85" s="1628"/>
      <c r="U85" s="1628"/>
      <c r="V85" s="1628"/>
      <c r="W85" s="1628"/>
      <c r="X85" s="1628"/>
      <c r="Y85" s="1628"/>
      <c r="Z85" s="1628"/>
      <c r="AA85" s="1630"/>
      <c r="AB85" s="1630"/>
      <c r="AC85" s="1630"/>
      <c r="AD85" s="1631"/>
      <c r="AE85" s="1355"/>
      <c r="AF85" s="1630"/>
      <c r="AG85" s="1630"/>
      <c r="AH85" s="1630"/>
      <c r="AI85" s="1631"/>
    </row>
    <row r="86" spans="1:35" ht="18" customHeight="1">
      <c r="A86" s="497"/>
      <c r="B86" s="1355"/>
      <c r="C86" s="1630"/>
      <c r="D86" s="1630"/>
      <c r="E86" s="1630"/>
      <c r="F86" s="1630"/>
      <c r="G86" s="1630"/>
      <c r="H86" s="1630"/>
      <c r="I86" s="1630"/>
      <c r="J86" s="1630"/>
      <c r="K86" s="1630"/>
      <c r="L86" s="1630"/>
      <c r="M86" s="1630"/>
      <c r="N86" s="1630"/>
      <c r="O86" s="1630"/>
      <c r="P86" s="1630"/>
      <c r="Q86" s="1630" t="s">
        <v>654</v>
      </c>
      <c r="R86" s="1630"/>
      <c r="S86" s="1630"/>
      <c r="T86" s="1630"/>
      <c r="U86" s="1630"/>
      <c r="V86" s="1630"/>
      <c r="W86" s="1630"/>
      <c r="X86" s="1630"/>
      <c r="Y86" s="1630"/>
      <c r="Z86" s="1630"/>
      <c r="AA86" s="1630"/>
      <c r="AB86" s="1630"/>
      <c r="AC86" s="1630"/>
      <c r="AD86" s="1631"/>
      <c r="AE86" s="1355"/>
      <c r="AF86" s="1630"/>
      <c r="AG86" s="1630"/>
      <c r="AH86" s="1630"/>
      <c r="AI86" s="1631"/>
    </row>
    <row r="87" spans="1:35" ht="18" customHeight="1" thickBot="1">
      <c r="A87" s="497"/>
      <c r="B87" s="1559"/>
      <c r="C87" s="1637"/>
      <c r="D87" s="1638"/>
      <c r="E87" s="1638"/>
      <c r="F87" s="1638"/>
      <c r="G87" s="1638"/>
      <c r="H87" s="1638"/>
      <c r="I87" s="1638"/>
      <c r="J87" s="1638"/>
      <c r="K87" s="1638"/>
      <c r="L87" s="1638"/>
      <c r="M87" s="1638"/>
      <c r="N87" s="1638"/>
      <c r="O87" s="1638"/>
      <c r="P87" s="1638"/>
      <c r="Q87" s="1638"/>
      <c r="R87" s="1638"/>
      <c r="S87" s="1638"/>
      <c r="T87" s="1638"/>
      <c r="U87" s="1639"/>
      <c r="V87" s="1311" t="s">
        <v>710</v>
      </c>
      <c r="W87" s="1311"/>
      <c r="X87" s="1311"/>
      <c r="Y87" s="1311"/>
      <c r="Z87" s="1311"/>
      <c r="AA87" s="1311"/>
      <c r="AB87" s="1311"/>
      <c r="AC87" s="1311"/>
      <c r="AD87" s="1328"/>
      <c r="AE87" s="1640"/>
      <c r="AF87" s="1641"/>
      <c r="AG87" s="1641"/>
      <c r="AH87" s="1641"/>
      <c r="AI87" s="1642"/>
    </row>
    <row r="88" spans="1:35" ht="18" customHeight="1" thickTop="1">
      <c r="A88" s="497"/>
      <c r="B88" s="1609" t="s">
        <v>631</v>
      </c>
      <c r="C88" s="1628"/>
      <c r="D88" s="1628"/>
      <c r="E88" s="1628"/>
      <c r="F88" s="1628"/>
      <c r="G88" s="1628"/>
      <c r="H88" s="1628"/>
      <c r="I88" s="1628"/>
      <c r="J88" s="1628"/>
      <c r="K88" s="1628"/>
      <c r="L88" s="1628"/>
      <c r="M88" s="1628"/>
      <c r="N88" s="1628"/>
      <c r="O88" s="1628"/>
      <c r="P88" s="1628"/>
      <c r="Q88" s="1628" t="s">
        <v>652</v>
      </c>
      <c r="R88" s="1628"/>
      <c r="S88" s="1628"/>
      <c r="T88" s="1628"/>
      <c r="U88" s="1628"/>
      <c r="V88" s="1628"/>
      <c r="W88" s="1628"/>
      <c r="X88" s="1628"/>
      <c r="Y88" s="1628"/>
      <c r="Z88" s="1628"/>
      <c r="AA88" s="1628"/>
      <c r="AB88" s="1628"/>
      <c r="AC88" s="1628"/>
      <c r="AD88" s="1629"/>
      <c r="AE88" s="1613"/>
      <c r="AF88" s="1628"/>
      <c r="AG88" s="1628"/>
      <c r="AH88" s="1628"/>
      <c r="AI88" s="1629"/>
    </row>
    <row r="89" spans="1:35" ht="18" customHeight="1">
      <c r="A89" s="497"/>
      <c r="B89" s="1608"/>
      <c r="C89" s="1630"/>
      <c r="D89" s="1630"/>
      <c r="E89" s="1630"/>
      <c r="F89" s="1630"/>
      <c r="G89" s="1630"/>
      <c r="H89" s="1630"/>
      <c r="I89" s="1630"/>
      <c r="J89" s="1630"/>
      <c r="K89" s="1630"/>
      <c r="L89" s="1630"/>
      <c r="M89" s="1630"/>
      <c r="N89" s="1630"/>
      <c r="O89" s="1630"/>
      <c r="P89" s="1630"/>
      <c r="Q89" s="1628" t="s">
        <v>652</v>
      </c>
      <c r="R89" s="1628"/>
      <c r="S89" s="1628"/>
      <c r="T89" s="1628"/>
      <c r="U89" s="1628"/>
      <c r="V89" s="1628"/>
      <c r="W89" s="1628"/>
      <c r="X89" s="1628"/>
      <c r="Y89" s="1628"/>
      <c r="Z89" s="1628"/>
      <c r="AA89" s="1630"/>
      <c r="AB89" s="1630"/>
      <c r="AC89" s="1630"/>
      <c r="AD89" s="1631"/>
      <c r="AE89" s="1355"/>
      <c r="AF89" s="1630"/>
      <c r="AG89" s="1630"/>
      <c r="AH89" s="1630"/>
      <c r="AI89" s="1631"/>
    </row>
    <row r="90" spans="1:35" ht="18" customHeight="1">
      <c r="A90" s="497"/>
      <c r="B90" s="1608"/>
      <c r="C90" s="1353"/>
      <c r="D90" s="1354"/>
      <c r="E90" s="1354"/>
      <c r="F90" s="1354"/>
      <c r="G90" s="1354"/>
      <c r="H90" s="1355"/>
      <c r="I90" s="1353"/>
      <c r="J90" s="1354"/>
      <c r="K90" s="1354"/>
      <c r="L90" s="1354"/>
      <c r="M90" s="1354"/>
      <c r="N90" s="1354"/>
      <c r="O90" s="1354"/>
      <c r="P90" s="1355"/>
      <c r="Q90" s="1353" t="s">
        <v>651</v>
      </c>
      <c r="R90" s="1354"/>
      <c r="S90" s="1354"/>
      <c r="T90" s="1354"/>
      <c r="U90" s="1354"/>
      <c r="V90" s="1354"/>
      <c r="W90" s="1354"/>
      <c r="X90" s="1354"/>
      <c r="Y90" s="1354"/>
      <c r="Z90" s="1355"/>
      <c r="AA90" s="1353"/>
      <c r="AB90" s="1354"/>
      <c r="AC90" s="1354"/>
      <c r="AD90" s="1570"/>
      <c r="AE90" s="1571"/>
      <c r="AF90" s="1354"/>
      <c r="AG90" s="1354"/>
      <c r="AH90" s="1354"/>
      <c r="AI90" s="1570"/>
    </row>
    <row r="91" spans="1:35" ht="18" customHeight="1">
      <c r="A91" s="497"/>
      <c r="B91" s="1608"/>
      <c r="C91" s="1630"/>
      <c r="D91" s="1630"/>
      <c r="E91" s="1630"/>
      <c r="F91" s="1630"/>
      <c r="G91" s="1630"/>
      <c r="H91" s="1630"/>
      <c r="I91" s="1630"/>
      <c r="J91" s="1630"/>
      <c r="K91" s="1630"/>
      <c r="L91" s="1630"/>
      <c r="M91" s="1630"/>
      <c r="N91" s="1630"/>
      <c r="O91" s="1630"/>
      <c r="P91" s="1630"/>
      <c r="Q91" s="1628" t="s">
        <v>654</v>
      </c>
      <c r="R91" s="1628"/>
      <c r="S91" s="1628"/>
      <c r="T91" s="1628"/>
      <c r="U91" s="1628"/>
      <c r="V91" s="1628"/>
      <c r="W91" s="1628"/>
      <c r="X91" s="1628"/>
      <c r="Y91" s="1628"/>
      <c r="Z91" s="1628"/>
      <c r="AA91" s="1630"/>
      <c r="AB91" s="1630"/>
      <c r="AC91" s="1630"/>
      <c r="AD91" s="1631"/>
      <c r="AE91" s="1355"/>
      <c r="AF91" s="1630"/>
      <c r="AG91" s="1630"/>
      <c r="AH91" s="1630"/>
      <c r="AI91" s="1631"/>
    </row>
    <row r="92" spans="1:35" ht="18" customHeight="1">
      <c r="A92" s="497"/>
      <c r="B92" s="1608"/>
      <c r="C92" s="1630"/>
      <c r="D92" s="1630"/>
      <c r="E92" s="1630"/>
      <c r="F92" s="1630"/>
      <c r="G92" s="1630"/>
      <c r="H92" s="1630"/>
      <c r="I92" s="1630"/>
      <c r="J92" s="1630"/>
      <c r="K92" s="1630"/>
      <c r="L92" s="1630"/>
      <c r="M92" s="1630"/>
      <c r="N92" s="1630"/>
      <c r="O92" s="1630"/>
      <c r="P92" s="1630"/>
      <c r="Q92" s="1628" t="s">
        <v>654</v>
      </c>
      <c r="R92" s="1628"/>
      <c r="S92" s="1628"/>
      <c r="T92" s="1628"/>
      <c r="U92" s="1628"/>
      <c r="V92" s="1628"/>
      <c r="W92" s="1628"/>
      <c r="X92" s="1628"/>
      <c r="Y92" s="1628"/>
      <c r="Z92" s="1628"/>
      <c r="AA92" s="1630"/>
      <c r="AB92" s="1630"/>
      <c r="AC92" s="1630"/>
      <c r="AD92" s="1631"/>
      <c r="AE92" s="1355"/>
      <c r="AF92" s="1630"/>
      <c r="AG92" s="1630"/>
      <c r="AH92" s="1630"/>
      <c r="AI92" s="1631"/>
    </row>
    <row r="93" spans="1:35" ht="18" customHeight="1">
      <c r="A93" s="497"/>
      <c r="B93" s="1608"/>
      <c r="C93" s="1630"/>
      <c r="D93" s="1630"/>
      <c r="E93" s="1630"/>
      <c r="F93" s="1630"/>
      <c r="G93" s="1630"/>
      <c r="H93" s="1630"/>
      <c r="I93" s="1630"/>
      <c r="J93" s="1630"/>
      <c r="K93" s="1630"/>
      <c r="L93" s="1630"/>
      <c r="M93" s="1630"/>
      <c r="N93" s="1630"/>
      <c r="O93" s="1630"/>
      <c r="P93" s="1630"/>
      <c r="Q93" s="1630" t="s">
        <v>651</v>
      </c>
      <c r="R93" s="1630"/>
      <c r="S93" s="1630"/>
      <c r="T93" s="1630"/>
      <c r="U93" s="1630"/>
      <c r="V93" s="1630"/>
      <c r="W93" s="1630"/>
      <c r="X93" s="1630"/>
      <c r="Y93" s="1630"/>
      <c r="Z93" s="1630"/>
      <c r="AA93" s="1630"/>
      <c r="AB93" s="1630"/>
      <c r="AC93" s="1630"/>
      <c r="AD93" s="1631"/>
      <c r="AE93" s="1355"/>
      <c r="AF93" s="1630"/>
      <c r="AG93" s="1630"/>
      <c r="AH93" s="1630"/>
      <c r="AI93" s="1631"/>
    </row>
    <row r="94" spans="1:35" ht="18" customHeight="1" thickBot="1">
      <c r="A94" s="497"/>
      <c r="B94" s="1653"/>
      <c r="C94" s="1637"/>
      <c r="D94" s="1638"/>
      <c r="E94" s="1638"/>
      <c r="F94" s="1638"/>
      <c r="G94" s="1638"/>
      <c r="H94" s="1638"/>
      <c r="I94" s="1657"/>
      <c r="J94" s="1657"/>
      <c r="K94" s="1657"/>
      <c r="L94" s="1657"/>
      <c r="M94" s="1657"/>
      <c r="N94" s="1657"/>
      <c r="O94" s="1657"/>
      <c r="P94" s="1657"/>
      <c r="Q94" s="1657"/>
      <c r="R94" s="1657"/>
      <c r="S94" s="1657"/>
      <c r="T94" s="1657"/>
      <c r="U94" s="1658"/>
      <c r="V94" s="1578" t="s">
        <v>711</v>
      </c>
      <c r="W94" s="1578"/>
      <c r="X94" s="1578"/>
      <c r="Y94" s="1578"/>
      <c r="Z94" s="1578"/>
      <c r="AA94" s="1578"/>
      <c r="AB94" s="1578"/>
      <c r="AC94" s="1578"/>
      <c r="AD94" s="1579"/>
      <c r="AE94" s="1659"/>
      <c r="AF94" s="1317"/>
      <c r="AG94" s="1317"/>
      <c r="AH94" s="1317"/>
      <c r="AI94" s="1318"/>
    </row>
    <row r="95" spans="1:35" ht="24" customHeight="1" thickTop="1" thickBot="1">
      <c r="C95" s="467"/>
      <c r="D95" s="467"/>
      <c r="E95" s="467"/>
      <c r="F95" s="467"/>
      <c r="G95" s="498"/>
      <c r="H95" s="498"/>
      <c r="I95" s="1305" t="s">
        <v>687</v>
      </c>
      <c r="J95" s="1306"/>
      <c r="K95" s="1306"/>
      <c r="L95" s="1306"/>
      <c r="M95" s="1306"/>
      <c r="N95" s="1306"/>
      <c r="O95" s="1306"/>
      <c r="P95" s="1306"/>
      <c r="Q95" s="1306"/>
      <c r="R95" s="1306"/>
      <c r="S95" s="1306"/>
      <c r="T95" s="1306"/>
      <c r="U95" s="1306"/>
      <c r="V95" s="1306"/>
      <c r="W95" s="1306"/>
      <c r="X95" s="1306"/>
      <c r="Y95" s="1306"/>
      <c r="Z95" s="1306"/>
      <c r="AA95" s="1306"/>
      <c r="AB95" s="1306"/>
      <c r="AC95" s="1306"/>
      <c r="AD95" s="1309"/>
      <c r="AE95" s="1654"/>
      <c r="AF95" s="1655"/>
      <c r="AG95" s="1655"/>
      <c r="AH95" s="1655"/>
      <c r="AI95" s="1656"/>
    </row>
    <row r="96" spans="1:35" ht="15.75" customHeight="1">
      <c r="B96" s="500" t="s">
        <v>688</v>
      </c>
      <c r="C96" s="501"/>
      <c r="D96" s="501"/>
      <c r="E96" s="501"/>
      <c r="F96" s="501"/>
      <c r="K96" s="501"/>
      <c r="O96" s="501"/>
      <c r="T96" s="501"/>
      <c r="U96" s="502"/>
      <c r="Y96" s="501"/>
      <c r="AF96" s="501"/>
    </row>
    <row r="97" spans="2:32" ht="15.75" customHeight="1">
      <c r="B97" s="482" t="s">
        <v>589</v>
      </c>
    </row>
    <row r="98" spans="2:32" ht="15.75" customHeight="1">
      <c r="B98" s="503" t="s">
        <v>657</v>
      </c>
    </row>
    <row r="99" spans="2:32" ht="15.75" customHeight="1">
      <c r="T99" s="467"/>
      <c r="Y99" s="467"/>
      <c r="AE99" s="467"/>
      <c r="AF99" s="467"/>
    </row>
    <row r="100" spans="2:32" ht="21.75" customHeight="1" thickBot="1">
      <c r="B100" s="504" t="s">
        <v>693</v>
      </c>
      <c r="Y100" s="467"/>
      <c r="AF100" s="467"/>
    </row>
    <row r="101" spans="2:32" ht="21" customHeight="1" thickBot="1">
      <c r="B101" s="1649" t="s">
        <v>712</v>
      </c>
      <c r="C101" s="1597"/>
      <c r="D101" s="1597"/>
      <c r="E101" s="1597"/>
      <c r="F101" s="1598"/>
      <c r="T101" s="498"/>
      <c r="Y101" s="498"/>
      <c r="AF101" s="467"/>
    </row>
    <row r="102" spans="2:32" ht="21.75" customHeight="1" thickTop="1" thickBot="1">
      <c r="B102" s="1359" t="s">
        <v>713</v>
      </c>
      <c r="C102" s="1360"/>
      <c r="D102" s="1360"/>
      <c r="E102" s="1360"/>
      <c r="F102" s="1650"/>
      <c r="G102" s="1346" t="s">
        <v>594</v>
      </c>
      <c r="H102" s="1651"/>
      <c r="I102" s="1651"/>
      <c r="J102" s="1651"/>
      <c r="K102" s="1651"/>
      <c r="L102" s="1652"/>
      <c r="M102" s="488" t="s">
        <v>696</v>
      </c>
      <c r="T102" s="467"/>
      <c r="Y102" s="467"/>
      <c r="AF102" s="467"/>
    </row>
    <row r="103" spans="2:32" ht="16.5" customHeight="1">
      <c r="B103" s="505"/>
      <c r="C103" s="505"/>
      <c r="D103" s="505"/>
      <c r="E103" s="505"/>
      <c r="F103" s="505"/>
      <c r="G103" s="506"/>
      <c r="H103" s="506"/>
      <c r="I103" s="506"/>
      <c r="J103" s="506"/>
      <c r="K103" s="506"/>
      <c r="L103" s="506"/>
      <c r="M103" s="488"/>
      <c r="T103" s="467"/>
      <c r="Y103" s="467"/>
      <c r="AF103" s="467"/>
    </row>
    <row r="104" spans="2:32">
      <c r="B104" s="484" t="s">
        <v>596</v>
      </c>
    </row>
    <row r="105" spans="2:32" ht="15.75" customHeight="1">
      <c r="B105" s="484" t="s">
        <v>637</v>
      </c>
      <c r="F105" s="489"/>
    </row>
    <row r="106" spans="2:32">
      <c r="B106" s="484" t="s">
        <v>638</v>
      </c>
    </row>
    <row r="107" spans="2:32">
      <c r="B107" s="484" t="s">
        <v>665</v>
      </c>
    </row>
    <row r="108" spans="2:32">
      <c r="B108" s="484" t="s">
        <v>700</v>
      </c>
    </row>
    <row r="109" spans="2:32">
      <c r="B109" s="484" t="s">
        <v>667</v>
      </c>
    </row>
    <row r="110" spans="2:32">
      <c r="B110" s="484" t="s">
        <v>668</v>
      </c>
    </row>
    <row r="111" spans="2:32">
      <c r="B111" s="484" t="s">
        <v>669</v>
      </c>
    </row>
    <row r="112" spans="2:32">
      <c r="B112" s="484" t="s">
        <v>670</v>
      </c>
    </row>
  </sheetData>
  <mergeCells count="416">
    <mergeCell ref="AA92:AD92"/>
    <mergeCell ref="AE92:AI92"/>
    <mergeCell ref="I95:AD95"/>
    <mergeCell ref="AE95:AI95"/>
    <mergeCell ref="B101:F101"/>
    <mergeCell ref="B102:F102"/>
    <mergeCell ref="G102:L102"/>
    <mergeCell ref="C93:H93"/>
    <mergeCell ref="I93:P93"/>
    <mergeCell ref="Q93:Z93"/>
    <mergeCell ref="AA93:AD93"/>
    <mergeCell ref="AE93:AI93"/>
    <mergeCell ref="C94:U94"/>
    <mergeCell ref="V94:AD94"/>
    <mergeCell ref="AE94:AI94"/>
    <mergeCell ref="AE89:AI89"/>
    <mergeCell ref="C90:H90"/>
    <mergeCell ref="I90:P90"/>
    <mergeCell ref="Q90:Z90"/>
    <mergeCell ref="AA90:AD90"/>
    <mergeCell ref="AE90:AI90"/>
    <mergeCell ref="B88:B94"/>
    <mergeCell ref="C88:H88"/>
    <mergeCell ref="I88:P88"/>
    <mergeCell ref="Q88:Z88"/>
    <mergeCell ref="AA88:AD88"/>
    <mergeCell ref="AE88:AI88"/>
    <mergeCell ref="C89:H89"/>
    <mergeCell ref="I89:P89"/>
    <mergeCell ref="Q89:Z89"/>
    <mergeCell ref="AA89:AD89"/>
    <mergeCell ref="C91:H91"/>
    <mergeCell ref="I91:P91"/>
    <mergeCell ref="Q91:Z91"/>
    <mergeCell ref="AA91:AD91"/>
    <mergeCell ref="AE91:AI91"/>
    <mergeCell ref="C92:H92"/>
    <mergeCell ref="I92:P92"/>
    <mergeCell ref="Q92:Z92"/>
    <mergeCell ref="C84:H84"/>
    <mergeCell ref="I84:P84"/>
    <mergeCell ref="Q84:Z84"/>
    <mergeCell ref="AA84:AD84"/>
    <mergeCell ref="AE84:AI84"/>
    <mergeCell ref="C85:H85"/>
    <mergeCell ref="I85:P85"/>
    <mergeCell ref="Q85:Z85"/>
    <mergeCell ref="AA85:AD85"/>
    <mergeCell ref="AE85:AI85"/>
    <mergeCell ref="AE82:AI82"/>
    <mergeCell ref="C83:H83"/>
    <mergeCell ref="I83:P83"/>
    <mergeCell ref="Q83:Z83"/>
    <mergeCell ref="AA83:AD83"/>
    <mergeCell ref="AE83:AI83"/>
    <mergeCell ref="B81:B87"/>
    <mergeCell ref="C81:H81"/>
    <mergeCell ref="I81:P81"/>
    <mergeCell ref="Q81:Z81"/>
    <mergeCell ref="AA81:AD81"/>
    <mergeCell ref="AE81:AI81"/>
    <mergeCell ref="C82:H82"/>
    <mergeCell ref="I82:P82"/>
    <mergeCell ref="Q82:Z82"/>
    <mergeCell ref="AA82:AD82"/>
    <mergeCell ref="C86:H86"/>
    <mergeCell ref="I86:P86"/>
    <mergeCell ref="Q86:Z86"/>
    <mergeCell ref="AA86:AD86"/>
    <mergeCell ref="AE86:AI86"/>
    <mergeCell ref="C87:U87"/>
    <mergeCell ref="V87:AD87"/>
    <mergeCell ref="AE87:AI87"/>
    <mergeCell ref="C77:H77"/>
    <mergeCell ref="I77:P77"/>
    <mergeCell ref="Q77:Z77"/>
    <mergeCell ref="AA77:AD77"/>
    <mergeCell ref="AE77:AI77"/>
    <mergeCell ref="C78:H78"/>
    <mergeCell ref="I78:P78"/>
    <mergeCell ref="Q78:Z78"/>
    <mergeCell ref="AA78:AD78"/>
    <mergeCell ref="AE78:AI78"/>
    <mergeCell ref="AE75:AI75"/>
    <mergeCell ref="C76:H76"/>
    <mergeCell ref="I76:P76"/>
    <mergeCell ref="Q76:Z76"/>
    <mergeCell ref="AA76:AD76"/>
    <mergeCell ref="AE76:AI76"/>
    <mergeCell ref="B74:B80"/>
    <mergeCell ref="C74:H74"/>
    <mergeCell ref="I74:P74"/>
    <mergeCell ref="Q74:Z74"/>
    <mergeCell ref="AA74:AD74"/>
    <mergeCell ref="AE74:AI74"/>
    <mergeCell ref="C75:H75"/>
    <mergeCell ref="I75:P75"/>
    <mergeCell ref="Q75:Z75"/>
    <mergeCell ref="AA75:AD75"/>
    <mergeCell ref="C79:H79"/>
    <mergeCell ref="I79:P79"/>
    <mergeCell ref="Q79:Z79"/>
    <mergeCell ref="AA79:AD79"/>
    <mergeCell ref="AE79:AI79"/>
    <mergeCell ref="C80:U80"/>
    <mergeCell ref="V80:AD80"/>
    <mergeCell ref="AE80:AI80"/>
    <mergeCell ref="C70:H70"/>
    <mergeCell ref="I70:P70"/>
    <mergeCell ref="Q70:Z70"/>
    <mergeCell ref="AA70:AD70"/>
    <mergeCell ref="AE70:AI70"/>
    <mergeCell ref="C71:H71"/>
    <mergeCell ref="I71:P71"/>
    <mergeCell ref="Q71:Z71"/>
    <mergeCell ref="AA71:AD71"/>
    <mergeCell ref="AE71:AI71"/>
    <mergeCell ref="AE68:AI68"/>
    <mergeCell ref="C69:H69"/>
    <mergeCell ref="I69:P69"/>
    <mergeCell ref="Q69:Z69"/>
    <mergeCell ref="AA69:AD69"/>
    <mergeCell ref="AE69:AI69"/>
    <mergeCell ref="B67:B73"/>
    <mergeCell ref="C67:H67"/>
    <mergeCell ref="I67:P67"/>
    <mergeCell ref="Q67:Z67"/>
    <mergeCell ref="AA67:AD67"/>
    <mergeCell ref="AE67:AI67"/>
    <mergeCell ref="C68:H68"/>
    <mergeCell ref="I68:P68"/>
    <mergeCell ref="Q68:Z68"/>
    <mergeCell ref="AA68:AD68"/>
    <mergeCell ref="C72:H72"/>
    <mergeCell ref="I72:P72"/>
    <mergeCell ref="Q72:Z72"/>
    <mergeCell ref="AA72:AD72"/>
    <mergeCell ref="AE72:AI72"/>
    <mergeCell ref="C73:U73"/>
    <mergeCell ref="V73:AD73"/>
    <mergeCell ref="AE73:AI73"/>
    <mergeCell ref="C63:H63"/>
    <mergeCell ref="I63:P63"/>
    <mergeCell ref="Q63:Z63"/>
    <mergeCell ref="AA63:AD63"/>
    <mergeCell ref="AE63:AI63"/>
    <mergeCell ref="C64:H64"/>
    <mergeCell ref="I64:P64"/>
    <mergeCell ref="Q64:Z64"/>
    <mergeCell ref="AA64:AD64"/>
    <mergeCell ref="AE64:AI64"/>
    <mergeCell ref="AE61:AI61"/>
    <mergeCell ref="C62:H62"/>
    <mergeCell ref="I62:P62"/>
    <mergeCell ref="Q62:Z62"/>
    <mergeCell ref="AA62:AD62"/>
    <mergeCell ref="AE62:AI62"/>
    <mergeCell ref="B60:B66"/>
    <mergeCell ref="C60:H60"/>
    <mergeCell ref="I60:P60"/>
    <mergeCell ref="Q60:Z60"/>
    <mergeCell ref="AA60:AD60"/>
    <mergeCell ref="AE60:AI60"/>
    <mergeCell ref="C61:H61"/>
    <mergeCell ref="I61:P61"/>
    <mergeCell ref="Q61:Z61"/>
    <mergeCell ref="AA61:AD61"/>
    <mergeCell ref="C65:H65"/>
    <mergeCell ref="I65:P65"/>
    <mergeCell ref="Q65:Z65"/>
    <mergeCell ref="AA65:AD65"/>
    <mergeCell ref="AE65:AI65"/>
    <mergeCell ref="C66:U66"/>
    <mergeCell ref="V66:AD66"/>
    <mergeCell ref="AE66:AI66"/>
    <mergeCell ref="C56:H56"/>
    <mergeCell ref="I56:P56"/>
    <mergeCell ref="Q56:Z56"/>
    <mergeCell ref="AA56:AD56"/>
    <mergeCell ref="AE56:AI56"/>
    <mergeCell ref="C57:H57"/>
    <mergeCell ref="I57:P57"/>
    <mergeCell ref="Q57:Z57"/>
    <mergeCell ref="AA57:AD57"/>
    <mergeCell ref="AE57:AI57"/>
    <mergeCell ref="AE54:AI54"/>
    <mergeCell ref="C55:H55"/>
    <mergeCell ref="I55:P55"/>
    <mergeCell ref="Q55:Z55"/>
    <mergeCell ref="AA55:AD55"/>
    <mergeCell ref="AE55:AI55"/>
    <mergeCell ref="B53:B59"/>
    <mergeCell ref="C53:H53"/>
    <mergeCell ref="I53:P53"/>
    <mergeCell ref="Q53:Z53"/>
    <mergeCell ref="AA53:AD53"/>
    <mergeCell ref="AE53:AI53"/>
    <mergeCell ref="C54:H54"/>
    <mergeCell ref="I54:P54"/>
    <mergeCell ref="Q54:Z54"/>
    <mergeCell ref="AA54:AD54"/>
    <mergeCell ref="C58:H58"/>
    <mergeCell ref="I58:P58"/>
    <mergeCell ref="Q58:Z58"/>
    <mergeCell ref="AA58:AD58"/>
    <mergeCell ref="AE58:AI58"/>
    <mergeCell ref="C59:U59"/>
    <mergeCell ref="V59:AD59"/>
    <mergeCell ref="AE59:AI59"/>
    <mergeCell ref="C49:H49"/>
    <mergeCell ref="I49:P49"/>
    <mergeCell ref="Q49:Z49"/>
    <mergeCell ref="AA49:AD49"/>
    <mergeCell ref="AE49:AI49"/>
    <mergeCell ref="C50:H50"/>
    <mergeCell ref="I50:P50"/>
    <mergeCell ref="Q50:Z50"/>
    <mergeCell ref="AA50:AD50"/>
    <mergeCell ref="AE50:AI50"/>
    <mergeCell ref="AE47:AI47"/>
    <mergeCell ref="C48:H48"/>
    <mergeCell ref="I48:P48"/>
    <mergeCell ref="Q48:Z48"/>
    <mergeCell ref="AA48:AD48"/>
    <mergeCell ref="AE48:AI48"/>
    <mergeCell ref="B46:B52"/>
    <mergeCell ref="C46:H46"/>
    <mergeCell ref="I46:P46"/>
    <mergeCell ref="Q46:Z46"/>
    <mergeCell ref="AA46:AD46"/>
    <mergeCell ref="AE46:AI46"/>
    <mergeCell ref="C47:H47"/>
    <mergeCell ref="I47:P47"/>
    <mergeCell ref="Q47:Z47"/>
    <mergeCell ref="AA47:AD47"/>
    <mergeCell ref="C51:H51"/>
    <mergeCell ref="I51:P51"/>
    <mergeCell ref="Q51:Z51"/>
    <mergeCell ref="AA51:AD51"/>
    <mergeCell ref="AE51:AI51"/>
    <mergeCell ref="C52:U52"/>
    <mergeCell ref="V52:AD52"/>
    <mergeCell ref="AE52:AI52"/>
    <mergeCell ref="C42:H42"/>
    <mergeCell ref="I42:P42"/>
    <mergeCell ref="Q42:Z42"/>
    <mergeCell ref="AA42:AD42"/>
    <mergeCell ref="AE42:AI42"/>
    <mergeCell ref="C43:H43"/>
    <mergeCell ref="I43:P43"/>
    <mergeCell ref="Q43:Z43"/>
    <mergeCell ref="AA43:AD43"/>
    <mergeCell ref="AE43:AI43"/>
    <mergeCell ref="AE40:AI40"/>
    <mergeCell ref="C41:H41"/>
    <mergeCell ref="I41:P41"/>
    <mergeCell ref="Q41:Z41"/>
    <mergeCell ref="AA41:AD41"/>
    <mergeCell ref="AE41:AI41"/>
    <mergeCell ref="B39:B45"/>
    <mergeCell ref="C39:H39"/>
    <mergeCell ref="I39:P39"/>
    <mergeCell ref="Q39:Z39"/>
    <mergeCell ref="AA39:AD39"/>
    <mergeCell ref="AE39:AI39"/>
    <mergeCell ref="C40:H40"/>
    <mergeCell ref="I40:P40"/>
    <mergeCell ref="Q40:Z40"/>
    <mergeCell ref="AA40:AD40"/>
    <mergeCell ref="C44:H44"/>
    <mergeCell ref="I44:P44"/>
    <mergeCell ref="Q44:Z44"/>
    <mergeCell ref="AA44:AD44"/>
    <mergeCell ref="AE44:AI44"/>
    <mergeCell ref="C45:U45"/>
    <mergeCell ref="V45:AD45"/>
    <mergeCell ref="AE45:AI45"/>
    <mergeCell ref="C35:H35"/>
    <mergeCell ref="I35:P35"/>
    <mergeCell ref="Q35:Z35"/>
    <mergeCell ref="AA35:AD35"/>
    <mergeCell ref="AE35:AI35"/>
    <mergeCell ref="C36:H36"/>
    <mergeCell ref="I36:P36"/>
    <mergeCell ref="Q36:Z36"/>
    <mergeCell ref="AA36:AD36"/>
    <mergeCell ref="AE36:AI36"/>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7:H37"/>
    <mergeCell ref="I37:P37"/>
    <mergeCell ref="Q37:Z37"/>
    <mergeCell ref="AA37:AD37"/>
    <mergeCell ref="AE37:AI37"/>
    <mergeCell ref="C38:U38"/>
    <mergeCell ref="V38:AD38"/>
    <mergeCell ref="AE38:AI38"/>
    <mergeCell ref="C28:H28"/>
    <mergeCell ref="I28:P28"/>
    <mergeCell ref="Q28:Z28"/>
    <mergeCell ref="AA28:AD28"/>
    <mergeCell ref="AE28:AI28"/>
    <mergeCell ref="C29:H29"/>
    <mergeCell ref="I29:P29"/>
    <mergeCell ref="Q29:Z29"/>
    <mergeCell ref="AA29:AD29"/>
    <mergeCell ref="AE29:AI29"/>
    <mergeCell ref="AE26:AI26"/>
    <mergeCell ref="C27:H27"/>
    <mergeCell ref="I27:P27"/>
    <mergeCell ref="Q27:Z27"/>
    <mergeCell ref="AA27:AD27"/>
    <mergeCell ref="AE27:AI27"/>
    <mergeCell ref="B25:B31"/>
    <mergeCell ref="C25:H25"/>
    <mergeCell ref="I25:P25"/>
    <mergeCell ref="Q25:Z25"/>
    <mergeCell ref="AA25:AD25"/>
    <mergeCell ref="AE25:AI25"/>
    <mergeCell ref="C26:H26"/>
    <mergeCell ref="I26:P26"/>
    <mergeCell ref="Q26:Z26"/>
    <mergeCell ref="AA26:AD26"/>
    <mergeCell ref="C30:H30"/>
    <mergeCell ref="I30:P30"/>
    <mergeCell ref="Q30:Z30"/>
    <mergeCell ref="AA30:AD30"/>
    <mergeCell ref="AE30:AI30"/>
    <mergeCell ref="C31:U31"/>
    <mergeCell ref="V31:AD31"/>
    <mergeCell ref="AE31:AI31"/>
    <mergeCell ref="C21:H21"/>
    <mergeCell ref="I21:P21"/>
    <mergeCell ref="Q21:Z21"/>
    <mergeCell ref="AA21:AD21"/>
    <mergeCell ref="AE21:AI21"/>
    <mergeCell ref="C22:H22"/>
    <mergeCell ref="I22:P22"/>
    <mergeCell ref="Q22:Z22"/>
    <mergeCell ref="AA22:AD22"/>
    <mergeCell ref="AE22:AI22"/>
    <mergeCell ref="AE19:AI19"/>
    <mergeCell ref="C20:H20"/>
    <mergeCell ref="I20:P20"/>
    <mergeCell ref="Q20:Z20"/>
    <mergeCell ref="AA20:AD20"/>
    <mergeCell ref="AE20:AI20"/>
    <mergeCell ref="B18:B24"/>
    <mergeCell ref="C18:H18"/>
    <mergeCell ref="I18:P18"/>
    <mergeCell ref="Q18:Z18"/>
    <mergeCell ref="AA18:AD18"/>
    <mergeCell ref="AE18:AI18"/>
    <mergeCell ref="C19:H19"/>
    <mergeCell ref="I19:P19"/>
    <mergeCell ref="Q19:Z19"/>
    <mergeCell ref="AA19:AD19"/>
    <mergeCell ref="C23:H23"/>
    <mergeCell ref="I23:P23"/>
    <mergeCell ref="Q23:Z23"/>
    <mergeCell ref="AA23:AD23"/>
    <mergeCell ref="AE23:AI23"/>
    <mergeCell ref="C24:U24"/>
    <mergeCell ref="V24:AD24"/>
    <mergeCell ref="AE24:AI24"/>
    <mergeCell ref="G11:H12"/>
    <mergeCell ref="I11:J12"/>
    <mergeCell ref="K11:L12"/>
    <mergeCell ref="M11:N12"/>
    <mergeCell ref="U13:V13"/>
    <mergeCell ref="W13:X13"/>
    <mergeCell ref="Y13:Z13"/>
    <mergeCell ref="AA13:AF13"/>
    <mergeCell ref="C17:H17"/>
    <mergeCell ref="I17:P17"/>
    <mergeCell ref="Q17:Z17"/>
    <mergeCell ref="AA17:AD17"/>
    <mergeCell ref="AE17:AI17"/>
    <mergeCell ref="B3:AI3"/>
    <mergeCell ref="A4:AK4"/>
    <mergeCell ref="B7:F7"/>
    <mergeCell ref="G7:Q7"/>
    <mergeCell ref="S7:X7"/>
    <mergeCell ref="Y7:AI7"/>
    <mergeCell ref="AA11:AF12"/>
    <mergeCell ref="B13:D13"/>
    <mergeCell ref="E13:F13"/>
    <mergeCell ref="G13:H13"/>
    <mergeCell ref="I13:J13"/>
    <mergeCell ref="K13:L13"/>
    <mergeCell ref="M13:N13"/>
    <mergeCell ref="O13:P13"/>
    <mergeCell ref="Q13:R13"/>
    <mergeCell ref="S13:T13"/>
    <mergeCell ref="O11:P12"/>
    <mergeCell ref="Q11:R12"/>
    <mergeCell ref="S11:T12"/>
    <mergeCell ref="U11:V12"/>
    <mergeCell ref="W11:X12"/>
    <mergeCell ref="Y11:Z12"/>
    <mergeCell ref="B11:D12"/>
    <mergeCell ref="E11:F12"/>
  </mergeCells>
  <phoneticPr fontId="2"/>
  <pageMargins left="0.74" right="0.19685039370078741" top="0.42" bottom="0.25" header="0" footer="0"/>
  <pageSetup paperSize="9" scale="85" orientation="portrait" r:id="rId1"/>
  <headerFooter alignWithMargins="0"/>
  <rowBreaks count="1" manualBreakCount="1">
    <brk id="5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466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869" t="s">
        <v>90</v>
      </c>
      <c r="AA3" s="870"/>
      <c r="AB3" s="870"/>
      <c r="AC3" s="870"/>
      <c r="AD3" s="871"/>
      <c r="AE3" s="820"/>
      <c r="AF3" s="821"/>
      <c r="AG3" s="821"/>
      <c r="AH3" s="821"/>
      <c r="AI3" s="821"/>
      <c r="AJ3" s="821"/>
      <c r="AK3" s="821"/>
      <c r="AL3" s="822"/>
      <c r="AM3" s="20"/>
      <c r="AN3" s="1"/>
    </row>
    <row r="4" spans="2:40" s="2" customFormat="1">
      <c r="AN4" s="21"/>
    </row>
    <row r="5" spans="2:40" s="2" customFormat="1">
      <c r="B5" s="827" t="s">
        <v>173</v>
      </c>
      <c r="C5" s="827"/>
      <c r="D5" s="827"/>
      <c r="E5" s="827"/>
      <c r="F5" s="827"/>
      <c r="G5" s="827"/>
      <c r="H5" s="827"/>
      <c r="I5" s="827"/>
      <c r="J5" s="827"/>
      <c r="K5" s="827"/>
      <c r="L5" s="827"/>
      <c r="M5" s="827"/>
      <c r="N5" s="827"/>
      <c r="O5" s="827"/>
      <c r="P5" s="827"/>
      <c r="Q5" s="827"/>
      <c r="R5" s="827"/>
      <c r="S5" s="827"/>
      <c r="T5" s="827"/>
      <c r="U5" s="827"/>
      <c r="V5" s="827"/>
      <c r="W5" s="827"/>
      <c r="X5" s="827"/>
      <c r="Y5" s="827"/>
      <c r="Z5" s="827"/>
      <c r="AA5" s="827"/>
      <c r="AB5" s="827"/>
      <c r="AC5" s="827"/>
      <c r="AD5" s="827"/>
      <c r="AE5" s="827"/>
      <c r="AF5" s="827"/>
      <c r="AG5" s="827"/>
      <c r="AH5" s="827"/>
      <c r="AI5" s="827"/>
      <c r="AJ5" s="827"/>
      <c r="AK5" s="827"/>
      <c r="AL5" s="827"/>
    </row>
    <row r="6" spans="2:40" s="2" customFormat="1" ht="13.5" customHeight="1">
      <c r="AC6" s="1"/>
      <c r="AD6" s="45"/>
      <c r="AE6" s="45" t="s">
        <v>467</v>
      </c>
      <c r="AH6" s="2" t="s">
        <v>93</v>
      </c>
      <c r="AJ6" s="2" t="s">
        <v>410</v>
      </c>
      <c r="AL6" s="2" t="s">
        <v>205</v>
      </c>
    </row>
    <row r="7" spans="2:40" s="2" customFormat="1">
      <c r="B7" s="827" t="s">
        <v>468</v>
      </c>
      <c r="C7" s="827"/>
      <c r="D7" s="827"/>
      <c r="E7" s="827"/>
      <c r="F7" s="827"/>
      <c r="G7" s="827"/>
      <c r="H7" s="827"/>
      <c r="I7" s="827"/>
      <c r="J7" s="827"/>
      <c r="K7" s="12"/>
      <c r="L7" s="12"/>
      <c r="M7" s="12"/>
      <c r="N7" s="12"/>
      <c r="O7" s="12"/>
      <c r="P7" s="12"/>
      <c r="Q7" s="12"/>
      <c r="R7" s="12"/>
      <c r="S7" s="12"/>
      <c r="T7" s="12"/>
    </row>
    <row r="8" spans="2:40" s="2" customFormat="1">
      <c r="AC8" s="1" t="s">
        <v>174</v>
      </c>
    </row>
    <row r="9" spans="2:40" s="2" customFormat="1">
      <c r="C9" s="1" t="s">
        <v>175</v>
      </c>
      <c r="D9" s="1"/>
    </row>
    <row r="10" spans="2:40" s="2" customFormat="1" ht="6.75" customHeight="1">
      <c r="C10" s="1"/>
      <c r="D10" s="1"/>
    </row>
    <row r="11" spans="2:40" s="2" customFormat="1" ht="14.25" customHeight="1">
      <c r="B11" s="881" t="s">
        <v>101</v>
      </c>
      <c r="C11" s="966" t="s">
        <v>102</v>
      </c>
      <c r="D11" s="953"/>
      <c r="E11" s="953"/>
      <c r="F11" s="953"/>
      <c r="G11" s="953"/>
      <c r="H11" s="953"/>
      <c r="I11" s="953"/>
      <c r="J11" s="953"/>
      <c r="K11" s="98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882"/>
      <c r="C12" s="985" t="s">
        <v>103</v>
      </c>
      <c r="D12" s="986"/>
      <c r="E12" s="986"/>
      <c r="F12" s="986"/>
      <c r="G12" s="986"/>
      <c r="H12" s="986"/>
      <c r="I12" s="986"/>
      <c r="J12" s="986"/>
      <c r="K12" s="9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882"/>
      <c r="C13" s="966" t="s">
        <v>465</v>
      </c>
      <c r="D13" s="953"/>
      <c r="E13" s="953"/>
      <c r="F13" s="953"/>
      <c r="G13" s="953"/>
      <c r="H13" s="953"/>
      <c r="I13" s="953"/>
      <c r="J13" s="953"/>
      <c r="K13" s="954"/>
      <c r="L13" s="1660" t="s">
        <v>469</v>
      </c>
      <c r="M13" s="1661"/>
      <c r="N13" s="1661"/>
      <c r="O13" s="1661"/>
      <c r="P13" s="1661"/>
      <c r="Q13" s="1661"/>
      <c r="R13" s="1661"/>
      <c r="S13" s="1661"/>
      <c r="T13" s="1661"/>
      <c r="U13" s="1661"/>
      <c r="V13" s="1661"/>
      <c r="W13" s="1661"/>
      <c r="X13" s="1661"/>
      <c r="Y13" s="1661"/>
      <c r="Z13" s="1661"/>
      <c r="AA13" s="1661"/>
      <c r="AB13" s="1661"/>
      <c r="AC13" s="1661"/>
      <c r="AD13" s="1661"/>
      <c r="AE13" s="1661"/>
      <c r="AF13" s="1661"/>
      <c r="AG13" s="1661"/>
      <c r="AH13" s="1661"/>
      <c r="AI13" s="1661"/>
      <c r="AJ13" s="1661"/>
      <c r="AK13" s="1661"/>
      <c r="AL13" s="1662"/>
    </row>
    <row r="14" spans="2:40" s="2" customFormat="1">
      <c r="B14" s="882"/>
      <c r="C14" s="985"/>
      <c r="D14" s="986"/>
      <c r="E14" s="986"/>
      <c r="F14" s="986"/>
      <c r="G14" s="986"/>
      <c r="H14" s="986"/>
      <c r="I14" s="986"/>
      <c r="J14" s="986"/>
      <c r="K14" s="990"/>
      <c r="L14" s="1663" t="s">
        <v>470</v>
      </c>
      <c r="M14" s="980"/>
      <c r="N14" s="980"/>
      <c r="O14" s="980"/>
      <c r="P14" s="980"/>
      <c r="Q14" s="980"/>
      <c r="R14" s="980"/>
      <c r="S14" s="980"/>
      <c r="T14" s="980"/>
      <c r="U14" s="980"/>
      <c r="V14" s="980"/>
      <c r="W14" s="980"/>
      <c r="X14" s="980"/>
      <c r="Y14" s="980"/>
      <c r="Z14" s="980"/>
      <c r="AA14" s="980"/>
      <c r="AB14" s="980"/>
      <c r="AC14" s="980"/>
      <c r="AD14" s="980"/>
      <c r="AE14" s="980"/>
      <c r="AF14" s="980"/>
      <c r="AG14" s="980"/>
      <c r="AH14" s="980"/>
      <c r="AI14" s="980"/>
      <c r="AJ14" s="980"/>
      <c r="AK14" s="980"/>
      <c r="AL14" s="1664"/>
    </row>
    <row r="15" spans="2:40" s="2" customFormat="1">
      <c r="B15" s="882"/>
      <c r="C15" s="970"/>
      <c r="D15" s="971"/>
      <c r="E15" s="971"/>
      <c r="F15" s="971"/>
      <c r="G15" s="971"/>
      <c r="H15" s="971"/>
      <c r="I15" s="971"/>
      <c r="J15" s="971"/>
      <c r="K15" s="972"/>
      <c r="L15" s="991" t="s">
        <v>110</v>
      </c>
      <c r="M15" s="992"/>
      <c r="N15" s="992"/>
      <c r="O15" s="992"/>
      <c r="P15" s="992"/>
      <c r="Q15" s="992"/>
      <c r="R15" s="992"/>
      <c r="S15" s="992"/>
      <c r="T15" s="992"/>
      <c r="U15" s="992"/>
      <c r="V15" s="992"/>
      <c r="W15" s="992"/>
      <c r="X15" s="992"/>
      <c r="Y15" s="992"/>
      <c r="Z15" s="992"/>
      <c r="AA15" s="992"/>
      <c r="AB15" s="992"/>
      <c r="AC15" s="992"/>
      <c r="AD15" s="992"/>
      <c r="AE15" s="992"/>
      <c r="AF15" s="992"/>
      <c r="AG15" s="992"/>
      <c r="AH15" s="992"/>
      <c r="AI15" s="992"/>
      <c r="AJ15" s="992"/>
      <c r="AK15" s="992"/>
      <c r="AL15" s="993"/>
    </row>
    <row r="16" spans="2:40" s="2" customFormat="1" ht="14.25" customHeight="1">
      <c r="B16" s="882"/>
      <c r="C16" s="994" t="s">
        <v>111</v>
      </c>
      <c r="D16" s="995"/>
      <c r="E16" s="995"/>
      <c r="F16" s="995"/>
      <c r="G16" s="995"/>
      <c r="H16" s="995"/>
      <c r="I16" s="995"/>
      <c r="J16" s="995"/>
      <c r="K16" s="996"/>
      <c r="L16" s="869" t="s">
        <v>112</v>
      </c>
      <c r="M16" s="870"/>
      <c r="N16" s="870"/>
      <c r="O16" s="870"/>
      <c r="P16" s="871"/>
      <c r="Q16" s="24"/>
      <c r="R16" s="25"/>
      <c r="S16" s="25"/>
      <c r="T16" s="25"/>
      <c r="U16" s="25"/>
      <c r="V16" s="25"/>
      <c r="W16" s="25"/>
      <c r="X16" s="25"/>
      <c r="Y16" s="26"/>
      <c r="Z16" s="951" t="s">
        <v>113</v>
      </c>
      <c r="AA16" s="952"/>
      <c r="AB16" s="952"/>
      <c r="AC16" s="952"/>
      <c r="AD16" s="973"/>
      <c r="AE16" s="28"/>
      <c r="AF16" s="32"/>
      <c r="AG16" s="22"/>
      <c r="AH16" s="22"/>
      <c r="AI16" s="22"/>
      <c r="AJ16" s="1661"/>
      <c r="AK16" s="1661"/>
      <c r="AL16" s="1662"/>
    </row>
    <row r="17" spans="2:40" ht="14.25" customHeight="1">
      <c r="B17" s="882"/>
      <c r="C17" s="1665" t="s">
        <v>176</v>
      </c>
      <c r="D17" s="911"/>
      <c r="E17" s="911"/>
      <c r="F17" s="911"/>
      <c r="G17" s="911"/>
      <c r="H17" s="911"/>
      <c r="I17" s="911"/>
      <c r="J17" s="911"/>
      <c r="K17" s="1666"/>
      <c r="L17" s="27"/>
      <c r="M17" s="27"/>
      <c r="N17" s="27"/>
      <c r="O17" s="27"/>
      <c r="P17" s="27"/>
      <c r="Q17" s="27"/>
      <c r="R17" s="27"/>
      <c r="S17" s="27"/>
      <c r="U17" s="869" t="s">
        <v>115</v>
      </c>
      <c r="V17" s="870"/>
      <c r="W17" s="870"/>
      <c r="X17" s="870"/>
      <c r="Y17" s="871"/>
      <c r="Z17" s="18"/>
      <c r="AA17" s="19"/>
      <c r="AB17" s="19"/>
      <c r="AC17" s="19"/>
      <c r="AD17" s="19"/>
      <c r="AE17" s="1667"/>
      <c r="AF17" s="1667"/>
      <c r="AG17" s="1667"/>
      <c r="AH17" s="1667"/>
      <c r="AI17" s="1667"/>
      <c r="AJ17" s="1667"/>
      <c r="AK17" s="1667"/>
      <c r="AL17" s="17"/>
      <c r="AN17" s="3"/>
    </row>
    <row r="18" spans="2:40" ht="14.25" customHeight="1">
      <c r="B18" s="882"/>
      <c r="C18" s="872" t="s">
        <v>177</v>
      </c>
      <c r="D18" s="872"/>
      <c r="E18" s="872"/>
      <c r="F18" s="872"/>
      <c r="G18" s="872"/>
      <c r="H18" s="974"/>
      <c r="I18" s="974"/>
      <c r="J18" s="974"/>
      <c r="K18" s="975"/>
      <c r="L18" s="869" t="s">
        <v>117</v>
      </c>
      <c r="M18" s="870"/>
      <c r="N18" s="870"/>
      <c r="O18" s="870"/>
      <c r="P18" s="871"/>
      <c r="Q18" s="29"/>
      <c r="R18" s="30"/>
      <c r="S18" s="30"/>
      <c r="T18" s="30"/>
      <c r="U18" s="30"/>
      <c r="V18" s="30"/>
      <c r="W18" s="30"/>
      <c r="X18" s="30"/>
      <c r="Y18" s="31"/>
      <c r="Z18" s="863" t="s">
        <v>118</v>
      </c>
      <c r="AA18" s="863"/>
      <c r="AB18" s="863"/>
      <c r="AC18" s="863"/>
      <c r="AD18" s="864"/>
      <c r="AE18" s="15"/>
      <c r="AF18" s="16"/>
      <c r="AG18" s="16"/>
      <c r="AH18" s="16"/>
      <c r="AI18" s="16"/>
      <c r="AJ18" s="16"/>
      <c r="AK18" s="16"/>
      <c r="AL18" s="17"/>
      <c r="AN18" s="3"/>
    </row>
    <row r="19" spans="2:40" ht="13.5" customHeight="1">
      <c r="B19" s="882"/>
      <c r="C19" s="950" t="s">
        <v>119</v>
      </c>
      <c r="D19" s="950"/>
      <c r="E19" s="950"/>
      <c r="F19" s="950"/>
      <c r="G19" s="950"/>
      <c r="H19" s="977"/>
      <c r="I19" s="977"/>
      <c r="J19" s="977"/>
      <c r="K19" s="977"/>
      <c r="L19" s="1660" t="s">
        <v>469</v>
      </c>
      <c r="M19" s="1661"/>
      <c r="N19" s="1661"/>
      <c r="O19" s="1661"/>
      <c r="P19" s="1661"/>
      <c r="Q19" s="1661"/>
      <c r="R19" s="1661"/>
      <c r="S19" s="1661"/>
      <c r="T19" s="1661"/>
      <c r="U19" s="1661"/>
      <c r="V19" s="1661"/>
      <c r="W19" s="1661"/>
      <c r="X19" s="1661"/>
      <c r="Y19" s="1661"/>
      <c r="Z19" s="1661"/>
      <c r="AA19" s="1661"/>
      <c r="AB19" s="1661"/>
      <c r="AC19" s="1661"/>
      <c r="AD19" s="1661"/>
      <c r="AE19" s="1661"/>
      <c r="AF19" s="1661"/>
      <c r="AG19" s="1661"/>
      <c r="AH19" s="1661"/>
      <c r="AI19" s="1661"/>
      <c r="AJ19" s="1661"/>
      <c r="AK19" s="1661"/>
      <c r="AL19" s="1662"/>
      <c r="AN19" s="3"/>
    </row>
    <row r="20" spans="2:40" ht="14.25" customHeight="1">
      <c r="B20" s="882"/>
      <c r="C20" s="950"/>
      <c r="D20" s="950"/>
      <c r="E20" s="950"/>
      <c r="F20" s="950"/>
      <c r="G20" s="950"/>
      <c r="H20" s="977"/>
      <c r="I20" s="977"/>
      <c r="J20" s="977"/>
      <c r="K20" s="977"/>
      <c r="L20" s="1663" t="s">
        <v>470</v>
      </c>
      <c r="M20" s="980"/>
      <c r="N20" s="980"/>
      <c r="O20" s="980"/>
      <c r="P20" s="980"/>
      <c r="Q20" s="980"/>
      <c r="R20" s="980"/>
      <c r="S20" s="980"/>
      <c r="T20" s="980"/>
      <c r="U20" s="980"/>
      <c r="V20" s="980"/>
      <c r="W20" s="980"/>
      <c r="X20" s="980"/>
      <c r="Y20" s="980"/>
      <c r="Z20" s="980"/>
      <c r="AA20" s="980"/>
      <c r="AB20" s="980"/>
      <c r="AC20" s="980"/>
      <c r="AD20" s="980"/>
      <c r="AE20" s="980"/>
      <c r="AF20" s="980"/>
      <c r="AG20" s="980"/>
      <c r="AH20" s="980"/>
      <c r="AI20" s="980"/>
      <c r="AJ20" s="980"/>
      <c r="AK20" s="980"/>
      <c r="AL20" s="1664"/>
      <c r="AN20" s="3"/>
    </row>
    <row r="21" spans="2:40">
      <c r="B21" s="883"/>
      <c r="C21" s="978"/>
      <c r="D21" s="978"/>
      <c r="E21" s="978"/>
      <c r="F21" s="978"/>
      <c r="G21" s="978"/>
      <c r="H21" s="979"/>
      <c r="I21" s="979"/>
      <c r="J21" s="979"/>
      <c r="K21" s="979"/>
      <c r="L21" s="1668"/>
      <c r="M21" s="1669"/>
      <c r="N21" s="1669"/>
      <c r="O21" s="1669"/>
      <c r="P21" s="1669"/>
      <c r="Q21" s="1669"/>
      <c r="R21" s="1669"/>
      <c r="S21" s="1669"/>
      <c r="T21" s="1669"/>
      <c r="U21" s="1669"/>
      <c r="V21" s="1669"/>
      <c r="W21" s="1669"/>
      <c r="X21" s="1669"/>
      <c r="Y21" s="1669"/>
      <c r="Z21" s="1669"/>
      <c r="AA21" s="1669"/>
      <c r="AB21" s="1669"/>
      <c r="AC21" s="1669"/>
      <c r="AD21" s="1669"/>
      <c r="AE21" s="1669"/>
      <c r="AF21" s="1669"/>
      <c r="AG21" s="1669"/>
      <c r="AH21" s="1669"/>
      <c r="AI21" s="1669"/>
      <c r="AJ21" s="1669"/>
      <c r="AK21" s="1669"/>
      <c r="AL21" s="1670"/>
      <c r="AN21" s="3"/>
    </row>
    <row r="22" spans="2:40" ht="13.5" customHeight="1">
      <c r="B22" s="965" t="s">
        <v>178</v>
      </c>
      <c r="C22" s="966" t="s">
        <v>179</v>
      </c>
      <c r="D22" s="953"/>
      <c r="E22" s="953"/>
      <c r="F22" s="953"/>
      <c r="G22" s="953"/>
      <c r="H22" s="953"/>
      <c r="I22" s="953"/>
      <c r="J22" s="953"/>
      <c r="K22" s="954"/>
      <c r="L22" s="1660" t="s">
        <v>469</v>
      </c>
      <c r="M22" s="1661"/>
      <c r="N22" s="1661"/>
      <c r="O22" s="1661"/>
      <c r="P22" s="1661"/>
      <c r="Q22" s="1661"/>
      <c r="R22" s="1661"/>
      <c r="S22" s="1661"/>
      <c r="T22" s="1661"/>
      <c r="U22" s="1661"/>
      <c r="V22" s="1661"/>
      <c r="W22" s="1661"/>
      <c r="X22" s="1661"/>
      <c r="Y22" s="1661"/>
      <c r="Z22" s="1661"/>
      <c r="AA22" s="1661"/>
      <c r="AB22" s="1661"/>
      <c r="AC22" s="1661"/>
      <c r="AD22" s="1661"/>
      <c r="AE22" s="1661"/>
      <c r="AF22" s="1661"/>
      <c r="AG22" s="1661"/>
      <c r="AH22" s="1661"/>
      <c r="AI22" s="1661"/>
      <c r="AJ22" s="1661"/>
      <c r="AK22" s="1661"/>
      <c r="AL22" s="1662"/>
      <c r="AN22" s="3"/>
    </row>
    <row r="23" spans="2:40" ht="14.25" customHeight="1">
      <c r="B23" s="897"/>
      <c r="C23" s="985"/>
      <c r="D23" s="986"/>
      <c r="E23" s="986"/>
      <c r="F23" s="986"/>
      <c r="G23" s="986"/>
      <c r="H23" s="986"/>
      <c r="I23" s="986"/>
      <c r="J23" s="986"/>
      <c r="K23" s="990"/>
      <c r="L23" s="1663" t="s">
        <v>470</v>
      </c>
      <c r="M23" s="980"/>
      <c r="N23" s="980"/>
      <c r="O23" s="980"/>
      <c r="P23" s="980"/>
      <c r="Q23" s="980"/>
      <c r="R23" s="980"/>
      <c r="S23" s="980"/>
      <c r="T23" s="980"/>
      <c r="U23" s="980"/>
      <c r="V23" s="980"/>
      <c r="W23" s="980"/>
      <c r="X23" s="980"/>
      <c r="Y23" s="980"/>
      <c r="Z23" s="980"/>
      <c r="AA23" s="980"/>
      <c r="AB23" s="980"/>
      <c r="AC23" s="980"/>
      <c r="AD23" s="980"/>
      <c r="AE23" s="980"/>
      <c r="AF23" s="980"/>
      <c r="AG23" s="980"/>
      <c r="AH23" s="980"/>
      <c r="AI23" s="980"/>
      <c r="AJ23" s="980"/>
      <c r="AK23" s="980"/>
      <c r="AL23" s="1664"/>
      <c r="AN23" s="3"/>
    </row>
    <row r="24" spans="2:40">
      <c r="B24" s="897"/>
      <c r="C24" s="970"/>
      <c r="D24" s="971"/>
      <c r="E24" s="971"/>
      <c r="F24" s="971"/>
      <c r="G24" s="971"/>
      <c r="H24" s="971"/>
      <c r="I24" s="971"/>
      <c r="J24" s="971"/>
      <c r="K24" s="972"/>
      <c r="L24" s="1668"/>
      <c r="M24" s="1669"/>
      <c r="N24" s="1669"/>
      <c r="O24" s="1669"/>
      <c r="P24" s="1669"/>
      <c r="Q24" s="1669"/>
      <c r="R24" s="1669"/>
      <c r="S24" s="1669"/>
      <c r="T24" s="1669"/>
      <c r="U24" s="1669"/>
      <c r="V24" s="1669"/>
      <c r="W24" s="1669"/>
      <c r="X24" s="1669"/>
      <c r="Y24" s="1669"/>
      <c r="Z24" s="1669"/>
      <c r="AA24" s="1669"/>
      <c r="AB24" s="1669"/>
      <c r="AC24" s="1669"/>
      <c r="AD24" s="1669"/>
      <c r="AE24" s="1669"/>
      <c r="AF24" s="1669"/>
      <c r="AG24" s="1669"/>
      <c r="AH24" s="1669"/>
      <c r="AI24" s="1669"/>
      <c r="AJ24" s="1669"/>
      <c r="AK24" s="1669"/>
      <c r="AL24" s="1670"/>
      <c r="AN24" s="3"/>
    </row>
    <row r="25" spans="2:40" ht="14.25" customHeight="1">
      <c r="B25" s="897"/>
      <c r="C25" s="950" t="s">
        <v>111</v>
      </c>
      <c r="D25" s="950"/>
      <c r="E25" s="950"/>
      <c r="F25" s="950"/>
      <c r="G25" s="950"/>
      <c r="H25" s="950"/>
      <c r="I25" s="950"/>
      <c r="J25" s="950"/>
      <c r="K25" s="950"/>
      <c r="L25" s="869" t="s">
        <v>112</v>
      </c>
      <c r="M25" s="870"/>
      <c r="N25" s="870"/>
      <c r="O25" s="870"/>
      <c r="P25" s="871"/>
      <c r="Q25" s="24"/>
      <c r="R25" s="25"/>
      <c r="S25" s="25"/>
      <c r="T25" s="25"/>
      <c r="U25" s="25"/>
      <c r="V25" s="25"/>
      <c r="W25" s="25"/>
      <c r="X25" s="25"/>
      <c r="Y25" s="26"/>
      <c r="Z25" s="951" t="s">
        <v>113</v>
      </c>
      <c r="AA25" s="952"/>
      <c r="AB25" s="952"/>
      <c r="AC25" s="952"/>
      <c r="AD25" s="973"/>
      <c r="AE25" s="28"/>
      <c r="AF25" s="32"/>
      <c r="AG25" s="22"/>
      <c r="AH25" s="22"/>
      <c r="AI25" s="22"/>
      <c r="AJ25" s="1661"/>
      <c r="AK25" s="1661"/>
      <c r="AL25" s="1662"/>
      <c r="AN25" s="3"/>
    </row>
    <row r="26" spans="2:40" ht="13.5" customHeight="1">
      <c r="B26" s="897"/>
      <c r="C26" s="963" t="s">
        <v>180</v>
      </c>
      <c r="D26" s="963"/>
      <c r="E26" s="963"/>
      <c r="F26" s="963"/>
      <c r="G26" s="963"/>
      <c r="H26" s="963"/>
      <c r="I26" s="963"/>
      <c r="J26" s="963"/>
      <c r="K26" s="963"/>
      <c r="L26" s="1660" t="s">
        <v>469</v>
      </c>
      <c r="M26" s="1661"/>
      <c r="N26" s="1661"/>
      <c r="O26" s="1661"/>
      <c r="P26" s="1661"/>
      <c r="Q26" s="1661"/>
      <c r="R26" s="1661"/>
      <c r="S26" s="1661"/>
      <c r="T26" s="1661"/>
      <c r="U26" s="1661"/>
      <c r="V26" s="1661"/>
      <c r="W26" s="1661"/>
      <c r="X26" s="1661"/>
      <c r="Y26" s="1661"/>
      <c r="Z26" s="1661"/>
      <c r="AA26" s="1661"/>
      <c r="AB26" s="1661"/>
      <c r="AC26" s="1661"/>
      <c r="AD26" s="1661"/>
      <c r="AE26" s="1661"/>
      <c r="AF26" s="1661"/>
      <c r="AG26" s="1661"/>
      <c r="AH26" s="1661"/>
      <c r="AI26" s="1661"/>
      <c r="AJ26" s="1661"/>
      <c r="AK26" s="1661"/>
      <c r="AL26" s="1662"/>
      <c r="AN26" s="3"/>
    </row>
    <row r="27" spans="2:40" ht="14.25" customHeight="1">
      <c r="B27" s="897"/>
      <c r="C27" s="963"/>
      <c r="D27" s="963"/>
      <c r="E27" s="963"/>
      <c r="F27" s="963"/>
      <c r="G27" s="963"/>
      <c r="H27" s="963"/>
      <c r="I27" s="963"/>
      <c r="J27" s="963"/>
      <c r="K27" s="963"/>
      <c r="L27" s="1663" t="s">
        <v>470</v>
      </c>
      <c r="M27" s="980"/>
      <c r="N27" s="980"/>
      <c r="O27" s="980"/>
      <c r="P27" s="980"/>
      <c r="Q27" s="980"/>
      <c r="R27" s="980"/>
      <c r="S27" s="980"/>
      <c r="T27" s="980"/>
      <c r="U27" s="980"/>
      <c r="V27" s="980"/>
      <c r="W27" s="980"/>
      <c r="X27" s="980"/>
      <c r="Y27" s="980"/>
      <c r="Z27" s="980"/>
      <c r="AA27" s="980"/>
      <c r="AB27" s="980"/>
      <c r="AC27" s="980"/>
      <c r="AD27" s="980"/>
      <c r="AE27" s="980"/>
      <c r="AF27" s="980"/>
      <c r="AG27" s="980"/>
      <c r="AH27" s="980"/>
      <c r="AI27" s="980"/>
      <c r="AJ27" s="980"/>
      <c r="AK27" s="980"/>
      <c r="AL27" s="1664"/>
      <c r="AN27" s="3"/>
    </row>
    <row r="28" spans="2:40">
      <c r="B28" s="897"/>
      <c r="C28" s="963"/>
      <c r="D28" s="963"/>
      <c r="E28" s="963"/>
      <c r="F28" s="963"/>
      <c r="G28" s="963"/>
      <c r="H28" s="963"/>
      <c r="I28" s="963"/>
      <c r="J28" s="963"/>
      <c r="K28" s="963"/>
      <c r="L28" s="1668"/>
      <c r="M28" s="1669"/>
      <c r="N28" s="1669"/>
      <c r="O28" s="1669"/>
      <c r="P28" s="1669"/>
      <c r="Q28" s="1669"/>
      <c r="R28" s="1669"/>
      <c r="S28" s="1669"/>
      <c r="T28" s="1669"/>
      <c r="U28" s="1669"/>
      <c r="V28" s="1669"/>
      <c r="W28" s="1669"/>
      <c r="X28" s="1669"/>
      <c r="Y28" s="1669"/>
      <c r="Z28" s="1669"/>
      <c r="AA28" s="1669"/>
      <c r="AB28" s="1669"/>
      <c r="AC28" s="1669"/>
      <c r="AD28" s="1669"/>
      <c r="AE28" s="1669"/>
      <c r="AF28" s="1669"/>
      <c r="AG28" s="1669"/>
      <c r="AH28" s="1669"/>
      <c r="AI28" s="1669"/>
      <c r="AJ28" s="1669"/>
      <c r="AK28" s="1669"/>
      <c r="AL28" s="1670"/>
      <c r="AN28" s="3"/>
    </row>
    <row r="29" spans="2:40" ht="14.25" customHeight="1">
      <c r="B29" s="897"/>
      <c r="C29" s="950" t="s">
        <v>111</v>
      </c>
      <c r="D29" s="950"/>
      <c r="E29" s="950"/>
      <c r="F29" s="950"/>
      <c r="G29" s="950"/>
      <c r="H29" s="950"/>
      <c r="I29" s="950"/>
      <c r="J29" s="950"/>
      <c r="K29" s="950"/>
      <c r="L29" s="869" t="s">
        <v>112</v>
      </c>
      <c r="M29" s="870"/>
      <c r="N29" s="870"/>
      <c r="O29" s="870"/>
      <c r="P29" s="871"/>
      <c r="Q29" s="28"/>
      <c r="R29" s="32"/>
      <c r="S29" s="32"/>
      <c r="T29" s="32"/>
      <c r="U29" s="32"/>
      <c r="V29" s="32"/>
      <c r="W29" s="32"/>
      <c r="X29" s="32"/>
      <c r="Y29" s="33"/>
      <c r="Z29" s="951" t="s">
        <v>113</v>
      </c>
      <c r="AA29" s="952"/>
      <c r="AB29" s="952"/>
      <c r="AC29" s="952"/>
      <c r="AD29" s="973"/>
      <c r="AE29" s="28"/>
      <c r="AF29" s="32"/>
      <c r="AG29" s="22"/>
      <c r="AH29" s="22"/>
      <c r="AI29" s="22"/>
      <c r="AJ29" s="1661"/>
      <c r="AK29" s="1661"/>
      <c r="AL29" s="1662"/>
      <c r="AN29" s="3"/>
    </row>
    <row r="30" spans="2:40" ht="14.25" customHeight="1">
      <c r="B30" s="897"/>
      <c r="C30" s="950" t="s">
        <v>125</v>
      </c>
      <c r="D30" s="950"/>
      <c r="E30" s="950"/>
      <c r="F30" s="950"/>
      <c r="G30" s="950"/>
      <c r="H30" s="950"/>
      <c r="I30" s="950"/>
      <c r="J30" s="950"/>
      <c r="K30" s="950"/>
      <c r="L30" s="1671"/>
      <c r="M30" s="1671"/>
      <c r="N30" s="1671"/>
      <c r="O30" s="1671"/>
      <c r="P30" s="1671"/>
      <c r="Q30" s="1671"/>
      <c r="R30" s="1671"/>
      <c r="S30" s="1671"/>
      <c r="T30" s="1671"/>
      <c r="U30" s="1671"/>
      <c r="V30" s="1671"/>
      <c r="W30" s="1671"/>
      <c r="X30" s="1671"/>
      <c r="Y30" s="1671"/>
      <c r="Z30" s="1671"/>
      <c r="AA30" s="1671"/>
      <c r="AB30" s="1671"/>
      <c r="AC30" s="1671"/>
      <c r="AD30" s="1671"/>
      <c r="AE30" s="1671"/>
      <c r="AF30" s="1671"/>
      <c r="AG30" s="1671"/>
      <c r="AH30" s="1671"/>
      <c r="AI30" s="1671"/>
      <c r="AJ30" s="1671"/>
      <c r="AK30" s="1671"/>
      <c r="AL30" s="1671"/>
      <c r="AN30" s="3"/>
    </row>
    <row r="31" spans="2:40" ht="13.5" customHeight="1">
      <c r="B31" s="897"/>
      <c r="C31" s="950" t="s">
        <v>126</v>
      </c>
      <c r="D31" s="950"/>
      <c r="E31" s="950"/>
      <c r="F31" s="950"/>
      <c r="G31" s="950"/>
      <c r="H31" s="950"/>
      <c r="I31" s="950"/>
      <c r="J31" s="950"/>
      <c r="K31" s="950"/>
      <c r="L31" s="1660" t="s">
        <v>469</v>
      </c>
      <c r="M31" s="1661"/>
      <c r="N31" s="1661"/>
      <c r="O31" s="1661"/>
      <c r="P31" s="1661"/>
      <c r="Q31" s="1661"/>
      <c r="R31" s="1661"/>
      <c r="S31" s="1661"/>
      <c r="T31" s="1661"/>
      <c r="U31" s="1661"/>
      <c r="V31" s="1661"/>
      <c r="W31" s="1661"/>
      <c r="X31" s="1661"/>
      <c r="Y31" s="1661"/>
      <c r="Z31" s="1661"/>
      <c r="AA31" s="1661"/>
      <c r="AB31" s="1661"/>
      <c r="AC31" s="1661"/>
      <c r="AD31" s="1661"/>
      <c r="AE31" s="1661"/>
      <c r="AF31" s="1661"/>
      <c r="AG31" s="1661"/>
      <c r="AH31" s="1661"/>
      <c r="AI31" s="1661"/>
      <c r="AJ31" s="1661"/>
      <c r="AK31" s="1661"/>
      <c r="AL31" s="1662"/>
      <c r="AN31" s="3"/>
    </row>
    <row r="32" spans="2:40" ht="14.25" customHeight="1">
      <c r="B32" s="897"/>
      <c r="C32" s="950"/>
      <c r="D32" s="950"/>
      <c r="E32" s="950"/>
      <c r="F32" s="950"/>
      <c r="G32" s="950"/>
      <c r="H32" s="950"/>
      <c r="I32" s="950"/>
      <c r="J32" s="950"/>
      <c r="K32" s="950"/>
      <c r="L32" s="1663" t="s">
        <v>470</v>
      </c>
      <c r="M32" s="980"/>
      <c r="N32" s="980"/>
      <c r="O32" s="980"/>
      <c r="P32" s="980"/>
      <c r="Q32" s="980"/>
      <c r="R32" s="980"/>
      <c r="S32" s="980"/>
      <c r="T32" s="980"/>
      <c r="U32" s="980"/>
      <c r="V32" s="980"/>
      <c r="W32" s="980"/>
      <c r="X32" s="980"/>
      <c r="Y32" s="980"/>
      <c r="Z32" s="980"/>
      <c r="AA32" s="980"/>
      <c r="AB32" s="980"/>
      <c r="AC32" s="980"/>
      <c r="AD32" s="980"/>
      <c r="AE32" s="980"/>
      <c r="AF32" s="980"/>
      <c r="AG32" s="980"/>
      <c r="AH32" s="980"/>
      <c r="AI32" s="980"/>
      <c r="AJ32" s="980"/>
      <c r="AK32" s="980"/>
      <c r="AL32" s="1664"/>
      <c r="AN32" s="3"/>
    </row>
    <row r="33" spans="2:40">
      <c r="B33" s="898"/>
      <c r="C33" s="950"/>
      <c r="D33" s="950"/>
      <c r="E33" s="950"/>
      <c r="F33" s="950"/>
      <c r="G33" s="950"/>
      <c r="H33" s="950"/>
      <c r="I33" s="950"/>
      <c r="J33" s="950"/>
      <c r="K33" s="950"/>
      <c r="L33" s="1668"/>
      <c r="M33" s="1669"/>
      <c r="N33" s="992"/>
      <c r="O33" s="992"/>
      <c r="P33" s="992"/>
      <c r="Q33" s="992"/>
      <c r="R33" s="992"/>
      <c r="S33" s="992"/>
      <c r="T33" s="992"/>
      <c r="U33" s="992"/>
      <c r="V33" s="992"/>
      <c r="W33" s="992"/>
      <c r="X33" s="992"/>
      <c r="Y33" s="992"/>
      <c r="Z33" s="992"/>
      <c r="AA33" s="992"/>
      <c r="AB33" s="992"/>
      <c r="AC33" s="1669"/>
      <c r="AD33" s="1669"/>
      <c r="AE33" s="1669"/>
      <c r="AF33" s="1669"/>
      <c r="AG33" s="1669"/>
      <c r="AH33" s="992"/>
      <c r="AI33" s="992"/>
      <c r="AJ33" s="992"/>
      <c r="AK33" s="992"/>
      <c r="AL33" s="993"/>
      <c r="AN33" s="3"/>
    </row>
    <row r="34" spans="2:40" ht="13.5" customHeight="1">
      <c r="B34" s="965" t="s">
        <v>181</v>
      </c>
      <c r="C34" s="887" t="s">
        <v>128</v>
      </c>
      <c r="D34" s="888"/>
      <c r="E34" s="888"/>
      <c r="F34" s="888"/>
      <c r="G34" s="888"/>
      <c r="H34" s="888"/>
      <c r="I34" s="888"/>
      <c r="J34" s="888"/>
      <c r="K34" s="888"/>
      <c r="L34" s="888"/>
      <c r="M34" s="1688" t="s">
        <v>129</v>
      </c>
      <c r="N34" s="1689"/>
      <c r="O34" s="53" t="s">
        <v>182</v>
      </c>
      <c r="P34" s="49"/>
      <c r="Q34" s="50"/>
      <c r="R34" s="823" t="s">
        <v>131</v>
      </c>
      <c r="S34" s="824"/>
      <c r="T34" s="824"/>
      <c r="U34" s="824"/>
      <c r="V34" s="824"/>
      <c r="W34" s="824"/>
      <c r="X34" s="825"/>
      <c r="Y34" s="1692" t="s">
        <v>132</v>
      </c>
      <c r="Z34" s="1693"/>
      <c r="AA34" s="1693"/>
      <c r="AB34" s="1694"/>
      <c r="AC34" s="867" t="s">
        <v>133</v>
      </c>
      <c r="AD34" s="1695"/>
      <c r="AE34" s="1695"/>
      <c r="AF34" s="1695"/>
      <c r="AG34" s="868"/>
      <c r="AH34" s="1672" t="s">
        <v>183</v>
      </c>
      <c r="AI34" s="1673"/>
      <c r="AJ34" s="1673"/>
      <c r="AK34" s="1673"/>
      <c r="AL34" s="1674"/>
      <c r="AN34" s="3"/>
    </row>
    <row r="35" spans="2:40" ht="14.25" customHeight="1">
      <c r="B35" s="897"/>
      <c r="C35" s="890"/>
      <c r="D35" s="891"/>
      <c r="E35" s="891"/>
      <c r="F35" s="891"/>
      <c r="G35" s="891"/>
      <c r="H35" s="891"/>
      <c r="I35" s="891"/>
      <c r="J35" s="891"/>
      <c r="K35" s="891"/>
      <c r="L35" s="891"/>
      <c r="M35" s="1690"/>
      <c r="N35" s="1691"/>
      <c r="O35" s="54" t="s">
        <v>184</v>
      </c>
      <c r="P35" s="51"/>
      <c r="Q35" s="52"/>
      <c r="R35" s="1185"/>
      <c r="S35" s="1186"/>
      <c r="T35" s="1186"/>
      <c r="U35" s="1186"/>
      <c r="V35" s="1186"/>
      <c r="W35" s="1186"/>
      <c r="X35" s="1187"/>
      <c r="Y35" s="55" t="s">
        <v>134</v>
      </c>
      <c r="Z35" s="14"/>
      <c r="AA35" s="14"/>
      <c r="AB35" s="14"/>
      <c r="AC35" s="1675" t="s">
        <v>135</v>
      </c>
      <c r="AD35" s="1676"/>
      <c r="AE35" s="1676"/>
      <c r="AF35" s="1676"/>
      <c r="AG35" s="1677"/>
      <c r="AH35" s="1678" t="s">
        <v>185</v>
      </c>
      <c r="AI35" s="1679"/>
      <c r="AJ35" s="1679"/>
      <c r="AK35" s="1679"/>
      <c r="AL35" s="1680"/>
      <c r="AN35" s="3"/>
    </row>
    <row r="36" spans="2:40" ht="14.25" customHeight="1">
      <c r="B36" s="897"/>
      <c r="C36" s="882"/>
      <c r="D36" s="68"/>
      <c r="E36" s="1681" t="s">
        <v>29</v>
      </c>
      <c r="F36" s="1681"/>
      <c r="G36" s="1681"/>
      <c r="H36" s="1681"/>
      <c r="I36" s="1681"/>
      <c r="J36" s="1681"/>
      <c r="K36" s="1681"/>
      <c r="L36" s="1682"/>
      <c r="M36" s="37"/>
      <c r="N36" s="36"/>
      <c r="O36" s="18"/>
      <c r="P36" s="19"/>
      <c r="Q36" s="36"/>
      <c r="R36" s="11" t="s">
        <v>471</v>
      </c>
      <c r="S36" s="5"/>
      <c r="T36" s="5"/>
      <c r="U36" s="5"/>
      <c r="V36" s="5"/>
      <c r="W36" s="5"/>
      <c r="X36" s="5"/>
      <c r="Y36" s="9"/>
      <c r="Z36" s="30"/>
      <c r="AA36" s="30"/>
      <c r="AB36" s="30"/>
      <c r="AC36" s="15"/>
      <c r="AD36" s="16"/>
      <c r="AE36" s="16"/>
      <c r="AF36" s="16"/>
      <c r="AG36" s="17"/>
      <c r="AH36" s="15"/>
      <c r="AI36" s="16"/>
      <c r="AJ36" s="16"/>
      <c r="AK36" s="16"/>
      <c r="AL36" s="17" t="s">
        <v>363</v>
      </c>
      <c r="AN36" s="3"/>
    </row>
    <row r="37" spans="2:40" ht="14.25" customHeight="1">
      <c r="B37" s="897"/>
      <c r="C37" s="882"/>
      <c r="D37" s="68"/>
      <c r="E37" s="1681" t="s">
        <v>140</v>
      </c>
      <c r="F37" s="1683"/>
      <c r="G37" s="1683"/>
      <c r="H37" s="1683"/>
      <c r="I37" s="1683"/>
      <c r="J37" s="1683"/>
      <c r="K37" s="1683"/>
      <c r="L37" s="1684"/>
      <c r="M37" s="37"/>
      <c r="N37" s="36"/>
      <c r="O37" s="18"/>
      <c r="P37" s="19"/>
      <c r="Q37" s="36"/>
      <c r="R37" s="11" t="s">
        <v>471</v>
      </c>
      <c r="S37" s="5"/>
      <c r="T37" s="5"/>
      <c r="U37" s="5"/>
      <c r="V37" s="5"/>
      <c r="W37" s="5"/>
      <c r="X37" s="5"/>
      <c r="Y37" s="9"/>
      <c r="Z37" s="30"/>
      <c r="AA37" s="30"/>
      <c r="AB37" s="30"/>
      <c r="AC37" s="15"/>
      <c r="AD37" s="16"/>
      <c r="AE37" s="16"/>
      <c r="AF37" s="16"/>
      <c r="AG37" s="17"/>
      <c r="AH37" s="15"/>
      <c r="AI37" s="16"/>
      <c r="AJ37" s="16"/>
      <c r="AK37" s="16"/>
      <c r="AL37" s="17" t="s">
        <v>363</v>
      </c>
      <c r="AN37" s="3"/>
    </row>
    <row r="38" spans="2:40" ht="14.25" customHeight="1">
      <c r="B38" s="897"/>
      <c r="C38" s="882"/>
      <c r="D38" s="68"/>
      <c r="E38" s="1681" t="s">
        <v>44</v>
      </c>
      <c r="F38" s="1683"/>
      <c r="G38" s="1683"/>
      <c r="H38" s="1683"/>
      <c r="I38" s="1683"/>
      <c r="J38" s="1683"/>
      <c r="K38" s="1683"/>
      <c r="L38" s="1684"/>
      <c r="M38" s="37"/>
      <c r="N38" s="36"/>
      <c r="O38" s="18"/>
      <c r="P38" s="19"/>
      <c r="Q38" s="36"/>
      <c r="R38" s="11" t="s">
        <v>471</v>
      </c>
      <c r="S38" s="5"/>
      <c r="T38" s="5"/>
      <c r="U38" s="5"/>
      <c r="V38" s="5"/>
      <c r="W38" s="5"/>
      <c r="X38" s="5"/>
      <c r="Y38" s="9"/>
      <c r="Z38" s="30"/>
      <c r="AA38" s="30"/>
      <c r="AB38" s="30"/>
      <c r="AC38" s="15"/>
      <c r="AD38" s="16"/>
      <c r="AE38" s="16"/>
      <c r="AF38" s="16"/>
      <c r="AG38" s="17"/>
      <c r="AH38" s="15"/>
      <c r="AI38" s="16"/>
      <c r="AJ38" s="16"/>
      <c r="AK38" s="16"/>
      <c r="AL38" s="17" t="s">
        <v>363</v>
      </c>
      <c r="AN38" s="3"/>
    </row>
    <row r="39" spans="2:40" ht="14.25" customHeight="1">
      <c r="B39" s="897"/>
      <c r="C39" s="882"/>
      <c r="D39" s="68"/>
      <c r="E39" s="1681" t="s">
        <v>144</v>
      </c>
      <c r="F39" s="1683"/>
      <c r="G39" s="1683"/>
      <c r="H39" s="1683"/>
      <c r="I39" s="1683"/>
      <c r="J39" s="1683"/>
      <c r="K39" s="1683"/>
      <c r="L39" s="1684"/>
      <c r="M39" s="37"/>
      <c r="N39" s="36"/>
      <c r="O39" s="18"/>
      <c r="P39" s="19"/>
      <c r="Q39" s="36"/>
      <c r="R39" s="11" t="s">
        <v>471</v>
      </c>
      <c r="S39" s="5"/>
      <c r="T39" s="5"/>
      <c r="U39" s="5"/>
      <c r="V39" s="5"/>
      <c r="W39" s="5"/>
      <c r="X39" s="5"/>
      <c r="Y39" s="9"/>
      <c r="Z39" s="30"/>
      <c r="AA39" s="30"/>
      <c r="AB39" s="30"/>
      <c r="AC39" s="15"/>
      <c r="AD39" s="16"/>
      <c r="AE39" s="16"/>
      <c r="AF39" s="16"/>
      <c r="AG39" s="17"/>
      <c r="AH39" s="15"/>
      <c r="AI39" s="16"/>
      <c r="AJ39" s="16"/>
      <c r="AK39" s="16"/>
      <c r="AL39" s="17" t="s">
        <v>363</v>
      </c>
      <c r="AN39" s="3"/>
    </row>
    <row r="40" spans="2:40" ht="14.25" customHeight="1">
      <c r="B40" s="897"/>
      <c r="C40" s="882"/>
      <c r="D40" s="68"/>
      <c r="E40" s="1681" t="s">
        <v>76</v>
      </c>
      <c r="F40" s="1683"/>
      <c r="G40" s="1683"/>
      <c r="H40" s="1683"/>
      <c r="I40" s="1683"/>
      <c r="J40" s="1683"/>
      <c r="K40" s="1683"/>
      <c r="L40" s="1684"/>
      <c r="M40" s="37"/>
      <c r="N40" s="36"/>
      <c r="O40" s="18"/>
      <c r="P40" s="19"/>
      <c r="Q40" s="36"/>
      <c r="R40" s="11" t="s">
        <v>471</v>
      </c>
      <c r="S40" s="5"/>
      <c r="T40" s="5"/>
      <c r="U40" s="5"/>
      <c r="V40" s="5"/>
      <c r="W40" s="5"/>
      <c r="X40" s="5"/>
      <c r="Y40" s="9"/>
      <c r="Z40" s="30"/>
      <c r="AA40" s="30"/>
      <c r="AB40" s="30"/>
      <c r="AC40" s="15"/>
      <c r="AD40" s="16"/>
      <c r="AE40" s="16"/>
      <c r="AF40" s="16"/>
      <c r="AG40" s="17"/>
      <c r="AH40" s="15"/>
      <c r="AI40" s="16"/>
      <c r="AJ40" s="16"/>
      <c r="AK40" s="16"/>
      <c r="AL40" s="17" t="s">
        <v>363</v>
      </c>
      <c r="AN40" s="3"/>
    </row>
    <row r="41" spans="2:40" ht="14.25" customHeight="1" thickBot="1">
      <c r="B41" s="897"/>
      <c r="C41" s="882"/>
      <c r="D41" s="69"/>
      <c r="E41" s="1685" t="s">
        <v>186</v>
      </c>
      <c r="F41" s="1686"/>
      <c r="G41" s="1686"/>
      <c r="H41" s="1686"/>
      <c r="I41" s="1686"/>
      <c r="J41" s="1686"/>
      <c r="K41" s="1686"/>
      <c r="L41" s="1687"/>
      <c r="M41" s="70"/>
      <c r="N41" s="35"/>
      <c r="O41" s="79"/>
      <c r="P41" s="34"/>
      <c r="Q41" s="35"/>
      <c r="R41" s="4" t="s">
        <v>471</v>
      </c>
      <c r="S41" s="80"/>
      <c r="T41" s="80"/>
      <c r="U41" s="80"/>
      <c r="V41" s="80"/>
      <c r="W41" s="80"/>
      <c r="X41" s="80"/>
      <c r="Y41" s="6"/>
      <c r="Z41" s="66"/>
      <c r="AA41" s="66"/>
      <c r="AB41" s="66"/>
      <c r="AC41" s="56"/>
      <c r="AD41" s="57"/>
      <c r="AE41" s="57"/>
      <c r="AF41" s="57"/>
      <c r="AG41" s="58"/>
      <c r="AH41" s="56"/>
      <c r="AI41" s="57"/>
      <c r="AJ41" s="57"/>
      <c r="AK41" s="57"/>
      <c r="AL41" s="58" t="s">
        <v>363</v>
      </c>
      <c r="AN41" s="3"/>
    </row>
    <row r="42" spans="2:40" ht="14.25" customHeight="1" thickTop="1">
      <c r="B42" s="897"/>
      <c r="C42" s="882"/>
      <c r="D42" s="71"/>
      <c r="E42" s="1696" t="s">
        <v>472</v>
      </c>
      <c r="F42" s="1696"/>
      <c r="G42" s="1696"/>
      <c r="H42" s="1696"/>
      <c r="I42" s="1696"/>
      <c r="J42" s="1696"/>
      <c r="K42" s="1696"/>
      <c r="L42" s="1697"/>
      <c r="M42" s="72"/>
      <c r="N42" s="74"/>
      <c r="O42" s="81"/>
      <c r="P42" s="73"/>
      <c r="Q42" s="74"/>
      <c r="R42" s="82" t="s">
        <v>471</v>
      </c>
      <c r="S42" s="83"/>
      <c r="T42" s="83"/>
      <c r="U42" s="83"/>
      <c r="V42" s="83"/>
      <c r="W42" s="83"/>
      <c r="X42" s="83"/>
      <c r="Y42" s="75"/>
      <c r="Z42" s="76"/>
      <c r="AA42" s="76"/>
      <c r="AB42" s="76"/>
      <c r="AC42" s="84"/>
      <c r="AD42" s="77"/>
      <c r="AE42" s="77"/>
      <c r="AF42" s="77"/>
      <c r="AG42" s="78"/>
      <c r="AH42" s="84"/>
      <c r="AI42" s="77"/>
      <c r="AJ42" s="77"/>
      <c r="AK42" s="77"/>
      <c r="AL42" s="78" t="s">
        <v>363</v>
      </c>
      <c r="AN42" s="3"/>
    </row>
    <row r="43" spans="2:40" ht="14.25" customHeight="1">
      <c r="B43" s="897"/>
      <c r="C43" s="882"/>
      <c r="D43" s="68"/>
      <c r="E43" s="1681" t="s">
        <v>78</v>
      </c>
      <c r="F43" s="1683"/>
      <c r="G43" s="1683"/>
      <c r="H43" s="1683"/>
      <c r="I43" s="1683"/>
      <c r="J43" s="1683"/>
      <c r="K43" s="1683"/>
      <c r="L43" s="1684"/>
      <c r="M43" s="37"/>
      <c r="N43" s="36"/>
      <c r="O43" s="18"/>
      <c r="P43" s="19"/>
      <c r="Q43" s="36"/>
      <c r="R43" s="11" t="s">
        <v>471</v>
      </c>
      <c r="S43" s="5"/>
      <c r="T43" s="5"/>
      <c r="U43" s="5"/>
      <c r="V43" s="5"/>
      <c r="W43" s="5"/>
      <c r="X43" s="5"/>
      <c r="Y43" s="9"/>
      <c r="Z43" s="30"/>
      <c r="AA43" s="30"/>
      <c r="AB43" s="30"/>
      <c r="AC43" s="15"/>
      <c r="AD43" s="16"/>
      <c r="AE43" s="16"/>
      <c r="AF43" s="16"/>
      <c r="AG43" s="17"/>
      <c r="AH43" s="15"/>
      <c r="AI43" s="16"/>
      <c r="AJ43" s="16"/>
      <c r="AK43" s="16"/>
      <c r="AL43" s="17" t="s">
        <v>363</v>
      </c>
      <c r="AN43" s="3"/>
    </row>
    <row r="44" spans="2:40" ht="14.25" customHeight="1">
      <c r="B44" s="897"/>
      <c r="C44" s="882"/>
      <c r="D44" s="68"/>
      <c r="E44" s="1681" t="s">
        <v>473</v>
      </c>
      <c r="F44" s="1683"/>
      <c r="G44" s="1683"/>
      <c r="H44" s="1683"/>
      <c r="I44" s="1683"/>
      <c r="J44" s="1683"/>
      <c r="K44" s="1683"/>
      <c r="L44" s="1684"/>
      <c r="M44" s="37"/>
      <c r="N44" s="36"/>
      <c r="O44" s="18"/>
      <c r="P44" s="19"/>
      <c r="Q44" s="36"/>
      <c r="R44" s="11" t="s">
        <v>471</v>
      </c>
      <c r="S44" s="5"/>
      <c r="T44" s="5"/>
      <c r="U44" s="5"/>
      <c r="V44" s="5"/>
      <c r="W44" s="5"/>
      <c r="X44" s="5"/>
      <c r="Y44" s="9"/>
      <c r="Z44" s="30"/>
      <c r="AA44" s="30"/>
      <c r="AB44" s="30"/>
      <c r="AC44" s="15"/>
      <c r="AD44" s="16"/>
      <c r="AE44" s="16"/>
      <c r="AF44" s="16"/>
      <c r="AG44" s="17"/>
      <c r="AH44" s="15"/>
      <c r="AI44" s="16"/>
      <c r="AJ44" s="16"/>
      <c r="AK44" s="16"/>
      <c r="AL44" s="17" t="s">
        <v>363</v>
      </c>
      <c r="AN44" s="3"/>
    </row>
    <row r="45" spans="2:40" ht="14.25" customHeight="1">
      <c r="B45" s="897"/>
      <c r="C45" s="882"/>
      <c r="D45" s="68"/>
      <c r="E45" s="1681" t="s">
        <v>85</v>
      </c>
      <c r="F45" s="1683"/>
      <c r="G45" s="1683"/>
      <c r="H45" s="1683"/>
      <c r="I45" s="1683"/>
      <c r="J45" s="1683"/>
      <c r="K45" s="1683"/>
      <c r="L45" s="1684"/>
      <c r="M45" s="37"/>
      <c r="N45" s="36"/>
      <c r="O45" s="18"/>
      <c r="P45" s="19"/>
      <c r="Q45" s="36"/>
      <c r="R45" s="11" t="s">
        <v>471</v>
      </c>
      <c r="S45" s="5"/>
      <c r="T45" s="5"/>
      <c r="U45" s="5"/>
      <c r="V45" s="5"/>
      <c r="W45" s="5"/>
      <c r="X45" s="5"/>
      <c r="Y45" s="9"/>
      <c r="Z45" s="30"/>
      <c r="AA45" s="30"/>
      <c r="AB45" s="30"/>
      <c r="AC45" s="15"/>
      <c r="AD45" s="16"/>
      <c r="AE45" s="16"/>
      <c r="AF45" s="16"/>
      <c r="AG45" s="17"/>
      <c r="AH45" s="15"/>
      <c r="AI45" s="16"/>
      <c r="AJ45" s="16"/>
      <c r="AK45" s="16"/>
      <c r="AL45" s="17" t="s">
        <v>363</v>
      </c>
      <c r="AN45" s="3"/>
    </row>
    <row r="46" spans="2:40" ht="14.25" customHeight="1">
      <c r="B46" s="897"/>
      <c r="C46" s="882"/>
      <c r="D46" s="68"/>
      <c r="E46" s="1681" t="s">
        <v>151</v>
      </c>
      <c r="F46" s="1683"/>
      <c r="G46" s="1683"/>
      <c r="H46" s="1683"/>
      <c r="I46" s="1683"/>
      <c r="J46" s="1683"/>
      <c r="K46" s="1683"/>
      <c r="L46" s="1684"/>
      <c r="M46" s="37"/>
      <c r="N46" s="36"/>
      <c r="O46" s="18"/>
      <c r="P46" s="19"/>
      <c r="Q46" s="36"/>
      <c r="R46" s="11" t="s">
        <v>471</v>
      </c>
      <c r="S46" s="5"/>
      <c r="T46" s="5"/>
      <c r="U46" s="5"/>
      <c r="V46" s="5"/>
      <c r="W46" s="5"/>
      <c r="X46" s="5"/>
      <c r="Y46" s="9"/>
      <c r="Z46" s="30"/>
      <c r="AA46" s="30"/>
      <c r="AB46" s="30"/>
      <c r="AC46" s="15"/>
      <c r="AD46" s="16"/>
      <c r="AE46" s="16"/>
      <c r="AF46" s="16"/>
      <c r="AG46" s="17"/>
      <c r="AH46" s="15"/>
      <c r="AI46" s="16"/>
      <c r="AJ46" s="16"/>
      <c r="AK46" s="16"/>
      <c r="AL46" s="17" t="s">
        <v>363</v>
      </c>
      <c r="AN46" s="3"/>
    </row>
    <row r="47" spans="2:40" ht="14.25" customHeight="1">
      <c r="B47" s="898"/>
      <c r="C47" s="882"/>
      <c r="D47" s="68"/>
      <c r="E47" s="1681" t="s">
        <v>87</v>
      </c>
      <c r="F47" s="1683"/>
      <c r="G47" s="1683"/>
      <c r="H47" s="1683"/>
      <c r="I47" s="1683"/>
      <c r="J47" s="1683"/>
      <c r="K47" s="1683"/>
      <c r="L47" s="1684"/>
      <c r="M47" s="37"/>
      <c r="N47" s="36"/>
      <c r="O47" s="18"/>
      <c r="P47" s="19"/>
      <c r="Q47" s="36"/>
      <c r="R47" s="11" t="s">
        <v>471</v>
      </c>
      <c r="S47" s="5"/>
      <c r="T47" s="5"/>
      <c r="U47" s="5"/>
      <c r="V47" s="5"/>
      <c r="W47" s="5"/>
      <c r="X47" s="5"/>
      <c r="Y47" s="9"/>
      <c r="Z47" s="30"/>
      <c r="AA47" s="30"/>
      <c r="AB47" s="30"/>
      <c r="AC47" s="15"/>
      <c r="AD47" s="16"/>
      <c r="AE47" s="16"/>
      <c r="AF47" s="16"/>
      <c r="AG47" s="17"/>
      <c r="AH47" s="15"/>
      <c r="AI47" s="16"/>
      <c r="AJ47" s="16"/>
      <c r="AK47" s="16"/>
      <c r="AL47" s="17" t="s">
        <v>363</v>
      </c>
      <c r="AN47" s="3"/>
    </row>
    <row r="48" spans="2:40" ht="14.25" customHeight="1">
      <c r="B48" s="1167" t="s">
        <v>187</v>
      </c>
      <c r="C48" s="1167"/>
      <c r="D48" s="1167"/>
      <c r="E48" s="1167"/>
      <c r="F48" s="1167"/>
      <c r="G48" s="1167"/>
      <c r="H48" s="1167"/>
      <c r="I48" s="1167"/>
      <c r="J48" s="1167"/>
      <c r="K48" s="116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167" t="s">
        <v>188</v>
      </c>
      <c r="C49" s="1167"/>
      <c r="D49" s="1167"/>
      <c r="E49" s="1167"/>
      <c r="F49" s="1167"/>
      <c r="G49" s="1167"/>
      <c r="H49" s="1167"/>
      <c r="I49" s="1167"/>
      <c r="J49" s="1167"/>
      <c r="K49" s="115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872" t="s">
        <v>155</v>
      </c>
      <c r="C50" s="872"/>
      <c r="D50" s="872"/>
      <c r="E50" s="872"/>
      <c r="F50" s="872"/>
      <c r="G50" s="872"/>
      <c r="H50" s="872"/>
      <c r="I50" s="872"/>
      <c r="J50" s="872"/>
      <c r="K50" s="872"/>
      <c r="L50" s="61"/>
      <c r="M50" s="62"/>
      <c r="N50" s="62"/>
      <c r="O50" s="62"/>
      <c r="P50" s="62"/>
      <c r="Q50" s="62"/>
      <c r="R50" s="63"/>
      <c r="S50" s="63"/>
      <c r="T50" s="63"/>
      <c r="U50" s="64"/>
      <c r="V50" s="9" t="s">
        <v>189</v>
      </c>
      <c r="W50" s="10"/>
      <c r="X50" s="10"/>
      <c r="Y50" s="10"/>
      <c r="Z50" s="30"/>
      <c r="AA50" s="30"/>
      <c r="AB50" s="30"/>
      <c r="AC50" s="16"/>
      <c r="AD50" s="16"/>
      <c r="AE50" s="16"/>
      <c r="AF50" s="16"/>
      <c r="AG50" s="16"/>
      <c r="AH50" s="47"/>
      <c r="AI50" s="16"/>
      <c r="AJ50" s="16"/>
      <c r="AK50" s="16"/>
      <c r="AL50" s="17"/>
      <c r="AN50" s="3"/>
    </row>
    <row r="51" spans="2:40" ht="14.25" customHeight="1">
      <c r="B51" s="1698" t="s">
        <v>190</v>
      </c>
      <c r="C51" s="1698"/>
      <c r="D51" s="1698"/>
      <c r="E51" s="1698"/>
      <c r="F51" s="1698"/>
      <c r="G51" s="1698"/>
      <c r="H51" s="1698"/>
      <c r="I51" s="1698"/>
      <c r="J51" s="1698"/>
      <c r="K51" s="16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877" t="s">
        <v>156</v>
      </c>
      <c r="C52" s="878"/>
      <c r="D52" s="878"/>
      <c r="E52" s="878"/>
      <c r="F52" s="878"/>
      <c r="G52" s="878"/>
      <c r="H52" s="878"/>
      <c r="I52" s="878"/>
      <c r="J52" s="878"/>
      <c r="K52" s="878"/>
      <c r="L52" s="878"/>
      <c r="M52" s="878"/>
      <c r="N52" s="87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881" t="s">
        <v>157</v>
      </c>
      <c r="C53" s="884" t="s">
        <v>158</v>
      </c>
      <c r="D53" s="863"/>
      <c r="E53" s="863"/>
      <c r="F53" s="863"/>
      <c r="G53" s="863"/>
      <c r="H53" s="863"/>
      <c r="I53" s="863"/>
      <c r="J53" s="863"/>
      <c r="K53" s="863"/>
      <c r="L53" s="863"/>
      <c r="M53" s="863"/>
      <c r="N53" s="863"/>
      <c r="O53" s="863"/>
      <c r="P53" s="863"/>
      <c r="Q53" s="863"/>
      <c r="R53" s="863"/>
      <c r="S53" s="863"/>
      <c r="T53" s="864"/>
      <c r="U53" s="884" t="s">
        <v>159</v>
      </c>
      <c r="V53" s="885"/>
      <c r="W53" s="885"/>
      <c r="X53" s="885"/>
      <c r="Y53" s="885"/>
      <c r="Z53" s="885"/>
      <c r="AA53" s="885"/>
      <c r="AB53" s="885"/>
      <c r="AC53" s="885"/>
      <c r="AD53" s="885"/>
      <c r="AE53" s="885"/>
      <c r="AF53" s="885"/>
      <c r="AG53" s="885"/>
      <c r="AH53" s="885"/>
      <c r="AI53" s="885"/>
      <c r="AJ53" s="885"/>
      <c r="AK53" s="885"/>
      <c r="AL53" s="886"/>
      <c r="AN53" s="3"/>
    </row>
    <row r="54" spans="2:40">
      <c r="B54" s="882"/>
      <c r="C54" s="1699"/>
      <c r="D54" s="1700"/>
      <c r="E54" s="1700"/>
      <c r="F54" s="1700"/>
      <c r="G54" s="1700"/>
      <c r="H54" s="1700"/>
      <c r="I54" s="1700"/>
      <c r="J54" s="1700"/>
      <c r="K54" s="1700"/>
      <c r="L54" s="1700"/>
      <c r="M54" s="1700"/>
      <c r="N54" s="1700"/>
      <c r="O54" s="1700"/>
      <c r="P54" s="1700"/>
      <c r="Q54" s="1700"/>
      <c r="R54" s="1700"/>
      <c r="S54" s="1700"/>
      <c r="T54" s="1689"/>
      <c r="U54" s="1699"/>
      <c r="V54" s="1700"/>
      <c r="W54" s="1700"/>
      <c r="X54" s="1700"/>
      <c r="Y54" s="1700"/>
      <c r="Z54" s="1700"/>
      <c r="AA54" s="1700"/>
      <c r="AB54" s="1700"/>
      <c r="AC54" s="1700"/>
      <c r="AD54" s="1700"/>
      <c r="AE54" s="1700"/>
      <c r="AF54" s="1700"/>
      <c r="AG54" s="1700"/>
      <c r="AH54" s="1700"/>
      <c r="AI54" s="1700"/>
      <c r="AJ54" s="1700"/>
      <c r="AK54" s="1700"/>
      <c r="AL54" s="1689"/>
      <c r="AN54" s="3"/>
    </row>
    <row r="55" spans="2:40">
      <c r="B55" s="882"/>
      <c r="C55" s="1701"/>
      <c r="D55" s="903"/>
      <c r="E55" s="903"/>
      <c r="F55" s="903"/>
      <c r="G55" s="903"/>
      <c r="H55" s="903"/>
      <c r="I55" s="903"/>
      <c r="J55" s="903"/>
      <c r="K55" s="903"/>
      <c r="L55" s="903"/>
      <c r="M55" s="903"/>
      <c r="N55" s="903"/>
      <c r="O55" s="903"/>
      <c r="P55" s="903"/>
      <c r="Q55" s="903"/>
      <c r="R55" s="903"/>
      <c r="S55" s="903"/>
      <c r="T55" s="1691"/>
      <c r="U55" s="1701"/>
      <c r="V55" s="903"/>
      <c r="W55" s="903"/>
      <c r="X55" s="903"/>
      <c r="Y55" s="903"/>
      <c r="Z55" s="903"/>
      <c r="AA55" s="903"/>
      <c r="AB55" s="903"/>
      <c r="AC55" s="903"/>
      <c r="AD55" s="903"/>
      <c r="AE55" s="903"/>
      <c r="AF55" s="903"/>
      <c r="AG55" s="903"/>
      <c r="AH55" s="903"/>
      <c r="AI55" s="903"/>
      <c r="AJ55" s="903"/>
      <c r="AK55" s="903"/>
      <c r="AL55" s="1691"/>
      <c r="AN55" s="3"/>
    </row>
    <row r="56" spans="2:40">
      <c r="B56" s="882"/>
      <c r="C56" s="1701"/>
      <c r="D56" s="903"/>
      <c r="E56" s="903"/>
      <c r="F56" s="903"/>
      <c r="G56" s="903"/>
      <c r="H56" s="903"/>
      <c r="I56" s="903"/>
      <c r="J56" s="903"/>
      <c r="K56" s="903"/>
      <c r="L56" s="903"/>
      <c r="M56" s="903"/>
      <c r="N56" s="903"/>
      <c r="O56" s="903"/>
      <c r="P56" s="903"/>
      <c r="Q56" s="903"/>
      <c r="R56" s="903"/>
      <c r="S56" s="903"/>
      <c r="T56" s="1691"/>
      <c r="U56" s="1701"/>
      <c r="V56" s="903"/>
      <c r="W56" s="903"/>
      <c r="X56" s="903"/>
      <c r="Y56" s="903"/>
      <c r="Z56" s="903"/>
      <c r="AA56" s="903"/>
      <c r="AB56" s="903"/>
      <c r="AC56" s="903"/>
      <c r="AD56" s="903"/>
      <c r="AE56" s="903"/>
      <c r="AF56" s="903"/>
      <c r="AG56" s="903"/>
      <c r="AH56" s="903"/>
      <c r="AI56" s="903"/>
      <c r="AJ56" s="903"/>
      <c r="AK56" s="903"/>
      <c r="AL56" s="1691"/>
      <c r="AN56" s="3"/>
    </row>
    <row r="57" spans="2:40">
      <c r="B57" s="883"/>
      <c r="C57" s="1702"/>
      <c r="D57" s="885"/>
      <c r="E57" s="885"/>
      <c r="F57" s="885"/>
      <c r="G57" s="885"/>
      <c r="H57" s="885"/>
      <c r="I57" s="885"/>
      <c r="J57" s="885"/>
      <c r="K57" s="885"/>
      <c r="L57" s="885"/>
      <c r="M57" s="885"/>
      <c r="N57" s="885"/>
      <c r="O57" s="885"/>
      <c r="P57" s="885"/>
      <c r="Q57" s="885"/>
      <c r="R57" s="885"/>
      <c r="S57" s="885"/>
      <c r="T57" s="886"/>
      <c r="U57" s="1702"/>
      <c r="V57" s="885"/>
      <c r="W57" s="885"/>
      <c r="X57" s="885"/>
      <c r="Y57" s="885"/>
      <c r="Z57" s="885"/>
      <c r="AA57" s="885"/>
      <c r="AB57" s="885"/>
      <c r="AC57" s="885"/>
      <c r="AD57" s="885"/>
      <c r="AE57" s="885"/>
      <c r="AF57" s="885"/>
      <c r="AG57" s="885"/>
      <c r="AH57" s="885"/>
      <c r="AI57" s="885"/>
      <c r="AJ57" s="885"/>
      <c r="AK57" s="885"/>
      <c r="AL57" s="886"/>
      <c r="AN57" s="3"/>
    </row>
    <row r="58" spans="2:40" ht="14.25" customHeight="1">
      <c r="B58" s="869" t="s">
        <v>160</v>
      </c>
      <c r="C58" s="870"/>
      <c r="D58" s="870"/>
      <c r="E58" s="870"/>
      <c r="F58" s="871"/>
      <c r="G58" s="872" t="s">
        <v>161</v>
      </c>
      <c r="H58" s="872"/>
      <c r="I58" s="872"/>
      <c r="J58" s="872"/>
      <c r="K58" s="872"/>
      <c r="L58" s="872"/>
      <c r="M58" s="872"/>
      <c r="N58" s="872"/>
      <c r="O58" s="872"/>
      <c r="P58" s="872"/>
      <c r="Q58" s="872"/>
      <c r="R58" s="872"/>
      <c r="S58" s="872"/>
      <c r="T58" s="872"/>
      <c r="U58" s="872"/>
      <c r="V58" s="872"/>
      <c r="W58" s="872"/>
      <c r="X58" s="872"/>
      <c r="Y58" s="872"/>
      <c r="Z58" s="872"/>
      <c r="AA58" s="872"/>
      <c r="AB58" s="872"/>
      <c r="AC58" s="872"/>
      <c r="AD58" s="872"/>
      <c r="AE58" s="872"/>
      <c r="AF58" s="872"/>
      <c r="AG58" s="872"/>
      <c r="AH58" s="872"/>
      <c r="AI58" s="872"/>
      <c r="AJ58" s="872"/>
      <c r="AK58" s="872"/>
      <c r="AL58" s="872"/>
      <c r="AN58" s="3"/>
    </row>
    <row r="60" spans="2:40">
      <c r="B60" s="14" t="s">
        <v>191</v>
      </c>
    </row>
    <row r="61" spans="2:40">
      <c r="B61" s="14" t="s">
        <v>192</v>
      </c>
    </row>
    <row r="62" spans="2:40">
      <c r="B62" s="14" t="s">
        <v>193</v>
      </c>
    </row>
    <row r="63" spans="2:40">
      <c r="B63" s="14" t="s">
        <v>165</v>
      </c>
    </row>
    <row r="64" spans="2:40">
      <c r="B64" s="14" t="s">
        <v>166</v>
      </c>
    </row>
    <row r="65" spans="2:41">
      <c r="B65" s="14" t="s">
        <v>474</v>
      </c>
    </row>
    <row r="66" spans="2:41">
      <c r="B66" s="14" t="s">
        <v>475</v>
      </c>
      <c r="AN66" s="3"/>
      <c r="AO66" s="14"/>
    </row>
    <row r="67" spans="2:41">
      <c r="B67" s="14" t="s">
        <v>194</v>
      </c>
    </row>
    <row r="68" spans="2:41">
      <c r="B68" s="14" t="s">
        <v>195</v>
      </c>
    </row>
    <row r="69" spans="2:41">
      <c r="B69" s="14" t="s">
        <v>196</v>
      </c>
    </row>
    <row r="70" spans="2:41">
      <c r="B70" s="14" t="s">
        <v>172</v>
      </c>
    </row>
    <row r="84" spans="2:2" ht="12.75" customHeight="1">
      <c r="B84" s="46"/>
    </row>
    <row r="85" spans="2:2" ht="12.75" customHeight="1">
      <c r="B85" s="46" t="s">
        <v>203</v>
      </c>
    </row>
    <row r="86" spans="2:2" ht="12.75" customHeight="1">
      <c r="B86" s="46" t="s">
        <v>204</v>
      </c>
    </row>
    <row r="87" spans="2:2" ht="12.75" customHeight="1">
      <c r="B87" s="46" t="s">
        <v>197</v>
      </c>
    </row>
    <row r="88" spans="2:2" ht="12.75" customHeight="1">
      <c r="B88" s="46" t="s">
        <v>198</v>
      </c>
    </row>
    <row r="89" spans="2:2" ht="12.75" customHeight="1">
      <c r="B89" s="46" t="s">
        <v>199</v>
      </c>
    </row>
    <row r="90" spans="2:2" ht="12.75" customHeight="1">
      <c r="B90" s="46" t="s">
        <v>200</v>
      </c>
    </row>
    <row r="91" spans="2:2" ht="12.75" customHeight="1">
      <c r="B91" s="46" t="s">
        <v>201</v>
      </c>
    </row>
    <row r="92" spans="2:2" ht="12.75" customHeight="1">
      <c r="B92" s="46" t="s">
        <v>202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zoomScaleNormal="100" zoomScaleSheetLayoutView="85" workbookViewId="0">
      <selection activeCell="B5" sqref="B5:AK5"/>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c r="B2" t="s">
        <v>89</v>
      </c>
    </row>
    <row r="3" spans="2:37" ht="14.25" customHeight="1">
      <c r="AB3" s="869" t="s">
        <v>90</v>
      </c>
      <c r="AC3" s="870"/>
      <c r="AD3" s="870"/>
      <c r="AE3" s="870"/>
      <c r="AF3" s="871"/>
      <c r="AG3" s="820"/>
      <c r="AH3" s="821"/>
      <c r="AI3" s="821"/>
      <c r="AJ3" s="821"/>
      <c r="AK3" s="822"/>
    </row>
    <row r="5" spans="2:37">
      <c r="B5" s="827" t="s">
        <v>91</v>
      </c>
      <c r="C5" s="827"/>
      <c r="D5" s="827"/>
      <c r="E5" s="827"/>
      <c r="F5" s="827"/>
      <c r="G5" s="827"/>
      <c r="H5" s="827"/>
      <c r="I5" s="827"/>
      <c r="J5" s="827"/>
      <c r="K5" s="827"/>
      <c r="L5" s="827"/>
      <c r="M5" s="827"/>
      <c r="N5" s="827"/>
      <c r="O5" s="827"/>
      <c r="P5" s="827"/>
      <c r="Q5" s="827"/>
      <c r="R5" s="827"/>
      <c r="S5" s="827"/>
      <c r="T5" s="827"/>
      <c r="U5" s="827"/>
      <c r="V5" s="827"/>
      <c r="W5" s="827"/>
      <c r="X5" s="827"/>
      <c r="Y5" s="827"/>
      <c r="Z5" s="827"/>
      <c r="AA5" s="827"/>
      <c r="AB5" s="827"/>
      <c r="AC5" s="827"/>
      <c r="AD5" s="827"/>
      <c r="AE5" s="827"/>
      <c r="AF5" s="827"/>
      <c r="AG5" s="827"/>
      <c r="AH5" s="827"/>
      <c r="AI5" s="827"/>
      <c r="AJ5" s="827"/>
      <c r="AK5" s="827"/>
    </row>
    <row r="6" spans="2:37" ht="13.5" customHeight="1">
      <c r="AF6" s="998" t="s">
        <v>1136</v>
      </c>
      <c r="AG6" s="998"/>
      <c r="AH6" s="998"/>
      <c r="AI6" s="998"/>
      <c r="AJ6" s="998"/>
      <c r="AK6" s="998"/>
    </row>
    <row r="7" spans="2:37">
      <c r="B7" s="998" t="s">
        <v>1134</v>
      </c>
      <c r="C7" s="998"/>
      <c r="D7" s="998"/>
      <c r="E7" s="998"/>
      <c r="F7" s="998"/>
      <c r="G7" s="998"/>
      <c r="H7" s="853" t="s">
        <v>95</v>
      </c>
      <c r="I7" s="853"/>
      <c r="J7" s="853"/>
      <c r="K7" t="s">
        <v>96</v>
      </c>
    </row>
    <row r="8" spans="2:37">
      <c r="V8" s="997" t="s">
        <v>97</v>
      </c>
      <c r="W8" s="997"/>
      <c r="X8" s="997"/>
      <c r="Y8" s="997"/>
      <c r="Z8" s="997"/>
      <c r="AA8" s="997"/>
      <c r="AB8" s="997"/>
      <c r="AC8" s="997"/>
      <c r="AD8" s="997"/>
      <c r="AE8" s="997"/>
      <c r="AF8" s="997"/>
      <c r="AG8" s="997"/>
      <c r="AH8" s="997"/>
      <c r="AI8" s="997"/>
      <c r="AJ8" s="997"/>
      <c r="AK8" s="997"/>
    </row>
    <row r="9" spans="2:37">
      <c r="Y9" s="827"/>
      <c r="Z9" s="827"/>
      <c r="AA9" s="827"/>
      <c r="AB9" s="827"/>
      <c r="AC9" s="827"/>
      <c r="AD9" s="827"/>
      <c r="AE9" s="827"/>
      <c r="AF9" s="827"/>
      <c r="AG9" s="827"/>
      <c r="AH9" s="827"/>
      <c r="AI9" s="827"/>
      <c r="AJ9" s="827"/>
      <c r="AK9" s="827"/>
    </row>
    <row r="10" spans="2:37">
      <c r="V10" s="827" t="s">
        <v>98</v>
      </c>
      <c r="W10" s="827"/>
      <c r="X10" s="827"/>
      <c r="Y10" s="827"/>
      <c r="Z10" s="827"/>
      <c r="AA10" s="827"/>
      <c r="AB10" s="827"/>
      <c r="AC10" s="827"/>
      <c r="AD10" s="827"/>
      <c r="AE10" s="827"/>
      <c r="AF10" s="827"/>
      <c r="AG10" s="827"/>
      <c r="AH10" s="827"/>
      <c r="AI10" s="827"/>
      <c r="AJ10" s="827"/>
      <c r="AK10" s="827"/>
    </row>
    <row r="11" spans="2:37">
      <c r="Y11" s="827"/>
      <c r="Z11" s="827"/>
      <c r="AA11" s="827"/>
      <c r="AB11" s="827"/>
      <c r="AC11" s="827"/>
      <c r="AD11" s="827"/>
      <c r="AE11" s="827"/>
      <c r="AF11" s="827"/>
      <c r="AG11" s="827"/>
      <c r="AH11" s="827"/>
      <c r="AI11" s="827"/>
      <c r="AJ11" s="827"/>
      <c r="AK11" s="827"/>
    </row>
    <row r="12" spans="2:37">
      <c r="C12" t="s">
        <v>99</v>
      </c>
    </row>
    <row r="13" spans="2:37">
      <c r="N13" s="980"/>
      <c r="O13" s="980"/>
      <c r="AB13" s="869" t="s">
        <v>100</v>
      </c>
      <c r="AC13" s="870"/>
      <c r="AD13" s="870"/>
      <c r="AE13" s="870"/>
      <c r="AF13" s="870"/>
      <c r="AG13" s="870"/>
      <c r="AH13" s="870"/>
      <c r="AI13" s="871"/>
      <c r="AJ13" s="951"/>
      <c r="AK13" s="973"/>
    </row>
    <row r="14" spans="2:37" ht="14.25" customHeight="1">
      <c r="B14" s="881" t="s">
        <v>101</v>
      </c>
      <c r="C14" s="966" t="s">
        <v>102</v>
      </c>
      <c r="D14" s="953"/>
      <c r="E14" s="953"/>
      <c r="F14" s="953"/>
      <c r="G14" s="953"/>
      <c r="H14" s="953"/>
      <c r="I14" s="953"/>
      <c r="J14" s="953"/>
      <c r="K14" s="953"/>
      <c r="L14" s="981"/>
      <c r="M14" s="982"/>
      <c r="N14" s="983"/>
      <c r="O14" s="983"/>
      <c r="P14" s="983"/>
      <c r="Q14" s="983"/>
      <c r="R14" s="983"/>
      <c r="S14" s="983"/>
      <c r="T14" s="983"/>
      <c r="U14" s="983"/>
      <c r="V14" s="983"/>
      <c r="W14" s="983"/>
      <c r="X14" s="983"/>
      <c r="Y14" s="983"/>
      <c r="Z14" s="983"/>
      <c r="AA14" s="983"/>
      <c r="AB14" s="983"/>
      <c r="AC14" s="983"/>
      <c r="AD14" s="983"/>
      <c r="AE14" s="983"/>
      <c r="AF14" s="983"/>
      <c r="AG14" s="983"/>
      <c r="AH14" s="983"/>
      <c r="AI14" s="983"/>
      <c r="AJ14" s="983"/>
      <c r="AK14" s="984"/>
    </row>
    <row r="15" spans="2:37" ht="14.25" customHeight="1">
      <c r="B15" s="882"/>
      <c r="C15" s="985" t="s">
        <v>103</v>
      </c>
      <c r="D15" s="986"/>
      <c r="E15" s="986"/>
      <c r="F15" s="986"/>
      <c r="G15" s="986"/>
      <c r="H15" s="986"/>
      <c r="I15" s="986"/>
      <c r="J15" s="986"/>
      <c r="K15" s="986"/>
      <c r="L15" s="986"/>
      <c r="M15" s="987"/>
      <c r="N15" s="988"/>
      <c r="O15" s="988"/>
      <c r="P15" s="988"/>
      <c r="Q15" s="988"/>
      <c r="R15" s="988"/>
      <c r="S15" s="988"/>
      <c r="T15" s="988"/>
      <c r="U15" s="988"/>
      <c r="V15" s="988"/>
      <c r="W15" s="988"/>
      <c r="X15" s="988"/>
      <c r="Y15" s="988"/>
      <c r="Z15" s="988"/>
      <c r="AA15" s="988"/>
      <c r="AB15" s="988"/>
      <c r="AC15" s="988"/>
      <c r="AD15" s="988"/>
      <c r="AE15" s="988"/>
      <c r="AF15" s="988"/>
      <c r="AG15" s="988"/>
      <c r="AH15" s="988"/>
      <c r="AI15" s="988"/>
      <c r="AJ15" s="988"/>
      <c r="AK15" s="989"/>
    </row>
    <row r="16" spans="2:37" ht="13.5" customHeight="1">
      <c r="B16" s="882"/>
      <c r="C16" s="966" t="s">
        <v>104</v>
      </c>
      <c r="D16" s="953"/>
      <c r="E16" s="953"/>
      <c r="F16" s="953"/>
      <c r="G16" s="953"/>
      <c r="H16" s="953"/>
      <c r="I16" s="953"/>
      <c r="J16" s="953"/>
      <c r="K16" s="953"/>
      <c r="L16" s="954"/>
      <c r="M16" s="951" t="s">
        <v>105</v>
      </c>
      <c r="N16" s="952"/>
      <c r="O16" s="952"/>
      <c r="P16" s="952"/>
      <c r="Q16" s="952"/>
      <c r="R16" s="952"/>
      <c r="S16" s="952"/>
      <c r="T16" t="s">
        <v>106</v>
      </c>
      <c r="U16" s="952"/>
      <c r="V16" s="952"/>
      <c r="W16" s="952"/>
      <c r="X16" t="s">
        <v>107</v>
      </c>
      <c r="Y16" s="953"/>
      <c r="Z16" s="953"/>
      <c r="AA16" s="953"/>
      <c r="AB16" s="953"/>
      <c r="AC16" s="953"/>
      <c r="AD16" s="953"/>
      <c r="AE16" s="953"/>
      <c r="AF16" s="953"/>
      <c r="AG16" s="953"/>
      <c r="AH16" s="953"/>
      <c r="AI16" s="953"/>
      <c r="AJ16" s="953"/>
      <c r="AK16" s="954"/>
    </row>
    <row r="17" spans="2:37" ht="13.5" customHeight="1">
      <c r="B17" s="882"/>
      <c r="C17" s="985"/>
      <c r="D17" s="986"/>
      <c r="E17" s="986"/>
      <c r="F17" s="986"/>
      <c r="G17" s="986"/>
      <c r="H17" s="986"/>
      <c r="I17" s="986"/>
      <c r="J17" s="986"/>
      <c r="K17" s="986"/>
      <c r="L17" s="990"/>
      <c r="M17" s="955" t="s">
        <v>108</v>
      </c>
      <c r="N17" s="956"/>
      <c r="O17" s="956"/>
      <c r="P17" s="956"/>
      <c r="Q17" t="s">
        <v>109</v>
      </c>
      <c r="R17" s="956"/>
      <c r="S17" s="956"/>
      <c r="T17" s="956"/>
      <c r="U17" s="956"/>
      <c r="V17" s="956" t="s">
        <v>1135</v>
      </c>
      <c r="W17" s="956"/>
      <c r="X17" s="957"/>
      <c r="Y17" s="957"/>
      <c r="Z17" s="957"/>
      <c r="AA17" s="957"/>
      <c r="AB17" s="957"/>
      <c r="AC17" s="957"/>
      <c r="AD17" s="957"/>
      <c r="AE17" s="957"/>
      <c r="AF17" s="957"/>
      <c r="AG17" s="957"/>
      <c r="AH17" s="957"/>
      <c r="AI17" s="957"/>
      <c r="AJ17" s="957"/>
      <c r="AK17" s="958"/>
    </row>
    <row r="18" spans="2:37" ht="13.5" customHeight="1">
      <c r="B18" s="882"/>
      <c r="C18" s="970"/>
      <c r="D18" s="971"/>
      <c r="E18" s="971"/>
      <c r="F18" s="971"/>
      <c r="G18" s="971"/>
      <c r="H18" s="971"/>
      <c r="I18" s="971"/>
      <c r="J18" s="971"/>
      <c r="K18" s="971"/>
      <c r="L18" s="972"/>
      <c r="M18" s="991" t="s">
        <v>110</v>
      </c>
      <c r="N18" s="992"/>
      <c r="O18" s="992"/>
      <c r="P18" s="992"/>
      <c r="Q18" s="992"/>
      <c r="R18" s="992"/>
      <c r="S18" s="992"/>
      <c r="T18" s="992"/>
      <c r="U18" s="992"/>
      <c r="V18" s="992"/>
      <c r="W18" s="992"/>
      <c r="X18" s="992"/>
      <c r="Y18" s="992"/>
      <c r="Z18" s="992"/>
      <c r="AA18" s="992"/>
      <c r="AB18" s="992"/>
      <c r="AC18" s="992"/>
      <c r="AD18" s="992"/>
      <c r="AE18" s="992"/>
      <c r="AF18" s="992"/>
      <c r="AG18" s="992"/>
      <c r="AH18" s="992"/>
      <c r="AI18" s="992"/>
      <c r="AJ18" s="992"/>
      <c r="AK18" s="993"/>
    </row>
    <row r="19" spans="2:37" ht="14.25" customHeight="1">
      <c r="B19" s="882"/>
      <c r="C19" s="994" t="s">
        <v>111</v>
      </c>
      <c r="D19" s="995"/>
      <c r="E19" s="995"/>
      <c r="F19" s="995"/>
      <c r="G19" s="995"/>
      <c r="H19" s="995"/>
      <c r="I19" s="995"/>
      <c r="J19" s="995"/>
      <c r="K19" s="995"/>
      <c r="L19" s="996"/>
      <c r="M19" s="869" t="s">
        <v>112</v>
      </c>
      <c r="N19" s="870"/>
      <c r="O19" s="870"/>
      <c r="P19" s="870"/>
      <c r="Q19" s="871"/>
      <c r="R19" s="820"/>
      <c r="S19" s="821"/>
      <c r="T19" s="821"/>
      <c r="U19" s="821"/>
      <c r="V19" s="821"/>
      <c r="W19" s="821"/>
      <c r="X19" s="821"/>
      <c r="Y19" s="821"/>
      <c r="Z19" s="821"/>
      <c r="AA19" s="822"/>
      <c r="AB19" s="951" t="s">
        <v>113</v>
      </c>
      <c r="AC19" s="952"/>
      <c r="AD19" s="952"/>
      <c r="AE19" s="952"/>
      <c r="AF19" s="973"/>
      <c r="AG19" s="820"/>
      <c r="AH19" s="821"/>
      <c r="AI19" s="821"/>
      <c r="AJ19" s="821"/>
      <c r="AK19" s="822"/>
    </row>
    <row r="20" spans="2:37" ht="14.25" customHeight="1">
      <c r="B20" s="882"/>
      <c r="C20" s="872" t="s">
        <v>114</v>
      </c>
      <c r="D20" s="872"/>
      <c r="E20" s="872"/>
      <c r="F20" s="872"/>
      <c r="G20" s="872"/>
      <c r="H20" s="872"/>
      <c r="I20" s="872"/>
      <c r="J20" s="872"/>
      <c r="K20" s="872"/>
      <c r="L20" s="872"/>
      <c r="M20" s="884"/>
      <c r="N20" s="863"/>
      <c r="O20" s="863"/>
      <c r="P20" s="863"/>
      <c r="Q20" s="863"/>
      <c r="R20" s="863"/>
      <c r="S20" s="863"/>
      <c r="T20" s="863"/>
      <c r="U20" s="864"/>
      <c r="V20" s="884" t="s">
        <v>115</v>
      </c>
      <c r="W20" s="863"/>
      <c r="X20" s="863"/>
      <c r="Y20" s="863"/>
      <c r="Z20" s="863"/>
      <c r="AA20" s="864"/>
      <c r="AB20" s="884"/>
      <c r="AC20" s="863"/>
      <c r="AD20" s="863"/>
      <c r="AE20" s="863"/>
      <c r="AF20" s="863"/>
      <c r="AG20" s="863"/>
      <c r="AH20" s="863"/>
      <c r="AI20" s="863"/>
      <c r="AJ20" s="863"/>
      <c r="AK20" s="864"/>
    </row>
    <row r="21" spans="2:37" ht="14.25" customHeight="1">
      <c r="B21" s="882"/>
      <c r="C21" s="872" t="s">
        <v>116</v>
      </c>
      <c r="D21" s="872"/>
      <c r="E21" s="872"/>
      <c r="F21" s="872"/>
      <c r="G21" s="872"/>
      <c r="H21" s="872"/>
      <c r="I21" s="872"/>
      <c r="J21" s="974"/>
      <c r="K21" s="974"/>
      <c r="L21" s="975"/>
      <c r="M21" s="884" t="s">
        <v>117</v>
      </c>
      <c r="N21" s="863"/>
      <c r="O21" s="863"/>
      <c r="P21" s="863"/>
      <c r="Q21" s="864"/>
      <c r="R21" s="908"/>
      <c r="S21" s="976"/>
      <c r="T21" s="976"/>
      <c r="U21" s="976"/>
      <c r="V21" s="976"/>
      <c r="W21" s="976"/>
      <c r="X21" s="976"/>
      <c r="Y21" s="976"/>
      <c r="Z21" s="976"/>
      <c r="AA21" s="875"/>
      <c r="AB21" s="863" t="s">
        <v>118</v>
      </c>
      <c r="AC21" s="863"/>
      <c r="AD21" s="863"/>
      <c r="AE21" s="863"/>
      <c r="AF21" s="864"/>
      <c r="AG21" s="908"/>
      <c r="AH21" s="976"/>
      <c r="AI21" s="976"/>
      <c r="AJ21" s="976"/>
      <c r="AK21" s="875"/>
    </row>
    <row r="22" spans="2:37" ht="13.5" customHeight="1">
      <c r="B22" s="882"/>
      <c r="C22" s="950" t="s">
        <v>119</v>
      </c>
      <c r="D22" s="950"/>
      <c r="E22" s="950"/>
      <c r="F22" s="950"/>
      <c r="G22" s="950"/>
      <c r="H22" s="950"/>
      <c r="I22" s="950"/>
      <c r="J22" s="977"/>
      <c r="K22" s="977"/>
      <c r="L22" s="977"/>
      <c r="M22" s="951" t="s">
        <v>105</v>
      </c>
      <c r="N22" s="952"/>
      <c r="O22" s="952"/>
      <c r="P22" s="952"/>
      <c r="Q22" s="952"/>
      <c r="R22" s="952"/>
      <c r="S22" s="952"/>
      <c r="T22" t="s">
        <v>106</v>
      </c>
      <c r="U22" s="952"/>
      <c r="V22" s="952"/>
      <c r="W22" s="952"/>
      <c r="X22" t="s">
        <v>107</v>
      </c>
      <c r="Y22" s="953"/>
      <c r="Z22" s="953"/>
      <c r="AA22" s="953"/>
      <c r="AB22" s="953"/>
      <c r="AC22" s="953"/>
      <c r="AD22" s="953"/>
      <c r="AE22" s="953"/>
      <c r="AF22" s="953"/>
      <c r="AG22" s="953"/>
      <c r="AH22" s="953"/>
      <c r="AI22" s="953"/>
      <c r="AJ22" s="953"/>
      <c r="AK22" s="954"/>
    </row>
    <row r="23" spans="2:37" ht="14.25" customHeight="1">
      <c r="B23" s="882"/>
      <c r="C23" s="950"/>
      <c r="D23" s="950"/>
      <c r="E23" s="950"/>
      <c r="F23" s="950"/>
      <c r="G23" s="950"/>
      <c r="H23" s="950"/>
      <c r="I23" s="950"/>
      <c r="J23" s="977"/>
      <c r="K23" s="977"/>
      <c r="L23" s="977"/>
      <c r="M23" s="955" t="s">
        <v>108</v>
      </c>
      <c r="N23" s="956"/>
      <c r="O23" s="956"/>
      <c r="P23" s="956"/>
      <c r="Q23" t="s">
        <v>109</v>
      </c>
      <c r="R23" s="956"/>
      <c r="S23" s="956"/>
      <c r="T23" s="956"/>
      <c r="U23" s="956"/>
      <c r="V23" s="956" t="s">
        <v>1135</v>
      </c>
      <c r="W23" s="956"/>
      <c r="X23" s="957"/>
      <c r="Y23" s="957"/>
      <c r="Z23" s="957"/>
      <c r="AA23" s="957"/>
      <c r="AB23" s="957"/>
      <c r="AC23" s="957"/>
      <c r="AD23" s="957"/>
      <c r="AE23" s="957"/>
      <c r="AF23" s="957"/>
      <c r="AG23" s="957"/>
      <c r="AH23" s="957"/>
      <c r="AI23" s="957"/>
      <c r="AJ23" s="957"/>
      <c r="AK23" s="958"/>
    </row>
    <row r="24" spans="2:37">
      <c r="B24" s="883"/>
      <c r="C24" s="978"/>
      <c r="D24" s="978"/>
      <c r="E24" s="978"/>
      <c r="F24" s="978"/>
      <c r="G24" s="978"/>
      <c r="H24" s="978"/>
      <c r="I24" s="978"/>
      <c r="J24" s="979"/>
      <c r="K24" s="979"/>
      <c r="L24" s="979"/>
      <c r="M24" s="959"/>
      <c r="N24" s="960"/>
      <c r="O24" s="960"/>
      <c r="P24" s="960"/>
      <c r="Q24" s="960"/>
      <c r="R24" s="960"/>
      <c r="S24" s="960"/>
      <c r="T24" s="960"/>
      <c r="U24" s="960"/>
      <c r="V24" s="960"/>
      <c r="W24" s="960"/>
      <c r="X24" s="960"/>
      <c r="Y24" s="960"/>
      <c r="Z24" s="960"/>
      <c r="AA24" s="960"/>
      <c r="AB24" s="960"/>
      <c r="AC24" s="960"/>
      <c r="AD24" s="960"/>
      <c r="AE24" s="960"/>
      <c r="AF24" s="960"/>
      <c r="AG24" s="960"/>
      <c r="AH24" s="960"/>
      <c r="AI24" s="960"/>
      <c r="AJ24" s="960"/>
      <c r="AK24" s="964"/>
    </row>
    <row r="25" spans="2:37" ht="14.25" customHeight="1">
      <c r="B25" s="965" t="s">
        <v>120</v>
      </c>
      <c r="C25" s="966" t="s">
        <v>121</v>
      </c>
      <c r="D25" s="953"/>
      <c r="E25" s="953"/>
      <c r="F25" s="953"/>
      <c r="G25" s="953"/>
      <c r="H25" s="953"/>
      <c r="I25" s="953"/>
      <c r="J25" s="953"/>
      <c r="K25" s="953"/>
      <c r="L25" s="954"/>
      <c r="M25" s="967"/>
      <c r="N25" s="968"/>
      <c r="O25" s="968"/>
      <c r="P25" s="968"/>
      <c r="Q25" s="968"/>
      <c r="R25" s="968"/>
      <c r="S25" s="968"/>
      <c r="T25" s="968"/>
      <c r="U25" s="968"/>
      <c r="V25" s="968"/>
      <c r="W25" s="968"/>
      <c r="X25" s="968"/>
      <c r="Y25" s="968"/>
      <c r="Z25" s="968"/>
      <c r="AA25" s="968"/>
      <c r="AB25" s="968"/>
      <c r="AC25" s="968"/>
      <c r="AD25" s="968"/>
      <c r="AE25" s="968"/>
      <c r="AF25" s="968"/>
      <c r="AG25" s="968"/>
      <c r="AH25" s="968"/>
      <c r="AI25" s="968"/>
      <c r="AJ25" s="968"/>
      <c r="AK25" s="969"/>
    </row>
    <row r="26" spans="2:37" ht="14.25" customHeight="1">
      <c r="B26" s="897"/>
      <c r="C26" s="970" t="s">
        <v>122</v>
      </c>
      <c r="D26" s="971"/>
      <c r="E26" s="971"/>
      <c r="F26" s="971"/>
      <c r="G26" s="971"/>
      <c r="H26" s="971"/>
      <c r="I26" s="971"/>
      <c r="J26" s="971"/>
      <c r="K26" s="971"/>
      <c r="L26" s="972"/>
      <c r="M26" s="970"/>
      <c r="N26" s="971"/>
      <c r="O26" s="971"/>
      <c r="P26" s="971"/>
      <c r="Q26" s="971"/>
      <c r="R26" s="971"/>
      <c r="S26" s="971"/>
      <c r="T26" s="971"/>
      <c r="U26" s="971"/>
      <c r="V26" s="971"/>
      <c r="W26" s="971"/>
      <c r="X26" s="971"/>
      <c r="Y26" s="971"/>
      <c r="Z26" s="971"/>
      <c r="AA26" s="971"/>
      <c r="AB26" s="971"/>
      <c r="AC26" s="971"/>
      <c r="AD26" s="971"/>
      <c r="AE26" s="971"/>
      <c r="AF26" s="971"/>
      <c r="AG26" s="971"/>
      <c r="AH26" s="971"/>
      <c r="AI26" s="971"/>
      <c r="AJ26" s="971"/>
      <c r="AK26" s="972"/>
    </row>
    <row r="27" spans="2:37" ht="13.5" customHeight="1">
      <c r="B27" s="897"/>
      <c r="C27" s="950" t="s">
        <v>123</v>
      </c>
      <c r="D27" s="950"/>
      <c r="E27" s="950"/>
      <c r="F27" s="950"/>
      <c r="G27" s="950"/>
      <c r="H27" s="950"/>
      <c r="I27" s="950"/>
      <c r="J27" s="950"/>
      <c r="K27" s="950"/>
      <c r="L27" s="950"/>
      <c r="M27" s="951" t="s">
        <v>105</v>
      </c>
      <c r="N27" s="952"/>
      <c r="O27" s="952"/>
      <c r="P27" s="952"/>
      <c r="Q27" s="952"/>
      <c r="R27" s="952"/>
      <c r="S27" s="952"/>
      <c r="T27" t="s">
        <v>106</v>
      </c>
      <c r="U27" s="952"/>
      <c r="V27" s="952"/>
      <c r="W27" s="952"/>
      <c r="X27" t="s">
        <v>107</v>
      </c>
      <c r="Y27" s="953"/>
      <c r="Z27" s="953"/>
      <c r="AA27" s="953"/>
      <c r="AB27" s="953"/>
      <c r="AC27" s="953"/>
      <c r="AD27" s="953"/>
      <c r="AE27" s="953"/>
      <c r="AF27" s="953"/>
      <c r="AG27" s="953"/>
      <c r="AH27" s="953"/>
      <c r="AI27" s="953"/>
      <c r="AJ27" s="953"/>
      <c r="AK27" s="954"/>
    </row>
    <row r="28" spans="2:37" ht="14.25" customHeight="1">
      <c r="B28" s="897"/>
      <c r="C28" s="950"/>
      <c r="D28" s="950"/>
      <c r="E28" s="950"/>
      <c r="F28" s="950"/>
      <c r="G28" s="950"/>
      <c r="H28" s="950"/>
      <c r="I28" s="950"/>
      <c r="J28" s="950"/>
      <c r="K28" s="950"/>
      <c r="L28" s="950"/>
      <c r="M28" s="955" t="s">
        <v>108</v>
      </c>
      <c r="N28" s="956"/>
      <c r="O28" s="956"/>
      <c r="P28" s="956"/>
      <c r="Q28" t="s">
        <v>109</v>
      </c>
      <c r="R28" s="956"/>
      <c r="S28" s="956"/>
      <c r="T28" s="956"/>
      <c r="U28" s="956"/>
      <c r="V28" s="956" t="s">
        <v>1135</v>
      </c>
      <c r="W28" s="956"/>
      <c r="X28" s="957"/>
      <c r="Y28" s="957"/>
      <c r="Z28" s="957"/>
      <c r="AA28" s="957"/>
      <c r="AB28" s="957"/>
      <c r="AC28" s="957"/>
      <c r="AD28" s="957"/>
      <c r="AE28" s="957"/>
      <c r="AF28" s="957"/>
      <c r="AG28" s="957"/>
      <c r="AH28" s="957"/>
      <c r="AI28" s="957"/>
      <c r="AJ28" s="957"/>
      <c r="AK28" s="958"/>
    </row>
    <row r="29" spans="2:37">
      <c r="B29" s="897"/>
      <c r="C29" s="950"/>
      <c r="D29" s="950"/>
      <c r="E29" s="950"/>
      <c r="F29" s="950"/>
      <c r="G29" s="950"/>
      <c r="H29" s="950"/>
      <c r="I29" s="950"/>
      <c r="J29" s="950"/>
      <c r="K29" s="950"/>
      <c r="L29" s="950"/>
      <c r="M29" s="959"/>
      <c r="N29" s="960"/>
      <c r="O29" s="960"/>
      <c r="P29" s="960"/>
      <c r="Q29" s="960"/>
      <c r="R29" s="960"/>
      <c r="S29" s="960"/>
      <c r="T29" s="960"/>
      <c r="U29" s="960"/>
      <c r="V29" s="960"/>
      <c r="W29" s="960"/>
      <c r="X29" s="960"/>
      <c r="Y29" s="960"/>
      <c r="Z29" s="960"/>
      <c r="AA29" s="960"/>
      <c r="AB29" s="960"/>
      <c r="AC29" s="960"/>
      <c r="AD29" s="960"/>
      <c r="AE29" s="960"/>
      <c r="AF29" s="960"/>
      <c r="AG29" s="960"/>
      <c r="AH29" s="960"/>
      <c r="AI29" s="960"/>
      <c r="AJ29" s="960"/>
      <c r="AK29" s="964"/>
    </row>
    <row r="30" spans="2:37" ht="14.25" customHeight="1">
      <c r="B30" s="897"/>
      <c r="C30" s="950" t="s">
        <v>111</v>
      </c>
      <c r="D30" s="950"/>
      <c r="E30" s="950"/>
      <c r="F30" s="950"/>
      <c r="G30" s="950"/>
      <c r="H30" s="950"/>
      <c r="I30" s="950"/>
      <c r="J30" s="950"/>
      <c r="K30" s="950"/>
      <c r="L30" s="950"/>
      <c r="M30" s="869" t="s">
        <v>112</v>
      </c>
      <c r="N30" s="870"/>
      <c r="O30" s="870"/>
      <c r="P30" s="870"/>
      <c r="Q30" s="871"/>
      <c r="R30" s="820"/>
      <c r="S30" s="821"/>
      <c r="T30" s="821"/>
      <c r="U30" s="821"/>
      <c r="V30" s="821"/>
      <c r="W30" s="821"/>
      <c r="X30" s="821"/>
      <c r="Y30" s="821"/>
      <c r="Z30" s="821"/>
      <c r="AA30" s="822"/>
      <c r="AB30" s="951" t="s">
        <v>113</v>
      </c>
      <c r="AC30" s="952"/>
      <c r="AD30" s="952"/>
      <c r="AE30" s="952"/>
      <c r="AF30" s="973"/>
      <c r="AG30" s="820"/>
      <c r="AH30" s="821"/>
      <c r="AI30" s="821"/>
      <c r="AJ30" s="821"/>
      <c r="AK30" s="822"/>
    </row>
    <row r="31" spans="2:37" ht="13.5" customHeight="1">
      <c r="B31" s="897"/>
      <c r="C31" s="963" t="s">
        <v>124</v>
      </c>
      <c r="D31" s="963"/>
      <c r="E31" s="963"/>
      <c r="F31" s="963"/>
      <c r="G31" s="963"/>
      <c r="H31" s="963"/>
      <c r="I31" s="963"/>
      <c r="J31" s="963"/>
      <c r="K31" s="963"/>
      <c r="L31" s="963"/>
      <c r="M31" s="951" t="s">
        <v>105</v>
      </c>
      <c r="N31" s="952"/>
      <c r="O31" s="952"/>
      <c r="P31" s="952"/>
      <c r="Q31" s="952"/>
      <c r="R31" s="952"/>
      <c r="S31" s="952"/>
      <c r="T31" t="s">
        <v>106</v>
      </c>
      <c r="U31" s="952"/>
      <c r="V31" s="952"/>
      <c r="W31" s="952"/>
      <c r="X31" t="s">
        <v>107</v>
      </c>
      <c r="Y31" s="953"/>
      <c r="Z31" s="953"/>
      <c r="AA31" s="953"/>
      <c r="AB31" s="953"/>
      <c r="AC31" s="953"/>
      <c r="AD31" s="953"/>
      <c r="AE31" s="953"/>
      <c r="AF31" s="953"/>
      <c r="AG31" s="953"/>
      <c r="AH31" s="953"/>
      <c r="AI31" s="953"/>
      <c r="AJ31" s="953"/>
      <c r="AK31" s="954"/>
    </row>
    <row r="32" spans="2:37" ht="14.25" customHeight="1">
      <c r="B32" s="897"/>
      <c r="C32" s="963"/>
      <c r="D32" s="963"/>
      <c r="E32" s="963"/>
      <c r="F32" s="963"/>
      <c r="G32" s="963"/>
      <c r="H32" s="963"/>
      <c r="I32" s="963"/>
      <c r="J32" s="963"/>
      <c r="K32" s="963"/>
      <c r="L32" s="963"/>
      <c r="M32" s="955" t="s">
        <v>108</v>
      </c>
      <c r="N32" s="956"/>
      <c r="O32" s="956"/>
      <c r="P32" s="956"/>
      <c r="Q32" t="s">
        <v>109</v>
      </c>
      <c r="R32" s="956"/>
      <c r="S32" s="956"/>
      <c r="T32" s="956"/>
      <c r="U32" s="956"/>
      <c r="V32" s="956" t="s">
        <v>1135</v>
      </c>
      <c r="W32" s="956"/>
      <c r="X32" s="957"/>
      <c r="Y32" s="957"/>
      <c r="Z32" s="957"/>
      <c r="AA32" s="957"/>
      <c r="AB32" s="957"/>
      <c r="AC32" s="957"/>
      <c r="AD32" s="957"/>
      <c r="AE32" s="957"/>
      <c r="AF32" s="957"/>
      <c r="AG32" s="957"/>
      <c r="AH32" s="957"/>
      <c r="AI32" s="957"/>
      <c r="AJ32" s="957"/>
      <c r="AK32" s="958"/>
    </row>
    <row r="33" spans="1:37">
      <c r="B33" s="897"/>
      <c r="C33" s="963"/>
      <c r="D33" s="963"/>
      <c r="E33" s="963"/>
      <c r="F33" s="963"/>
      <c r="G33" s="963"/>
      <c r="H33" s="963"/>
      <c r="I33" s="963"/>
      <c r="J33" s="963"/>
      <c r="K33" s="963"/>
      <c r="L33" s="963"/>
      <c r="M33" s="959"/>
      <c r="N33" s="960"/>
      <c r="O33" s="960"/>
      <c r="P33" s="960"/>
      <c r="Q33" s="960"/>
      <c r="R33" s="960"/>
      <c r="S33" s="960"/>
      <c r="T33" s="960"/>
      <c r="U33" s="960"/>
      <c r="V33" s="960"/>
      <c r="W33" s="960"/>
      <c r="X33" s="960"/>
      <c r="Y33" s="960"/>
      <c r="Z33" s="960"/>
      <c r="AA33" s="960"/>
      <c r="AB33" s="960"/>
      <c r="AC33" s="960"/>
      <c r="AD33" s="960"/>
      <c r="AE33" s="960"/>
      <c r="AF33" s="960"/>
      <c r="AG33" s="960"/>
      <c r="AH33" s="960"/>
      <c r="AI33" s="960"/>
      <c r="AJ33" s="960"/>
      <c r="AK33" s="964"/>
    </row>
    <row r="34" spans="1:37" ht="14.25" customHeight="1">
      <c r="B34" s="897"/>
      <c r="C34" s="950" t="s">
        <v>111</v>
      </c>
      <c r="D34" s="950"/>
      <c r="E34" s="950"/>
      <c r="F34" s="950"/>
      <c r="G34" s="950"/>
      <c r="H34" s="950"/>
      <c r="I34" s="950"/>
      <c r="J34" s="950"/>
      <c r="K34" s="950"/>
      <c r="L34" s="950"/>
      <c r="M34" s="869" t="s">
        <v>112</v>
      </c>
      <c r="N34" s="870"/>
      <c r="O34" s="870"/>
      <c r="P34" s="870"/>
      <c r="Q34" s="871"/>
      <c r="R34" s="820"/>
      <c r="S34" s="821"/>
      <c r="T34" s="821"/>
      <c r="U34" s="821"/>
      <c r="V34" s="821"/>
      <c r="W34" s="821"/>
      <c r="X34" s="821"/>
      <c r="Y34" s="821"/>
      <c r="Z34" s="821"/>
      <c r="AA34" s="822"/>
      <c r="AB34" s="951" t="s">
        <v>113</v>
      </c>
      <c r="AC34" s="952"/>
      <c r="AD34" s="952"/>
      <c r="AE34" s="952"/>
      <c r="AF34" s="973"/>
      <c r="AG34" s="820"/>
      <c r="AH34" s="821"/>
      <c r="AI34" s="821"/>
      <c r="AJ34" s="821"/>
      <c r="AK34" s="822"/>
    </row>
    <row r="35" spans="1:37" ht="14.25" customHeight="1">
      <c r="B35" s="897"/>
      <c r="C35" s="950" t="s">
        <v>125</v>
      </c>
      <c r="D35" s="950"/>
      <c r="E35" s="950"/>
      <c r="F35" s="950"/>
      <c r="G35" s="950"/>
      <c r="H35" s="950"/>
      <c r="I35" s="950"/>
      <c r="J35" s="950"/>
      <c r="K35" s="950"/>
      <c r="L35" s="950"/>
      <c r="M35" s="872"/>
      <c r="N35" s="872"/>
      <c r="O35" s="872"/>
      <c r="P35" s="872"/>
      <c r="Q35" s="872"/>
      <c r="R35" s="872"/>
      <c r="S35" s="872"/>
      <c r="T35" s="872"/>
      <c r="U35" s="872"/>
      <c r="V35" s="872"/>
      <c r="W35" s="872"/>
      <c r="X35" s="872"/>
      <c r="Y35" s="872"/>
      <c r="Z35" s="872"/>
      <c r="AA35" s="872"/>
      <c r="AB35" s="872"/>
      <c r="AC35" s="872"/>
      <c r="AD35" s="872"/>
      <c r="AE35" s="872"/>
      <c r="AF35" s="872"/>
      <c r="AG35" s="872"/>
      <c r="AH35" s="872"/>
      <c r="AI35" s="872"/>
      <c r="AJ35" s="872"/>
      <c r="AK35" s="872"/>
    </row>
    <row r="36" spans="1:37" ht="13.5" customHeight="1">
      <c r="B36" s="897"/>
      <c r="C36" s="950" t="s">
        <v>126</v>
      </c>
      <c r="D36" s="950"/>
      <c r="E36" s="950"/>
      <c r="F36" s="950"/>
      <c r="G36" s="950"/>
      <c r="H36" s="950"/>
      <c r="I36" s="950"/>
      <c r="J36" s="950"/>
      <c r="K36" s="950"/>
      <c r="L36" s="950"/>
      <c r="M36" s="951" t="s">
        <v>105</v>
      </c>
      <c r="N36" s="952"/>
      <c r="O36" s="952"/>
      <c r="P36" s="952"/>
      <c r="Q36" s="952"/>
      <c r="R36" s="952"/>
      <c r="S36" s="952"/>
      <c r="T36" t="s">
        <v>106</v>
      </c>
      <c r="U36" s="952"/>
      <c r="V36" s="952"/>
      <c r="W36" s="952"/>
      <c r="X36" t="s">
        <v>107</v>
      </c>
      <c r="Y36" s="953"/>
      <c r="Z36" s="953"/>
      <c r="AA36" s="953"/>
      <c r="AB36" s="953"/>
      <c r="AC36" s="953"/>
      <c r="AD36" s="953"/>
      <c r="AE36" s="953"/>
      <c r="AF36" s="953"/>
      <c r="AG36" s="953"/>
      <c r="AH36" s="953"/>
      <c r="AI36" s="953"/>
      <c r="AJ36" s="953"/>
      <c r="AK36" s="954"/>
    </row>
    <row r="37" spans="1:37" ht="14.25" customHeight="1">
      <c r="B37" s="897"/>
      <c r="C37" s="950"/>
      <c r="D37" s="950"/>
      <c r="E37" s="950"/>
      <c r="F37" s="950"/>
      <c r="G37" s="950"/>
      <c r="H37" s="950"/>
      <c r="I37" s="950"/>
      <c r="J37" s="950"/>
      <c r="K37" s="950"/>
      <c r="L37" s="950"/>
      <c r="M37" s="955" t="s">
        <v>108</v>
      </c>
      <c r="N37" s="956"/>
      <c r="O37" s="956"/>
      <c r="P37" s="956"/>
      <c r="Q37" t="s">
        <v>109</v>
      </c>
      <c r="R37" s="956"/>
      <c r="S37" s="956"/>
      <c r="T37" s="956"/>
      <c r="U37" s="956"/>
      <c r="V37" s="956" t="s">
        <v>1135</v>
      </c>
      <c r="W37" s="956"/>
      <c r="X37" s="957"/>
      <c r="Y37" s="957"/>
      <c r="Z37" s="957"/>
      <c r="AA37" s="957"/>
      <c r="AB37" s="957"/>
      <c r="AC37" s="957"/>
      <c r="AD37" s="957"/>
      <c r="AE37" s="957"/>
      <c r="AF37" s="957"/>
      <c r="AG37" s="957"/>
      <c r="AH37" s="957"/>
      <c r="AI37" s="957"/>
      <c r="AJ37" s="957"/>
      <c r="AK37" s="958"/>
    </row>
    <row r="38" spans="1:37">
      <c r="B38" s="898"/>
      <c r="C38" s="950"/>
      <c r="D38" s="950"/>
      <c r="E38" s="950"/>
      <c r="F38" s="950"/>
      <c r="G38" s="950"/>
      <c r="H38" s="950"/>
      <c r="I38" s="950"/>
      <c r="J38" s="950"/>
      <c r="K38" s="950"/>
      <c r="L38" s="950"/>
      <c r="M38" s="959"/>
      <c r="N38" s="960"/>
      <c r="O38" s="960"/>
      <c r="P38" s="960"/>
      <c r="Q38" s="960"/>
      <c r="R38" s="960"/>
      <c r="S38" s="960"/>
      <c r="T38" s="960"/>
      <c r="U38" s="960"/>
      <c r="V38" s="960"/>
      <c r="W38" s="960"/>
      <c r="X38" s="960"/>
      <c r="Y38" s="960"/>
      <c r="Z38" s="960"/>
      <c r="AA38" s="960"/>
      <c r="AB38" s="960"/>
      <c r="AC38" s="960"/>
      <c r="AD38" s="960"/>
      <c r="AE38" s="960"/>
      <c r="AF38" s="960"/>
      <c r="AG38" s="960"/>
      <c r="AH38" s="960"/>
      <c r="AI38" s="960"/>
      <c r="AJ38" s="961"/>
      <c r="AK38" s="962"/>
    </row>
    <row r="39" spans="1:37" ht="13.5" customHeight="1">
      <c r="A39" s="244"/>
      <c r="B39" s="897" t="s">
        <v>127</v>
      </c>
      <c r="C39" s="899" t="s">
        <v>128</v>
      </c>
      <c r="D39" s="900"/>
      <c r="E39" s="900"/>
      <c r="F39" s="900"/>
      <c r="G39" s="900"/>
      <c r="H39" s="900"/>
      <c r="I39" s="900"/>
      <c r="J39" s="900"/>
      <c r="K39" s="900"/>
      <c r="L39" s="900"/>
      <c r="M39" s="900"/>
      <c r="N39" s="901"/>
      <c r="O39" s="903" t="s">
        <v>129</v>
      </c>
      <c r="P39" s="904"/>
      <c r="Q39" s="906" t="s">
        <v>130</v>
      </c>
      <c r="R39" s="900"/>
      <c r="S39" s="900"/>
      <c r="T39" s="900"/>
      <c r="U39" s="907"/>
      <c r="V39" s="890" t="s">
        <v>131</v>
      </c>
      <c r="W39" s="891"/>
      <c r="X39" s="891"/>
      <c r="Y39" s="891"/>
      <c r="Z39" s="891"/>
      <c r="AA39" s="891"/>
      <c r="AB39" s="891"/>
      <c r="AC39" s="891"/>
      <c r="AD39" s="892"/>
      <c r="AE39" s="902" t="s">
        <v>132</v>
      </c>
      <c r="AF39" s="900"/>
      <c r="AG39" s="949"/>
      <c r="AH39" s="949"/>
      <c r="AI39" s="949"/>
      <c r="AJ39" s="899" t="s">
        <v>133</v>
      </c>
      <c r="AK39" s="944"/>
    </row>
    <row r="40" spans="1:37" ht="14.25" customHeight="1">
      <c r="B40" s="897"/>
      <c r="C40" s="902"/>
      <c r="D40" s="900"/>
      <c r="E40" s="900"/>
      <c r="F40" s="900"/>
      <c r="G40" s="900"/>
      <c r="H40" s="900"/>
      <c r="I40" s="900"/>
      <c r="J40" s="900"/>
      <c r="K40" s="900"/>
      <c r="L40" s="900"/>
      <c r="M40" s="900"/>
      <c r="N40" s="901"/>
      <c r="O40" s="885"/>
      <c r="P40" s="905"/>
      <c r="Q40" s="945" t="s">
        <v>134</v>
      </c>
      <c r="R40" s="946"/>
      <c r="S40" s="946"/>
      <c r="T40" s="946"/>
      <c r="U40" s="947"/>
      <c r="V40" s="893"/>
      <c r="W40" s="894"/>
      <c r="X40" s="894"/>
      <c r="Y40" s="894"/>
      <c r="Z40" s="894"/>
      <c r="AA40" s="894"/>
      <c r="AB40" s="894"/>
      <c r="AC40" s="894"/>
      <c r="AD40" s="895"/>
      <c r="AE40" s="902" t="s">
        <v>134</v>
      </c>
      <c r="AF40" s="900"/>
      <c r="AG40" s="900"/>
      <c r="AH40" s="900"/>
      <c r="AI40" s="900"/>
      <c r="AJ40" s="948" t="s">
        <v>135</v>
      </c>
      <c r="AK40" s="947"/>
    </row>
    <row r="41" spans="1:37" ht="14.25" customHeight="1">
      <c r="B41" s="897"/>
      <c r="C41" s="882" t="s">
        <v>136</v>
      </c>
      <c r="E41" s="859" t="s">
        <v>29</v>
      </c>
      <c r="F41" s="859"/>
      <c r="G41" s="859"/>
      <c r="H41" s="859"/>
      <c r="I41" s="859"/>
      <c r="J41" s="859"/>
      <c r="K41" s="859"/>
      <c r="L41" s="859"/>
      <c r="M41" s="859"/>
      <c r="N41" s="943"/>
      <c r="O41" s="861"/>
      <c r="P41" s="862"/>
      <c r="Q41" s="861"/>
      <c r="R41" s="863"/>
      <c r="S41" s="863"/>
      <c r="T41" s="863"/>
      <c r="U41" s="864"/>
      <c r="V41" t="s">
        <v>11</v>
      </c>
      <c r="W41" s="909" t="s">
        <v>137</v>
      </c>
      <c r="X41" s="909"/>
      <c r="Y41" t="s">
        <v>11</v>
      </c>
      <c r="Z41" s="909" t="s">
        <v>138</v>
      </c>
      <c r="AA41" s="909"/>
      <c r="AB41" t="s">
        <v>11</v>
      </c>
      <c r="AC41" s="909" t="s">
        <v>139</v>
      </c>
      <c r="AD41" s="910"/>
      <c r="AE41" s="820"/>
      <c r="AF41" s="821"/>
      <c r="AG41" s="821"/>
      <c r="AH41" s="821"/>
      <c r="AI41" s="822"/>
      <c r="AJ41" s="908"/>
      <c r="AK41" s="875"/>
    </row>
    <row r="42" spans="1:37" ht="14.25" customHeight="1">
      <c r="B42" s="897"/>
      <c r="C42" s="882"/>
      <c r="E42" s="859" t="s">
        <v>140</v>
      </c>
      <c r="F42" s="942"/>
      <c r="G42" s="942"/>
      <c r="H42" s="942"/>
      <c r="I42" s="942"/>
      <c r="J42" s="942"/>
      <c r="K42" s="942"/>
      <c r="L42" s="942"/>
      <c r="M42" s="942"/>
      <c r="N42" s="943"/>
      <c r="O42" s="861"/>
      <c r="P42" s="862"/>
      <c r="Q42" s="861"/>
      <c r="R42" s="863"/>
      <c r="S42" s="863"/>
      <c r="T42" s="863"/>
      <c r="U42" s="864"/>
      <c r="V42" t="s">
        <v>11</v>
      </c>
      <c r="W42" s="909" t="s">
        <v>137</v>
      </c>
      <c r="X42" s="909"/>
      <c r="Y42" t="s">
        <v>11</v>
      </c>
      <c r="Z42" s="909" t="s">
        <v>138</v>
      </c>
      <c r="AA42" s="909"/>
      <c r="AB42" t="s">
        <v>11</v>
      </c>
      <c r="AC42" s="909" t="s">
        <v>139</v>
      </c>
      <c r="AD42" s="910"/>
      <c r="AE42" s="820"/>
      <c r="AF42" s="821"/>
      <c r="AG42" s="821"/>
      <c r="AH42" s="821"/>
      <c r="AI42" s="822"/>
      <c r="AJ42" s="908"/>
      <c r="AK42" s="875"/>
    </row>
    <row r="43" spans="1:37" ht="14.25" customHeight="1">
      <c r="B43" s="897"/>
      <c r="C43" s="882"/>
      <c r="E43" s="859" t="s">
        <v>30</v>
      </c>
      <c r="F43" s="942"/>
      <c r="G43" s="942"/>
      <c r="H43" s="942"/>
      <c r="I43" s="942"/>
      <c r="J43" s="942"/>
      <c r="K43" s="942"/>
      <c r="L43" s="942"/>
      <c r="M43" s="942"/>
      <c r="N43" s="943"/>
      <c r="O43" s="861"/>
      <c r="P43" s="862"/>
      <c r="Q43" s="861"/>
      <c r="R43" s="863"/>
      <c r="S43" s="863"/>
      <c r="T43" s="863"/>
      <c r="U43" s="864"/>
      <c r="V43" t="s">
        <v>11</v>
      </c>
      <c r="W43" s="909" t="s">
        <v>137</v>
      </c>
      <c r="X43" s="909"/>
      <c r="Y43" t="s">
        <v>11</v>
      </c>
      <c r="Z43" s="909" t="s">
        <v>138</v>
      </c>
      <c r="AA43" s="909"/>
      <c r="AB43" t="s">
        <v>11</v>
      </c>
      <c r="AC43" s="909" t="s">
        <v>139</v>
      </c>
      <c r="AD43" s="910"/>
      <c r="AE43" s="820"/>
      <c r="AF43" s="821"/>
      <c r="AG43" s="821"/>
      <c r="AH43" s="821"/>
      <c r="AI43" s="822"/>
      <c r="AJ43" s="908"/>
      <c r="AK43" s="875"/>
    </row>
    <row r="44" spans="1:37" ht="14.25" customHeight="1">
      <c r="B44" s="897"/>
      <c r="C44" s="882"/>
      <c r="E44" s="859" t="s">
        <v>141</v>
      </c>
      <c r="F44" s="942"/>
      <c r="G44" s="942"/>
      <c r="H44" s="942"/>
      <c r="I44" s="942"/>
      <c r="J44" s="942"/>
      <c r="K44" s="942"/>
      <c r="L44" s="942"/>
      <c r="M44" s="942"/>
      <c r="N44" s="943"/>
      <c r="O44" s="861"/>
      <c r="P44" s="862"/>
      <c r="Q44" s="861"/>
      <c r="R44" s="863"/>
      <c r="S44" s="863"/>
      <c r="T44" s="863"/>
      <c r="U44" s="864"/>
      <c r="V44" t="s">
        <v>11</v>
      </c>
      <c r="W44" s="909" t="s">
        <v>137</v>
      </c>
      <c r="X44" s="909"/>
      <c r="Y44" t="s">
        <v>11</v>
      </c>
      <c r="Z44" s="909" t="s">
        <v>138</v>
      </c>
      <c r="AA44" s="909"/>
      <c r="AB44" t="s">
        <v>11</v>
      </c>
      <c r="AC44" s="909" t="s">
        <v>139</v>
      </c>
      <c r="AD44" s="910"/>
      <c r="AE44" s="820"/>
      <c r="AF44" s="821"/>
      <c r="AG44" s="821"/>
      <c r="AH44" s="821"/>
      <c r="AI44" s="822"/>
      <c r="AJ44" s="908"/>
      <c r="AK44" s="875"/>
    </row>
    <row r="45" spans="1:37" ht="14.25" customHeight="1">
      <c r="B45" s="897"/>
      <c r="C45" s="882"/>
      <c r="E45" s="859" t="s">
        <v>142</v>
      </c>
      <c r="F45" s="942"/>
      <c r="G45" s="942"/>
      <c r="H45" s="942"/>
      <c r="I45" s="942"/>
      <c r="J45" s="942"/>
      <c r="K45" s="942"/>
      <c r="L45" s="942"/>
      <c r="M45" s="942"/>
      <c r="N45" s="943"/>
      <c r="O45" s="861"/>
      <c r="P45" s="862"/>
      <c r="Q45" s="861"/>
      <c r="R45" s="863"/>
      <c r="S45" s="863"/>
      <c r="T45" s="863"/>
      <c r="U45" s="864"/>
      <c r="V45" t="s">
        <v>11</v>
      </c>
      <c r="W45" s="909" t="s">
        <v>137</v>
      </c>
      <c r="X45" s="909"/>
      <c r="Y45" t="s">
        <v>11</v>
      </c>
      <c r="Z45" s="909" t="s">
        <v>138</v>
      </c>
      <c r="AA45" s="909"/>
      <c r="AB45" t="s">
        <v>11</v>
      </c>
      <c r="AC45" s="909" t="s">
        <v>139</v>
      </c>
      <c r="AD45" s="910"/>
      <c r="AE45" s="820"/>
      <c r="AF45" s="821"/>
      <c r="AG45" s="821"/>
      <c r="AH45" s="821"/>
      <c r="AI45" s="822"/>
      <c r="AJ45" s="908"/>
      <c r="AK45" s="875"/>
    </row>
    <row r="46" spans="1:37" ht="14.25" customHeight="1">
      <c r="B46" s="897"/>
      <c r="C46" s="882"/>
      <c r="E46" s="859" t="s">
        <v>44</v>
      </c>
      <c r="F46" s="942"/>
      <c r="G46" s="942"/>
      <c r="H46" s="942"/>
      <c r="I46" s="942"/>
      <c r="J46" s="942"/>
      <c r="K46" s="942"/>
      <c r="L46" s="942"/>
      <c r="M46" s="942"/>
      <c r="N46" s="943"/>
      <c r="O46" s="861"/>
      <c r="P46" s="862"/>
      <c r="Q46" s="861"/>
      <c r="R46" s="863"/>
      <c r="S46" s="863"/>
      <c r="T46" s="863"/>
      <c r="U46" s="864"/>
      <c r="V46" t="s">
        <v>11</v>
      </c>
      <c r="W46" s="909" t="s">
        <v>137</v>
      </c>
      <c r="X46" s="909"/>
      <c r="Y46" t="s">
        <v>11</v>
      </c>
      <c r="Z46" s="909" t="s">
        <v>138</v>
      </c>
      <c r="AA46" s="909"/>
      <c r="AB46" t="s">
        <v>11</v>
      </c>
      <c r="AC46" s="909" t="s">
        <v>139</v>
      </c>
      <c r="AD46" s="910"/>
      <c r="AE46" s="820"/>
      <c r="AF46" s="821"/>
      <c r="AG46" s="821"/>
      <c r="AH46" s="821"/>
      <c r="AI46" s="822"/>
      <c r="AJ46" s="908"/>
      <c r="AK46" s="875"/>
    </row>
    <row r="47" spans="1:37" ht="14.25" customHeight="1">
      <c r="B47" s="897"/>
      <c r="C47" s="882"/>
      <c r="E47" s="859" t="s">
        <v>143</v>
      </c>
      <c r="F47" s="942"/>
      <c r="G47" s="942"/>
      <c r="H47" s="942"/>
      <c r="I47" s="942"/>
      <c r="J47" s="942"/>
      <c r="K47" s="942"/>
      <c r="L47" s="942"/>
      <c r="M47" s="942"/>
      <c r="N47" s="943"/>
      <c r="O47" s="861"/>
      <c r="P47" s="862"/>
      <c r="Q47" s="861"/>
      <c r="R47" s="863"/>
      <c r="S47" s="863"/>
      <c r="T47" s="863"/>
      <c r="U47" s="864"/>
      <c r="V47" t="s">
        <v>11</v>
      </c>
      <c r="W47" s="909" t="s">
        <v>137</v>
      </c>
      <c r="X47" s="909"/>
      <c r="Y47" t="s">
        <v>11</v>
      </c>
      <c r="Z47" s="909" t="s">
        <v>138</v>
      </c>
      <c r="AA47" s="909"/>
      <c r="AB47" t="s">
        <v>11</v>
      </c>
      <c r="AC47" s="909" t="s">
        <v>139</v>
      </c>
      <c r="AD47" s="910"/>
      <c r="AE47" s="820"/>
      <c r="AF47" s="821"/>
      <c r="AG47" s="821"/>
      <c r="AH47" s="821"/>
      <c r="AI47" s="822"/>
      <c r="AJ47" s="908"/>
      <c r="AK47" s="875"/>
    </row>
    <row r="48" spans="1:37" ht="14.25" customHeight="1">
      <c r="B48" s="897"/>
      <c r="C48" s="882"/>
      <c r="E48" s="859" t="s">
        <v>144</v>
      </c>
      <c r="F48" s="942"/>
      <c r="G48" s="942"/>
      <c r="H48" s="942"/>
      <c r="I48" s="942"/>
      <c r="J48" s="942"/>
      <c r="K48" s="942"/>
      <c r="L48" s="942"/>
      <c r="M48" s="942"/>
      <c r="N48" s="943"/>
      <c r="O48" s="861"/>
      <c r="P48" s="862"/>
      <c r="Q48" s="861"/>
      <c r="R48" s="863"/>
      <c r="S48" s="863"/>
      <c r="T48" s="863"/>
      <c r="U48" s="864"/>
      <c r="V48" t="s">
        <v>11</v>
      </c>
      <c r="W48" s="909" t="s">
        <v>137</v>
      </c>
      <c r="X48" s="909"/>
      <c r="Y48" t="s">
        <v>11</v>
      </c>
      <c r="Z48" s="909" t="s">
        <v>138</v>
      </c>
      <c r="AA48" s="909"/>
      <c r="AB48" t="s">
        <v>11</v>
      </c>
      <c r="AC48" s="909" t="s">
        <v>139</v>
      </c>
      <c r="AD48" s="910"/>
      <c r="AE48" s="820"/>
      <c r="AF48" s="821"/>
      <c r="AG48" s="821"/>
      <c r="AH48" s="821"/>
      <c r="AI48" s="822"/>
      <c r="AJ48" s="908"/>
      <c r="AK48" s="875"/>
    </row>
    <row r="49" spans="2:37" ht="14.25" customHeight="1">
      <c r="B49" s="897"/>
      <c r="C49" s="882"/>
      <c r="E49" s="859" t="s">
        <v>145</v>
      </c>
      <c r="F49" s="942"/>
      <c r="G49" s="942"/>
      <c r="H49" s="942"/>
      <c r="I49" s="942"/>
      <c r="J49" s="942"/>
      <c r="K49" s="942"/>
      <c r="L49" s="942"/>
      <c r="M49" s="942"/>
      <c r="N49" s="943"/>
      <c r="O49" s="861"/>
      <c r="P49" s="862"/>
      <c r="Q49" s="861"/>
      <c r="R49" s="863"/>
      <c r="S49" s="863"/>
      <c r="T49" s="863"/>
      <c r="U49" s="864"/>
      <c r="V49" t="s">
        <v>11</v>
      </c>
      <c r="W49" s="909" t="s">
        <v>137</v>
      </c>
      <c r="X49" s="909"/>
      <c r="Y49" t="s">
        <v>11</v>
      </c>
      <c r="Z49" s="909" t="s">
        <v>138</v>
      </c>
      <c r="AA49" s="909"/>
      <c r="AB49" t="s">
        <v>11</v>
      </c>
      <c r="AC49" s="909" t="s">
        <v>139</v>
      </c>
      <c r="AD49" s="910"/>
      <c r="AE49" s="820"/>
      <c r="AF49" s="821"/>
      <c r="AG49" s="821"/>
      <c r="AH49" s="821"/>
      <c r="AI49" s="822"/>
      <c r="AJ49" s="908"/>
      <c r="AK49" s="875"/>
    </row>
    <row r="50" spans="2:37" ht="14.25" customHeight="1">
      <c r="B50" s="897"/>
      <c r="C50" s="882"/>
      <c r="E50" s="859" t="s">
        <v>146</v>
      </c>
      <c r="F50" s="942"/>
      <c r="G50" s="942"/>
      <c r="H50" s="942"/>
      <c r="I50" s="942"/>
      <c r="J50" s="942"/>
      <c r="K50" s="942"/>
      <c r="L50" s="942"/>
      <c r="M50" s="942"/>
      <c r="N50" s="943"/>
      <c r="O50" s="861"/>
      <c r="P50" s="862"/>
      <c r="Q50" s="861"/>
      <c r="R50" s="863"/>
      <c r="S50" s="863"/>
      <c r="T50" s="863"/>
      <c r="U50" s="864"/>
      <c r="V50" t="s">
        <v>11</v>
      </c>
      <c r="W50" s="909" t="s">
        <v>137</v>
      </c>
      <c r="X50" s="909"/>
      <c r="Y50" t="s">
        <v>11</v>
      </c>
      <c r="Z50" s="909" t="s">
        <v>138</v>
      </c>
      <c r="AA50" s="909"/>
      <c r="AB50" t="s">
        <v>11</v>
      </c>
      <c r="AC50" s="909" t="s">
        <v>139</v>
      </c>
      <c r="AD50" s="910"/>
      <c r="AE50" s="820"/>
      <c r="AF50" s="821"/>
      <c r="AG50" s="821"/>
      <c r="AH50" s="821"/>
      <c r="AI50" s="822"/>
      <c r="AJ50" s="908"/>
      <c r="AK50" s="875"/>
    </row>
    <row r="51" spans="2:37" ht="14.25" customHeight="1" thickBot="1">
      <c r="B51" s="897"/>
      <c r="C51" s="882"/>
      <c r="E51" s="933" t="s">
        <v>76</v>
      </c>
      <c r="F51" s="934"/>
      <c r="G51" s="934"/>
      <c r="H51" s="934"/>
      <c r="I51" s="934"/>
      <c r="J51" s="934"/>
      <c r="K51" s="934"/>
      <c r="L51" s="934"/>
      <c r="M51" s="934"/>
      <c r="N51" s="935"/>
      <c r="O51" s="936"/>
      <c r="P51" s="937"/>
      <c r="Q51" s="936"/>
      <c r="R51" s="938"/>
      <c r="S51" s="938"/>
      <c r="T51" s="938"/>
      <c r="U51" s="939"/>
      <c r="V51" t="s">
        <v>11</v>
      </c>
      <c r="W51" s="940" t="s">
        <v>137</v>
      </c>
      <c r="X51" s="940"/>
      <c r="Y51" t="s">
        <v>11</v>
      </c>
      <c r="Z51" s="940" t="s">
        <v>138</v>
      </c>
      <c r="AA51" s="940"/>
      <c r="AB51" t="s">
        <v>11</v>
      </c>
      <c r="AC51" s="940" t="s">
        <v>139</v>
      </c>
      <c r="AD51" s="941"/>
      <c r="AE51" s="914"/>
      <c r="AF51" s="915"/>
      <c r="AG51" s="915"/>
      <c r="AH51" s="915"/>
      <c r="AI51" s="916"/>
      <c r="AJ51" s="917"/>
      <c r="AK51" s="918"/>
    </row>
    <row r="52" spans="2:37" ht="14.25" customHeight="1" thickTop="1">
      <c r="B52" s="897"/>
      <c r="C52" s="882"/>
      <c r="E52" s="919" t="s">
        <v>78</v>
      </c>
      <c r="F52" s="920"/>
      <c r="G52" s="920"/>
      <c r="H52" s="920"/>
      <c r="I52" s="920"/>
      <c r="J52" s="920"/>
      <c r="K52" s="920"/>
      <c r="L52" s="920"/>
      <c r="M52" s="920"/>
      <c r="N52" s="921"/>
      <c r="O52" s="922"/>
      <c r="P52" s="923"/>
      <c r="Q52" s="922"/>
      <c r="R52" s="924"/>
      <c r="S52" s="924"/>
      <c r="T52" s="924"/>
      <c r="U52" s="925"/>
      <c r="V52" t="s">
        <v>11</v>
      </c>
      <c r="W52" s="926" t="s">
        <v>137</v>
      </c>
      <c r="X52" s="926"/>
      <c r="Y52" t="s">
        <v>11</v>
      </c>
      <c r="Z52" s="926" t="s">
        <v>138</v>
      </c>
      <c r="AA52" s="926"/>
      <c r="AB52" t="s">
        <v>11</v>
      </c>
      <c r="AC52" s="926" t="s">
        <v>139</v>
      </c>
      <c r="AD52" s="927"/>
      <c r="AE52" s="928"/>
      <c r="AF52" s="929"/>
      <c r="AG52" s="929"/>
      <c r="AH52" s="929"/>
      <c r="AI52" s="930"/>
      <c r="AJ52" s="931"/>
      <c r="AK52" s="932"/>
    </row>
    <row r="53" spans="2:37" ht="14.25" customHeight="1">
      <c r="B53" s="897"/>
      <c r="C53" s="882"/>
      <c r="E53" s="911" t="s">
        <v>79</v>
      </c>
      <c r="F53" s="912"/>
      <c r="G53" s="912"/>
      <c r="H53" s="912"/>
      <c r="I53" s="912"/>
      <c r="J53" s="912"/>
      <c r="K53" s="912"/>
      <c r="L53" s="912"/>
      <c r="M53" s="912"/>
      <c r="N53" s="913"/>
      <c r="O53" s="861"/>
      <c r="P53" s="862"/>
      <c r="Q53" s="861"/>
      <c r="R53" s="863"/>
      <c r="S53" s="863"/>
      <c r="T53" s="863"/>
      <c r="U53" s="864"/>
      <c r="V53" t="s">
        <v>11</v>
      </c>
      <c r="W53" s="909" t="s">
        <v>137</v>
      </c>
      <c r="X53" s="909"/>
      <c r="Y53" t="s">
        <v>11</v>
      </c>
      <c r="Z53" s="909" t="s">
        <v>138</v>
      </c>
      <c r="AA53" s="909"/>
      <c r="AB53" t="s">
        <v>11</v>
      </c>
      <c r="AC53" s="909" t="s">
        <v>139</v>
      </c>
      <c r="AD53" s="910"/>
      <c r="AE53" s="820"/>
      <c r="AF53" s="821"/>
      <c r="AG53" s="821"/>
      <c r="AH53" s="821"/>
      <c r="AI53" s="822"/>
      <c r="AJ53" s="908"/>
      <c r="AK53" s="875"/>
    </row>
    <row r="54" spans="2:37" ht="14.25" customHeight="1">
      <c r="B54" s="897"/>
      <c r="C54" s="882"/>
      <c r="E54" s="911" t="s">
        <v>147</v>
      </c>
      <c r="F54" s="912"/>
      <c r="G54" s="912"/>
      <c r="H54" s="912"/>
      <c r="I54" s="912"/>
      <c r="J54" s="912"/>
      <c r="K54" s="912"/>
      <c r="L54" s="912"/>
      <c r="M54" s="912"/>
      <c r="N54" s="913"/>
      <c r="O54" s="861"/>
      <c r="P54" s="862"/>
      <c r="Q54" s="861"/>
      <c r="R54" s="863"/>
      <c r="S54" s="863"/>
      <c r="T54" s="863"/>
      <c r="U54" s="864"/>
      <c r="V54" t="s">
        <v>11</v>
      </c>
      <c r="W54" s="909" t="s">
        <v>137</v>
      </c>
      <c r="X54" s="909"/>
      <c r="Y54" t="s">
        <v>11</v>
      </c>
      <c r="Z54" s="909" t="s">
        <v>138</v>
      </c>
      <c r="AA54" s="909"/>
      <c r="AB54" t="s">
        <v>11</v>
      </c>
      <c r="AC54" s="909" t="s">
        <v>139</v>
      </c>
      <c r="AD54" s="910"/>
      <c r="AE54" s="820"/>
      <c r="AF54" s="821"/>
      <c r="AG54" s="821"/>
      <c r="AH54" s="821"/>
      <c r="AI54" s="822"/>
      <c r="AJ54" s="908"/>
      <c r="AK54" s="875"/>
    </row>
    <row r="55" spans="2:37" ht="14.25" customHeight="1">
      <c r="B55" s="897"/>
      <c r="C55" s="882"/>
      <c r="E55" s="911" t="s">
        <v>148</v>
      </c>
      <c r="F55" s="912"/>
      <c r="G55" s="912"/>
      <c r="H55" s="912"/>
      <c r="I55" s="912"/>
      <c r="J55" s="912"/>
      <c r="K55" s="912"/>
      <c r="L55" s="912"/>
      <c r="M55" s="912"/>
      <c r="N55" s="913"/>
      <c r="O55" s="861"/>
      <c r="P55" s="862"/>
      <c r="Q55" s="861"/>
      <c r="R55" s="863"/>
      <c r="S55" s="863"/>
      <c r="T55" s="863"/>
      <c r="U55" s="864"/>
      <c r="V55" t="s">
        <v>11</v>
      </c>
      <c r="W55" s="909" t="s">
        <v>137</v>
      </c>
      <c r="X55" s="909"/>
      <c r="Y55" t="s">
        <v>11</v>
      </c>
      <c r="Z55" s="909" t="s">
        <v>138</v>
      </c>
      <c r="AA55" s="909"/>
      <c r="AB55" t="s">
        <v>11</v>
      </c>
      <c r="AC55" s="909" t="s">
        <v>139</v>
      </c>
      <c r="AD55" s="910"/>
      <c r="AE55" s="820"/>
      <c r="AF55" s="821"/>
      <c r="AG55" s="821"/>
      <c r="AH55" s="821"/>
      <c r="AI55" s="822"/>
      <c r="AJ55" s="908"/>
      <c r="AK55" s="875"/>
    </row>
    <row r="56" spans="2:37" ht="14.25" customHeight="1">
      <c r="B56" s="897"/>
      <c r="C56" s="882"/>
      <c r="E56" s="911" t="s">
        <v>149</v>
      </c>
      <c r="F56" s="912"/>
      <c r="G56" s="912"/>
      <c r="H56" s="912"/>
      <c r="I56" s="912"/>
      <c r="J56" s="912"/>
      <c r="K56" s="912"/>
      <c r="L56" s="912"/>
      <c r="M56" s="912"/>
      <c r="N56" s="913"/>
      <c r="O56" s="861"/>
      <c r="P56" s="862"/>
      <c r="Q56" s="861"/>
      <c r="R56" s="863"/>
      <c r="S56" s="863"/>
      <c r="T56" s="863"/>
      <c r="U56" s="864"/>
      <c r="V56" t="s">
        <v>11</v>
      </c>
      <c r="W56" s="909" t="s">
        <v>137</v>
      </c>
      <c r="X56" s="909"/>
      <c r="Y56" t="s">
        <v>11</v>
      </c>
      <c r="Z56" s="909" t="s">
        <v>138</v>
      </c>
      <c r="AA56" s="909"/>
      <c r="AB56" t="s">
        <v>11</v>
      </c>
      <c r="AC56" s="909" t="s">
        <v>139</v>
      </c>
      <c r="AD56" s="910"/>
      <c r="AE56" s="820"/>
      <c r="AF56" s="821"/>
      <c r="AG56" s="821"/>
      <c r="AH56" s="821"/>
      <c r="AI56" s="822"/>
      <c r="AJ56" s="908"/>
      <c r="AK56" s="875"/>
    </row>
    <row r="57" spans="2:37" ht="14.25" customHeight="1">
      <c r="B57" s="897"/>
      <c r="C57" s="882"/>
      <c r="E57" s="911" t="s">
        <v>85</v>
      </c>
      <c r="F57" s="912"/>
      <c r="G57" s="912"/>
      <c r="H57" s="912"/>
      <c r="I57" s="912"/>
      <c r="J57" s="912"/>
      <c r="K57" s="912"/>
      <c r="L57" s="912"/>
      <c r="M57" s="912"/>
      <c r="N57" s="913"/>
      <c r="O57" s="861"/>
      <c r="P57" s="862"/>
      <c r="Q57" s="861"/>
      <c r="R57" s="863"/>
      <c r="S57" s="863"/>
      <c r="T57" s="863"/>
      <c r="U57" s="864"/>
      <c r="V57" t="s">
        <v>11</v>
      </c>
      <c r="W57" s="909" t="s">
        <v>137</v>
      </c>
      <c r="X57" s="909"/>
      <c r="Y57" t="s">
        <v>11</v>
      </c>
      <c r="Z57" s="909" t="s">
        <v>138</v>
      </c>
      <c r="AA57" s="909"/>
      <c r="AB57" t="s">
        <v>11</v>
      </c>
      <c r="AC57" s="909" t="s">
        <v>139</v>
      </c>
      <c r="AD57" s="910"/>
      <c r="AE57" s="820"/>
      <c r="AF57" s="821"/>
      <c r="AG57" s="821"/>
      <c r="AH57" s="821"/>
      <c r="AI57" s="822"/>
      <c r="AJ57" s="908"/>
      <c r="AK57" s="875"/>
    </row>
    <row r="58" spans="2:37" ht="14.25" customHeight="1">
      <c r="B58" s="897"/>
      <c r="C58" s="882"/>
      <c r="E58" s="911" t="s">
        <v>86</v>
      </c>
      <c r="F58" s="912"/>
      <c r="G58" s="912"/>
      <c r="H58" s="912"/>
      <c r="I58" s="912"/>
      <c r="J58" s="912"/>
      <c r="K58" s="912"/>
      <c r="L58" s="912"/>
      <c r="M58" s="912"/>
      <c r="N58" s="913"/>
      <c r="O58" s="861"/>
      <c r="P58" s="862"/>
      <c r="Q58" s="861"/>
      <c r="R58" s="863"/>
      <c r="S58" s="863"/>
      <c r="T58" s="863"/>
      <c r="U58" s="864"/>
      <c r="V58" t="s">
        <v>11</v>
      </c>
      <c r="W58" s="909" t="s">
        <v>137</v>
      </c>
      <c r="X58" s="909"/>
      <c r="Y58" t="s">
        <v>11</v>
      </c>
      <c r="Z58" s="909" t="s">
        <v>138</v>
      </c>
      <c r="AA58" s="909"/>
      <c r="AB58" t="s">
        <v>11</v>
      </c>
      <c r="AC58" s="909" t="s">
        <v>139</v>
      </c>
      <c r="AD58" s="910"/>
      <c r="AE58" s="820"/>
      <c r="AF58" s="821"/>
      <c r="AG58" s="821"/>
      <c r="AH58" s="821"/>
      <c r="AI58" s="822"/>
      <c r="AJ58" s="908"/>
      <c r="AK58" s="875"/>
    </row>
    <row r="59" spans="2:37" ht="14.25" customHeight="1">
      <c r="B59" s="897"/>
      <c r="C59" s="882"/>
      <c r="E59" s="911" t="s">
        <v>150</v>
      </c>
      <c r="F59" s="912"/>
      <c r="G59" s="912"/>
      <c r="H59" s="912"/>
      <c r="I59" s="912"/>
      <c r="J59" s="912"/>
      <c r="K59" s="912"/>
      <c r="L59" s="912"/>
      <c r="M59" s="912"/>
      <c r="N59" s="913"/>
      <c r="O59" s="861"/>
      <c r="P59" s="862"/>
      <c r="Q59" s="861"/>
      <c r="R59" s="863"/>
      <c r="S59" s="863"/>
      <c r="T59" s="863"/>
      <c r="U59" s="864"/>
      <c r="V59" t="s">
        <v>11</v>
      </c>
      <c r="W59" s="909" t="s">
        <v>137</v>
      </c>
      <c r="X59" s="909"/>
      <c r="Y59" t="s">
        <v>11</v>
      </c>
      <c r="Z59" s="909" t="s">
        <v>138</v>
      </c>
      <c r="AA59" s="909"/>
      <c r="AB59" t="s">
        <v>11</v>
      </c>
      <c r="AC59" s="909" t="s">
        <v>139</v>
      </c>
      <c r="AD59" s="910"/>
      <c r="AE59" s="820"/>
      <c r="AF59" s="821"/>
      <c r="AG59" s="821"/>
      <c r="AH59" s="821"/>
      <c r="AI59" s="822"/>
      <c r="AJ59" s="908"/>
      <c r="AK59" s="875"/>
    </row>
    <row r="60" spans="2:37" ht="14.25" customHeight="1">
      <c r="B60" s="897"/>
      <c r="C60" s="883"/>
      <c r="E60" s="911" t="s">
        <v>151</v>
      </c>
      <c r="F60" s="912"/>
      <c r="G60" s="912"/>
      <c r="H60" s="912"/>
      <c r="I60" s="912"/>
      <c r="J60" s="912"/>
      <c r="K60" s="912"/>
      <c r="L60" s="912"/>
      <c r="M60" s="912"/>
      <c r="N60" s="913"/>
      <c r="O60" s="861"/>
      <c r="P60" s="862"/>
      <c r="Q60" s="861"/>
      <c r="R60" s="863"/>
      <c r="S60" s="863"/>
      <c r="T60" s="863"/>
      <c r="U60" s="864"/>
      <c r="V60" t="s">
        <v>11</v>
      </c>
      <c r="W60" s="909" t="s">
        <v>137</v>
      </c>
      <c r="X60" s="909"/>
      <c r="Y60" t="s">
        <v>11</v>
      </c>
      <c r="Z60" s="909" t="s">
        <v>138</v>
      </c>
      <c r="AA60" s="909"/>
      <c r="AB60" t="s">
        <v>11</v>
      </c>
      <c r="AC60" s="909" t="s">
        <v>139</v>
      </c>
      <c r="AD60" s="910"/>
      <c r="AE60" s="820"/>
      <c r="AF60" s="821"/>
      <c r="AG60" s="821"/>
      <c r="AH60" s="821"/>
      <c r="AI60" s="822"/>
      <c r="AJ60" s="908"/>
      <c r="AK60" s="875"/>
    </row>
    <row r="61" spans="2:37" ht="14.25" customHeight="1">
      <c r="B61" s="897"/>
      <c r="C61" s="896" t="s">
        <v>152</v>
      </c>
      <c r="E61" s="859" t="s">
        <v>88</v>
      </c>
      <c r="F61" s="859"/>
      <c r="G61" s="859"/>
      <c r="H61" s="859"/>
      <c r="I61" s="859"/>
      <c r="J61" s="859"/>
      <c r="K61" s="859"/>
      <c r="L61" s="859"/>
      <c r="M61" s="859"/>
      <c r="N61" s="860"/>
      <c r="O61" s="861"/>
      <c r="P61" s="862"/>
      <c r="Q61" s="861"/>
      <c r="R61" s="863"/>
      <c r="S61" s="863"/>
      <c r="T61" s="863"/>
      <c r="U61" s="864"/>
      <c r="V61" t="s">
        <v>11</v>
      </c>
      <c r="W61" s="909" t="s">
        <v>137</v>
      </c>
      <c r="X61" s="909"/>
      <c r="Y61" t="s">
        <v>11</v>
      </c>
      <c r="Z61" s="909" t="s">
        <v>138</v>
      </c>
      <c r="AA61" s="909"/>
      <c r="AB61" t="s">
        <v>11</v>
      </c>
      <c r="AC61" s="909" t="s">
        <v>139</v>
      </c>
      <c r="AD61" s="910"/>
      <c r="AE61" s="820"/>
      <c r="AF61" s="821"/>
      <c r="AG61" s="821"/>
      <c r="AH61" s="821"/>
      <c r="AI61" s="822"/>
      <c r="AJ61" s="908"/>
      <c r="AK61" s="875"/>
    </row>
    <row r="62" spans="2:37" ht="14.25" customHeight="1">
      <c r="B62" s="897"/>
      <c r="C62" s="896"/>
      <c r="E62" s="859" t="s">
        <v>153</v>
      </c>
      <c r="F62" s="859"/>
      <c r="G62" s="859"/>
      <c r="H62" s="859"/>
      <c r="I62" s="859"/>
      <c r="J62" s="859"/>
      <c r="K62" s="859"/>
      <c r="L62" s="859"/>
      <c r="M62" s="859"/>
      <c r="N62" s="860"/>
      <c r="O62" s="861"/>
      <c r="P62" s="862"/>
      <c r="Q62" s="861"/>
      <c r="R62" s="863"/>
      <c r="S62" s="863"/>
      <c r="T62" s="863"/>
      <c r="U62" s="864"/>
      <c r="V62" t="s">
        <v>11</v>
      </c>
      <c r="W62" s="909" t="s">
        <v>137</v>
      </c>
      <c r="X62" s="909"/>
      <c r="Y62" t="s">
        <v>11</v>
      </c>
      <c r="Z62" s="909" t="s">
        <v>138</v>
      </c>
      <c r="AA62" s="909"/>
      <c r="AB62" t="s">
        <v>11</v>
      </c>
      <c r="AC62" s="909" t="s">
        <v>139</v>
      </c>
      <c r="AD62" s="910"/>
      <c r="AE62" s="820"/>
      <c r="AF62" s="821"/>
      <c r="AG62" s="821"/>
      <c r="AH62" s="821"/>
      <c r="AI62" s="822"/>
      <c r="AJ62" s="908"/>
      <c r="AK62" s="875"/>
    </row>
    <row r="63" spans="2:37" ht="14.25" customHeight="1">
      <c r="B63" s="898"/>
      <c r="C63" s="896"/>
      <c r="E63" s="859" t="s">
        <v>154</v>
      </c>
      <c r="F63" s="859"/>
      <c r="G63" s="859"/>
      <c r="H63" s="859"/>
      <c r="I63" s="859"/>
      <c r="J63" s="859"/>
      <c r="K63" s="859"/>
      <c r="L63" s="859"/>
      <c r="M63" s="859"/>
      <c r="N63" s="860"/>
      <c r="O63" s="861"/>
      <c r="P63" s="862"/>
      <c r="Q63" s="861"/>
      <c r="R63" s="863"/>
      <c r="S63" s="863"/>
      <c r="T63" s="863"/>
      <c r="U63" s="864"/>
      <c r="V63" t="s">
        <v>11</v>
      </c>
      <c r="W63" s="865" t="s">
        <v>137</v>
      </c>
      <c r="X63" s="865"/>
      <c r="Y63" t="s">
        <v>11</v>
      </c>
      <c r="Z63" s="865" t="s">
        <v>138</v>
      </c>
      <c r="AA63" s="865"/>
      <c r="AB63" t="s">
        <v>11</v>
      </c>
      <c r="AC63" s="865" t="s">
        <v>139</v>
      </c>
      <c r="AD63" s="866"/>
      <c r="AE63" s="823"/>
      <c r="AF63" s="824"/>
      <c r="AG63" s="824"/>
      <c r="AH63" s="824"/>
      <c r="AI63" s="825"/>
      <c r="AJ63" s="867"/>
      <c r="AK63" s="868"/>
    </row>
    <row r="64" spans="2:37" ht="14.25" customHeight="1">
      <c r="B64" s="873" t="s">
        <v>155</v>
      </c>
      <c r="C64" s="859"/>
      <c r="D64" s="859"/>
      <c r="E64" s="859"/>
      <c r="F64" s="859"/>
      <c r="G64" s="859"/>
      <c r="H64" s="859"/>
      <c r="I64" s="859"/>
      <c r="J64" s="859"/>
      <c r="K64" s="859"/>
      <c r="L64" s="874"/>
      <c r="M64" s="771"/>
      <c r="N64" s="771"/>
      <c r="O64" s="771"/>
      <c r="P64" s="771"/>
      <c r="Q64" s="771"/>
      <c r="R64" s="771"/>
      <c r="S64" s="771"/>
      <c r="T64" s="771"/>
      <c r="U64" s="771"/>
      <c r="V64" s="771"/>
      <c r="W64" s="875"/>
      <c r="X64" s="876"/>
      <c r="Y64" s="876"/>
      <c r="Z64" s="876"/>
      <c r="AA64" s="876"/>
      <c r="AB64" s="876"/>
      <c r="AC64" s="876"/>
      <c r="AD64" s="876"/>
      <c r="AE64" s="876"/>
      <c r="AF64" s="876"/>
      <c r="AG64" s="876"/>
      <c r="AH64" s="876"/>
      <c r="AI64" s="876"/>
      <c r="AJ64" s="876"/>
      <c r="AK64" s="876"/>
    </row>
    <row r="65" spans="2:37" ht="14.25" customHeight="1">
      <c r="B65" s="877" t="s">
        <v>156</v>
      </c>
      <c r="C65" s="878"/>
      <c r="D65" s="878"/>
      <c r="E65" s="878"/>
      <c r="F65" s="878"/>
      <c r="G65" s="878"/>
      <c r="H65" s="878"/>
      <c r="I65" s="878"/>
      <c r="J65" s="878"/>
      <c r="K65" s="878"/>
      <c r="L65" s="878"/>
      <c r="M65" s="879"/>
      <c r="N65" s="879"/>
      <c r="O65" s="880"/>
      <c r="P65" s="771"/>
      <c r="Q65" s="771"/>
      <c r="R65" s="771"/>
      <c r="S65" s="771"/>
      <c r="T65" s="771"/>
      <c r="U65" s="771"/>
      <c r="V65" s="771"/>
      <c r="W65" s="875"/>
      <c r="X65" s="876"/>
      <c r="Y65" s="876"/>
      <c r="Z65" s="876"/>
      <c r="AA65" s="876"/>
      <c r="AB65" s="876"/>
      <c r="AC65" s="876"/>
      <c r="AD65" s="876"/>
      <c r="AE65" s="876"/>
      <c r="AF65" s="876"/>
      <c r="AG65" s="876"/>
      <c r="AH65" s="876"/>
      <c r="AI65" s="876"/>
      <c r="AJ65" s="876"/>
      <c r="AK65" s="876"/>
    </row>
    <row r="66" spans="2:37" ht="14.25" customHeight="1">
      <c r="B66" s="881" t="s">
        <v>157</v>
      </c>
      <c r="C66" s="884" t="s">
        <v>158</v>
      </c>
      <c r="D66" s="863"/>
      <c r="E66" s="863"/>
      <c r="F66" s="863"/>
      <c r="G66" s="863"/>
      <c r="H66" s="863"/>
      <c r="I66" s="863"/>
      <c r="J66" s="863"/>
      <c r="K66" s="863"/>
      <c r="L66" s="863"/>
      <c r="M66" s="863"/>
      <c r="N66" s="863"/>
      <c r="O66" s="863"/>
      <c r="P66" s="863"/>
      <c r="Q66" s="863"/>
      <c r="R66" s="863"/>
      <c r="S66" s="863"/>
      <c r="T66" s="863"/>
      <c r="U66" s="864"/>
      <c r="V66" s="884" t="s">
        <v>159</v>
      </c>
      <c r="W66" s="885"/>
      <c r="X66" s="885"/>
      <c r="Y66" s="885"/>
      <c r="Z66" s="885"/>
      <c r="AA66" s="885"/>
      <c r="AB66" s="885"/>
      <c r="AC66" s="885"/>
      <c r="AD66" s="885"/>
      <c r="AE66" s="885"/>
      <c r="AF66" s="885"/>
      <c r="AG66" s="885"/>
      <c r="AH66" s="885"/>
      <c r="AI66" s="885"/>
      <c r="AJ66" s="885"/>
      <c r="AK66" s="886"/>
    </row>
    <row r="67" spans="2:37">
      <c r="B67" s="882"/>
      <c r="C67" s="887"/>
      <c r="D67" s="888"/>
      <c r="E67" s="888"/>
      <c r="F67" s="888"/>
      <c r="G67" s="888"/>
      <c r="H67" s="888"/>
      <c r="I67" s="888"/>
      <c r="J67" s="888"/>
      <c r="K67" s="888"/>
      <c r="L67" s="888"/>
      <c r="M67" s="888"/>
      <c r="N67" s="888"/>
      <c r="O67" s="888"/>
      <c r="P67" s="888"/>
      <c r="Q67" s="888"/>
      <c r="R67" s="888"/>
      <c r="S67" s="888"/>
      <c r="T67" s="888"/>
      <c r="U67" s="889"/>
      <c r="V67" s="887"/>
      <c r="W67" s="888"/>
      <c r="X67" s="888"/>
      <c r="Y67" s="888"/>
      <c r="Z67" s="888"/>
      <c r="AA67" s="888"/>
      <c r="AB67" s="888"/>
      <c r="AC67" s="888"/>
      <c r="AD67" s="888"/>
      <c r="AE67" s="888"/>
      <c r="AF67" s="888"/>
      <c r="AG67" s="888"/>
      <c r="AH67" s="888"/>
      <c r="AI67" s="888"/>
      <c r="AJ67" s="888"/>
      <c r="AK67" s="889"/>
    </row>
    <row r="68" spans="2:37">
      <c r="B68" s="882"/>
      <c r="C68" s="890"/>
      <c r="D68" s="891"/>
      <c r="E68" s="891"/>
      <c r="F68" s="891"/>
      <c r="G68" s="891"/>
      <c r="H68" s="891"/>
      <c r="I68" s="891"/>
      <c r="J68" s="891"/>
      <c r="K68" s="891"/>
      <c r="L68" s="891"/>
      <c r="M68" s="891"/>
      <c r="N68" s="891"/>
      <c r="O68" s="891"/>
      <c r="P68" s="891"/>
      <c r="Q68" s="891"/>
      <c r="R68" s="891"/>
      <c r="S68" s="891"/>
      <c r="T68" s="891"/>
      <c r="U68" s="892"/>
      <c r="V68" s="890"/>
      <c r="W68" s="891"/>
      <c r="X68" s="891"/>
      <c r="Y68" s="891"/>
      <c r="Z68" s="891"/>
      <c r="AA68" s="891"/>
      <c r="AB68" s="891"/>
      <c r="AC68" s="891"/>
      <c r="AD68" s="891"/>
      <c r="AE68" s="891"/>
      <c r="AF68" s="891"/>
      <c r="AG68" s="891"/>
      <c r="AH68" s="891"/>
      <c r="AI68" s="891"/>
      <c r="AJ68" s="891"/>
      <c r="AK68" s="892"/>
    </row>
    <row r="69" spans="2:37">
      <c r="B69" s="882"/>
      <c r="C69" s="890"/>
      <c r="D69" s="891"/>
      <c r="E69" s="891"/>
      <c r="F69" s="891"/>
      <c r="G69" s="891"/>
      <c r="H69" s="891"/>
      <c r="I69" s="891"/>
      <c r="J69" s="891"/>
      <c r="K69" s="891"/>
      <c r="L69" s="891"/>
      <c r="M69" s="891"/>
      <c r="N69" s="891"/>
      <c r="O69" s="891"/>
      <c r="P69" s="891"/>
      <c r="Q69" s="891"/>
      <c r="R69" s="891"/>
      <c r="S69" s="891"/>
      <c r="T69" s="891"/>
      <c r="U69" s="892"/>
      <c r="V69" s="890"/>
      <c r="W69" s="891"/>
      <c r="X69" s="891"/>
      <c r="Y69" s="891"/>
      <c r="Z69" s="891"/>
      <c r="AA69" s="891"/>
      <c r="AB69" s="891"/>
      <c r="AC69" s="891"/>
      <c r="AD69" s="891"/>
      <c r="AE69" s="891"/>
      <c r="AF69" s="891"/>
      <c r="AG69" s="891"/>
      <c r="AH69" s="891"/>
      <c r="AI69" s="891"/>
      <c r="AJ69" s="891"/>
      <c r="AK69" s="892"/>
    </row>
    <row r="70" spans="2:37">
      <c r="B70" s="883"/>
      <c r="C70" s="893"/>
      <c r="D70" s="894"/>
      <c r="E70" s="894"/>
      <c r="F70" s="894"/>
      <c r="G70" s="894"/>
      <c r="H70" s="894"/>
      <c r="I70" s="894"/>
      <c r="J70" s="894"/>
      <c r="K70" s="894"/>
      <c r="L70" s="894"/>
      <c r="M70" s="894"/>
      <c r="N70" s="894"/>
      <c r="O70" s="894"/>
      <c r="P70" s="894"/>
      <c r="Q70" s="894"/>
      <c r="R70" s="894"/>
      <c r="S70" s="894"/>
      <c r="T70" s="894"/>
      <c r="U70" s="895"/>
      <c r="V70" s="893"/>
      <c r="W70" s="894"/>
      <c r="X70" s="894"/>
      <c r="Y70" s="894"/>
      <c r="Z70" s="894"/>
      <c r="AA70" s="894"/>
      <c r="AB70" s="894"/>
      <c r="AC70" s="894"/>
      <c r="AD70" s="894"/>
      <c r="AE70" s="894"/>
      <c r="AF70" s="894"/>
      <c r="AG70" s="894"/>
      <c r="AH70" s="894"/>
      <c r="AI70" s="894"/>
      <c r="AJ70" s="894"/>
      <c r="AK70" s="895"/>
    </row>
    <row r="71" spans="2:37" ht="14.25" customHeight="1">
      <c r="B71" s="869" t="s">
        <v>160</v>
      </c>
      <c r="C71" s="870"/>
      <c r="D71" s="870"/>
      <c r="E71" s="870"/>
      <c r="F71" s="871"/>
      <c r="G71" s="872" t="s">
        <v>161</v>
      </c>
      <c r="H71" s="872"/>
      <c r="I71" s="872"/>
      <c r="J71" s="872"/>
      <c r="K71" s="872"/>
      <c r="L71" s="872"/>
      <c r="M71" s="872"/>
      <c r="N71" s="872"/>
      <c r="O71" s="872"/>
      <c r="P71" s="872"/>
      <c r="Q71" s="872"/>
      <c r="R71" s="872"/>
      <c r="S71" s="872"/>
      <c r="T71" s="872"/>
      <c r="U71" s="872"/>
      <c r="V71" s="872"/>
      <c r="W71" s="872"/>
      <c r="X71" s="872"/>
      <c r="Y71" s="872"/>
      <c r="Z71" s="872"/>
      <c r="AA71" s="872"/>
      <c r="AB71" s="872"/>
      <c r="AC71" s="872"/>
      <c r="AD71" s="872"/>
      <c r="AE71" s="872"/>
      <c r="AF71" s="872"/>
      <c r="AG71" s="872"/>
      <c r="AH71" s="872"/>
      <c r="AI71" s="872"/>
      <c r="AJ71" s="872"/>
      <c r="AK71" s="872"/>
    </row>
    <row r="73" spans="2:37">
      <c r="B73" t="s">
        <v>162</v>
      </c>
    </row>
    <row r="74" spans="2:37">
      <c r="B74" t="s">
        <v>163</v>
      </c>
    </row>
    <row r="75" spans="2:37">
      <c r="B75" t="s">
        <v>164</v>
      </c>
    </row>
    <row r="76" spans="2:37">
      <c r="B76" t="s">
        <v>165</v>
      </c>
    </row>
    <row r="77" spans="2:37">
      <c r="B77" t="s">
        <v>166</v>
      </c>
    </row>
    <row r="78" spans="2:37">
      <c r="B78" t="s">
        <v>167</v>
      </c>
    </row>
    <row r="79" spans="2:37">
      <c r="B79" t="s">
        <v>168</v>
      </c>
    </row>
    <row r="80" spans="2:37">
      <c r="C80" t="s">
        <v>169</v>
      </c>
    </row>
    <row r="81" spans="2:2">
      <c r="B81" t="s">
        <v>170</v>
      </c>
    </row>
    <row r="82" spans="2:2">
      <c r="B82" t="s">
        <v>171</v>
      </c>
    </row>
    <row r="83" spans="2:2">
      <c r="B83" t="s">
        <v>172</v>
      </c>
    </row>
  </sheetData>
  <mergeCells count="308">
    <mergeCell ref="V8:X8"/>
    <mergeCell ref="Y8:AK8"/>
    <mergeCell ref="Y9:AK9"/>
    <mergeCell ref="V10:X10"/>
    <mergeCell ref="Y10:AK10"/>
    <mergeCell ref="Y11:AK11"/>
    <mergeCell ref="AB3:AF3"/>
    <mergeCell ref="AG3:AK3"/>
    <mergeCell ref="B5:AK5"/>
    <mergeCell ref="B7:G7"/>
    <mergeCell ref="H7:J7"/>
    <mergeCell ref="AF6:AK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2"/>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showZeros="0" zoomScaleNormal="100" zoomScaleSheetLayoutView="100" zoomScalePageLayoutView="70" workbookViewId="0">
      <selection activeCell="AW25" sqref="AW25:AZ26"/>
    </sheetView>
  </sheetViews>
  <sheetFormatPr defaultColWidth="9" defaultRowHeight="19.5"/>
  <cols>
    <col min="1" max="34" width="3.75" style="631" customWidth="1"/>
    <col min="35" max="35" width="41.75" style="631" hidden="1" customWidth="1"/>
    <col min="36" max="36" width="13.25" style="631" hidden="1" customWidth="1"/>
    <col min="37" max="37" width="14.75" style="631" customWidth="1"/>
    <col min="38" max="16384" width="9" style="631"/>
  </cols>
  <sheetData>
    <row r="1" spans="1:37" ht="21">
      <c r="A1" s="1030" t="s">
        <v>943</v>
      </c>
      <c r="B1" s="1030"/>
      <c r="C1" s="1030"/>
      <c r="D1" s="1030"/>
      <c r="E1" s="1030"/>
      <c r="F1" s="1030"/>
      <c r="G1" s="1030"/>
      <c r="H1" s="1030"/>
      <c r="I1" s="1030"/>
      <c r="J1" s="1030"/>
      <c r="K1" s="1030"/>
      <c r="L1" s="1030"/>
      <c r="M1" s="1030"/>
      <c r="N1" s="1030"/>
      <c r="O1" s="1030"/>
      <c r="P1" s="1030"/>
      <c r="Q1" s="1030"/>
      <c r="R1" s="1030"/>
      <c r="S1" s="1030"/>
      <c r="T1" s="1030"/>
      <c r="U1" s="1030"/>
      <c r="V1" s="1030"/>
      <c r="W1" s="1030"/>
      <c r="X1" s="1030"/>
      <c r="Y1" s="1030"/>
      <c r="Z1" s="1030"/>
      <c r="AA1" s="1030"/>
      <c r="AB1" s="1030"/>
      <c r="AC1" s="1030"/>
      <c r="AD1" s="1030"/>
      <c r="AE1" s="1030"/>
      <c r="AF1" s="1030"/>
      <c r="AG1" s="1030"/>
    </row>
    <row r="2" spans="1:37" ht="21.95" customHeight="1">
      <c r="AI2" s="631" t="s">
        <v>944</v>
      </c>
      <c r="AJ2" s="632" t="str">
        <f>IF(G11="","",VLOOKUP(G11,AI3:AJ7,2,FALSE()))</f>
        <v/>
      </c>
    </row>
    <row r="3" spans="1:37" ht="26.25" customHeight="1">
      <c r="B3" s="1031" t="s">
        <v>945</v>
      </c>
      <c r="C3" s="1031"/>
      <c r="D3" s="1031"/>
      <c r="E3" s="1031"/>
      <c r="F3" s="1031"/>
      <c r="G3" s="1031"/>
      <c r="H3" s="1031"/>
      <c r="I3" s="1031"/>
      <c r="J3" s="1031"/>
      <c r="K3" s="1031"/>
      <c r="L3" s="1031"/>
      <c r="M3" s="1031"/>
      <c r="N3" s="1031"/>
      <c r="O3" s="1031"/>
      <c r="P3" s="1031"/>
      <c r="Q3" s="1031"/>
      <c r="R3" s="1031"/>
      <c r="S3" s="1031"/>
      <c r="T3" s="1031"/>
      <c r="U3" s="1031"/>
      <c r="V3" s="1031"/>
      <c r="W3" s="1031"/>
      <c r="X3" s="1031"/>
      <c r="Y3" s="1031"/>
      <c r="Z3" s="1031"/>
      <c r="AA3" s="1031"/>
      <c r="AB3" s="1031"/>
      <c r="AC3" s="1031"/>
      <c r="AD3" s="1031"/>
      <c r="AE3" s="1031"/>
      <c r="AF3" s="1031"/>
      <c r="AI3" s="631" t="s">
        <v>44</v>
      </c>
      <c r="AJ3" s="633">
        <v>1</v>
      </c>
    </row>
    <row r="4" spans="1:37" ht="26.25" customHeight="1">
      <c r="B4" s="1031"/>
      <c r="C4" s="1031"/>
      <c r="D4" s="1031"/>
      <c r="E4" s="1031"/>
      <c r="F4" s="1031"/>
      <c r="G4" s="1031"/>
      <c r="H4" s="1031"/>
      <c r="I4" s="1031"/>
      <c r="J4" s="1031"/>
      <c r="K4" s="1031"/>
      <c r="L4" s="1031"/>
      <c r="M4" s="1031"/>
      <c r="N4" s="1031"/>
      <c r="O4" s="1031"/>
      <c r="P4" s="1031"/>
      <c r="Q4" s="1031"/>
      <c r="R4" s="1031"/>
      <c r="S4" s="1031"/>
      <c r="T4" s="1031"/>
      <c r="U4" s="1031"/>
      <c r="V4" s="1031"/>
      <c r="W4" s="1031"/>
      <c r="X4" s="1031"/>
      <c r="Y4" s="1031"/>
      <c r="Z4" s="1031"/>
      <c r="AA4" s="1031"/>
      <c r="AB4" s="1031"/>
      <c r="AC4" s="1031"/>
      <c r="AD4" s="1031"/>
      <c r="AE4" s="1031"/>
      <c r="AF4" s="1031"/>
      <c r="AI4" s="631" t="s">
        <v>503</v>
      </c>
      <c r="AJ4" s="633">
        <v>2</v>
      </c>
    </row>
    <row r="5" spans="1:37" ht="26.25" customHeight="1">
      <c r="B5" s="1031"/>
      <c r="C5" s="1031"/>
      <c r="D5" s="1031"/>
      <c r="E5" s="1031"/>
      <c r="F5" s="1031"/>
      <c r="G5" s="1031"/>
      <c r="H5" s="1031"/>
      <c r="I5" s="1031"/>
      <c r="J5" s="1031"/>
      <c r="K5" s="1031"/>
      <c r="L5" s="1031"/>
      <c r="M5" s="1031"/>
      <c r="N5" s="1031"/>
      <c r="O5" s="1031"/>
      <c r="P5" s="1031"/>
      <c r="Q5" s="1031"/>
      <c r="R5" s="1031"/>
      <c r="S5" s="1031"/>
      <c r="T5" s="1031"/>
      <c r="U5" s="1031"/>
      <c r="V5" s="1031"/>
      <c r="W5" s="1031"/>
      <c r="X5" s="1031"/>
      <c r="Y5" s="1031"/>
      <c r="Z5" s="1031"/>
      <c r="AA5" s="1031"/>
      <c r="AB5" s="1031"/>
      <c r="AC5" s="1031"/>
      <c r="AD5" s="1031"/>
      <c r="AE5" s="1031"/>
      <c r="AF5" s="1031"/>
      <c r="AI5" s="631" t="s">
        <v>946</v>
      </c>
      <c r="AJ5" s="633">
        <v>3</v>
      </c>
    </row>
    <row r="6" spans="1:37" ht="26.25" customHeight="1">
      <c r="B6" s="1031"/>
      <c r="C6" s="1031"/>
      <c r="D6" s="1031"/>
      <c r="E6" s="1031"/>
      <c r="F6" s="1031"/>
      <c r="G6" s="1031"/>
      <c r="H6" s="1031"/>
      <c r="I6" s="1031"/>
      <c r="J6" s="1031"/>
      <c r="K6" s="1031"/>
      <c r="L6" s="1031"/>
      <c r="M6" s="1031"/>
      <c r="N6" s="1031"/>
      <c r="O6" s="1031"/>
      <c r="P6" s="1031"/>
      <c r="Q6" s="1031"/>
      <c r="R6" s="1031"/>
      <c r="S6" s="1031"/>
      <c r="T6" s="1031"/>
      <c r="U6" s="1031"/>
      <c r="V6" s="1031"/>
      <c r="W6" s="1031"/>
      <c r="X6" s="1031"/>
      <c r="Y6" s="1031"/>
      <c r="Z6" s="1031"/>
      <c r="AA6" s="1031"/>
      <c r="AB6" s="1031"/>
      <c r="AC6" s="1031"/>
      <c r="AD6" s="1031"/>
      <c r="AE6" s="1031"/>
      <c r="AF6" s="1031"/>
      <c r="AI6" s="631" t="s">
        <v>947</v>
      </c>
      <c r="AJ6" s="633">
        <v>4</v>
      </c>
    </row>
    <row r="7" spans="1:37" ht="21.95" customHeight="1">
      <c r="AI7" s="631" t="s">
        <v>948</v>
      </c>
      <c r="AJ7" s="633">
        <v>5</v>
      </c>
    </row>
    <row r="8" spans="1:37" ht="21.95" customHeight="1">
      <c r="B8" s="634" t="s">
        <v>949</v>
      </c>
      <c r="AI8" s="635" t="s">
        <v>950</v>
      </c>
      <c r="AJ8" s="636" t="str">
        <f>IF(AND(COUNTIF(V11,"*")=1,OR(AJ2=1,AJ2=2,)),VLOOKUP(V11,AI9:AJ12,2,FALSE()),"")</f>
        <v/>
      </c>
    </row>
    <row r="9" spans="1:37" ht="21.95" customHeight="1">
      <c r="B9" s="1008" t="s">
        <v>951</v>
      </c>
      <c r="C9" s="1008"/>
      <c r="D9" s="1008"/>
      <c r="E9" s="1008"/>
      <c r="F9" s="1008"/>
      <c r="G9" s="1002"/>
      <c r="H9" s="1002"/>
      <c r="I9" s="1002"/>
      <c r="J9" s="1002"/>
      <c r="K9" s="1008" t="s">
        <v>952</v>
      </c>
      <c r="L9" s="1008"/>
      <c r="M9" s="1008"/>
      <c r="N9" s="1008"/>
      <c r="O9" s="1032"/>
      <c r="P9" s="1032"/>
      <c r="Q9" s="1032"/>
      <c r="R9" s="1032"/>
      <c r="S9" s="1032"/>
      <c r="T9" s="1032"/>
      <c r="U9" s="1032"/>
      <c r="V9" s="1032"/>
      <c r="W9" s="1032"/>
      <c r="X9" s="1032"/>
      <c r="Y9" s="1032"/>
      <c r="Z9" s="1032"/>
      <c r="AA9" s="1032"/>
      <c r="AB9" s="1032"/>
      <c r="AI9" s="635" t="s">
        <v>953</v>
      </c>
      <c r="AJ9" s="633">
        <v>6</v>
      </c>
    </row>
    <row r="10" spans="1:37" ht="21.95" customHeight="1">
      <c r="B10" s="1008" t="s">
        <v>954</v>
      </c>
      <c r="C10" s="1008"/>
      <c r="D10" s="1008"/>
      <c r="E10" s="1008"/>
      <c r="F10" s="1008"/>
      <c r="G10" s="1002"/>
      <c r="H10" s="1002"/>
      <c r="I10" s="1002"/>
      <c r="J10" s="1002"/>
      <c r="K10" s="1008" t="s">
        <v>112</v>
      </c>
      <c r="L10" s="1008"/>
      <c r="M10" s="1008"/>
      <c r="N10" s="1008"/>
      <c r="O10" s="1002"/>
      <c r="P10" s="1002"/>
      <c r="Q10" s="1002"/>
      <c r="R10" s="1002"/>
      <c r="S10" s="1002"/>
      <c r="T10" s="1002"/>
      <c r="U10" s="1008" t="s">
        <v>955</v>
      </c>
      <c r="V10" s="1008"/>
      <c r="W10" s="1008"/>
      <c r="X10" s="1008"/>
      <c r="Y10" s="1002"/>
      <c r="Z10" s="1002"/>
      <c r="AA10" s="1002"/>
      <c r="AB10" s="1002"/>
      <c r="AC10" s="1002"/>
      <c r="AD10" s="1002"/>
      <c r="AE10" s="1002"/>
      <c r="AF10" s="1002"/>
      <c r="AI10" s="635" t="s">
        <v>956</v>
      </c>
      <c r="AJ10" s="633">
        <v>7</v>
      </c>
    </row>
    <row r="11" spans="1:37" ht="21.95" customHeight="1">
      <c r="B11" s="1008" t="s">
        <v>957</v>
      </c>
      <c r="C11" s="1008"/>
      <c r="D11" s="1008"/>
      <c r="E11" s="1008"/>
      <c r="F11" s="1008"/>
      <c r="G11" s="1026"/>
      <c r="H11" s="1026"/>
      <c r="I11" s="1026"/>
      <c r="J11" s="1026"/>
      <c r="K11" s="1026"/>
      <c r="L11" s="1026"/>
      <c r="M11" s="1026"/>
      <c r="N11" s="1026"/>
      <c r="O11" s="1026"/>
      <c r="P11" s="1026"/>
      <c r="Q11" s="1026"/>
      <c r="R11" s="1008" t="s">
        <v>958</v>
      </c>
      <c r="S11" s="1008"/>
      <c r="T11" s="1008"/>
      <c r="U11" s="1008"/>
      <c r="V11" s="1026"/>
      <c r="W11" s="1026"/>
      <c r="X11" s="1026"/>
      <c r="Y11" s="1026"/>
      <c r="Z11" s="1026"/>
      <c r="AA11" s="1026"/>
      <c r="AB11" s="1026"/>
      <c r="AI11" s="635" t="s">
        <v>959</v>
      </c>
      <c r="AJ11" s="633">
        <v>8</v>
      </c>
    </row>
    <row r="12" spans="1:37" ht="17.25" customHeight="1">
      <c r="B12" s="1027" t="s">
        <v>960</v>
      </c>
      <c r="C12" s="1027"/>
      <c r="D12" s="1027"/>
      <c r="E12" s="1027"/>
      <c r="F12" s="1027"/>
      <c r="G12" s="1027"/>
      <c r="H12" s="1027"/>
      <c r="I12" s="1027"/>
      <c r="J12" s="1027"/>
      <c r="K12" s="1027"/>
      <c r="L12" s="1027"/>
      <c r="M12" s="1027"/>
      <c r="N12" s="1027"/>
      <c r="O12" s="1027"/>
      <c r="P12" s="1027"/>
      <c r="Q12" s="1027"/>
      <c r="R12" s="1027"/>
      <c r="S12" s="1027"/>
      <c r="T12" s="1027"/>
      <c r="U12" s="1027"/>
      <c r="V12" s="1027"/>
      <c r="W12" s="1027"/>
      <c r="X12" s="1027"/>
      <c r="Y12" s="1027"/>
      <c r="Z12" s="1027"/>
      <c r="AA12" s="1027"/>
      <c r="AB12" s="1027"/>
      <c r="AC12" s="1027"/>
      <c r="AD12" s="1027"/>
      <c r="AE12" s="1027"/>
      <c r="AF12" s="1027"/>
      <c r="AI12" s="637" t="s">
        <v>961</v>
      </c>
      <c r="AJ12" s="638">
        <v>9</v>
      </c>
    </row>
    <row r="13" spans="1:37" ht="17.25" customHeight="1">
      <c r="B13" s="1027"/>
      <c r="C13" s="1027"/>
      <c r="D13" s="1027"/>
      <c r="E13" s="1027"/>
      <c r="F13" s="1027"/>
      <c r="G13" s="1027"/>
      <c r="H13" s="1027"/>
      <c r="I13" s="1027"/>
      <c r="J13" s="1027"/>
      <c r="K13" s="1027"/>
      <c r="L13" s="1027"/>
      <c r="M13" s="1027"/>
      <c r="N13" s="1027"/>
      <c r="O13" s="1027"/>
      <c r="P13" s="1027"/>
      <c r="Q13" s="1027"/>
      <c r="R13" s="1027"/>
      <c r="S13" s="1027"/>
      <c r="T13" s="1027"/>
      <c r="U13" s="1027"/>
      <c r="V13" s="1027"/>
      <c r="W13" s="1027"/>
      <c r="X13" s="1027"/>
      <c r="Y13" s="1027"/>
      <c r="Z13" s="1027"/>
      <c r="AA13" s="1027"/>
      <c r="AB13" s="1027"/>
      <c r="AC13" s="1027"/>
      <c r="AD13" s="1027"/>
      <c r="AE13" s="1027"/>
      <c r="AF13" s="1027"/>
      <c r="AI13" s="635"/>
    </row>
    <row r="14" spans="1:37" ht="18" customHeight="1">
      <c r="AI14" s="635"/>
    </row>
    <row r="15" spans="1:37" ht="21.95" customHeight="1">
      <c r="B15" s="634" t="s">
        <v>962</v>
      </c>
      <c r="AI15" s="635" t="s">
        <v>963</v>
      </c>
    </row>
    <row r="16" spans="1:37" ht="21.95" customHeight="1">
      <c r="B16" s="1000" t="s">
        <v>964</v>
      </c>
      <c r="C16" s="1000"/>
      <c r="D16" s="1000"/>
      <c r="E16" s="1000"/>
      <c r="F16" s="1000"/>
      <c r="G16" s="1000"/>
      <c r="H16" s="1000"/>
      <c r="I16" s="1000"/>
      <c r="J16" s="1000"/>
      <c r="K16" s="1000"/>
      <c r="L16" s="1028" t="s">
        <v>965</v>
      </c>
      <c r="M16" s="1028"/>
      <c r="N16" s="1029"/>
      <c r="O16" s="1029"/>
      <c r="P16" s="639" t="s">
        <v>507</v>
      </c>
      <c r="Q16" s="1029"/>
      <c r="R16" s="1029"/>
      <c r="S16" s="640" t="s">
        <v>365</v>
      </c>
      <c r="AI16" s="641" t="str">
        <f>L16&amp;N16&amp;P16&amp;Q16&amp;S16&amp;"１日"</f>
        <v>令和年月１日</v>
      </c>
      <c r="AJ16" s="642"/>
      <c r="AK16" s="642"/>
    </row>
    <row r="17" spans="2:36" ht="21.95" customHeight="1">
      <c r="B17" s="1000" t="s">
        <v>966</v>
      </c>
      <c r="C17" s="1000"/>
      <c r="D17" s="1000"/>
      <c r="E17" s="1000"/>
      <c r="F17" s="1000"/>
      <c r="G17" s="1000"/>
      <c r="H17" s="1000"/>
      <c r="I17" s="1000"/>
      <c r="J17" s="1000"/>
      <c r="K17" s="1000"/>
      <c r="L17" s="1000"/>
      <c r="M17" s="1000"/>
      <c r="N17" s="1000"/>
      <c r="O17" s="1000"/>
      <c r="P17" s="1021"/>
      <c r="Q17" s="1021"/>
      <c r="R17" s="1021"/>
      <c r="S17" s="643" t="s">
        <v>504</v>
      </c>
      <c r="AI17" s="635" t="s">
        <v>967</v>
      </c>
      <c r="AJ17" s="644" t="s">
        <v>968</v>
      </c>
    </row>
    <row r="18" spans="2:36" ht="21.95" customHeight="1">
      <c r="B18" s="1022" t="s">
        <v>510</v>
      </c>
      <c r="C18" s="1022"/>
      <c r="D18" s="1022"/>
      <c r="E18" s="1022"/>
      <c r="F18" s="1022"/>
      <c r="G18" s="1022"/>
      <c r="H18" s="1022"/>
      <c r="I18" s="1022"/>
      <c r="J18" s="1022"/>
      <c r="K18" s="1022"/>
      <c r="L18" s="1022"/>
      <c r="M18" s="1022"/>
      <c r="N18" s="1022"/>
      <c r="O18" s="1022"/>
      <c r="P18" s="1022"/>
      <c r="Q18" s="1022"/>
      <c r="R18" s="1022"/>
      <c r="S18" s="1022"/>
      <c r="T18" s="1022"/>
      <c r="U18" s="1022"/>
      <c r="V18" s="1022"/>
      <c r="W18" s="1022"/>
      <c r="X18" s="1022"/>
      <c r="Y18" s="1022"/>
      <c r="Z18" s="1023"/>
      <c r="AA18" s="1023"/>
      <c r="AB18" s="1023"/>
      <c r="AC18" s="645" t="s">
        <v>504</v>
      </c>
      <c r="AI18" s="646" t="e">
        <f>(Z18-P17)/Z18</f>
        <v>#DIV/0!</v>
      </c>
      <c r="AJ18" s="647" t="e">
        <f>AI18</f>
        <v>#DIV/0!</v>
      </c>
    </row>
    <row r="19" spans="2:36" ht="21.95" customHeight="1">
      <c r="B19" s="1024" t="s">
        <v>969</v>
      </c>
      <c r="C19" s="1024"/>
      <c r="D19" s="1024"/>
      <c r="E19" s="1024"/>
      <c r="F19" s="1024"/>
      <c r="G19" s="1024"/>
      <c r="H19" s="1025" t="str">
        <f>IF(P17="","",IF(AND(H20="否",ROUND(AI18,4)&gt;=0.05),"可","否"))</f>
        <v/>
      </c>
      <c r="I19" s="1025"/>
      <c r="J19" s="1025"/>
      <c r="N19" s="648"/>
      <c r="O19" s="648"/>
      <c r="P19" s="648"/>
      <c r="Q19" s="648"/>
      <c r="R19" s="648"/>
      <c r="S19" s="648"/>
      <c r="T19" s="648"/>
      <c r="U19" s="648"/>
      <c r="V19" s="648"/>
      <c r="W19" s="648"/>
      <c r="X19" s="648"/>
      <c r="Y19" s="648"/>
      <c r="Z19" s="648"/>
      <c r="AA19" s="648"/>
      <c r="AB19" s="648"/>
      <c r="AC19" s="648"/>
      <c r="AD19" s="648"/>
      <c r="AE19" s="648"/>
      <c r="AF19" s="648"/>
      <c r="AI19" s="649" t="s">
        <v>970</v>
      </c>
      <c r="AJ19" s="650" t="s">
        <v>971</v>
      </c>
    </row>
    <row r="20" spans="2:36" ht="21.95" customHeight="1">
      <c r="B20" s="1020" t="s">
        <v>972</v>
      </c>
      <c r="C20" s="1020"/>
      <c r="D20" s="1020"/>
      <c r="E20" s="1020"/>
      <c r="F20" s="1020"/>
      <c r="G20" s="1020"/>
      <c r="H20" s="1003" t="str">
        <f>IF(N16="","",IF(AND(AI20="可",AJ20="可"),"可","否"))</f>
        <v/>
      </c>
      <c r="I20" s="1003"/>
      <c r="J20" s="1003"/>
      <c r="N20" s="648"/>
      <c r="O20" s="648"/>
      <c r="P20" s="648"/>
      <c r="Q20" s="648"/>
      <c r="R20" s="648"/>
      <c r="S20" s="648"/>
      <c r="T20" s="648"/>
      <c r="U20" s="648"/>
      <c r="V20" s="648"/>
      <c r="W20" s="648"/>
      <c r="X20" s="648"/>
      <c r="Y20" s="648"/>
      <c r="Z20" s="648"/>
      <c r="AE20" s="648"/>
      <c r="AF20" s="648"/>
      <c r="AI20" s="649" t="str">
        <f>IF(P17="","",IF(OR(AND(AJ8=7,P17&lt;=750),AND(AJ8=8,P17&lt;=900),AND(AJ8=9,P17&lt;=750)),"可","否"))</f>
        <v/>
      </c>
      <c r="AJ20" s="651" t="str">
        <f>IF(AND(N16=3,OR(Q16=2,Q16=3)),"否","可")</f>
        <v>可</v>
      </c>
    </row>
    <row r="21" spans="2:36" ht="20.25" customHeight="1">
      <c r="B21" s="999" t="s">
        <v>973</v>
      </c>
      <c r="C21" s="999"/>
      <c r="D21" s="999"/>
      <c r="E21" s="999"/>
      <c r="F21" s="999"/>
      <c r="G21" s="999"/>
      <c r="H21" s="999"/>
      <c r="I21" s="999"/>
      <c r="J21" s="999"/>
      <c r="K21" s="999"/>
      <c r="L21" s="999"/>
      <c r="M21" s="999"/>
      <c r="N21" s="999"/>
      <c r="O21" s="999"/>
      <c r="P21" s="999"/>
      <c r="Q21" s="999"/>
      <c r="R21" s="999"/>
      <c r="S21" s="999"/>
      <c r="T21" s="999"/>
      <c r="U21" s="999"/>
      <c r="V21" s="999"/>
      <c r="W21" s="999"/>
      <c r="X21" s="999"/>
      <c r="Y21" s="999"/>
      <c r="Z21" s="999"/>
      <c r="AA21" s="999"/>
      <c r="AB21" s="999"/>
      <c r="AC21" s="999"/>
      <c r="AD21" s="999"/>
      <c r="AE21" s="999"/>
      <c r="AF21" s="999"/>
    </row>
    <row r="22" spans="2:36" ht="20.25" customHeight="1">
      <c r="B22" s="999"/>
      <c r="C22" s="999"/>
      <c r="D22" s="999"/>
      <c r="E22" s="999"/>
      <c r="F22" s="999"/>
      <c r="G22" s="999"/>
      <c r="H22" s="999"/>
      <c r="I22" s="999"/>
      <c r="J22" s="999"/>
      <c r="K22" s="999"/>
      <c r="L22" s="999"/>
      <c r="M22" s="999"/>
      <c r="N22" s="999"/>
      <c r="O22" s="999"/>
      <c r="P22" s="999"/>
      <c r="Q22" s="999"/>
      <c r="R22" s="999"/>
      <c r="S22" s="999"/>
      <c r="T22" s="999"/>
      <c r="U22" s="999"/>
      <c r="V22" s="999"/>
      <c r="W22" s="999"/>
      <c r="X22" s="999"/>
      <c r="Y22" s="999"/>
      <c r="Z22" s="999"/>
      <c r="AA22" s="999"/>
      <c r="AB22" s="999"/>
      <c r="AC22" s="999"/>
      <c r="AD22" s="999"/>
      <c r="AE22" s="999"/>
      <c r="AF22" s="999"/>
    </row>
    <row r="23" spans="2:36" ht="20.25" customHeight="1">
      <c r="B23" s="999"/>
      <c r="C23" s="999"/>
      <c r="D23" s="999"/>
      <c r="E23" s="999"/>
      <c r="F23" s="999"/>
      <c r="G23" s="999"/>
      <c r="H23" s="999"/>
      <c r="I23" s="999"/>
      <c r="J23" s="999"/>
      <c r="K23" s="999"/>
      <c r="L23" s="999"/>
      <c r="M23" s="999"/>
      <c r="N23" s="999"/>
      <c r="O23" s="999"/>
      <c r="P23" s="999"/>
      <c r="Q23" s="999"/>
      <c r="R23" s="999"/>
      <c r="S23" s="999"/>
      <c r="T23" s="999"/>
      <c r="U23" s="999"/>
      <c r="V23" s="999"/>
      <c r="W23" s="999"/>
      <c r="X23" s="999"/>
      <c r="Y23" s="999"/>
      <c r="Z23" s="999"/>
      <c r="AA23" s="999"/>
      <c r="AB23" s="999"/>
      <c r="AC23" s="999"/>
      <c r="AD23" s="999"/>
      <c r="AE23" s="999"/>
      <c r="AF23" s="999"/>
    </row>
    <row r="24" spans="2:36" ht="20.25" customHeight="1">
      <c r="B24" s="999"/>
      <c r="C24" s="999"/>
      <c r="D24" s="999"/>
      <c r="E24" s="999"/>
      <c r="F24" s="999"/>
      <c r="G24" s="999"/>
      <c r="H24" s="999"/>
      <c r="I24" s="999"/>
      <c r="J24" s="999"/>
      <c r="K24" s="999"/>
      <c r="L24" s="999"/>
      <c r="M24" s="999"/>
      <c r="N24" s="999"/>
      <c r="O24" s="999"/>
      <c r="P24" s="999"/>
      <c r="Q24" s="999"/>
      <c r="R24" s="999"/>
      <c r="S24" s="999"/>
      <c r="T24" s="999"/>
      <c r="U24" s="999"/>
      <c r="V24" s="999"/>
      <c r="W24" s="999"/>
      <c r="X24" s="999"/>
      <c r="Y24" s="999"/>
      <c r="Z24" s="999"/>
      <c r="AA24" s="999"/>
      <c r="AB24" s="999"/>
      <c r="AC24" s="999"/>
      <c r="AD24" s="999"/>
      <c r="AE24" s="999"/>
      <c r="AF24" s="999"/>
    </row>
    <row r="25" spans="2:36" ht="20.25" customHeight="1">
      <c r="B25" s="999"/>
      <c r="C25" s="999"/>
      <c r="D25" s="999"/>
      <c r="E25" s="999"/>
      <c r="F25" s="999"/>
      <c r="G25" s="999"/>
      <c r="H25" s="999"/>
      <c r="I25" s="999"/>
      <c r="J25" s="999"/>
      <c r="K25" s="999"/>
      <c r="L25" s="999"/>
      <c r="M25" s="999"/>
      <c r="N25" s="999"/>
      <c r="O25" s="999"/>
      <c r="P25" s="999"/>
      <c r="Q25" s="999"/>
      <c r="R25" s="999"/>
      <c r="S25" s="999"/>
      <c r="T25" s="999"/>
      <c r="U25" s="999"/>
      <c r="V25" s="999"/>
      <c r="W25" s="999"/>
      <c r="X25" s="999"/>
      <c r="Y25" s="999"/>
      <c r="Z25" s="999"/>
      <c r="AA25" s="999"/>
      <c r="AB25" s="999"/>
      <c r="AC25" s="999"/>
      <c r="AD25" s="999"/>
      <c r="AE25" s="999"/>
      <c r="AF25" s="999"/>
    </row>
    <row r="26" spans="2:36" ht="20.25" customHeight="1">
      <c r="B26" s="999"/>
      <c r="C26" s="999"/>
      <c r="D26" s="999"/>
      <c r="E26" s="999"/>
      <c r="F26" s="999"/>
      <c r="G26" s="999"/>
      <c r="H26" s="999"/>
      <c r="I26" s="999"/>
      <c r="J26" s="999"/>
      <c r="K26" s="999"/>
      <c r="L26" s="999"/>
      <c r="M26" s="999"/>
      <c r="N26" s="999"/>
      <c r="O26" s="999"/>
      <c r="P26" s="999"/>
      <c r="Q26" s="999"/>
      <c r="R26" s="999"/>
      <c r="S26" s="999"/>
      <c r="T26" s="999"/>
      <c r="U26" s="999"/>
      <c r="V26" s="999"/>
      <c r="W26" s="999"/>
      <c r="X26" s="999"/>
      <c r="Y26" s="999"/>
      <c r="Z26" s="999"/>
      <c r="AA26" s="999"/>
      <c r="AB26" s="999"/>
      <c r="AC26" s="999"/>
      <c r="AD26" s="999"/>
      <c r="AE26" s="999"/>
      <c r="AF26" s="999"/>
    </row>
    <row r="27" spans="2:36" ht="20.25" customHeight="1">
      <c r="B27" s="999"/>
      <c r="C27" s="999"/>
      <c r="D27" s="999"/>
      <c r="E27" s="999"/>
      <c r="F27" s="999"/>
      <c r="G27" s="999"/>
      <c r="H27" s="999"/>
      <c r="I27" s="999"/>
      <c r="J27" s="999"/>
      <c r="K27" s="999"/>
      <c r="L27" s="999"/>
      <c r="M27" s="999"/>
      <c r="N27" s="999"/>
      <c r="O27" s="999"/>
      <c r="P27" s="999"/>
      <c r="Q27" s="999"/>
      <c r="R27" s="999"/>
      <c r="S27" s="999"/>
      <c r="T27" s="999"/>
      <c r="U27" s="999"/>
      <c r="V27" s="999"/>
      <c r="W27" s="999"/>
      <c r="X27" s="999"/>
      <c r="Y27" s="999"/>
      <c r="Z27" s="999"/>
      <c r="AA27" s="999"/>
      <c r="AB27" s="999"/>
      <c r="AC27" s="999"/>
      <c r="AD27" s="999"/>
      <c r="AE27" s="999"/>
      <c r="AF27" s="999"/>
    </row>
    <row r="28" spans="2:36" ht="20.25" customHeight="1">
      <c r="B28" s="999"/>
      <c r="C28" s="999"/>
      <c r="D28" s="999"/>
      <c r="E28" s="999"/>
      <c r="F28" s="999"/>
      <c r="G28" s="999"/>
      <c r="H28" s="999"/>
      <c r="I28" s="999"/>
      <c r="J28" s="999"/>
      <c r="K28" s="999"/>
      <c r="L28" s="999"/>
      <c r="M28" s="999"/>
      <c r="N28" s="999"/>
      <c r="O28" s="999"/>
      <c r="P28" s="999"/>
      <c r="Q28" s="999"/>
      <c r="R28" s="999"/>
      <c r="S28" s="999"/>
      <c r="T28" s="999"/>
      <c r="U28" s="999"/>
      <c r="V28" s="999"/>
      <c r="W28" s="999"/>
      <c r="X28" s="999"/>
      <c r="Y28" s="999"/>
      <c r="Z28" s="999"/>
      <c r="AA28" s="999"/>
      <c r="AB28" s="999"/>
      <c r="AC28" s="999"/>
      <c r="AD28" s="999"/>
      <c r="AE28" s="999"/>
      <c r="AF28" s="999"/>
    </row>
    <row r="29" spans="2:36" ht="18" customHeight="1"/>
    <row r="30" spans="2:36" ht="21.95" customHeight="1">
      <c r="B30" s="1012" t="s">
        <v>974</v>
      </c>
      <c r="C30" s="1012"/>
      <c r="D30" s="1012"/>
      <c r="E30" s="1012"/>
      <c r="F30" s="1012"/>
      <c r="G30" s="1012"/>
      <c r="H30" s="1012"/>
      <c r="I30" s="1012"/>
      <c r="K30" s="652" t="s">
        <v>975</v>
      </c>
    </row>
    <row r="31" spans="2:36" ht="21.95" customHeight="1">
      <c r="B31" s="634" t="s">
        <v>976</v>
      </c>
    </row>
    <row r="32" spans="2:36" ht="21.95" customHeight="1">
      <c r="B32" s="1008"/>
      <c r="C32" s="1008"/>
      <c r="D32" s="1008"/>
      <c r="E32" s="1008"/>
      <c r="F32" s="1008"/>
      <c r="G32" s="1008"/>
      <c r="H32" s="1008"/>
      <c r="I32" s="1008"/>
      <c r="J32" s="1008"/>
      <c r="K32" s="1008"/>
      <c r="L32" s="1008" t="s">
        <v>977</v>
      </c>
      <c r="M32" s="1008"/>
      <c r="N32" s="1008"/>
      <c r="O32" s="1008"/>
      <c r="P32" s="1008"/>
      <c r="Q32" s="1009" t="s">
        <v>978</v>
      </c>
      <c r="R32" s="1009"/>
      <c r="S32" s="1009"/>
      <c r="T32" s="1009"/>
      <c r="U32" s="1008" t="s">
        <v>979</v>
      </c>
      <c r="V32" s="1008"/>
      <c r="W32" s="1008"/>
      <c r="X32" s="1008"/>
      <c r="Y32" s="1005"/>
      <c r="Z32" s="1005"/>
      <c r="AA32" s="1010" t="s">
        <v>980</v>
      </c>
      <c r="AB32" s="1010"/>
      <c r="AC32" s="1010"/>
      <c r="AD32" s="1010"/>
    </row>
    <row r="33" spans="2:32" ht="21.95" customHeight="1">
      <c r="B33" s="1008"/>
      <c r="C33" s="1008"/>
      <c r="D33" s="1008"/>
      <c r="E33" s="1008"/>
      <c r="F33" s="1008"/>
      <c r="G33" s="1008"/>
      <c r="H33" s="1008"/>
      <c r="I33" s="1008"/>
      <c r="J33" s="1008"/>
      <c r="K33" s="1008"/>
      <c r="L33" s="1008"/>
      <c r="M33" s="1008"/>
      <c r="N33" s="1008"/>
      <c r="O33" s="1008"/>
      <c r="P33" s="1008"/>
      <c r="Q33" s="1009"/>
      <c r="R33" s="1009"/>
      <c r="S33" s="1009"/>
      <c r="T33" s="1009"/>
      <c r="U33" s="1008"/>
      <c r="V33" s="1008"/>
      <c r="W33" s="1008"/>
      <c r="X33" s="1008"/>
      <c r="Y33" s="1005"/>
      <c r="Z33" s="1005"/>
      <c r="AA33" s="1010"/>
      <c r="AB33" s="1010"/>
      <c r="AC33" s="1010"/>
      <c r="AD33" s="1010"/>
    </row>
    <row r="34" spans="2:32" ht="21.95" customHeight="1">
      <c r="B34" s="1000" t="s">
        <v>964</v>
      </c>
      <c r="C34" s="1000"/>
      <c r="D34" s="1000"/>
      <c r="E34" s="1000"/>
      <c r="F34" s="1000"/>
      <c r="G34" s="1000"/>
      <c r="H34" s="1000"/>
      <c r="I34" s="1000"/>
      <c r="J34" s="1000"/>
      <c r="K34" s="1000"/>
      <c r="L34" s="1001" t="str">
        <f>IF(N16="","",EOMONTH(AI16,0))</f>
        <v/>
      </c>
      <c r="M34" s="1001"/>
      <c r="N34" s="1001"/>
      <c r="O34" s="1001"/>
      <c r="P34" s="1001"/>
      <c r="Q34" s="1011" t="str">
        <f>IF($P$17=0,"",$P$17)</f>
        <v/>
      </c>
      <c r="R34" s="1011"/>
      <c r="S34" s="1011"/>
      <c r="T34" s="1011"/>
      <c r="U34" s="1019" t="str">
        <f t="shared" ref="U34:U39" si="0">IF(Q34="","",ROUND(($Z$18-Q34)/$Z$18,4))</f>
        <v/>
      </c>
      <c r="V34" s="1019"/>
      <c r="W34" s="1019"/>
      <c r="X34" s="1019"/>
      <c r="Y34" s="1005"/>
      <c r="Z34" s="1005"/>
      <c r="AA34" s="1007"/>
      <c r="AB34" s="1007"/>
      <c r="AC34" s="1007"/>
      <c r="AD34" s="1007"/>
    </row>
    <row r="35" spans="2:32" ht="21.95" customHeight="1">
      <c r="B35" s="1000" t="s">
        <v>981</v>
      </c>
      <c r="C35" s="1000"/>
      <c r="D35" s="1000"/>
      <c r="E35" s="1000"/>
      <c r="F35" s="1000"/>
      <c r="G35" s="1000"/>
      <c r="H35" s="1000"/>
      <c r="I35" s="1000"/>
      <c r="J35" s="1000"/>
      <c r="K35" s="1000"/>
      <c r="L35" s="1001" t="str">
        <f t="shared" ref="L35:L41" si="1">IF($N$16="","",EOMONTH(L34,1))</f>
        <v/>
      </c>
      <c r="M35" s="1001"/>
      <c r="N35" s="1001"/>
      <c r="O35" s="1001"/>
      <c r="P35" s="1001"/>
      <c r="Q35" s="1004"/>
      <c r="R35" s="1004"/>
      <c r="S35" s="1004"/>
      <c r="T35" s="1004"/>
      <c r="U35" s="1019" t="str">
        <f t="shared" si="0"/>
        <v/>
      </c>
      <c r="V35" s="1019"/>
      <c r="W35" s="1019"/>
      <c r="X35" s="1019"/>
      <c r="Y35" s="1005"/>
      <c r="Z35" s="1005"/>
      <c r="AA35" s="1007"/>
      <c r="AB35" s="1007"/>
      <c r="AC35" s="1007"/>
      <c r="AD35" s="1007"/>
    </row>
    <row r="36" spans="2:32" ht="21.95" customHeight="1">
      <c r="B36" s="1000" t="s">
        <v>982</v>
      </c>
      <c r="C36" s="1000"/>
      <c r="D36" s="1000"/>
      <c r="E36" s="1000"/>
      <c r="F36" s="1000"/>
      <c r="G36" s="1000"/>
      <c r="H36" s="1000"/>
      <c r="I36" s="1000"/>
      <c r="J36" s="1000"/>
      <c r="K36" s="1000"/>
      <c r="L36" s="1001" t="str">
        <f t="shared" si="1"/>
        <v/>
      </c>
      <c r="M36" s="1001"/>
      <c r="N36" s="1001"/>
      <c r="O36" s="1001"/>
      <c r="P36" s="1001"/>
      <c r="Q36" s="1004"/>
      <c r="R36" s="1004"/>
      <c r="S36" s="1004"/>
      <c r="T36" s="1004"/>
      <c r="U36" s="1019" t="str">
        <f t="shared" si="0"/>
        <v/>
      </c>
      <c r="V36" s="1019"/>
      <c r="W36" s="1019"/>
      <c r="X36" s="1019"/>
      <c r="Y36" s="1005"/>
      <c r="Z36" s="1005"/>
      <c r="AA36" s="1003" t="str">
        <f t="shared" ref="AA36:AA41" si="2">IF(U34="","",IF(AND($H$19="可",U34&gt;=0.05),"可","否"))</f>
        <v/>
      </c>
      <c r="AB36" s="1003"/>
      <c r="AC36" s="1003"/>
      <c r="AD36" s="1003"/>
    </row>
    <row r="37" spans="2:32" ht="21.95" customHeight="1">
      <c r="B37" s="1000" t="s">
        <v>983</v>
      </c>
      <c r="C37" s="1000"/>
      <c r="D37" s="1000"/>
      <c r="E37" s="1000"/>
      <c r="F37" s="1000"/>
      <c r="G37" s="1000"/>
      <c r="H37" s="1000"/>
      <c r="I37" s="1000"/>
      <c r="J37" s="1000"/>
      <c r="K37" s="1000"/>
      <c r="L37" s="1001" t="str">
        <f t="shared" si="1"/>
        <v/>
      </c>
      <c r="M37" s="1001"/>
      <c r="N37" s="1001"/>
      <c r="O37" s="1001"/>
      <c r="P37" s="1001"/>
      <c r="Q37" s="1004"/>
      <c r="R37" s="1004"/>
      <c r="S37" s="1004"/>
      <c r="T37" s="1004"/>
      <c r="U37" s="1019" t="str">
        <f t="shared" si="0"/>
        <v/>
      </c>
      <c r="V37" s="1019"/>
      <c r="W37" s="1019"/>
      <c r="X37" s="1019"/>
      <c r="Y37" s="1005"/>
      <c r="Z37" s="1005"/>
      <c r="AA37" s="1003" t="str">
        <f t="shared" si="2"/>
        <v/>
      </c>
      <c r="AB37" s="1003"/>
      <c r="AC37" s="1003"/>
      <c r="AD37" s="1003"/>
    </row>
    <row r="38" spans="2:32" ht="21.95" customHeight="1">
      <c r="B38" s="1000" t="s">
        <v>984</v>
      </c>
      <c r="C38" s="1000"/>
      <c r="D38" s="1000"/>
      <c r="E38" s="1000"/>
      <c r="F38" s="1000"/>
      <c r="G38" s="1000"/>
      <c r="H38" s="1000"/>
      <c r="I38" s="1000"/>
      <c r="J38" s="1000"/>
      <c r="K38" s="1000"/>
      <c r="L38" s="1001" t="str">
        <f t="shared" si="1"/>
        <v/>
      </c>
      <c r="M38" s="1001"/>
      <c r="N38" s="1001"/>
      <c r="O38" s="1001"/>
      <c r="P38" s="1001"/>
      <c r="Q38" s="1004"/>
      <c r="R38" s="1004"/>
      <c r="S38" s="1004"/>
      <c r="T38" s="1004"/>
      <c r="U38" s="1019" t="str">
        <f t="shared" si="0"/>
        <v/>
      </c>
      <c r="V38" s="1019"/>
      <c r="W38" s="1019"/>
      <c r="X38" s="1019"/>
      <c r="Y38" s="1006" t="s">
        <v>985</v>
      </c>
      <c r="Z38" s="1006"/>
      <c r="AA38" s="1003" t="str">
        <f t="shared" si="2"/>
        <v/>
      </c>
      <c r="AB38" s="1003"/>
      <c r="AC38" s="1003"/>
      <c r="AD38" s="1003"/>
    </row>
    <row r="39" spans="2:32" ht="21.95" customHeight="1">
      <c r="B39" s="1000" t="s">
        <v>986</v>
      </c>
      <c r="C39" s="1000"/>
      <c r="D39" s="1000"/>
      <c r="E39" s="1000"/>
      <c r="F39" s="1000"/>
      <c r="G39" s="1000"/>
      <c r="H39" s="1000"/>
      <c r="I39" s="1000"/>
      <c r="J39" s="1000"/>
      <c r="K39" s="1000"/>
      <c r="L39" s="1001" t="str">
        <f t="shared" si="1"/>
        <v/>
      </c>
      <c r="M39" s="1001"/>
      <c r="N39" s="1001"/>
      <c r="O39" s="1001"/>
      <c r="P39" s="1001"/>
      <c r="Q39" s="1004"/>
      <c r="R39" s="1004"/>
      <c r="S39" s="1004"/>
      <c r="T39" s="1004"/>
      <c r="U39" s="1019" t="str">
        <f t="shared" si="0"/>
        <v/>
      </c>
      <c r="V39" s="1019"/>
      <c r="W39" s="1019"/>
      <c r="X39" s="1019"/>
      <c r="Y39" s="1006"/>
      <c r="Z39" s="1006"/>
      <c r="AA39" s="1018" t="str">
        <f t="shared" si="2"/>
        <v/>
      </c>
      <c r="AB39" s="1018"/>
      <c r="AC39" s="1018"/>
      <c r="AD39" s="1018"/>
    </row>
    <row r="40" spans="2:32" ht="21.95" customHeight="1">
      <c r="B40" s="1000"/>
      <c r="C40" s="1000"/>
      <c r="D40" s="1000"/>
      <c r="E40" s="1000"/>
      <c r="F40" s="1000"/>
      <c r="G40" s="1000"/>
      <c r="H40" s="1000"/>
      <c r="I40" s="1000"/>
      <c r="J40" s="1000"/>
      <c r="K40" s="1000"/>
      <c r="L40" s="1001" t="str">
        <f t="shared" si="1"/>
        <v/>
      </c>
      <c r="M40" s="1001"/>
      <c r="N40" s="1001"/>
      <c r="O40" s="1001"/>
      <c r="P40" s="1001"/>
      <c r="Q40" s="1007"/>
      <c r="R40" s="1007"/>
      <c r="S40" s="1007"/>
      <c r="T40" s="1007"/>
      <c r="U40" s="1007"/>
      <c r="V40" s="1007"/>
      <c r="W40" s="1007"/>
      <c r="X40" s="1007"/>
      <c r="Y40" s="1006"/>
      <c r="Z40" s="1006"/>
      <c r="AA40" s="1003" t="str">
        <f t="shared" si="2"/>
        <v/>
      </c>
      <c r="AB40" s="1003"/>
      <c r="AC40" s="1003"/>
      <c r="AD40" s="1003"/>
    </row>
    <row r="41" spans="2:32" ht="21.95" customHeight="1">
      <c r="B41" s="1000" t="s">
        <v>987</v>
      </c>
      <c r="C41" s="1000"/>
      <c r="D41" s="1000"/>
      <c r="E41" s="1000"/>
      <c r="F41" s="1000"/>
      <c r="G41" s="1000"/>
      <c r="H41" s="1000"/>
      <c r="I41" s="1000"/>
      <c r="J41" s="1000"/>
      <c r="K41" s="1000"/>
      <c r="L41" s="1001" t="str">
        <f t="shared" si="1"/>
        <v/>
      </c>
      <c r="M41" s="1001"/>
      <c r="N41" s="1001"/>
      <c r="O41" s="1001"/>
      <c r="P41" s="1001"/>
      <c r="Q41" s="1016"/>
      <c r="R41" s="1016"/>
      <c r="S41" s="1016"/>
      <c r="T41" s="1016"/>
      <c r="U41" s="1016"/>
      <c r="V41" s="1016"/>
      <c r="W41" s="1016"/>
      <c r="X41" s="1016"/>
      <c r="Y41" s="1006"/>
      <c r="Z41" s="1006"/>
      <c r="AA41" s="1003" t="str">
        <f t="shared" si="2"/>
        <v/>
      </c>
      <c r="AB41" s="1003"/>
      <c r="AC41" s="1003"/>
      <c r="AD41" s="1003"/>
    </row>
    <row r="42" spans="2:32" ht="19.5" customHeight="1">
      <c r="B42" s="1017" t="s">
        <v>988</v>
      </c>
      <c r="C42" s="1017"/>
      <c r="D42" s="1017"/>
      <c r="E42" s="1017"/>
      <c r="F42" s="1017"/>
      <c r="G42" s="1017"/>
      <c r="H42" s="1017"/>
      <c r="I42" s="1017"/>
      <c r="J42" s="1017"/>
      <c r="K42" s="1017"/>
      <c r="L42" s="1017"/>
      <c r="M42" s="1017"/>
      <c r="N42" s="1017"/>
      <c r="O42" s="1017"/>
      <c r="P42" s="1017"/>
      <c r="Q42" s="1017"/>
      <c r="R42" s="1017"/>
      <c r="S42" s="1017"/>
      <c r="T42" s="1017"/>
      <c r="U42" s="1017"/>
      <c r="V42" s="1017"/>
      <c r="W42" s="1017"/>
      <c r="X42" s="1017"/>
      <c r="Y42" s="1017"/>
      <c r="Z42" s="1017"/>
      <c r="AA42" s="1017"/>
      <c r="AB42" s="1017"/>
      <c r="AC42" s="1017"/>
      <c r="AD42" s="1017"/>
      <c r="AE42" s="1017"/>
      <c r="AF42" s="1017"/>
    </row>
    <row r="43" spans="2:32" ht="19.5" customHeight="1">
      <c r="B43" s="1017"/>
      <c r="C43" s="1017"/>
      <c r="D43" s="1017"/>
      <c r="E43" s="1017"/>
      <c r="F43" s="1017"/>
      <c r="G43" s="1017"/>
      <c r="H43" s="1017"/>
      <c r="I43" s="1017"/>
      <c r="J43" s="1017"/>
      <c r="K43" s="1017"/>
      <c r="L43" s="1017"/>
      <c r="M43" s="1017"/>
      <c r="N43" s="1017"/>
      <c r="O43" s="1017"/>
      <c r="P43" s="1017"/>
      <c r="Q43" s="1017"/>
      <c r="R43" s="1017"/>
      <c r="S43" s="1017"/>
      <c r="T43" s="1017"/>
      <c r="U43" s="1017"/>
      <c r="V43" s="1017"/>
      <c r="W43" s="1017"/>
      <c r="X43" s="1017"/>
      <c r="Y43" s="1017"/>
      <c r="Z43" s="1017"/>
      <c r="AA43" s="1017"/>
      <c r="AB43" s="1017"/>
      <c r="AC43" s="1017"/>
      <c r="AD43" s="1017"/>
      <c r="AE43" s="1017"/>
      <c r="AF43" s="1017"/>
    </row>
    <row r="44" spans="2:32" ht="19.5" customHeight="1">
      <c r="B44" s="1017"/>
      <c r="C44" s="1017"/>
      <c r="D44" s="1017"/>
      <c r="E44" s="1017"/>
      <c r="F44" s="1017"/>
      <c r="G44" s="1017"/>
      <c r="H44" s="1017"/>
      <c r="I44" s="1017"/>
      <c r="J44" s="1017"/>
      <c r="K44" s="1017"/>
      <c r="L44" s="1017"/>
      <c r="M44" s="1017"/>
      <c r="N44" s="1017"/>
      <c r="O44" s="1017"/>
      <c r="P44" s="1017"/>
      <c r="Q44" s="1017"/>
      <c r="R44" s="1017"/>
      <c r="S44" s="1017"/>
      <c r="T44" s="1017"/>
      <c r="U44" s="1017"/>
      <c r="V44" s="1017"/>
      <c r="W44" s="1017"/>
      <c r="X44" s="1017"/>
      <c r="Y44" s="1017"/>
      <c r="Z44" s="1017"/>
      <c r="AA44" s="1017"/>
      <c r="AB44" s="1017"/>
      <c r="AC44" s="1017"/>
      <c r="AD44" s="1017"/>
      <c r="AE44" s="1017"/>
      <c r="AF44" s="1017"/>
    </row>
    <row r="45" spans="2:32" ht="20.25" customHeight="1"/>
    <row r="46" spans="2:32" ht="21.95" customHeight="1">
      <c r="B46" s="1012" t="s">
        <v>989</v>
      </c>
      <c r="C46" s="1012"/>
      <c r="D46" s="1012"/>
      <c r="E46" s="1012"/>
      <c r="F46" s="1012"/>
      <c r="G46" s="1012"/>
      <c r="H46" s="1012"/>
      <c r="I46" s="1012"/>
      <c r="J46" s="1012"/>
      <c r="K46" s="1012"/>
      <c r="L46" s="1012"/>
      <c r="M46" s="1012"/>
      <c r="N46" s="1012"/>
      <c r="O46" s="1012"/>
      <c r="P46" s="1012"/>
      <c r="Q46" s="1012"/>
      <c r="R46" s="1012"/>
      <c r="S46" s="1012"/>
      <c r="T46" s="1012"/>
      <c r="U46" s="1012"/>
      <c r="V46" s="1012"/>
      <c r="W46" s="1012"/>
      <c r="Y46" s="652" t="s">
        <v>990</v>
      </c>
    </row>
    <row r="47" spans="2:32" ht="21.95" customHeight="1">
      <c r="B47" s="634" t="s">
        <v>991</v>
      </c>
    </row>
    <row r="48" spans="2:32" ht="21.95" customHeight="1">
      <c r="B48" s="1008" t="s">
        <v>992</v>
      </c>
      <c r="C48" s="1008"/>
      <c r="D48" s="1008"/>
      <c r="E48" s="1008"/>
      <c r="F48" s="1008"/>
      <c r="G48" s="1008"/>
      <c r="H48" s="1008"/>
      <c r="I48" s="1008"/>
      <c r="J48" s="1008"/>
      <c r="K48" s="1013" t="s">
        <v>993</v>
      </c>
      <c r="L48" s="1013"/>
      <c r="M48" s="1013"/>
      <c r="N48" s="1013"/>
      <c r="O48" s="1013"/>
      <c r="P48" s="1013"/>
      <c r="Q48" s="1013"/>
      <c r="R48" s="1013"/>
      <c r="S48" s="1013"/>
      <c r="T48" s="1013"/>
      <c r="U48" s="1013"/>
      <c r="V48" s="1013"/>
      <c r="W48" s="1013"/>
      <c r="X48" s="1013"/>
      <c r="Y48" s="1013"/>
      <c r="Z48" s="1013"/>
      <c r="AA48" s="1013"/>
      <c r="AB48" s="1013"/>
      <c r="AC48" s="1013"/>
      <c r="AD48" s="1013"/>
      <c r="AE48" s="1013"/>
      <c r="AF48" s="1013"/>
    </row>
    <row r="49" spans="2:32" ht="21.95" customHeight="1">
      <c r="B49" s="1008"/>
      <c r="C49" s="1008"/>
      <c r="D49" s="1008"/>
      <c r="E49" s="1008"/>
      <c r="F49" s="1008"/>
      <c r="G49" s="1008"/>
      <c r="H49" s="1008"/>
      <c r="I49" s="1008"/>
      <c r="J49" s="1008"/>
      <c r="K49" s="1014"/>
      <c r="L49" s="1014"/>
      <c r="M49" s="1014"/>
      <c r="N49" s="1014"/>
      <c r="O49" s="1014"/>
      <c r="P49" s="1014"/>
      <c r="Q49" s="1014"/>
      <c r="R49" s="1014"/>
      <c r="S49" s="1014"/>
      <c r="T49" s="1014"/>
      <c r="U49" s="1014"/>
      <c r="V49" s="1014"/>
      <c r="W49" s="1014"/>
      <c r="X49" s="1014"/>
      <c r="Y49" s="1014"/>
      <c r="Z49" s="1014"/>
      <c r="AA49" s="1014"/>
      <c r="AB49" s="1014"/>
      <c r="AC49" s="1014"/>
      <c r="AD49" s="1014"/>
      <c r="AE49" s="1014"/>
      <c r="AF49" s="1014"/>
    </row>
    <row r="50" spans="2:32" ht="36" customHeight="1">
      <c r="B50" s="1015" t="s">
        <v>994</v>
      </c>
      <c r="C50" s="1015"/>
      <c r="D50" s="1015"/>
      <c r="E50" s="1015"/>
      <c r="F50" s="1015"/>
      <c r="G50" s="1015"/>
      <c r="H50" s="1015"/>
      <c r="I50" s="1015"/>
      <c r="J50" s="1015"/>
      <c r="K50" s="1015"/>
      <c r="L50" s="1015"/>
      <c r="M50" s="1015"/>
      <c r="N50" s="1015"/>
      <c r="O50" s="1015"/>
      <c r="P50" s="1015"/>
      <c r="Q50" s="1015"/>
      <c r="R50" s="1015"/>
      <c r="S50" s="1015"/>
      <c r="T50" s="1015"/>
      <c r="U50" s="1015"/>
      <c r="V50" s="1015"/>
      <c r="W50" s="1015"/>
      <c r="X50" s="1015"/>
      <c r="Y50" s="1015"/>
      <c r="Z50" s="1015"/>
      <c r="AA50" s="1015"/>
      <c r="AB50" s="1015"/>
      <c r="AC50" s="1015"/>
      <c r="AD50" s="1015"/>
      <c r="AE50" s="1015"/>
      <c r="AF50" s="1015"/>
    </row>
    <row r="51" spans="2:32" ht="21.95" customHeight="1"/>
    <row r="52" spans="2:32" ht="21.95" customHeight="1">
      <c r="B52" s="1012" t="s">
        <v>995</v>
      </c>
      <c r="C52" s="1012"/>
      <c r="D52" s="1012"/>
      <c r="E52" s="1012"/>
      <c r="F52" s="1012"/>
      <c r="G52" s="1012"/>
      <c r="H52" s="1012"/>
      <c r="I52" s="1012"/>
      <c r="K52" s="652" t="s">
        <v>996</v>
      </c>
    </row>
    <row r="53" spans="2:32" ht="21.95" customHeight="1">
      <c r="B53" s="634" t="s">
        <v>997</v>
      </c>
    </row>
    <row r="54" spans="2:32" ht="21.95" customHeight="1">
      <c r="B54" s="1008"/>
      <c r="C54" s="1008"/>
      <c r="D54" s="1008"/>
      <c r="E54" s="1008"/>
      <c r="F54" s="1008"/>
      <c r="G54" s="1008"/>
      <c r="H54" s="1008"/>
      <c r="I54" s="1008"/>
      <c r="J54" s="1008"/>
      <c r="K54" s="1008"/>
      <c r="L54" s="1008" t="s">
        <v>977</v>
      </c>
      <c r="M54" s="1008"/>
      <c r="N54" s="1008"/>
      <c r="O54" s="1008"/>
      <c r="P54" s="1008"/>
      <c r="Q54" s="1009" t="s">
        <v>978</v>
      </c>
      <c r="R54" s="1009"/>
      <c r="S54" s="1009"/>
      <c r="T54" s="1009"/>
      <c r="U54" s="1005"/>
      <c r="V54" s="1005"/>
      <c r="W54" s="1010" t="s">
        <v>998</v>
      </c>
      <c r="X54" s="1010"/>
      <c r="Y54" s="1010"/>
      <c r="Z54" s="1010"/>
    </row>
    <row r="55" spans="2:32" ht="21.95" customHeight="1">
      <c r="B55" s="1008"/>
      <c r="C55" s="1008"/>
      <c r="D55" s="1008"/>
      <c r="E55" s="1008"/>
      <c r="F55" s="1008"/>
      <c r="G55" s="1008"/>
      <c r="H55" s="1008"/>
      <c r="I55" s="1008"/>
      <c r="J55" s="1008"/>
      <c r="K55" s="1008"/>
      <c r="L55" s="1008"/>
      <c r="M55" s="1008"/>
      <c r="N55" s="1008"/>
      <c r="O55" s="1008"/>
      <c r="P55" s="1008"/>
      <c r="Q55" s="1009"/>
      <c r="R55" s="1009"/>
      <c r="S55" s="1009"/>
      <c r="T55" s="1009"/>
      <c r="U55" s="1005"/>
      <c r="V55" s="1005"/>
      <c r="W55" s="1010"/>
      <c r="X55" s="1010"/>
      <c r="Y55" s="1010"/>
      <c r="Z55" s="1010"/>
    </row>
    <row r="56" spans="2:32" ht="21.95" customHeight="1">
      <c r="B56" s="1000" t="s">
        <v>964</v>
      </c>
      <c r="C56" s="1000"/>
      <c r="D56" s="1000"/>
      <c r="E56" s="1000"/>
      <c r="F56" s="1000"/>
      <c r="G56" s="1000"/>
      <c r="H56" s="1000"/>
      <c r="I56" s="1000"/>
      <c r="J56" s="1000"/>
      <c r="K56" s="1000"/>
      <c r="L56" s="1001" t="str">
        <f>IF(N16="","",EOMONTH(AI16,0))</f>
        <v/>
      </c>
      <c r="M56" s="1001"/>
      <c r="N56" s="1001"/>
      <c r="O56" s="1001"/>
      <c r="P56" s="1001"/>
      <c r="Q56" s="1011" t="str">
        <f>IF($P$17=0,"",$P$17)</f>
        <v/>
      </c>
      <c r="R56" s="1011"/>
      <c r="S56" s="1011"/>
      <c r="T56" s="1011"/>
      <c r="U56" s="1005"/>
      <c r="V56" s="1005"/>
      <c r="W56" s="1007"/>
      <c r="X56" s="1007"/>
      <c r="Y56" s="1007"/>
      <c r="Z56" s="1007"/>
    </row>
    <row r="57" spans="2:32" ht="21.95" customHeight="1">
      <c r="B57" s="1000" t="s">
        <v>999</v>
      </c>
      <c r="C57" s="1000"/>
      <c r="D57" s="1000"/>
      <c r="E57" s="1000"/>
      <c r="F57" s="1000"/>
      <c r="G57" s="1000"/>
      <c r="H57" s="1000"/>
      <c r="I57" s="1000"/>
      <c r="J57" s="1000"/>
      <c r="K57" s="1000"/>
      <c r="L57" s="1001" t="str">
        <f t="shared" ref="L57:L74" si="3">IF($N$16="","",EOMONTH(L56,1))</f>
        <v/>
      </c>
      <c r="M57" s="1001"/>
      <c r="N57" s="1001"/>
      <c r="O57" s="1001"/>
      <c r="P57" s="1001"/>
      <c r="Q57" s="1004"/>
      <c r="R57" s="1004"/>
      <c r="S57" s="1004"/>
      <c r="T57" s="1004"/>
      <c r="U57" s="1005"/>
      <c r="V57" s="1005"/>
      <c r="W57" s="1007"/>
      <c r="X57" s="1007"/>
      <c r="Y57" s="1007"/>
      <c r="Z57" s="1007"/>
    </row>
    <row r="58" spans="2:32" ht="21.95" customHeight="1">
      <c r="B58" s="1000" t="s">
        <v>1000</v>
      </c>
      <c r="C58" s="1000"/>
      <c r="D58" s="1000"/>
      <c r="E58" s="1000"/>
      <c r="F58" s="1000"/>
      <c r="G58" s="1000"/>
      <c r="H58" s="1000"/>
      <c r="I58" s="1000"/>
      <c r="J58" s="1000"/>
      <c r="K58" s="1000"/>
      <c r="L58" s="1001" t="str">
        <f t="shared" si="3"/>
        <v/>
      </c>
      <c r="M58" s="1001"/>
      <c r="N58" s="1001"/>
      <c r="O58" s="1001"/>
      <c r="P58" s="1001"/>
      <c r="Q58" s="1004"/>
      <c r="R58" s="1004"/>
      <c r="S58" s="1004"/>
      <c r="T58" s="1004"/>
      <c r="U58" s="1005"/>
      <c r="V58" s="1005"/>
      <c r="W58" s="1003" t="str">
        <f t="shared" ref="W58:W74" si="4">IF(Q56="","",IF(OR(AND($AJ$8=7,Q56&lt;=750,$H$20="可"),AND($AJ$8=8,Q56&lt;=900,$H$20="可"),AND($AJ$8=9,Q56&lt;=750,$H$20="可")),"可","否"))</f>
        <v/>
      </c>
      <c r="X58" s="1003"/>
      <c r="Y58" s="1003"/>
      <c r="Z58" s="1003"/>
    </row>
    <row r="59" spans="2:32" ht="21.95" customHeight="1">
      <c r="B59" s="1000"/>
      <c r="C59" s="1000"/>
      <c r="D59" s="1000"/>
      <c r="E59" s="1000"/>
      <c r="F59" s="1000"/>
      <c r="G59" s="1000"/>
      <c r="H59" s="1000"/>
      <c r="I59" s="1000"/>
      <c r="J59" s="1000"/>
      <c r="K59" s="1000"/>
      <c r="L59" s="1001" t="str">
        <f t="shared" si="3"/>
        <v/>
      </c>
      <c r="M59" s="1001"/>
      <c r="N59" s="1001"/>
      <c r="O59" s="1001"/>
      <c r="P59" s="1001"/>
      <c r="Q59" s="1004"/>
      <c r="R59" s="1004"/>
      <c r="S59" s="1004"/>
      <c r="T59" s="1004"/>
      <c r="U59" s="1005"/>
      <c r="V59" s="1005"/>
      <c r="W59" s="1003" t="str">
        <f t="shared" si="4"/>
        <v/>
      </c>
      <c r="X59" s="1003"/>
      <c r="Y59" s="1003"/>
      <c r="Z59" s="1003"/>
    </row>
    <row r="60" spans="2:32" ht="21.95" customHeight="1">
      <c r="B60" s="1000"/>
      <c r="C60" s="1000"/>
      <c r="D60" s="1000"/>
      <c r="E60" s="1000"/>
      <c r="F60" s="1000"/>
      <c r="G60" s="1000"/>
      <c r="H60" s="1000"/>
      <c r="I60" s="1000"/>
      <c r="J60" s="1000"/>
      <c r="K60" s="1000"/>
      <c r="L60" s="1001" t="str">
        <f t="shared" si="3"/>
        <v/>
      </c>
      <c r="M60" s="1001"/>
      <c r="N60" s="1001"/>
      <c r="O60" s="1001"/>
      <c r="P60" s="1001"/>
      <c r="Q60" s="1004"/>
      <c r="R60" s="1004"/>
      <c r="S60" s="1004"/>
      <c r="T60" s="1004"/>
      <c r="U60" s="1005"/>
      <c r="V60" s="1005"/>
      <c r="W60" s="1003" t="str">
        <f t="shared" si="4"/>
        <v/>
      </c>
      <c r="X60" s="1003"/>
      <c r="Y60" s="1003"/>
      <c r="Z60" s="1003"/>
    </row>
    <row r="61" spans="2:32" ht="21.95" customHeight="1">
      <c r="B61" s="1000"/>
      <c r="C61" s="1000"/>
      <c r="D61" s="1000"/>
      <c r="E61" s="1000"/>
      <c r="F61" s="1000"/>
      <c r="G61" s="1000"/>
      <c r="H61" s="1000"/>
      <c r="I61" s="1000"/>
      <c r="J61" s="1000"/>
      <c r="K61" s="1000"/>
      <c r="L61" s="1001" t="str">
        <f t="shared" si="3"/>
        <v/>
      </c>
      <c r="M61" s="1001"/>
      <c r="N61" s="1001"/>
      <c r="O61" s="1001"/>
      <c r="P61" s="1001"/>
      <c r="Q61" s="1004"/>
      <c r="R61" s="1004"/>
      <c r="S61" s="1004"/>
      <c r="T61" s="1004"/>
      <c r="U61" s="1005"/>
      <c r="V61" s="1005"/>
      <c r="W61" s="1003" t="str">
        <f t="shared" si="4"/>
        <v/>
      </c>
      <c r="X61" s="1003"/>
      <c r="Y61" s="1003"/>
      <c r="Z61" s="1003"/>
    </row>
    <row r="62" spans="2:32" ht="21.95" customHeight="1">
      <c r="B62" s="1000"/>
      <c r="C62" s="1000"/>
      <c r="D62" s="1000"/>
      <c r="E62" s="1000"/>
      <c r="F62" s="1000"/>
      <c r="G62" s="1000"/>
      <c r="H62" s="1000"/>
      <c r="I62" s="1000"/>
      <c r="J62" s="1000"/>
      <c r="K62" s="1000"/>
      <c r="L62" s="1001" t="str">
        <f t="shared" si="3"/>
        <v/>
      </c>
      <c r="M62" s="1001"/>
      <c r="N62" s="1001"/>
      <c r="O62" s="1001"/>
      <c r="P62" s="1001"/>
      <c r="Q62" s="1004"/>
      <c r="R62" s="1004"/>
      <c r="S62" s="1004"/>
      <c r="T62" s="1004"/>
      <c r="U62" s="1005"/>
      <c r="V62" s="1005"/>
      <c r="W62" s="1003" t="str">
        <f t="shared" si="4"/>
        <v/>
      </c>
      <c r="X62" s="1003"/>
      <c r="Y62" s="1003"/>
      <c r="Z62" s="1003"/>
    </row>
    <row r="63" spans="2:32" ht="21.95" customHeight="1">
      <c r="B63" s="1000"/>
      <c r="C63" s="1000"/>
      <c r="D63" s="1000"/>
      <c r="E63" s="1000"/>
      <c r="F63" s="1000"/>
      <c r="G63" s="1000"/>
      <c r="H63" s="1000"/>
      <c r="I63" s="1000"/>
      <c r="J63" s="1000"/>
      <c r="K63" s="1000"/>
      <c r="L63" s="1001" t="str">
        <f t="shared" si="3"/>
        <v/>
      </c>
      <c r="M63" s="1001"/>
      <c r="N63" s="1001"/>
      <c r="O63" s="1001"/>
      <c r="P63" s="1001"/>
      <c r="Q63" s="1004"/>
      <c r="R63" s="1004"/>
      <c r="S63" s="1004"/>
      <c r="T63" s="1004"/>
      <c r="U63" s="1006" t="s">
        <v>985</v>
      </c>
      <c r="V63" s="1006"/>
      <c r="W63" s="1003" t="str">
        <f t="shared" si="4"/>
        <v/>
      </c>
      <c r="X63" s="1003"/>
      <c r="Y63" s="1003"/>
      <c r="Z63" s="1003"/>
    </row>
    <row r="64" spans="2:32" ht="21.95" customHeight="1">
      <c r="B64" s="1000"/>
      <c r="C64" s="1000"/>
      <c r="D64" s="1000"/>
      <c r="E64" s="1000"/>
      <c r="F64" s="1000"/>
      <c r="G64" s="1000"/>
      <c r="H64" s="1000"/>
      <c r="I64" s="1000"/>
      <c r="J64" s="1000"/>
      <c r="K64" s="1000"/>
      <c r="L64" s="1001" t="str">
        <f t="shared" si="3"/>
        <v/>
      </c>
      <c r="M64" s="1001"/>
      <c r="N64" s="1001"/>
      <c r="O64" s="1001"/>
      <c r="P64" s="1001"/>
      <c r="Q64" s="1004"/>
      <c r="R64" s="1004"/>
      <c r="S64" s="1004"/>
      <c r="T64" s="1004"/>
      <c r="U64" s="1006"/>
      <c r="V64" s="1006"/>
      <c r="W64" s="1003" t="str">
        <f t="shared" si="4"/>
        <v/>
      </c>
      <c r="X64" s="1003"/>
      <c r="Y64" s="1003"/>
      <c r="Z64" s="1003"/>
    </row>
    <row r="65" spans="2:32" ht="21.95" customHeight="1">
      <c r="B65" s="1000"/>
      <c r="C65" s="1000"/>
      <c r="D65" s="1000"/>
      <c r="E65" s="1000"/>
      <c r="F65" s="1000"/>
      <c r="G65" s="1000"/>
      <c r="H65" s="1000"/>
      <c r="I65" s="1000"/>
      <c r="J65" s="1000"/>
      <c r="K65" s="1000"/>
      <c r="L65" s="1001" t="str">
        <f t="shared" si="3"/>
        <v/>
      </c>
      <c r="M65" s="1001"/>
      <c r="N65" s="1001"/>
      <c r="O65" s="1001"/>
      <c r="P65" s="1001"/>
      <c r="Q65" s="1004"/>
      <c r="R65" s="1004"/>
      <c r="S65" s="1004"/>
      <c r="T65" s="1004"/>
      <c r="U65" s="1006"/>
      <c r="V65" s="1006"/>
      <c r="W65" s="1003" t="str">
        <f t="shared" si="4"/>
        <v/>
      </c>
      <c r="X65" s="1003"/>
      <c r="Y65" s="1003"/>
      <c r="Z65" s="1003"/>
    </row>
    <row r="66" spans="2:32" ht="21.95" customHeight="1">
      <c r="B66" s="1000"/>
      <c r="C66" s="1000"/>
      <c r="D66" s="1000"/>
      <c r="E66" s="1000"/>
      <c r="F66" s="1000"/>
      <c r="G66" s="1000"/>
      <c r="H66" s="1000"/>
      <c r="I66" s="1000"/>
      <c r="J66" s="1000"/>
      <c r="K66" s="1000"/>
      <c r="L66" s="1001" t="str">
        <f t="shared" si="3"/>
        <v/>
      </c>
      <c r="M66" s="1001"/>
      <c r="N66" s="1001"/>
      <c r="O66" s="1001"/>
      <c r="P66" s="1001"/>
      <c r="Q66" s="1004"/>
      <c r="R66" s="1004"/>
      <c r="S66" s="1004"/>
      <c r="T66" s="1004"/>
      <c r="U66" s="1006"/>
      <c r="V66" s="1006"/>
      <c r="W66" s="1003" t="str">
        <f t="shared" si="4"/>
        <v/>
      </c>
      <c r="X66" s="1003"/>
      <c r="Y66" s="1003"/>
      <c r="Z66" s="1003"/>
    </row>
    <row r="67" spans="2:32" ht="21.95" customHeight="1">
      <c r="B67" s="1000"/>
      <c r="C67" s="1000"/>
      <c r="D67" s="1000"/>
      <c r="E67" s="1000"/>
      <c r="F67" s="1000"/>
      <c r="G67" s="1000"/>
      <c r="H67" s="1000"/>
      <c r="I67" s="1000"/>
      <c r="J67" s="1000"/>
      <c r="K67" s="1000"/>
      <c r="L67" s="1001" t="str">
        <f t="shared" si="3"/>
        <v/>
      </c>
      <c r="M67" s="1001"/>
      <c r="N67" s="1001"/>
      <c r="O67" s="1001"/>
      <c r="P67" s="1001"/>
      <c r="Q67" s="1004"/>
      <c r="R67" s="1004"/>
      <c r="S67" s="1004"/>
      <c r="T67" s="1004"/>
      <c r="U67" s="1005"/>
      <c r="V67" s="1005"/>
      <c r="W67" s="1003" t="str">
        <f t="shared" si="4"/>
        <v/>
      </c>
      <c r="X67" s="1003"/>
      <c r="Y67" s="1003"/>
      <c r="Z67" s="1003"/>
    </row>
    <row r="68" spans="2:32" ht="21.95" customHeight="1">
      <c r="B68" s="1000"/>
      <c r="C68" s="1000"/>
      <c r="D68" s="1000"/>
      <c r="E68" s="1000"/>
      <c r="F68" s="1000"/>
      <c r="G68" s="1000"/>
      <c r="H68" s="1000"/>
      <c r="I68" s="1000"/>
      <c r="J68" s="1000"/>
      <c r="K68" s="1000"/>
      <c r="L68" s="1001" t="str">
        <f t="shared" si="3"/>
        <v/>
      </c>
      <c r="M68" s="1001"/>
      <c r="N68" s="1001"/>
      <c r="O68" s="1001"/>
      <c r="P68" s="1001"/>
      <c r="Q68" s="1004"/>
      <c r="R68" s="1004"/>
      <c r="S68" s="1004"/>
      <c r="T68" s="1004"/>
      <c r="U68" s="1005"/>
      <c r="V68" s="1005"/>
      <c r="W68" s="1003" t="str">
        <f t="shared" si="4"/>
        <v/>
      </c>
      <c r="X68" s="1003"/>
      <c r="Y68" s="1003"/>
      <c r="Z68" s="1003"/>
    </row>
    <row r="69" spans="2:32" ht="21.95" customHeight="1">
      <c r="B69" s="1000"/>
      <c r="C69" s="1000"/>
      <c r="D69" s="1000"/>
      <c r="E69" s="1000"/>
      <c r="F69" s="1000"/>
      <c r="G69" s="1000"/>
      <c r="H69" s="1000"/>
      <c r="I69" s="1000"/>
      <c r="J69" s="1000"/>
      <c r="K69" s="1000"/>
      <c r="L69" s="1001" t="str">
        <f t="shared" si="3"/>
        <v/>
      </c>
      <c r="M69" s="1001"/>
      <c r="N69" s="1001"/>
      <c r="O69" s="1001"/>
      <c r="P69" s="1001"/>
      <c r="Q69" s="1004"/>
      <c r="R69" s="1004"/>
      <c r="S69" s="1004"/>
      <c r="T69" s="1004"/>
      <c r="U69" s="1005"/>
      <c r="V69" s="1005"/>
      <c r="W69" s="1003" t="str">
        <f t="shared" si="4"/>
        <v/>
      </c>
      <c r="X69" s="1003"/>
      <c r="Y69" s="1003"/>
      <c r="Z69" s="1003"/>
    </row>
    <row r="70" spans="2:32" ht="21.95" customHeight="1">
      <c r="B70" s="1000"/>
      <c r="C70" s="1000"/>
      <c r="D70" s="1000"/>
      <c r="E70" s="1000"/>
      <c r="F70" s="1000"/>
      <c r="G70" s="1000"/>
      <c r="H70" s="1000"/>
      <c r="I70" s="1000"/>
      <c r="J70" s="1000"/>
      <c r="K70" s="1000"/>
      <c r="L70" s="1001" t="str">
        <f t="shared" si="3"/>
        <v/>
      </c>
      <c r="M70" s="1001"/>
      <c r="N70" s="1001"/>
      <c r="O70" s="1001"/>
      <c r="P70" s="1001"/>
      <c r="Q70" s="1002"/>
      <c r="R70" s="1002"/>
      <c r="S70" s="1002"/>
      <c r="T70" s="1002"/>
      <c r="W70" s="1003" t="str">
        <f t="shared" si="4"/>
        <v/>
      </c>
      <c r="X70" s="1003"/>
      <c r="Y70" s="1003"/>
      <c r="Z70" s="1003"/>
    </row>
    <row r="71" spans="2:32" ht="21.95" customHeight="1">
      <c r="B71" s="1000"/>
      <c r="C71" s="1000"/>
      <c r="D71" s="1000"/>
      <c r="E71" s="1000"/>
      <c r="F71" s="1000"/>
      <c r="G71" s="1000"/>
      <c r="H71" s="1000"/>
      <c r="I71" s="1000"/>
      <c r="J71" s="1000"/>
      <c r="K71" s="1000"/>
      <c r="L71" s="1001" t="str">
        <f t="shared" si="3"/>
        <v/>
      </c>
      <c r="M71" s="1001"/>
      <c r="N71" s="1001"/>
      <c r="O71" s="1001"/>
      <c r="P71" s="1001"/>
      <c r="Q71" s="1002"/>
      <c r="R71" s="1002"/>
      <c r="S71" s="1002"/>
      <c r="T71" s="1002"/>
      <c r="W71" s="1003" t="str">
        <f t="shared" si="4"/>
        <v/>
      </c>
      <c r="X71" s="1003"/>
      <c r="Y71" s="1003"/>
      <c r="Z71" s="1003"/>
    </row>
    <row r="72" spans="2:32" ht="21.95" customHeight="1">
      <c r="B72" s="1000"/>
      <c r="C72" s="1000"/>
      <c r="D72" s="1000"/>
      <c r="E72" s="1000"/>
      <c r="F72" s="1000"/>
      <c r="G72" s="1000"/>
      <c r="H72" s="1000"/>
      <c r="I72" s="1000"/>
      <c r="J72" s="1000"/>
      <c r="K72" s="1000"/>
      <c r="L72" s="1001" t="str">
        <f t="shared" si="3"/>
        <v/>
      </c>
      <c r="M72" s="1001"/>
      <c r="N72" s="1001"/>
      <c r="O72" s="1001"/>
      <c r="P72" s="1001"/>
      <c r="Q72" s="1002"/>
      <c r="R72" s="1002"/>
      <c r="S72" s="1002"/>
      <c r="T72" s="1002"/>
      <c r="W72" s="1003" t="str">
        <f t="shared" si="4"/>
        <v/>
      </c>
      <c r="X72" s="1003"/>
      <c r="Y72" s="1003"/>
      <c r="Z72" s="1003"/>
    </row>
    <row r="73" spans="2:32" ht="21.95" customHeight="1">
      <c r="B73" s="1000"/>
      <c r="C73" s="1000"/>
      <c r="D73" s="1000"/>
      <c r="E73" s="1000"/>
      <c r="F73" s="1000"/>
      <c r="G73" s="1000"/>
      <c r="H73" s="1000"/>
      <c r="I73" s="1000"/>
      <c r="J73" s="1000"/>
      <c r="K73" s="1000"/>
      <c r="L73" s="1001" t="str">
        <f t="shared" si="3"/>
        <v/>
      </c>
      <c r="M73" s="1001"/>
      <c r="N73" s="1001"/>
      <c r="O73" s="1001"/>
      <c r="P73" s="1001"/>
      <c r="Q73" s="1002"/>
      <c r="R73" s="1002"/>
      <c r="S73" s="1002"/>
      <c r="T73" s="1002"/>
      <c r="W73" s="1003" t="str">
        <f t="shared" si="4"/>
        <v/>
      </c>
      <c r="X73" s="1003"/>
      <c r="Y73" s="1003"/>
      <c r="Z73" s="1003"/>
    </row>
    <row r="74" spans="2:32" ht="21.95" customHeight="1">
      <c r="B74" s="1000"/>
      <c r="C74" s="1000"/>
      <c r="D74" s="1000"/>
      <c r="E74" s="1000"/>
      <c r="F74" s="1000"/>
      <c r="G74" s="1000"/>
      <c r="H74" s="1000"/>
      <c r="I74" s="1000"/>
      <c r="J74" s="1000"/>
      <c r="K74" s="1000"/>
      <c r="L74" s="1001" t="str">
        <f t="shared" si="3"/>
        <v/>
      </c>
      <c r="M74" s="1001"/>
      <c r="N74" s="1001"/>
      <c r="O74" s="1001"/>
      <c r="P74" s="1001"/>
      <c r="Q74" s="1002"/>
      <c r="R74" s="1002"/>
      <c r="S74" s="1002"/>
      <c r="T74" s="1002"/>
      <c r="W74" s="1003" t="str">
        <f t="shared" si="4"/>
        <v/>
      </c>
      <c r="X74" s="1003"/>
      <c r="Y74" s="1003"/>
      <c r="Z74" s="1003"/>
    </row>
    <row r="75" spans="2:32" ht="21.95" customHeight="1">
      <c r="B75" s="999" t="s">
        <v>1001</v>
      </c>
      <c r="C75" s="999"/>
      <c r="D75" s="999"/>
      <c r="E75" s="999"/>
      <c r="F75" s="999"/>
      <c r="G75" s="999"/>
      <c r="H75" s="999"/>
      <c r="I75" s="999"/>
      <c r="J75" s="999"/>
      <c r="K75" s="999"/>
      <c r="L75" s="999"/>
      <c r="M75" s="999"/>
      <c r="N75" s="999"/>
      <c r="O75" s="999"/>
      <c r="P75" s="999"/>
      <c r="Q75" s="999"/>
      <c r="R75" s="999"/>
      <c r="S75" s="999"/>
      <c r="T75" s="999"/>
      <c r="U75" s="999"/>
      <c r="V75" s="999"/>
      <c r="W75" s="999"/>
      <c r="X75" s="999"/>
      <c r="Y75" s="999"/>
      <c r="Z75" s="999"/>
      <c r="AA75" s="999"/>
      <c r="AB75" s="999"/>
      <c r="AC75" s="999"/>
      <c r="AD75" s="999"/>
      <c r="AE75" s="999"/>
      <c r="AF75" s="999"/>
    </row>
    <row r="76" spans="2:32" ht="21.95" customHeight="1">
      <c r="B76" s="999"/>
      <c r="C76" s="999"/>
      <c r="D76" s="999"/>
      <c r="E76" s="999"/>
      <c r="F76" s="999"/>
      <c r="G76" s="999"/>
      <c r="H76" s="999"/>
      <c r="I76" s="999"/>
      <c r="J76" s="999"/>
      <c r="K76" s="999"/>
      <c r="L76" s="999"/>
      <c r="M76" s="999"/>
      <c r="N76" s="999"/>
      <c r="O76" s="999"/>
      <c r="P76" s="999"/>
      <c r="Q76" s="999"/>
      <c r="R76" s="999"/>
      <c r="S76" s="999"/>
      <c r="T76" s="999"/>
      <c r="U76" s="999"/>
      <c r="V76" s="999"/>
      <c r="W76" s="999"/>
      <c r="X76" s="999"/>
      <c r="Y76" s="999"/>
      <c r="Z76" s="999"/>
      <c r="AA76" s="999"/>
      <c r="AB76" s="999"/>
      <c r="AC76" s="999"/>
      <c r="AD76" s="999"/>
      <c r="AE76" s="999"/>
      <c r="AF76" s="999"/>
    </row>
    <row r="77" spans="2:32" ht="21.95" customHeight="1">
      <c r="B77" s="999"/>
      <c r="C77" s="999"/>
      <c r="D77" s="999"/>
      <c r="E77" s="999"/>
      <c r="F77" s="999"/>
      <c r="G77" s="999"/>
      <c r="H77" s="999"/>
      <c r="I77" s="999"/>
      <c r="J77" s="999"/>
      <c r="K77" s="999"/>
      <c r="L77" s="999"/>
      <c r="M77" s="999"/>
      <c r="N77" s="999"/>
      <c r="O77" s="999"/>
      <c r="P77" s="999"/>
      <c r="Q77" s="999"/>
      <c r="R77" s="999"/>
      <c r="S77" s="999"/>
      <c r="T77" s="999"/>
      <c r="U77" s="999"/>
      <c r="V77" s="999"/>
      <c r="W77" s="999"/>
      <c r="X77" s="999"/>
      <c r="Y77" s="999"/>
      <c r="Z77" s="999"/>
      <c r="AA77" s="999"/>
      <c r="AB77" s="999"/>
      <c r="AC77" s="999"/>
      <c r="AD77" s="999"/>
      <c r="AE77" s="999"/>
      <c r="AF77" s="999"/>
    </row>
    <row r="78" spans="2:32" ht="21.95" customHeight="1"/>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2"/>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2">
    <dataValidation type="list" allowBlank="1" showInputMessage="1" showErrorMessage="1" sqref="G11:Q11">
      <formula1>$AI$3:$AI$7</formula1>
      <formula2>0</formula2>
    </dataValidation>
    <dataValidation type="list" allowBlank="1" showInputMessage="1" showErrorMessage="1" sqref="V11:AB11">
      <formula1>$AI$9:$AI$12</formula1>
      <formula2>0</formula2>
    </dataValidation>
  </dataValidations>
  <printOptions horizontalCentered="1"/>
  <pageMargins left="0.31527777777777799" right="0.118055555555556" top="0.55138888888888904" bottom="0.39374999999999999" header="0.511811023622047" footer="0.511811023622047"/>
  <pageSetup paperSize="9" scale="79" fitToHeight="0" orientation="portrait" horizontalDpi="300" verticalDpi="300" r:id="rId1"/>
  <rowBreaks count="1" manualBreakCount="1">
    <brk id="5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zoomScale="90" zoomScaleNormal="90" zoomScaleSheetLayoutView="98" zoomScalePageLayoutView="98" workbookViewId="0">
      <selection activeCell="AW25" sqref="AW25:AZ26"/>
    </sheetView>
  </sheetViews>
  <sheetFormatPr defaultColWidth="9" defaultRowHeight="13.5"/>
  <cols>
    <col min="1" max="1" width="5" style="653" customWidth="1"/>
    <col min="2" max="18" width="9" style="653"/>
    <col min="19" max="19" width="10.75" style="653" customWidth="1"/>
    <col min="20" max="21" width="5" style="653" customWidth="1"/>
    <col min="22" max="16384" width="9" style="653"/>
  </cols>
  <sheetData>
    <row r="1" spans="1:23" ht="14.25">
      <c r="A1" s="653" t="s">
        <v>1002</v>
      </c>
      <c r="B1" s="654"/>
      <c r="C1" s="654"/>
      <c r="D1" s="655"/>
      <c r="E1" s="654"/>
      <c r="F1" s="654"/>
      <c r="G1" s="654"/>
      <c r="H1" s="656"/>
      <c r="I1" s="656"/>
      <c r="J1" s="656"/>
      <c r="K1" s="656"/>
      <c r="L1" s="656"/>
      <c r="M1" s="656"/>
      <c r="N1" s="656"/>
      <c r="O1" s="656"/>
      <c r="P1" s="656"/>
      <c r="Q1" s="656"/>
      <c r="R1" s="656"/>
      <c r="S1" s="656"/>
      <c r="T1" s="656"/>
      <c r="U1" s="656"/>
    </row>
    <row r="2" spans="1:23" ht="27.75" customHeight="1">
      <c r="A2" s="1052" t="s">
        <v>1003</v>
      </c>
      <c r="B2" s="1052"/>
      <c r="C2" s="1052"/>
      <c r="D2" s="1052"/>
      <c r="E2" s="1052"/>
      <c r="F2" s="1052"/>
      <c r="G2" s="1052"/>
      <c r="H2" s="1052"/>
      <c r="I2" s="1052"/>
      <c r="J2" s="1052"/>
      <c r="K2" s="1052"/>
      <c r="L2" s="1052"/>
      <c r="M2" s="1052"/>
      <c r="N2" s="1052"/>
      <c r="O2" s="1052"/>
      <c r="P2" s="1052"/>
      <c r="Q2" s="1052"/>
      <c r="R2" s="1052"/>
      <c r="S2" s="1052"/>
      <c r="T2" s="1052"/>
      <c r="U2" s="657"/>
    </row>
    <row r="3" spans="1:23" ht="5.25" customHeight="1">
      <c r="B3" s="658"/>
      <c r="C3" s="658"/>
      <c r="D3" s="658"/>
      <c r="E3" s="658"/>
      <c r="F3" s="658"/>
      <c r="G3" s="658"/>
      <c r="H3" s="658"/>
      <c r="I3" s="658"/>
      <c r="J3" s="658"/>
      <c r="K3" s="658"/>
      <c r="L3" s="658"/>
      <c r="M3" s="658"/>
      <c r="N3" s="658"/>
      <c r="O3" s="658"/>
      <c r="P3" s="658"/>
      <c r="Q3" s="658"/>
      <c r="R3" s="658"/>
      <c r="S3" s="656"/>
      <c r="T3" s="658"/>
      <c r="U3" s="658"/>
    </row>
    <row r="4" spans="1:23" ht="78" customHeight="1">
      <c r="B4" s="1053" t="s">
        <v>1004</v>
      </c>
      <c r="C4" s="1053"/>
      <c r="D4" s="1053"/>
      <c r="E4" s="1053"/>
      <c r="F4" s="1053"/>
      <c r="G4" s="1053"/>
      <c r="H4" s="1053"/>
      <c r="I4" s="1053"/>
      <c r="J4" s="1053"/>
      <c r="K4" s="1053"/>
      <c r="L4" s="1053"/>
      <c r="M4" s="1053"/>
      <c r="N4" s="1053"/>
      <c r="O4" s="1053"/>
      <c r="P4" s="1053"/>
      <c r="Q4" s="1053"/>
      <c r="R4" s="1053"/>
      <c r="S4" s="1053"/>
      <c r="T4" s="659"/>
      <c r="U4" s="659"/>
    </row>
    <row r="5" spans="1:23" ht="14.25">
      <c r="K5" s="656"/>
      <c r="L5" s="656"/>
      <c r="M5" s="656"/>
      <c r="N5" s="656"/>
      <c r="Q5" s="660"/>
      <c r="R5" s="660"/>
      <c r="S5" s="660"/>
      <c r="W5" s="653" t="s">
        <v>1005</v>
      </c>
    </row>
    <row r="6" spans="1:23" ht="18.75" customHeight="1">
      <c r="B6" s="661" t="s">
        <v>1006</v>
      </c>
      <c r="C6" s="662"/>
      <c r="D6" s="662"/>
      <c r="E6" s="662"/>
      <c r="F6" s="662"/>
      <c r="G6" s="662"/>
      <c r="H6" s="662"/>
      <c r="I6" s="662"/>
      <c r="J6" s="662"/>
      <c r="K6" s="662"/>
      <c r="L6" s="662"/>
      <c r="T6" s="663"/>
      <c r="U6" s="663"/>
    </row>
    <row r="7" spans="1:23" ht="13.5" customHeight="1">
      <c r="B7" s="664"/>
      <c r="C7" s="665"/>
      <c r="D7" s="666"/>
      <c r="E7" s="667"/>
      <c r="F7" s="1054" t="s">
        <v>1007</v>
      </c>
      <c r="G7" s="668"/>
      <c r="H7" s="669"/>
      <c r="I7" s="669"/>
      <c r="J7" s="670" t="s">
        <v>965</v>
      </c>
      <c r="K7" s="671"/>
      <c r="L7" s="669" t="s">
        <v>507</v>
      </c>
      <c r="M7" s="669"/>
      <c r="N7" s="669"/>
      <c r="O7" s="672"/>
      <c r="P7" s="1055">
        <f>K7+1</f>
        <v>1</v>
      </c>
      <c r="Q7" s="1055"/>
      <c r="R7" s="1055"/>
      <c r="S7" s="1056" t="s">
        <v>1008</v>
      </c>
      <c r="T7" s="663"/>
      <c r="U7" s="663"/>
    </row>
    <row r="8" spans="1:23">
      <c r="B8" s="673"/>
      <c r="C8" s="674"/>
      <c r="D8" s="675"/>
      <c r="E8" s="676"/>
      <c r="F8" s="1054"/>
      <c r="G8" s="677" t="s">
        <v>1009</v>
      </c>
      <c r="H8" s="678" t="s">
        <v>1010</v>
      </c>
      <c r="I8" s="677" t="s">
        <v>1011</v>
      </c>
      <c r="J8" s="678" t="s">
        <v>904</v>
      </c>
      <c r="K8" s="678" t="s">
        <v>905</v>
      </c>
      <c r="L8" s="679" t="s">
        <v>906</v>
      </c>
      <c r="M8" s="677" t="s">
        <v>316</v>
      </c>
      <c r="N8" s="678" t="s">
        <v>317</v>
      </c>
      <c r="O8" s="678" t="s">
        <v>318</v>
      </c>
      <c r="P8" s="677" t="s">
        <v>1012</v>
      </c>
      <c r="Q8" s="678" t="s">
        <v>910</v>
      </c>
      <c r="R8" s="678" t="s">
        <v>1013</v>
      </c>
      <c r="S8" s="1056"/>
      <c r="T8" s="663"/>
      <c r="U8" s="663"/>
    </row>
    <row r="9" spans="1:23" ht="29.25" customHeight="1">
      <c r="B9" s="1046" t="s">
        <v>1014</v>
      </c>
      <c r="C9" s="1057" t="s">
        <v>1015</v>
      </c>
      <c r="D9" s="1057"/>
      <c r="E9" s="1057"/>
      <c r="F9" s="680">
        <v>0.25</v>
      </c>
      <c r="G9" s="681"/>
      <c r="H9" s="681"/>
      <c r="I9" s="681"/>
      <c r="J9" s="681"/>
      <c r="K9" s="681"/>
      <c r="L9" s="681"/>
      <c r="M9" s="681"/>
      <c r="N9" s="681"/>
      <c r="O9" s="681"/>
      <c r="P9" s="681"/>
      <c r="Q9" s="681"/>
      <c r="R9" s="681"/>
      <c r="S9" s="682"/>
      <c r="T9" s="656"/>
      <c r="U9" s="656"/>
    </row>
    <row r="10" spans="1:23" ht="29.25" customHeight="1">
      <c r="B10" s="1046"/>
      <c r="C10" s="1058" t="s">
        <v>1016</v>
      </c>
      <c r="D10" s="1058"/>
      <c r="E10" s="1058"/>
      <c r="F10" s="683">
        <v>0.5</v>
      </c>
      <c r="G10" s="684"/>
      <c r="H10" s="684"/>
      <c r="I10" s="684"/>
      <c r="J10" s="684"/>
      <c r="K10" s="684"/>
      <c r="L10" s="684"/>
      <c r="M10" s="684"/>
      <c r="N10" s="684"/>
      <c r="O10" s="684"/>
      <c r="P10" s="684"/>
      <c r="Q10" s="684"/>
      <c r="R10" s="684"/>
      <c r="S10" s="682"/>
      <c r="T10" s="656"/>
      <c r="U10" s="656"/>
    </row>
    <row r="11" spans="1:23" ht="29.25" customHeight="1">
      <c r="B11" s="1046"/>
      <c r="C11" s="1058" t="s">
        <v>1017</v>
      </c>
      <c r="D11" s="1058"/>
      <c r="E11" s="1058"/>
      <c r="F11" s="683">
        <v>0.75</v>
      </c>
      <c r="G11" s="684"/>
      <c r="H11" s="684"/>
      <c r="I11" s="684"/>
      <c r="J11" s="684"/>
      <c r="K11" s="684"/>
      <c r="L11" s="684"/>
      <c r="M11" s="684"/>
      <c r="N11" s="684"/>
      <c r="O11" s="684"/>
      <c r="P11" s="684"/>
      <c r="Q11" s="684"/>
      <c r="R11" s="684"/>
      <c r="S11" s="682"/>
      <c r="T11" s="656"/>
      <c r="U11" s="656"/>
    </row>
    <row r="12" spans="1:23" ht="29.25" customHeight="1">
      <c r="B12" s="1046"/>
      <c r="C12" s="1059" t="s">
        <v>1018</v>
      </c>
      <c r="D12" s="1059"/>
      <c r="E12" s="1059"/>
      <c r="F12" s="685">
        <v>1</v>
      </c>
      <c r="G12" s="686"/>
      <c r="H12" s="686"/>
      <c r="I12" s="686"/>
      <c r="J12" s="686"/>
      <c r="K12" s="686"/>
      <c r="L12" s="686"/>
      <c r="M12" s="686"/>
      <c r="N12" s="686"/>
      <c r="O12" s="686"/>
      <c r="P12" s="686"/>
      <c r="Q12" s="686"/>
      <c r="R12" s="686"/>
      <c r="S12" s="682"/>
      <c r="T12" s="656"/>
      <c r="U12" s="656"/>
    </row>
    <row r="13" spans="1:23" ht="29.25" customHeight="1">
      <c r="B13" s="1046" t="s">
        <v>1019</v>
      </c>
      <c r="C13" s="1047" t="s">
        <v>245</v>
      </c>
      <c r="D13" s="1048" t="s">
        <v>1020</v>
      </c>
      <c r="E13" s="1048"/>
      <c r="F13" s="687">
        <v>0.25</v>
      </c>
      <c r="G13" s="688"/>
      <c r="H13" s="689"/>
      <c r="I13" s="688"/>
      <c r="J13" s="689"/>
      <c r="K13" s="689"/>
      <c r="L13" s="690"/>
      <c r="M13" s="688"/>
      <c r="N13" s="689"/>
      <c r="O13" s="681"/>
      <c r="P13" s="688"/>
      <c r="Q13" s="689"/>
      <c r="R13" s="689"/>
      <c r="S13" s="682"/>
      <c r="T13" s="656"/>
      <c r="U13" s="656"/>
    </row>
    <row r="14" spans="1:23" ht="29.25" customHeight="1">
      <c r="B14" s="1046"/>
      <c r="C14" s="1047"/>
      <c r="D14" s="1049" t="s">
        <v>1021</v>
      </c>
      <c r="E14" s="1049"/>
      <c r="F14" s="691">
        <v>0.5</v>
      </c>
      <c r="G14" s="692"/>
      <c r="H14" s="684"/>
      <c r="I14" s="692"/>
      <c r="J14" s="684"/>
      <c r="K14" s="684"/>
      <c r="L14" s="693"/>
      <c r="M14" s="692"/>
      <c r="N14" s="684"/>
      <c r="O14" s="684"/>
      <c r="P14" s="692"/>
      <c r="Q14" s="684"/>
      <c r="R14" s="684"/>
      <c r="S14" s="682"/>
      <c r="T14" s="656"/>
      <c r="U14" s="656"/>
    </row>
    <row r="15" spans="1:23" ht="29.25" customHeight="1">
      <c r="B15" s="1046"/>
      <c r="C15" s="1047"/>
      <c r="D15" s="1049" t="s">
        <v>1022</v>
      </c>
      <c r="E15" s="1049"/>
      <c r="F15" s="691">
        <v>0.75</v>
      </c>
      <c r="G15" s="692"/>
      <c r="H15" s="684"/>
      <c r="I15" s="692"/>
      <c r="J15" s="684"/>
      <c r="K15" s="684"/>
      <c r="L15" s="693"/>
      <c r="M15" s="692"/>
      <c r="N15" s="684"/>
      <c r="O15" s="684"/>
      <c r="P15" s="692"/>
      <c r="Q15" s="684"/>
      <c r="R15" s="684"/>
      <c r="S15" s="682"/>
      <c r="T15" s="656"/>
      <c r="U15" s="656"/>
    </row>
    <row r="16" spans="1:23" ht="29.25" customHeight="1">
      <c r="B16" s="1046"/>
      <c r="C16" s="1047"/>
      <c r="D16" s="1050" t="s">
        <v>1023</v>
      </c>
      <c r="E16" s="1050"/>
      <c r="F16" s="694">
        <v>1</v>
      </c>
      <c r="G16" s="695"/>
      <c r="H16" s="696"/>
      <c r="I16" s="695"/>
      <c r="J16" s="696"/>
      <c r="K16" s="696"/>
      <c r="L16" s="697"/>
      <c r="M16" s="695"/>
      <c r="N16" s="696"/>
      <c r="O16" s="696"/>
      <c r="P16" s="695"/>
      <c r="Q16" s="696"/>
      <c r="R16" s="696"/>
      <c r="S16" s="682"/>
      <c r="T16" s="656"/>
      <c r="U16" s="656"/>
    </row>
    <row r="17" spans="2:21" ht="29.25" customHeight="1">
      <c r="B17" s="1046"/>
      <c r="C17" s="698" t="s">
        <v>247</v>
      </c>
      <c r="D17" s="1051" t="s">
        <v>1024</v>
      </c>
      <c r="E17" s="1051"/>
      <c r="F17" s="699">
        <v>1</v>
      </c>
      <c r="G17" s="688"/>
      <c r="H17" s="689"/>
      <c r="I17" s="688"/>
      <c r="J17" s="689"/>
      <c r="K17" s="689"/>
      <c r="L17" s="690"/>
      <c r="M17" s="688"/>
      <c r="N17" s="689"/>
      <c r="O17" s="689"/>
      <c r="P17" s="688"/>
      <c r="Q17" s="689"/>
      <c r="R17" s="689"/>
      <c r="S17" s="682"/>
      <c r="T17" s="656"/>
      <c r="U17" s="656"/>
    </row>
    <row r="18" spans="2:21" ht="3.75" customHeight="1">
      <c r="B18" s="700"/>
      <c r="C18" s="701"/>
      <c r="D18" s="702"/>
      <c r="E18" s="702"/>
      <c r="F18" s="703"/>
      <c r="G18" s="704"/>
      <c r="H18" s="705"/>
      <c r="I18" s="705"/>
      <c r="J18" s="705"/>
      <c r="K18" s="705"/>
      <c r="L18" s="705"/>
      <c r="M18" s="705"/>
      <c r="N18" s="705"/>
      <c r="O18" s="705"/>
      <c r="P18" s="705"/>
      <c r="Q18" s="705"/>
      <c r="R18" s="705"/>
      <c r="S18" s="706"/>
      <c r="T18" s="656"/>
      <c r="U18" s="656"/>
    </row>
    <row r="19" spans="2:21" ht="18" customHeight="1">
      <c r="B19" s="707"/>
      <c r="C19" s="1039" t="s">
        <v>1025</v>
      </c>
      <c r="D19" s="1039"/>
      <c r="E19" s="1039"/>
      <c r="F19" s="708"/>
      <c r="G19" s="709">
        <f t="shared" ref="G19:R19" si="0">$F$9*G9+$F$11*G11+$F$10*G10+$F$12*G12+$F$13*G13+$F$14*G14+$F$15*G15+$F$16*G16+$F$17*G17</f>
        <v>0</v>
      </c>
      <c r="H19" s="709">
        <f t="shared" si="0"/>
        <v>0</v>
      </c>
      <c r="I19" s="709">
        <f t="shared" si="0"/>
        <v>0</v>
      </c>
      <c r="J19" s="709">
        <f t="shared" si="0"/>
        <v>0</v>
      </c>
      <c r="K19" s="709">
        <f t="shared" si="0"/>
        <v>0</v>
      </c>
      <c r="L19" s="709">
        <f t="shared" si="0"/>
        <v>0</v>
      </c>
      <c r="M19" s="709">
        <f t="shared" si="0"/>
        <v>0</v>
      </c>
      <c r="N19" s="709">
        <f t="shared" si="0"/>
        <v>0</v>
      </c>
      <c r="O19" s="709">
        <f t="shared" si="0"/>
        <v>0</v>
      </c>
      <c r="P19" s="709">
        <f t="shared" si="0"/>
        <v>0</v>
      </c>
      <c r="Q19" s="709">
        <f t="shared" si="0"/>
        <v>0</v>
      </c>
      <c r="R19" s="709">
        <f t="shared" si="0"/>
        <v>0</v>
      </c>
      <c r="S19" s="682"/>
      <c r="T19" s="656"/>
      <c r="U19" s="656"/>
    </row>
    <row r="20" spans="2:21" ht="18" customHeight="1">
      <c r="B20" s="1040" t="s">
        <v>1026</v>
      </c>
      <c r="C20" s="1040"/>
      <c r="D20" s="1040"/>
      <c r="E20" s="1040"/>
      <c r="F20" s="687">
        <v>0.85714285714285698</v>
      </c>
      <c r="G20" s="710"/>
      <c r="H20" s="710"/>
      <c r="I20" s="710"/>
      <c r="J20" s="710"/>
      <c r="K20" s="710"/>
      <c r="L20" s="710"/>
      <c r="M20" s="710"/>
      <c r="N20" s="710"/>
      <c r="O20" s="710"/>
      <c r="P20" s="710"/>
      <c r="Q20" s="710"/>
      <c r="R20" s="710"/>
      <c r="S20" s="711"/>
      <c r="T20" s="656"/>
      <c r="U20" s="656"/>
    </row>
    <row r="21" spans="2:21" ht="18" customHeight="1">
      <c r="B21" s="712"/>
      <c r="C21" s="1041" t="s">
        <v>1027</v>
      </c>
      <c r="D21" s="1041"/>
      <c r="E21" s="1041"/>
      <c r="F21" s="713"/>
      <c r="G21" s="714">
        <f t="shared" ref="G21:R21" si="1">IF(G20="",G19,ROUND(G19*6/7,2))</f>
        <v>0</v>
      </c>
      <c r="H21" s="714">
        <f t="shared" si="1"/>
        <v>0</v>
      </c>
      <c r="I21" s="715">
        <f t="shared" si="1"/>
        <v>0</v>
      </c>
      <c r="J21" s="715">
        <f t="shared" si="1"/>
        <v>0</v>
      </c>
      <c r="K21" s="715">
        <f t="shared" si="1"/>
        <v>0</v>
      </c>
      <c r="L21" s="715">
        <f t="shared" si="1"/>
        <v>0</v>
      </c>
      <c r="M21" s="715">
        <f t="shared" si="1"/>
        <v>0</v>
      </c>
      <c r="N21" s="715">
        <f t="shared" si="1"/>
        <v>0</v>
      </c>
      <c r="O21" s="715">
        <f t="shared" si="1"/>
        <v>0</v>
      </c>
      <c r="P21" s="709">
        <f t="shared" si="1"/>
        <v>0</v>
      </c>
      <c r="Q21" s="709">
        <f t="shared" si="1"/>
        <v>0</v>
      </c>
      <c r="R21" s="709">
        <f t="shared" si="1"/>
        <v>0</v>
      </c>
      <c r="S21" s="716">
        <f>SUM(G21:Q21)</f>
        <v>0</v>
      </c>
      <c r="T21" s="717" t="s">
        <v>1028</v>
      </c>
      <c r="U21" s="718"/>
    </row>
    <row r="22" spans="2:21" ht="45" customHeight="1" thickBot="1">
      <c r="B22" s="1042" t="s">
        <v>1029</v>
      </c>
      <c r="C22" s="1042"/>
      <c r="D22" s="1042"/>
      <c r="E22" s="1042"/>
      <c r="F22" s="1042"/>
      <c r="G22" s="1042"/>
      <c r="H22" s="1042"/>
      <c r="I22" s="1042"/>
      <c r="J22" s="1042"/>
      <c r="K22" s="1042"/>
      <c r="L22" s="1042"/>
      <c r="M22" s="1042"/>
      <c r="N22" s="1042"/>
      <c r="O22" s="1042"/>
      <c r="P22" s="1043" t="s">
        <v>1030</v>
      </c>
      <c r="Q22" s="1043"/>
      <c r="R22" s="1043"/>
      <c r="S22" s="719">
        <f>COUNTIF(G21:Q21,"&gt;0")</f>
        <v>0</v>
      </c>
      <c r="T22" s="718" t="s">
        <v>1031</v>
      </c>
      <c r="U22" s="718"/>
    </row>
    <row r="23" spans="2:21" ht="45" customHeight="1" thickBot="1">
      <c r="B23" s="1042"/>
      <c r="C23" s="1042"/>
      <c r="D23" s="1042"/>
      <c r="E23" s="1042"/>
      <c r="F23" s="1042"/>
      <c r="G23" s="1042"/>
      <c r="H23" s="1042"/>
      <c r="I23" s="1042"/>
      <c r="J23" s="1042"/>
      <c r="K23" s="1042"/>
      <c r="L23" s="1042"/>
      <c r="M23" s="1042"/>
      <c r="N23" s="1042"/>
      <c r="O23" s="1042"/>
      <c r="P23" s="1044" t="s">
        <v>1032</v>
      </c>
      <c r="Q23" s="1044"/>
      <c r="R23" s="1044"/>
      <c r="S23" s="720" t="str">
        <f>IF(S22&lt;1,"",S21/S22)</f>
        <v/>
      </c>
      <c r="T23" s="718" t="s">
        <v>1033</v>
      </c>
      <c r="U23" s="718"/>
    </row>
    <row r="24" spans="2:21" ht="126.75" customHeight="1">
      <c r="B24" s="1042"/>
      <c r="C24" s="1042"/>
      <c r="D24" s="1042"/>
      <c r="E24" s="1042"/>
      <c r="F24" s="1042"/>
      <c r="G24" s="1042"/>
      <c r="H24" s="1042"/>
      <c r="I24" s="1042"/>
      <c r="J24" s="1042"/>
      <c r="K24" s="1042"/>
      <c r="L24" s="1042"/>
      <c r="M24" s="1042"/>
      <c r="N24" s="1042"/>
      <c r="O24" s="1042"/>
      <c r="P24" s="1045" t="s">
        <v>1034</v>
      </c>
      <c r="Q24" s="1045"/>
      <c r="R24" s="1045"/>
      <c r="S24" s="1045"/>
      <c r="T24" s="656"/>
      <c r="U24" s="656"/>
    </row>
    <row r="25" spans="2:21">
      <c r="B25" s="721"/>
      <c r="C25" s="721"/>
      <c r="D25" s="721"/>
      <c r="E25" s="721"/>
      <c r="F25" s="721"/>
      <c r="G25" s="721"/>
      <c r="H25" s="721"/>
      <c r="I25" s="721"/>
      <c r="J25" s="721"/>
      <c r="K25" s="721"/>
      <c r="L25" s="721"/>
      <c r="M25" s="721"/>
      <c r="N25" s="721"/>
    </row>
    <row r="26" spans="2:21" ht="14.25">
      <c r="B26" s="661" t="s">
        <v>1035</v>
      </c>
      <c r="C26" s="721"/>
      <c r="D26" s="721"/>
      <c r="E26" s="721"/>
      <c r="F26" s="721"/>
      <c r="G26" s="721"/>
      <c r="H26" s="721"/>
      <c r="I26" s="721"/>
      <c r="J26" s="721"/>
      <c r="K26" s="721"/>
      <c r="L26" s="721"/>
      <c r="M26" s="721"/>
      <c r="N26" s="721"/>
    </row>
    <row r="27" spans="2:21" ht="6" customHeight="1" thickBot="1">
      <c r="B27" s="721"/>
      <c r="C27" s="721"/>
      <c r="D27" s="721"/>
      <c r="E27" s="721"/>
      <c r="F27" s="721"/>
      <c r="G27" s="721"/>
      <c r="H27" s="721"/>
      <c r="I27" s="721"/>
      <c r="J27" s="721"/>
      <c r="K27" s="721"/>
      <c r="L27" s="721"/>
      <c r="M27" s="721"/>
      <c r="N27" s="721"/>
    </row>
    <row r="28" spans="2:21" ht="13.5" customHeight="1">
      <c r="B28" s="1034" t="s">
        <v>1036</v>
      </c>
      <c r="C28" s="1034"/>
      <c r="D28" s="721"/>
      <c r="E28" s="721"/>
      <c r="F28" s="721"/>
      <c r="G28" s="1035" t="s">
        <v>1037</v>
      </c>
      <c r="H28" s="1035"/>
      <c r="I28" s="721"/>
      <c r="J28" s="1036" t="s">
        <v>1038</v>
      </c>
      <c r="K28" s="1036"/>
      <c r="M28" s="721"/>
      <c r="N28" s="721"/>
    </row>
    <row r="29" spans="2:21" ht="27.75" customHeight="1" thickBot="1">
      <c r="B29" s="1037"/>
      <c r="C29" s="1037"/>
      <c r="D29" s="722" t="s">
        <v>1039</v>
      </c>
      <c r="E29" s="723">
        <v>0.9</v>
      </c>
      <c r="F29" s="722" t="s">
        <v>1039</v>
      </c>
      <c r="G29" s="1037"/>
      <c r="H29" s="1037"/>
      <c r="I29" s="722" t="s">
        <v>1040</v>
      </c>
      <c r="J29" s="1038">
        <f>B29*E29*G29</f>
        <v>0</v>
      </c>
      <c r="K29" s="1038"/>
      <c r="M29" s="721"/>
      <c r="N29" s="721"/>
    </row>
    <row r="30" spans="2:21" ht="71.25" customHeight="1">
      <c r="B30" s="1033" t="s">
        <v>1041</v>
      </c>
      <c r="C30" s="1033"/>
      <c r="D30" s="1033"/>
      <c r="E30" s="1033"/>
      <c r="F30" s="1033"/>
      <c r="G30" s="1033"/>
      <c r="H30" s="1033"/>
      <c r="I30" s="1033"/>
      <c r="J30" s="1033"/>
      <c r="K30" s="1033"/>
      <c r="L30" s="1033"/>
      <c r="M30" s="1033"/>
      <c r="N30" s="1033"/>
      <c r="O30" s="1033"/>
      <c r="P30" s="1033"/>
      <c r="Q30" s="1033"/>
      <c r="R30" s="1033"/>
      <c r="S30" s="1033"/>
    </row>
    <row r="31" spans="2:21">
      <c r="B31" s="721"/>
      <c r="C31" s="721"/>
      <c r="D31" s="721"/>
      <c r="E31" s="721"/>
      <c r="F31" s="721"/>
      <c r="G31" s="721"/>
      <c r="H31" s="721"/>
      <c r="I31" s="721"/>
      <c r="J31" s="721"/>
      <c r="K31" s="721"/>
      <c r="L31" s="721"/>
      <c r="M31" s="721"/>
      <c r="N31" s="721"/>
    </row>
    <row r="32" spans="2:21">
      <c r="B32" s="721"/>
      <c r="C32" s="721"/>
      <c r="D32" s="721"/>
      <c r="E32" s="721"/>
      <c r="F32" s="721"/>
      <c r="G32" s="721"/>
      <c r="H32" s="721"/>
      <c r="I32" s="721"/>
      <c r="J32" s="721"/>
      <c r="K32" s="721"/>
      <c r="L32" s="721"/>
      <c r="M32" s="721"/>
      <c r="N32" s="721"/>
    </row>
    <row r="33" spans="2:19">
      <c r="B33" s="724"/>
      <c r="C33" s="724"/>
      <c r="D33" s="724"/>
      <c r="E33" s="724"/>
      <c r="F33" s="724"/>
      <c r="G33" s="724"/>
      <c r="H33" s="724"/>
      <c r="I33" s="724"/>
      <c r="J33" s="724"/>
      <c r="K33" s="724"/>
      <c r="L33" s="724"/>
      <c r="M33" s="724"/>
      <c r="N33" s="724"/>
      <c r="O33" s="724"/>
      <c r="P33" s="724"/>
      <c r="Q33" s="724"/>
      <c r="R33" s="724"/>
      <c r="S33" s="724"/>
    </row>
  </sheetData>
  <mergeCells count="31">
    <mergeCell ref="B9:B12"/>
    <mergeCell ref="C9:E9"/>
    <mergeCell ref="C10:E10"/>
    <mergeCell ref="C11:E11"/>
    <mergeCell ref="C12:E12"/>
    <mergeCell ref="A2:T2"/>
    <mergeCell ref="B4:S4"/>
    <mergeCell ref="F7:F8"/>
    <mergeCell ref="P7:R7"/>
    <mergeCell ref="S7:S8"/>
    <mergeCell ref="B13:B17"/>
    <mergeCell ref="C13:C16"/>
    <mergeCell ref="D13:E13"/>
    <mergeCell ref="D14:E14"/>
    <mergeCell ref="D15:E15"/>
    <mergeCell ref="D16:E16"/>
    <mergeCell ref="D17:E17"/>
    <mergeCell ref="C19:E19"/>
    <mergeCell ref="B20:E20"/>
    <mergeCell ref="C21:E21"/>
    <mergeCell ref="B22:O24"/>
    <mergeCell ref="P22:R22"/>
    <mergeCell ref="P23:R23"/>
    <mergeCell ref="P24:S24"/>
    <mergeCell ref="B30:S30"/>
    <mergeCell ref="B28:C28"/>
    <mergeCell ref="G28:H28"/>
    <mergeCell ref="J28:K28"/>
    <mergeCell ref="B29:C29"/>
    <mergeCell ref="G29:H29"/>
    <mergeCell ref="J29:K29"/>
  </mergeCells>
  <phoneticPr fontId="2"/>
  <dataValidations count="1">
    <dataValidation type="list" allowBlank="1" showInputMessage="1" sqref="G20:R20">
      <formula1>"○,"</formula1>
      <formula2>0</formula2>
    </dataValidation>
  </dataValidations>
  <printOptions horizontalCentered="1"/>
  <pageMargins left="0.70833333333333304" right="0.70833333333333304" top="0.39374999999999999" bottom="0.39374999999999999" header="0.511811023622047" footer="0.511811023622047"/>
  <pageSetup paperSize="9" scale="67"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AW25" sqref="AW25:AZ26"/>
    </sheetView>
  </sheetViews>
  <sheetFormatPr defaultColWidth="4" defaultRowHeight="14.25"/>
  <cols>
    <col min="1" max="1" width="1.25" style="85" customWidth="1"/>
    <col min="2" max="34" width="3.5" style="85" customWidth="1"/>
    <col min="35" max="16384" width="4" style="85"/>
  </cols>
  <sheetData>
    <row r="2" spans="1:37">
      <c r="A2" s="85" t="s">
        <v>209</v>
      </c>
    </row>
    <row r="3" spans="1:37" ht="6.75" customHeight="1"/>
    <row r="4" spans="1:37">
      <c r="B4" s="85" t="s">
        <v>210</v>
      </c>
    </row>
    <row r="5" spans="1:37" ht="7.5" customHeight="1"/>
    <row r="6" spans="1:37" s="86" customFormat="1" ht="24" customHeight="1">
      <c r="F6" s="290" t="s">
        <v>211</v>
      </c>
      <c r="G6" s="291"/>
      <c r="H6" s="291"/>
      <c r="I6" s="291"/>
      <c r="J6" s="291"/>
      <c r="K6" s="291"/>
      <c r="L6" s="292"/>
      <c r="M6" s="1060"/>
      <c r="N6" s="1061"/>
      <c r="O6" s="1061"/>
      <c r="P6" s="1061"/>
      <c r="Q6" s="1061"/>
      <c r="R6" s="1061"/>
      <c r="S6" s="1061"/>
      <c r="T6" s="1061"/>
      <c r="U6" s="1061"/>
      <c r="V6" s="1061"/>
      <c r="W6" s="1061"/>
      <c r="X6" s="1061"/>
      <c r="Y6" s="1062"/>
      <c r="AA6" s="86" t="s">
        <v>212</v>
      </c>
    </row>
    <row r="7" spans="1:37" ht="21.75" customHeight="1"/>
    <row r="8" spans="1:37">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c r="B9" s="90"/>
      <c r="AK9" s="91"/>
    </row>
    <row r="10" spans="1:37">
      <c r="B10" s="90"/>
      <c r="AK10" s="91"/>
    </row>
    <row r="11" spans="1:37">
      <c r="B11" s="90"/>
      <c r="D11" s="87"/>
      <c r="E11" s="88"/>
      <c r="F11" s="88"/>
      <c r="G11" s="88"/>
      <c r="H11" s="88"/>
      <c r="I11" s="87"/>
      <c r="J11" s="88"/>
      <c r="K11" s="88"/>
      <c r="L11" s="89"/>
      <c r="M11" s="88"/>
      <c r="N11" s="88"/>
      <c r="O11" s="88"/>
      <c r="P11" s="89"/>
      <c r="Q11" s="87"/>
      <c r="R11" s="88"/>
      <c r="S11" s="88"/>
      <c r="T11" s="89"/>
      <c r="U11" s="87"/>
      <c r="V11" s="88"/>
      <c r="W11" s="88"/>
      <c r="X11" s="88"/>
      <c r="Y11" s="88"/>
      <c r="Z11" s="89"/>
      <c r="AA11" s="1063" t="s">
        <v>213</v>
      </c>
      <c r="AB11" s="1064"/>
      <c r="AC11" s="1064"/>
      <c r="AD11" s="1064"/>
      <c r="AE11" s="1064"/>
      <c r="AF11" s="1064"/>
      <c r="AG11" s="1064"/>
      <c r="AH11" s="1064"/>
      <c r="AI11" s="1065"/>
      <c r="AK11" s="91"/>
    </row>
    <row r="12" spans="1:37">
      <c r="B12" s="90"/>
      <c r="D12" s="90"/>
      <c r="I12" s="90" t="s">
        <v>214</v>
      </c>
      <c r="L12" s="91"/>
      <c r="M12" s="85" t="s">
        <v>215</v>
      </c>
      <c r="P12" s="91"/>
      <c r="Q12" s="90" t="s">
        <v>216</v>
      </c>
      <c r="T12" s="91"/>
      <c r="U12" s="90" t="s">
        <v>217</v>
      </c>
      <c r="Y12" s="85" t="s">
        <v>218</v>
      </c>
      <c r="AA12" s="1066"/>
      <c r="AB12" s="1067"/>
      <c r="AC12" s="1067"/>
      <c r="AD12" s="1067"/>
      <c r="AE12" s="1067"/>
      <c r="AF12" s="1067"/>
      <c r="AG12" s="1067"/>
      <c r="AH12" s="1067"/>
      <c r="AI12" s="1068"/>
      <c r="AK12" s="91"/>
    </row>
    <row r="13" spans="1:37" ht="6.75" customHeight="1">
      <c r="B13" s="90"/>
      <c r="D13" s="90"/>
      <c r="I13" s="90"/>
      <c r="L13" s="91"/>
      <c r="P13" s="91"/>
      <c r="Q13" s="90"/>
      <c r="T13" s="91"/>
      <c r="U13" s="90"/>
      <c r="Z13" s="91"/>
      <c r="AA13" s="92"/>
      <c r="AB13" s="293"/>
      <c r="AC13" s="293"/>
      <c r="AD13" s="293"/>
      <c r="AE13" s="1069" t="s">
        <v>219</v>
      </c>
      <c r="AF13" s="1069"/>
      <c r="AG13" s="1069"/>
      <c r="AH13" s="1069"/>
      <c r="AI13" s="93"/>
      <c r="AK13" s="91"/>
    </row>
    <row r="14" spans="1:37">
      <c r="B14" s="90"/>
      <c r="D14" s="90"/>
      <c r="I14" s="90"/>
      <c r="K14" s="85" t="s">
        <v>218</v>
      </c>
      <c r="L14" s="91"/>
      <c r="O14" s="85" t="s">
        <v>218</v>
      </c>
      <c r="P14" s="91"/>
      <c r="Q14" s="90"/>
      <c r="S14" s="85" t="s">
        <v>218</v>
      </c>
      <c r="T14" s="91"/>
      <c r="U14" s="90" t="s">
        <v>220</v>
      </c>
      <c r="Z14" s="91"/>
      <c r="AA14" s="90"/>
      <c r="AE14" s="1070"/>
      <c r="AF14" s="1070"/>
      <c r="AG14" s="1070"/>
      <c r="AH14" s="1070"/>
      <c r="AI14" s="91"/>
      <c r="AK14" s="91"/>
    </row>
    <row r="15" spans="1:37">
      <c r="B15" s="90"/>
      <c r="D15" s="90"/>
      <c r="I15" s="94"/>
      <c r="J15" s="95"/>
      <c r="K15" s="95"/>
      <c r="L15" s="96"/>
      <c r="M15" s="95"/>
      <c r="N15" s="95"/>
      <c r="O15" s="95"/>
      <c r="P15" s="96"/>
      <c r="Q15" s="94"/>
      <c r="R15" s="95"/>
      <c r="S15" s="95"/>
      <c r="T15" s="96"/>
      <c r="U15" s="94"/>
      <c r="V15" s="95"/>
      <c r="W15" s="95"/>
      <c r="X15" s="95"/>
      <c r="Y15" s="95"/>
      <c r="Z15" s="96"/>
      <c r="AE15" s="1070"/>
      <c r="AF15" s="1070"/>
      <c r="AG15" s="1070"/>
      <c r="AH15" s="1070"/>
      <c r="AK15" s="91"/>
    </row>
    <row r="16" spans="1:37">
      <c r="B16" s="90"/>
      <c r="D16" s="90"/>
      <c r="L16" s="91"/>
      <c r="AE16" s="1070"/>
      <c r="AF16" s="1070"/>
      <c r="AG16" s="1070"/>
      <c r="AH16" s="1070"/>
      <c r="AK16" s="91"/>
    </row>
    <row r="17" spans="2:37">
      <c r="B17" s="90"/>
      <c r="D17" s="90"/>
      <c r="L17" s="91"/>
      <c r="AE17" s="1070"/>
      <c r="AF17" s="1070"/>
      <c r="AG17" s="1070"/>
      <c r="AH17" s="1070"/>
      <c r="AI17" s="91"/>
      <c r="AK17" s="91"/>
    </row>
    <row r="18" spans="2:37">
      <c r="B18" s="90"/>
      <c r="D18" s="90"/>
      <c r="L18" s="91"/>
      <c r="AE18" s="1071"/>
      <c r="AF18" s="1071"/>
      <c r="AG18" s="1071"/>
      <c r="AH18" s="1071"/>
      <c r="AI18" s="91"/>
      <c r="AK18" s="91"/>
    </row>
    <row r="19" spans="2:37">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c r="B20" s="90"/>
      <c r="D20" s="90"/>
      <c r="E20" s="85" t="s">
        <v>221</v>
      </c>
      <c r="J20" s="151" t="s">
        <v>218</v>
      </c>
      <c r="L20" s="91"/>
      <c r="W20" s="91"/>
      <c r="X20" s="90"/>
      <c r="Z20" s="91"/>
      <c r="AD20" s="90"/>
      <c r="AI20" s="91"/>
      <c r="AK20" s="91"/>
    </row>
    <row r="21" spans="2:37" ht="6.75" customHeight="1">
      <c r="B21" s="90"/>
      <c r="D21" s="90"/>
      <c r="J21" s="151"/>
      <c r="L21" s="91"/>
      <c r="W21" s="91"/>
      <c r="X21" s="90"/>
      <c r="Z21" s="91"/>
      <c r="AD21" s="90"/>
      <c r="AI21" s="91"/>
      <c r="AK21" s="91"/>
    </row>
    <row r="22" spans="2:37">
      <c r="B22" s="90"/>
      <c r="D22" s="90"/>
      <c r="E22" s="85" t="s">
        <v>222</v>
      </c>
      <c r="L22" s="91"/>
      <c r="W22" s="91"/>
      <c r="X22" s="90" t="s">
        <v>223</v>
      </c>
      <c r="Z22" s="91"/>
      <c r="AD22" s="90"/>
      <c r="AI22" s="91"/>
      <c r="AK22" s="91"/>
    </row>
    <row r="23" spans="2:37">
      <c r="B23" s="90"/>
      <c r="D23" s="90"/>
      <c r="L23" s="91"/>
      <c r="O23" s="85" t="s">
        <v>224</v>
      </c>
      <c r="R23" s="151" t="s">
        <v>218</v>
      </c>
      <c r="W23" s="91"/>
      <c r="X23" s="90"/>
      <c r="Z23" s="91" t="s">
        <v>218</v>
      </c>
      <c r="AD23" s="90"/>
      <c r="AE23" s="85" t="s">
        <v>225</v>
      </c>
      <c r="AH23" s="151" t="s">
        <v>218</v>
      </c>
      <c r="AI23" s="91"/>
      <c r="AK23" s="91"/>
    </row>
    <row r="24" spans="2:37">
      <c r="B24" s="90"/>
      <c r="D24" s="90"/>
      <c r="L24" s="91"/>
      <c r="W24" s="91"/>
      <c r="X24" s="90"/>
      <c r="Z24" s="91"/>
      <c r="AD24" s="90"/>
      <c r="AI24" s="91"/>
      <c r="AK24" s="91"/>
    </row>
    <row r="25" spans="2:37" ht="6.75" customHeight="1">
      <c r="B25" s="90"/>
      <c r="D25" s="90"/>
      <c r="L25" s="91"/>
      <c r="W25" s="91"/>
      <c r="X25" s="90"/>
      <c r="Z25" s="91"/>
      <c r="AD25" s="90"/>
      <c r="AI25" s="91"/>
      <c r="AK25" s="91"/>
    </row>
    <row r="26" spans="2:37">
      <c r="B26" s="90"/>
      <c r="D26" s="90"/>
      <c r="L26" s="91"/>
      <c r="W26" s="91"/>
      <c r="X26" s="90"/>
      <c r="Z26" s="91"/>
      <c r="AD26" s="90"/>
      <c r="AI26" s="91"/>
      <c r="AK26" s="91"/>
    </row>
    <row r="27" spans="2:37">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c r="B28" s="90"/>
      <c r="AK28" s="91"/>
    </row>
    <row r="29" spans="2:37">
      <c r="B29" s="90"/>
      <c r="AK29" s="91"/>
    </row>
    <row r="30" spans="2:37">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52" customFormat="1">
      <c r="B32" s="97" t="s">
        <v>226</v>
      </c>
    </row>
    <row r="33" spans="2:2" s="152" customFormat="1">
      <c r="B33" s="97" t="s">
        <v>227</v>
      </c>
    </row>
    <row r="122" spans="1:1">
      <c r="A122" s="95"/>
    </row>
    <row r="158" spans="1:1">
      <c r="A158" s="94"/>
    </row>
    <row r="209" spans="1:1">
      <c r="A209" s="94"/>
    </row>
    <row r="258" spans="1:1">
      <c r="A258" s="94"/>
    </row>
    <row r="285" spans="1:1">
      <c r="A285" s="95"/>
    </row>
    <row r="335" spans="1:1">
      <c r="A335" s="94"/>
    </row>
    <row r="359" spans="1:1">
      <c r="A359" s="95"/>
    </row>
    <row r="387" spans="1:1">
      <c r="A387" s="95"/>
    </row>
    <row r="415" spans="1:1">
      <c r="A415" s="95"/>
    </row>
    <row r="439" spans="1:1">
      <c r="A439" s="95"/>
    </row>
    <row r="468" spans="1:1">
      <c r="A468" s="95"/>
    </row>
    <row r="497" spans="1:1">
      <c r="A497" s="95"/>
    </row>
    <row r="546" spans="1:1">
      <c r="A546" s="94"/>
    </row>
    <row r="577" spans="1:1">
      <c r="A577" s="94"/>
    </row>
    <row r="621" spans="1:1">
      <c r="A621" s="94"/>
    </row>
    <row r="657" spans="1:1">
      <c r="A657" s="95"/>
    </row>
    <row r="696" spans="1:1">
      <c r="A696" s="94"/>
    </row>
    <row r="725" spans="1:1">
      <c r="A725" s="94"/>
    </row>
    <row r="764" spans="1:1">
      <c r="A764" s="94"/>
    </row>
    <row r="803" spans="1:1">
      <c r="A803" s="94"/>
    </row>
    <row r="831" spans="1:1">
      <c r="A831" s="94"/>
    </row>
    <row r="871" spans="1:1">
      <c r="A871" s="94"/>
    </row>
    <row r="911" spans="1:1">
      <c r="A911" s="94"/>
    </row>
    <row r="940" spans="1:1">
      <c r="A940" s="94"/>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AW25" sqref="AW25:AZ26"/>
    </sheetView>
  </sheetViews>
  <sheetFormatPr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153" t="s">
        <v>228</v>
      </c>
    </row>
    <row r="3" spans="2:37">
      <c r="B3" s="154"/>
    </row>
    <row r="4" spans="2:37" ht="13.5" customHeight="1">
      <c r="B4" s="153" t="s">
        <v>1094</v>
      </c>
      <c r="X4" s="155" t="s">
        <v>229</v>
      </c>
    </row>
    <row r="5" spans="2:37" ht="6.75" customHeight="1">
      <c r="B5" s="153"/>
      <c r="W5" s="155"/>
      <c r="AJ5" s="156"/>
      <c r="AK5" s="156"/>
    </row>
    <row r="6" spans="2:37" ht="13.5" customHeight="1">
      <c r="X6" s="153" t="s">
        <v>230</v>
      </c>
      <c r="AJ6" s="156"/>
      <c r="AK6" s="156"/>
    </row>
    <row r="7" spans="2:37" ht="6.75" customHeight="1">
      <c r="W7" s="153"/>
      <c r="AJ7" s="156"/>
      <c r="AK7" s="156"/>
    </row>
    <row r="8" spans="2:37" ht="14.25" customHeight="1">
      <c r="B8" s="153" t="s">
        <v>231</v>
      </c>
      <c r="AB8" s="153" t="s">
        <v>232</v>
      </c>
      <c r="AJ8" s="156"/>
      <c r="AK8" s="156"/>
    </row>
    <row r="9" spans="2:37" ht="14.25" customHeight="1">
      <c r="B9" s="154"/>
      <c r="AJ9" s="156"/>
      <c r="AK9" s="156"/>
    </row>
    <row r="10" spans="2:37" ht="18" customHeight="1">
      <c r="B10" s="1081" t="s">
        <v>233</v>
      </c>
      <c r="C10" s="1081" t="s">
        <v>234</v>
      </c>
      <c r="D10" s="1081" t="s">
        <v>235</v>
      </c>
      <c r="E10" s="1075" t="s">
        <v>236</v>
      </c>
      <c r="F10" s="1076"/>
      <c r="G10" s="1076"/>
      <c r="H10" s="1076"/>
      <c r="I10" s="1076"/>
      <c r="J10" s="1076"/>
      <c r="K10" s="1086"/>
      <c r="L10" s="1075" t="s">
        <v>237</v>
      </c>
      <c r="M10" s="1076"/>
      <c r="N10" s="1076"/>
      <c r="O10" s="1076"/>
      <c r="P10" s="1076"/>
      <c r="Q10" s="1076"/>
      <c r="R10" s="1086"/>
      <c r="S10" s="1075" t="s">
        <v>238</v>
      </c>
      <c r="T10" s="1076"/>
      <c r="U10" s="1076"/>
      <c r="V10" s="1076"/>
      <c r="W10" s="1076"/>
      <c r="X10" s="1076"/>
      <c r="Y10" s="1086"/>
      <c r="Z10" s="1075" t="s">
        <v>239</v>
      </c>
      <c r="AA10" s="1076"/>
      <c r="AB10" s="1076"/>
      <c r="AC10" s="1076"/>
      <c r="AD10" s="1076"/>
      <c r="AE10" s="1076"/>
      <c r="AF10" s="1077"/>
      <c r="AG10" s="1078" t="s">
        <v>240</v>
      </c>
      <c r="AH10" s="1081" t="s">
        <v>241</v>
      </c>
      <c r="AI10" s="1081" t="s">
        <v>242</v>
      </c>
      <c r="AJ10" s="156"/>
      <c r="AK10" s="156"/>
    </row>
    <row r="11" spans="2:37" ht="18" customHeight="1">
      <c r="B11" s="1084"/>
      <c r="C11" s="1084"/>
      <c r="D11" s="1084"/>
      <c r="E11" s="325">
        <v>1</v>
      </c>
      <c r="F11" s="325">
        <v>2</v>
      </c>
      <c r="G11" s="325">
        <v>3</v>
      </c>
      <c r="H11" s="325">
        <v>4</v>
      </c>
      <c r="I11" s="325">
        <v>5</v>
      </c>
      <c r="J11" s="325">
        <v>6</v>
      </c>
      <c r="K11" s="325">
        <v>7</v>
      </c>
      <c r="L11" s="325">
        <v>8</v>
      </c>
      <c r="M11" s="325">
        <v>9</v>
      </c>
      <c r="N11" s="325">
        <v>10</v>
      </c>
      <c r="O11" s="325">
        <v>11</v>
      </c>
      <c r="P11" s="325">
        <v>12</v>
      </c>
      <c r="Q11" s="325">
        <v>13</v>
      </c>
      <c r="R11" s="325">
        <v>14</v>
      </c>
      <c r="S11" s="325">
        <v>15</v>
      </c>
      <c r="T11" s="325">
        <v>16</v>
      </c>
      <c r="U11" s="325">
        <v>17</v>
      </c>
      <c r="V11" s="325">
        <v>18</v>
      </c>
      <c r="W11" s="325">
        <v>19</v>
      </c>
      <c r="X11" s="325">
        <v>20</v>
      </c>
      <c r="Y11" s="325">
        <v>21</v>
      </c>
      <c r="Z11" s="325">
        <v>22</v>
      </c>
      <c r="AA11" s="325">
        <v>23</v>
      </c>
      <c r="AB11" s="325">
        <v>24</v>
      </c>
      <c r="AC11" s="325">
        <v>25</v>
      </c>
      <c r="AD11" s="325">
        <v>26</v>
      </c>
      <c r="AE11" s="325">
        <v>27</v>
      </c>
      <c r="AF11" s="296">
        <v>28</v>
      </c>
      <c r="AG11" s="1079"/>
      <c r="AH11" s="1082"/>
      <c r="AI11" s="1082"/>
      <c r="AJ11" s="156"/>
      <c r="AK11" s="156"/>
    </row>
    <row r="12" spans="2:37" ht="18" customHeight="1">
      <c r="B12" s="1085"/>
      <c r="C12" s="1085"/>
      <c r="D12" s="1085"/>
      <c r="E12" s="325" t="s">
        <v>243</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8"/>
      <c r="AG12" s="1080"/>
      <c r="AH12" s="1083"/>
      <c r="AI12" s="1083"/>
      <c r="AJ12" s="156"/>
      <c r="AK12" s="156"/>
    </row>
    <row r="13" spans="2:37" ht="18" customHeight="1">
      <c r="B13" s="1073" t="s">
        <v>244</v>
      </c>
      <c r="C13" s="1073"/>
      <c r="D13" s="1073"/>
      <c r="E13" s="295" t="s">
        <v>245</v>
      </c>
      <c r="F13" s="295" t="s">
        <v>245</v>
      </c>
      <c r="G13" s="295" t="s">
        <v>246</v>
      </c>
      <c r="H13" s="295" t="s">
        <v>247</v>
      </c>
      <c r="I13" s="295" t="s">
        <v>248</v>
      </c>
      <c r="J13" s="295" t="s">
        <v>245</v>
      </c>
      <c r="K13" s="295" t="s">
        <v>248</v>
      </c>
      <c r="L13" s="159"/>
      <c r="M13" s="159"/>
      <c r="N13" s="159"/>
      <c r="O13" s="159"/>
      <c r="P13" s="159"/>
      <c r="Q13" s="159"/>
      <c r="R13" s="159"/>
      <c r="S13" s="159"/>
      <c r="T13" s="159"/>
      <c r="U13" s="159"/>
      <c r="V13" s="159"/>
      <c r="W13" s="159"/>
      <c r="X13" s="159"/>
      <c r="Y13" s="159"/>
      <c r="Z13" s="159"/>
      <c r="AA13" s="159"/>
      <c r="AB13" s="159"/>
      <c r="AC13" s="159"/>
      <c r="AD13" s="159"/>
      <c r="AE13" s="159"/>
      <c r="AF13" s="160"/>
      <c r="AG13" s="161"/>
      <c r="AH13" s="162"/>
      <c r="AI13" s="162"/>
    </row>
    <row r="14" spans="2:37" ht="18" customHeight="1">
      <c r="B14" s="1073" t="s">
        <v>249</v>
      </c>
      <c r="C14" s="1073"/>
      <c r="D14" s="1073"/>
      <c r="E14" s="295" t="s">
        <v>250</v>
      </c>
      <c r="F14" s="295" t="s">
        <v>250</v>
      </c>
      <c r="G14" s="295" t="s">
        <v>250</v>
      </c>
      <c r="H14" s="295" t="s">
        <v>251</v>
      </c>
      <c r="I14" s="295" t="s">
        <v>251</v>
      </c>
      <c r="J14" s="295" t="s">
        <v>252</v>
      </c>
      <c r="K14" s="295" t="s">
        <v>252</v>
      </c>
      <c r="L14" s="159"/>
      <c r="M14" s="159"/>
      <c r="N14" s="159"/>
      <c r="O14" s="159"/>
      <c r="P14" s="159"/>
      <c r="Q14" s="159"/>
      <c r="R14" s="159"/>
      <c r="S14" s="159"/>
      <c r="T14" s="159"/>
      <c r="U14" s="159"/>
      <c r="V14" s="159"/>
      <c r="W14" s="159"/>
      <c r="X14" s="159"/>
      <c r="Y14" s="159"/>
      <c r="Z14" s="159"/>
      <c r="AA14" s="159"/>
      <c r="AB14" s="159"/>
      <c r="AC14" s="159"/>
      <c r="AD14" s="159"/>
      <c r="AE14" s="159"/>
      <c r="AF14" s="160"/>
      <c r="AG14" s="161"/>
      <c r="AH14" s="162"/>
      <c r="AI14" s="162"/>
    </row>
    <row r="15" spans="2:37" ht="18" customHeight="1">
      <c r="B15" s="162"/>
      <c r="C15" s="162"/>
      <c r="D15" s="162"/>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163"/>
      <c r="AG15" s="161"/>
      <c r="AH15" s="162"/>
      <c r="AI15" s="162"/>
    </row>
    <row r="16" spans="2:37" ht="18" customHeight="1">
      <c r="B16" s="162"/>
      <c r="C16" s="162"/>
      <c r="D16" s="162"/>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163"/>
      <c r="AG16" s="161"/>
      <c r="AH16" s="162"/>
      <c r="AI16" s="162"/>
    </row>
    <row r="17" spans="2:37" ht="18" customHeight="1">
      <c r="B17" s="162"/>
      <c r="C17" s="162"/>
      <c r="D17" s="162"/>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163"/>
      <c r="AG17" s="161"/>
      <c r="AH17" s="162"/>
      <c r="AI17" s="162"/>
    </row>
    <row r="18" spans="2:37" ht="18" customHeight="1">
      <c r="B18" s="162"/>
      <c r="C18" s="162"/>
      <c r="D18" s="162"/>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163"/>
      <c r="AG18" s="161"/>
      <c r="AH18" s="162"/>
      <c r="AI18" s="162"/>
    </row>
    <row r="19" spans="2:37" ht="18" customHeight="1">
      <c r="B19" s="162"/>
      <c r="C19" s="162"/>
      <c r="D19" s="162"/>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163"/>
      <c r="AG19" s="161"/>
      <c r="AH19" s="162"/>
      <c r="AI19" s="162"/>
    </row>
    <row r="20" spans="2:37" ht="18" customHeight="1">
      <c r="B20" s="162"/>
      <c r="C20" s="162"/>
      <c r="D20" s="162"/>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163"/>
      <c r="AG20" s="161"/>
      <c r="AH20" s="162"/>
      <c r="AI20" s="162"/>
    </row>
    <row r="21" spans="2:37" ht="18" customHeight="1">
      <c r="B21" s="162"/>
      <c r="C21" s="162"/>
      <c r="D21" s="162"/>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163"/>
      <c r="AG21" s="161"/>
      <c r="AH21" s="162"/>
      <c r="AI21" s="162"/>
    </row>
    <row r="22" spans="2:37" ht="18" customHeight="1">
      <c r="B22" s="162"/>
      <c r="C22" s="162"/>
      <c r="D22" s="162"/>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161"/>
      <c r="AH22" s="162"/>
      <c r="AI22" s="162"/>
    </row>
    <row r="23" spans="2:37" ht="18" customHeight="1">
      <c r="B23" s="162"/>
      <c r="C23" s="162"/>
      <c r="D23" s="162"/>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161"/>
      <c r="AH23" s="162"/>
      <c r="AI23" s="162"/>
    </row>
    <row r="24" spans="2:37" ht="18" customHeight="1" thickBot="1">
      <c r="B24" s="164"/>
      <c r="D24" s="16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161"/>
      <c r="AH24" s="162"/>
      <c r="AI24" s="162"/>
    </row>
    <row r="25" spans="2:37" ht="18" customHeight="1" thickTop="1">
      <c r="B25" s="1072" t="s">
        <v>253</v>
      </c>
      <c r="C25" s="1074" t="s">
        <v>254</v>
      </c>
      <c r="D25" s="1074"/>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I25" s="58"/>
    </row>
    <row r="26" spans="2:37" ht="30" customHeight="1">
      <c r="B26" s="1073"/>
      <c r="C26" s="1073" t="s">
        <v>255</v>
      </c>
      <c r="D26" s="1073"/>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I26" s="141"/>
    </row>
    <row r="27" spans="2:37" ht="8.25" customHeight="1">
      <c r="B27" s="166"/>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I27" s="141"/>
    </row>
    <row r="28" spans="2:37">
      <c r="B28" s="168" t="s">
        <v>256</v>
      </c>
      <c r="E28" s="169"/>
      <c r="AI28" s="170"/>
      <c r="AJ28" s="171"/>
      <c r="AK28" s="171"/>
    </row>
    <row r="29" spans="2:37" ht="6" customHeight="1">
      <c r="B29" s="168"/>
      <c r="AI29" s="141"/>
    </row>
    <row r="30" spans="2:37">
      <c r="B30" s="168" t="s">
        <v>257</v>
      </c>
      <c r="AI30" s="141"/>
    </row>
    <row r="31" spans="2:37">
      <c r="B31" s="168" t="s">
        <v>258</v>
      </c>
      <c r="AI31" s="141"/>
    </row>
    <row r="32" spans="2:37" ht="6.75" customHeight="1">
      <c r="B32" s="168"/>
      <c r="AI32" s="141"/>
    </row>
    <row r="33" spans="2:35">
      <c r="B33" s="168" t="s">
        <v>259</v>
      </c>
      <c r="AI33" s="141"/>
    </row>
    <row r="34" spans="2:35">
      <c r="B34" s="168" t="s">
        <v>258</v>
      </c>
      <c r="AI34" s="141"/>
    </row>
    <row r="35" spans="2:35" ht="6.75" customHeight="1">
      <c r="B35" s="168"/>
      <c r="AI35" s="141"/>
    </row>
    <row r="36" spans="2:35">
      <c r="B36" s="168" t="s">
        <v>260</v>
      </c>
      <c r="AI36" s="141"/>
    </row>
    <row r="37" spans="2:35">
      <c r="B37" s="168" t="s">
        <v>258</v>
      </c>
      <c r="AI37" s="141"/>
    </row>
    <row r="38" spans="2:35" ht="6" customHeight="1">
      <c r="B38" s="17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53"/>
      <c r="C39" s="57"/>
    </row>
    <row r="40" spans="2:35" ht="6.75" customHeight="1">
      <c r="B40" s="153"/>
    </row>
    <row r="41" spans="2:35">
      <c r="B41" s="269" t="s">
        <v>261</v>
      </c>
    </row>
    <row r="42" spans="2:35">
      <c r="B42" s="269" t="s">
        <v>262</v>
      </c>
    </row>
    <row r="43" spans="2:35">
      <c r="B43" s="269" t="s">
        <v>263</v>
      </c>
    </row>
    <row r="44" spans="2:35">
      <c r="B44" s="269" t="s">
        <v>264</v>
      </c>
    </row>
    <row r="45" spans="2:35">
      <c r="B45" s="269" t="s">
        <v>265</v>
      </c>
    </row>
    <row r="46" spans="2:35">
      <c r="B46" s="269" t="s">
        <v>266</v>
      </c>
    </row>
    <row r="47" spans="2:35">
      <c r="B47" s="269" t="s">
        <v>267</v>
      </c>
    </row>
    <row r="48" spans="2:35">
      <c r="B48" s="269" t="s">
        <v>268</v>
      </c>
    </row>
    <row r="49" spans="2:2">
      <c r="B49" s="269" t="s">
        <v>269</v>
      </c>
    </row>
    <row r="50" spans="2:2">
      <c r="B50" s="269" t="s">
        <v>270</v>
      </c>
    </row>
    <row r="51" spans="2:2" ht="14.25">
      <c r="B51" s="173" t="s">
        <v>271</v>
      </c>
    </row>
    <row r="52" spans="2:2">
      <c r="B52" s="269" t="s">
        <v>272</v>
      </c>
    </row>
    <row r="53" spans="2:2">
      <c r="B53" s="269" t="s">
        <v>273</v>
      </c>
    </row>
    <row r="54" spans="2:2">
      <c r="B54" s="269" t="s">
        <v>274</v>
      </c>
    </row>
    <row r="55" spans="2:2">
      <c r="B55" s="269" t="s">
        <v>275</v>
      </c>
    </row>
    <row r="56" spans="2:2">
      <c r="B56" s="269" t="s">
        <v>276</v>
      </c>
    </row>
    <row r="57" spans="2:2">
      <c r="B57" s="269" t="s">
        <v>277</v>
      </c>
    </row>
    <row r="58" spans="2:2">
      <c r="B58" s="269" t="s">
        <v>278</v>
      </c>
    </row>
    <row r="59" spans="2:2">
      <c r="B59" s="269" t="s">
        <v>279</v>
      </c>
    </row>
    <row r="60" spans="2:2">
      <c r="B60" s="269" t="s">
        <v>280</v>
      </c>
    </row>
    <row r="61" spans="2:2">
      <c r="B61" s="269" t="s">
        <v>281</v>
      </c>
    </row>
    <row r="62" spans="2:2">
      <c r="B62" s="269"/>
    </row>
    <row r="63" spans="2:2">
      <c r="B63" s="269"/>
    </row>
    <row r="64" spans="2:2">
      <c r="B64" s="269"/>
    </row>
    <row r="65" spans="2:2">
      <c r="B65" s="269"/>
    </row>
    <row r="66" spans="2:2">
      <c r="B66" s="269"/>
    </row>
    <row r="67" spans="2:2">
      <c r="B67" s="269"/>
    </row>
    <row r="68" spans="2:2">
      <c r="B68" s="269"/>
    </row>
    <row r="69" spans="2:2">
      <c r="B69" s="269"/>
    </row>
    <row r="70" spans="2:2">
      <c r="B70" s="269"/>
    </row>
    <row r="71" spans="2:2">
      <c r="B71" s="269"/>
    </row>
    <row r="72" spans="2:2">
      <c r="B72" s="269"/>
    </row>
    <row r="73" spans="2:2">
      <c r="B73" s="269"/>
    </row>
    <row r="74" spans="2:2">
      <c r="B74" s="269"/>
    </row>
    <row r="75" spans="2:2">
      <c r="B75" s="269"/>
    </row>
    <row r="76" spans="2:2">
      <c r="B76" s="269"/>
    </row>
    <row r="77" spans="2:2">
      <c r="B77" s="269"/>
    </row>
    <row r="78" spans="2:2">
      <c r="B78" s="269"/>
    </row>
    <row r="79" spans="2:2">
      <c r="B79" s="269"/>
    </row>
    <row r="80" spans="2:2">
      <c r="B80" s="269"/>
    </row>
    <row r="81" spans="2:12">
      <c r="B81" s="269"/>
    </row>
    <row r="82" spans="2:12">
      <c r="B82" s="269"/>
      <c r="L82" s="137"/>
    </row>
    <row r="83" spans="2:12">
      <c r="B83" s="269"/>
    </row>
    <row r="84" spans="2:12">
      <c r="B84" s="269"/>
    </row>
    <row r="85" spans="2:12">
      <c r="B85" s="269"/>
    </row>
    <row r="86" spans="2:12">
      <c r="B86" s="269"/>
    </row>
    <row r="87" spans="2:12">
      <c r="B87" s="269"/>
    </row>
    <row r="88" spans="2:12">
      <c r="B88" s="269"/>
    </row>
    <row r="89" spans="2:12">
      <c r="B89" s="269"/>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topLeftCell="A34" zoomScaleNormal="100" zoomScaleSheetLayoutView="55" workbookViewId="0">
      <selection activeCell="AW25" sqref="AW25:AZ26"/>
    </sheetView>
  </sheetViews>
  <sheetFormatPr defaultRowHeight="13.5"/>
  <cols>
    <col min="1" max="1" width="1.625" style="102" customWidth="1"/>
    <col min="2" max="2" width="9.625" style="102" customWidth="1"/>
    <col min="3" max="3" width="8.625" style="102" customWidth="1"/>
    <col min="4" max="4" width="5.625" style="102" customWidth="1"/>
    <col min="5" max="6" width="15.625" style="102" customWidth="1"/>
    <col min="7" max="7" width="5.625" style="102" customWidth="1"/>
    <col min="8" max="8" width="16.625" style="102" customWidth="1"/>
    <col min="9" max="9" width="5.625" style="102" customWidth="1"/>
    <col min="10" max="10" width="15.625" style="102" customWidth="1"/>
    <col min="11" max="11" width="5.625" style="102" customWidth="1"/>
    <col min="12" max="12" width="3.125" style="102" customWidth="1"/>
    <col min="13" max="18" width="4.625" style="102" customWidth="1"/>
    <col min="19" max="19" width="1.625" style="102" customWidth="1"/>
    <col min="20" max="21" width="9" style="102"/>
    <col min="22" max="22" width="18.5" style="102" bestFit="1" customWidth="1"/>
    <col min="23" max="23" width="29.875" style="102" bestFit="1" customWidth="1"/>
    <col min="24" max="24" width="30.375" style="102" bestFit="1" customWidth="1"/>
    <col min="25" max="16384" width="9" style="102"/>
  </cols>
  <sheetData>
    <row r="1" spans="2:24">
      <c r="B1" s="102" t="s">
        <v>282</v>
      </c>
      <c r="K1" s="103" t="s">
        <v>92</v>
      </c>
      <c r="L1" s="1127"/>
      <c r="M1" s="1127"/>
      <c r="N1" s="104" t="s">
        <v>93</v>
      </c>
      <c r="O1" s="298"/>
      <c r="P1" s="104" t="s">
        <v>94</v>
      </c>
      <c r="Q1" s="298"/>
      <c r="R1" s="104" t="s">
        <v>207</v>
      </c>
    </row>
    <row r="2" spans="2:24" ht="18.75">
      <c r="B2" s="1128" t="s">
        <v>283</v>
      </c>
      <c r="C2" s="1128"/>
      <c r="D2" s="1128"/>
      <c r="E2" s="1128"/>
      <c r="F2" s="1128"/>
      <c r="G2" s="1128"/>
      <c r="H2" s="1128"/>
      <c r="I2" s="1128"/>
      <c r="J2" s="1128"/>
      <c r="K2" s="1128"/>
      <c r="L2" s="1128"/>
      <c r="M2" s="1128"/>
      <c r="N2" s="1128"/>
      <c r="O2" s="1128"/>
      <c r="P2" s="1128"/>
      <c r="Q2" s="1128"/>
      <c r="R2" s="1128"/>
    </row>
    <row r="3" spans="2:24" ht="7.5" customHeight="1">
      <c r="B3" s="299"/>
      <c r="C3" s="299"/>
      <c r="D3" s="299"/>
      <c r="E3" s="299"/>
      <c r="F3" s="299"/>
      <c r="G3" s="299"/>
      <c r="H3" s="299"/>
      <c r="I3" s="299"/>
      <c r="J3" s="299"/>
      <c r="K3" s="299"/>
      <c r="L3" s="299"/>
      <c r="M3" s="299"/>
      <c r="N3" s="299"/>
      <c r="O3" s="299"/>
      <c r="P3" s="299"/>
      <c r="Q3" s="299"/>
      <c r="R3" s="299"/>
    </row>
    <row r="4" spans="2:24" ht="24.95" customHeight="1">
      <c r="I4" s="103" t="s">
        <v>284</v>
      </c>
      <c r="J4" s="1129"/>
      <c r="K4" s="1129"/>
      <c r="L4" s="1129"/>
      <c r="M4" s="1129"/>
      <c r="N4" s="1129"/>
      <c r="O4" s="1129"/>
      <c r="P4" s="1129"/>
      <c r="Q4" s="1129"/>
      <c r="R4" s="1129"/>
    </row>
    <row r="5" spans="2:24" ht="24.95" customHeight="1">
      <c r="I5" s="103" t="s">
        <v>208</v>
      </c>
      <c r="J5" s="1130"/>
      <c r="K5" s="1130"/>
      <c r="L5" s="1130"/>
      <c r="M5" s="1130"/>
      <c r="N5" s="1130"/>
      <c r="O5" s="1130"/>
      <c r="P5" s="1130"/>
      <c r="Q5" s="1130"/>
      <c r="R5" s="1130"/>
    </row>
    <row r="6" spans="2:24" ht="24.95" customHeight="1">
      <c r="I6" s="103" t="s">
        <v>285</v>
      </c>
      <c r="J6" s="1130"/>
      <c r="K6" s="1130"/>
      <c r="L6" s="1130"/>
      <c r="M6" s="1130"/>
      <c r="N6" s="1130"/>
      <c r="O6" s="1130"/>
      <c r="P6" s="1130"/>
      <c r="Q6" s="1130"/>
      <c r="R6" s="1130"/>
    </row>
    <row r="7" spans="2:24" ht="9" customHeight="1">
      <c r="I7" s="103"/>
      <c r="J7" s="138"/>
      <c r="K7" s="138"/>
      <c r="L7" s="138"/>
      <c r="M7" s="138"/>
      <c r="N7" s="138"/>
      <c r="O7" s="138"/>
      <c r="P7" s="138"/>
      <c r="Q7" s="138"/>
      <c r="R7" s="138"/>
    </row>
    <row r="8" spans="2:24">
      <c r="B8" s="1131" t="s">
        <v>286</v>
      </c>
      <c r="C8" s="1131"/>
      <c r="D8" s="1131"/>
      <c r="E8" s="105"/>
      <c r="F8" s="1132" t="s">
        <v>287</v>
      </c>
      <c r="G8" s="1132"/>
      <c r="H8" s="1132"/>
      <c r="I8" s="1132"/>
    </row>
    <row r="9" spans="2:24" hidden="1">
      <c r="E9" s="105"/>
      <c r="F9" s="1089" t="s">
        <v>288</v>
      </c>
      <c r="G9" s="1089"/>
      <c r="H9" s="1089"/>
      <c r="I9" s="1089"/>
    </row>
    <row r="10" spans="2:24" ht="9" customHeight="1"/>
    <row r="11" spans="2:24">
      <c r="B11" s="106" t="s">
        <v>289</v>
      </c>
      <c r="F11" s="1133" t="s">
        <v>290</v>
      </c>
      <c r="G11" s="1133"/>
      <c r="H11" s="1133"/>
      <c r="I11" s="1133"/>
      <c r="J11" s="103" t="s">
        <v>291</v>
      </c>
      <c r="K11" s="300"/>
    </row>
    <row r="12" spans="2:24" ht="9" customHeight="1"/>
    <row r="13" spans="2:24">
      <c r="B13" s="106" t="s">
        <v>292</v>
      </c>
    </row>
    <row r="14" spans="2:24">
      <c r="B14" s="298" t="s">
        <v>11</v>
      </c>
      <c r="C14" s="1114" t="s">
        <v>293</v>
      </c>
      <c r="D14" s="1114"/>
      <c r="E14" s="1114"/>
      <c r="F14" s="1114"/>
      <c r="G14" s="1114"/>
      <c r="H14" s="1114"/>
      <c r="I14" s="1114"/>
      <c r="J14" s="1114"/>
      <c r="K14" s="1114"/>
      <c r="M14" s="1115" t="s">
        <v>294</v>
      </c>
      <c r="N14" s="1116"/>
      <c r="O14" s="1116"/>
      <c r="P14" s="1116"/>
      <c r="Q14" s="1116"/>
      <c r="R14" s="1117"/>
    </row>
    <row r="15" spans="2:24" ht="80.099999999999994" customHeight="1">
      <c r="B15" s="107"/>
      <c r="C15" s="1118" t="s">
        <v>295</v>
      </c>
      <c r="D15" s="1118"/>
      <c r="E15" s="107"/>
      <c r="F15" s="1119" t="s">
        <v>296</v>
      </c>
      <c r="G15" s="1119"/>
      <c r="H15" s="1120" t="s">
        <v>297</v>
      </c>
      <c r="I15" s="1120"/>
      <c r="J15" s="1118" t="s">
        <v>298</v>
      </c>
      <c r="K15" s="1118"/>
      <c r="M15" s="1121" t="str">
        <f>F8</f>
        <v>介護福祉士</v>
      </c>
      <c r="N15" s="1122"/>
      <c r="O15" s="1123"/>
      <c r="P15" s="1121" t="str">
        <f>F9</f>
        <v>介護職員</v>
      </c>
      <c r="Q15" s="1122"/>
      <c r="R15" s="1123"/>
    </row>
    <row r="16" spans="2:24" ht="26.1" customHeight="1">
      <c r="B16" s="240" t="s">
        <v>299</v>
      </c>
      <c r="C16" s="1105"/>
      <c r="D16" s="1106" t="s">
        <v>300</v>
      </c>
      <c r="E16" s="109" t="str">
        <f>$F$8</f>
        <v>介護福祉士</v>
      </c>
      <c r="F16" s="110"/>
      <c r="G16" s="111" t="s">
        <v>301</v>
      </c>
      <c r="H16" s="110"/>
      <c r="I16" s="111" t="s">
        <v>300</v>
      </c>
      <c r="J16" s="110"/>
      <c r="K16" s="111" t="s">
        <v>300</v>
      </c>
      <c r="M16" s="1108" t="str">
        <f>IF(C16="","",F16+ROUNDDOWN((H16+J16)/C16,1))</f>
        <v/>
      </c>
      <c r="N16" s="1109"/>
      <c r="O16" s="1110"/>
      <c r="P16" s="1108" t="str">
        <f>IF(C16="","",F17+ROUNDDOWN((H17+J17)/C16,1))</f>
        <v/>
      </c>
      <c r="Q16" s="1109"/>
      <c r="R16" s="1110"/>
      <c r="V16" s="139"/>
      <c r="W16" s="140" t="s">
        <v>302</v>
      </c>
      <c r="X16" s="140" t="s">
        <v>303</v>
      </c>
    </row>
    <row r="17" spans="2:24" ht="26.1" customHeight="1">
      <c r="B17" s="301" t="s">
        <v>304</v>
      </c>
      <c r="C17" s="1105"/>
      <c r="D17" s="1107"/>
      <c r="E17" s="112" t="str">
        <f>$F$9</f>
        <v>介護職員</v>
      </c>
      <c r="F17" s="113"/>
      <c r="G17" s="114" t="s">
        <v>301</v>
      </c>
      <c r="H17" s="113"/>
      <c r="I17" s="114" t="s">
        <v>300</v>
      </c>
      <c r="J17" s="113"/>
      <c r="K17" s="114" t="s">
        <v>300</v>
      </c>
      <c r="M17" s="1111"/>
      <c r="N17" s="1112"/>
      <c r="O17" s="1113"/>
      <c r="P17" s="1111"/>
      <c r="Q17" s="1112"/>
      <c r="R17" s="1113"/>
      <c r="V17" s="1124" t="s">
        <v>305</v>
      </c>
      <c r="W17" s="139" t="s">
        <v>287</v>
      </c>
      <c r="X17" s="139" t="s">
        <v>306</v>
      </c>
    </row>
    <row r="18" spans="2:24" ht="26.1" customHeight="1">
      <c r="B18" s="108"/>
      <c r="C18" s="1105"/>
      <c r="D18" s="1106" t="s">
        <v>300</v>
      </c>
      <c r="E18" s="115" t="str">
        <f>$F$8</f>
        <v>介護福祉士</v>
      </c>
      <c r="F18" s="116"/>
      <c r="G18" s="117" t="s">
        <v>301</v>
      </c>
      <c r="H18" s="110"/>
      <c r="I18" s="117" t="s">
        <v>300</v>
      </c>
      <c r="J18" s="110"/>
      <c r="K18" s="117" t="s">
        <v>300</v>
      </c>
      <c r="M18" s="1108" t="str">
        <f>IF(C18="","",F18+ROUNDDOWN((H18+J18)/C18,1))</f>
        <v/>
      </c>
      <c r="N18" s="1109"/>
      <c r="O18" s="1110"/>
      <c r="P18" s="1108" t="str">
        <f>IF(C18="","",F19+ROUNDDOWN((H19+J19)/C18,1))</f>
        <v/>
      </c>
      <c r="Q18" s="1109"/>
      <c r="R18" s="1110"/>
      <c r="V18" s="1125"/>
      <c r="W18" s="139" t="s">
        <v>307</v>
      </c>
      <c r="X18" s="139" t="s">
        <v>308</v>
      </c>
    </row>
    <row r="19" spans="2:24" ht="26.1" customHeight="1">
      <c r="B19" s="301" t="s">
        <v>309</v>
      </c>
      <c r="C19" s="1105"/>
      <c r="D19" s="1107"/>
      <c r="E19" s="112" t="str">
        <f>$F$9</f>
        <v>介護職員</v>
      </c>
      <c r="F19" s="113"/>
      <c r="G19" s="114" t="s">
        <v>301</v>
      </c>
      <c r="H19" s="113"/>
      <c r="I19" s="114" t="s">
        <v>300</v>
      </c>
      <c r="J19" s="113"/>
      <c r="K19" s="114" t="s">
        <v>300</v>
      </c>
      <c r="M19" s="1111"/>
      <c r="N19" s="1112"/>
      <c r="O19" s="1113"/>
      <c r="P19" s="1111"/>
      <c r="Q19" s="1112"/>
      <c r="R19" s="1113"/>
      <c r="V19" s="1125"/>
      <c r="W19" s="139" t="s">
        <v>310</v>
      </c>
      <c r="X19" s="139" t="s">
        <v>311</v>
      </c>
    </row>
    <row r="20" spans="2:24" ht="26.1" customHeight="1">
      <c r="B20" s="108"/>
      <c r="C20" s="1105"/>
      <c r="D20" s="1106" t="s">
        <v>300</v>
      </c>
      <c r="E20" s="115" t="str">
        <f>$F$8</f>
        <v>介護福祉士</v>
      </c>
      <c r="F20" s="116"/>
      <c r="G20" s="117" t="s">
        <v>301</v>
      </c>
      <c r="H20" s="110"/>
      <c r="I20" s="117" t="s">
        <v>300</v>
      </c>
      <c r="J20" s="110"/>
      <c r="K20" s="117" t="s">
        <v>300</v>
      </c>
      <c r="M20" s="1108" t="str">
        <f>IF(C20="","",F20+ROUNDDOWN((H20+J20)/C20,1))</f>
        <v/>
      </c>
      <c r="N20" s="1109"/>
      <c r="O20" s="1110"/>
      <c r="P20" s="1108" t="str">
        <f>IF(C20="","",F21+ROUNDDOWN((H21+J21)/C20,1))</f>
        <v/>
      </c>
      <c r="Q20" s="1109"/>
      <c r="R20" s="1110"/>
      <c r="V20" s="1125"/>
      <c r="W20" s="139" t="s">
        <v>311</v>
      </c>
      <c r="X20" s="139" t="s">
        <v>311</v>
      </c>
    </row>
    <row r="21" spans="2:24" ht="26.1" customHeight="1">
      <c r="B21" s="301" t="s">
        <v>312</v>
      </c>
      <c r="C21" s="1105"/>
      <c r="D21" s="1107"/>
      <c r="E21" s="112" t="str">
        <f>$F$9</f>
        <v>介護職員</v>
      </c>
      <c r="F21" s="113"/>
      <c r="G21" s="114" t="s">
        <v>301</v>
      </c>
      <c r="H21" s="113"/>
      <c r="I21" s="114" t="s">
        <v>300</v>
      </c>
      <c r="J21" s="113"/>
      <c r="K21" s="114" t="s">
        <v>300</v>
      </c>
      <c r="M21" s="1111"/>
      <c r="N21" s="1112"/>
      <c r="O21" s="1113"/>
      <c r="P21" s="1111"/>
      <c r="Q21" s="1112"/>
      <c r="R21" s="1113"/>
      <c r="V21" s="1125"/>
      <c r="W21" s="139" t="s">
        <v>311</v>
      </c>
      <c r="X21" s="139" t="s">
        <v>311</v>
      </c>
    </row>
    <row r="22" spans="2:24" ht="26.1" customHeight="1">
      <c r="B22" s="108"/>
      <c r="C22" s="1105"/>
      <c r="D22" s="1106" t="s">
        <v>300</v>
      </c>
      <c r="E22" s="115" t="str">
        <f>$F$8</f>
        <v>介護福祉士</v>
      </c>
      <c r="F22" s="116"/>
      <c r="G22" s="117" t="s">
        <v>301</v>
      </c>
      <c r="H22" s="110"/>
      <c r="I22" s="117" t="s">
        <v>300</v>
      </c>
      <c r="J22" s="110"/>
      <c r="K22" s="117" t="s">
        <v>300</v>
      </c>
      <c r="M22" s="1108" t="str">
        <f>IF(C22="","",F22+ROUNDDOWN((H22+J22)/C22,1))</f>
        <v/>
      </c>
      <c r="N22" s="1109"/>
      <c r="O22" s="1110"/>
      <c r="P22" s="1108" t="str">
        <f>IF(C22="","",F23+ROUNDDOWN((H23+J23)/C22,1))</f>
        <v/>
      </c>
      <c r="Q22" s="1109"/>
      <c r="R22" s="1110"/>
      <c r="V22" s="1126"/>
      <c r="W22" s="139" t="s">
        <v>311</v>
      </c>
      <c r="X22" s="139" t="s">
        <v>311</v>
      </c>
    </row>
    <row r="23" spans="2:24" ht="26.1" customHeight="1">
      <c r="B23" s="301" t="s">
        <v>313</v>
      </c>
      <c r="C23" s="1105"/>
      <c r="D23" s="1107"/>
      <c r="E23" s="112" t="str">
        <f>$F$9</f>
        <v>介護職員</v>
      </c>
      <c r="F23" s="113"/>
      <c r="G23" s="114" t="s">
        <v>301</v>
      </c>
      <c r="H23" s="113"/>
      <c r="I23" s="114" t="s">
        <v>300</v>
      </c>
      <c r="J23" s="113"/>
      <c r="K23" s="114" t="s">
        <v>300</v>
      </c>
      <c r="M23" s="1111"/>
      <c r="N23" s="1112"/>
      <c r="O23" s="1113"/>
      <c r="P23" s="1111"/>
      <c r="Q23" s="1112"/>
      <c r="R23" s="1113"/>
    </row>
    <row r="24" spans="2:24" ht="26.1" customHeight="1">
      <c r="B24" s="108"/>
      <c r="C24" s="1105"/>
      <c r="D24" s="1106" t="s">
        <v>300</v>
      </c>
      <c r="E24" s="115" t="str">
        <f>$F$8</f>
        <v>介護福祉士</v>
      </c>
      <c r="F24" s="116"/>
      <c r="G24" s="117" t="s">
        <v>301</v>
      </c>
      <c r="H24" s="110"/>
      <c r="I24" s="117" t="s">
        <v>300</v>
      </c>
      <c r="J24" s="110"/>
      <c r="K24" s="117" t="s">
        <v>300</v>
      </c>
      <c r="M24" s="1108" t="str">
        <f>IF(C24="","",F24+ROUNDDOWN((H24+J24)/C24,1))</f>
        <v/>
      </c>
      <c r="N24" s="1109"/>
      <c r="O24" s="1110"/>
      <c r="P24" s="1108" t="str">
        <f>IF(C24="","",F25+ROUNDDOWN((H25+J25)/C24,1))</f>
        <v/>
      </c>
      <c r="Q24" s="1109"/>
      <c r="R24" s="1110"/>
    </row>
    <row r="25" spans="2:24" ht="26.1" customHeight="1">
      <c r="B25" s="301" t="s">
        <v>314</v>
      </c>
      <c r="C25" s="1105"/>
      <c r="D25" s="1107"/>
      <c r="E25" s="112" t="str">
        <f>$F$9</f>
        <v>介護職員</v>
      </c>
      <c r="F25" s="113"/>
      <c r="G25" s="114" t="s">
        <v>301</v>
      </c>
      <c r="H25" s="113"/>
      <c r="I25" s="114" t="s">
        <v>300</v>
      </c>
      <c r="J25" s="113"/>
      <c r="K25" s="114" t="s">
        <v>300</v>
      </c>
      <c r="M25" s="1111"/>
      <c r="N25" s="1112"/>
      <c r="O25" s="1113"/>
      <c r="P25" s="1111"/>
      <c r="Q25" s="1112"/>
      <c r="R25" s="1113"/>
    </row>
    <row r="26" spans="2:24" ht="26.1" customHeight="1">
      <c r="B26" s="108"/>
      <c r="C26" s="1105"/>
      <c r="D26" s="1106" t="s">
        <v>300</v>
      </c>
      <c r="E26" s="115" t="str">
        <f>$F$8</f>
        <v>介護福祉士</v>
      </c>
      <c r="F26" s="116"/>
      <c r="G26" s="117" t="s">
        <v>301</v>
      </c>
      <c r="H26" s="110"/>
      <c r="I26" s="117" t="s">
        <v>300</v>
      </c>
      <c r="J26" s="110"/>
      <c r="K26" s="117" t="s">
        <v>300</v>
      </c>
      <c r="M26" s="1108" t="str">
        <f>IF(C26="","",F26+ROUNDDOWN((H26+J26)/C26,1))</f>
        <v/>
      </c>
      <c r="N26" s="1109"/>
      <c r="O26" s="1110"/>
      <c r="P26" s="1108" t="str">
        <f>IF(C26="","",F27+ROUNDDOWN((H27+J27)/C26,1))</f>
        <v/>
      </c>
      <c r="Q26" s="1109"/>
      <c r="R26" s="1110"/>
    </row>
    <row r="27" spans="2:24" ht="26.1" customHeight="1">
      <c r="B27" s="301" t="s">
        <v>315</v>
      </c>
      <c r="C27" s="1105"/>
      <c r="D27" s="1107"/>
      <c r="E27" s="112" t="str">
        <f>$F$9</f>
        <v>介護職員</v>
      </c>
      <c r="F27" s="113"/>
      <c r="G27" s="114" t="s">
        <v>301</v>
      </c>
      <c r="H27" s="113"/>
      <c r="I27" s="114" t="s">
        <v>300</v>
      </c>
      <c r="J27" s="113"/>
      <c r="K27" s="114" t="s">
        <v>300</v>
      </c>
      <c r="M27" s="1111"/>
      <c r="N27" s="1112"/>
      <c r="O27" s="1113"/>
      <c r="P27" s="1111"/>
      <c r="Q27" s="1112"/>
      <c r="R27" s="1113"/>
    </row>
    <row r="28" spans="2:24" ht="26.1" customHeight="1">
      <c r="B28" s="108"/>
      <c r="C28" s="1105"/>
      <c r="D28" s="1106" t="s">
        <v>300</v>
      </c>
      <c r="E28" s="115" t="str">
        <f>$F$8</f>
        <v>介護福祉士</v>
      </c>
      <c r="F28" s="116"/>
      <c r="G28" s="117" t="s">
        <v>301</v>
      </c>
      <c r="H28" s="110"/>
      <c r="I28" s="117" t="s">
        <v>300</v>
      </c>
      <c r="J28" s="110"/>
      <c r="K28" s="117" t="s">
        <v>300</v>
      </c>
      <c r="M28" s="1108" t="str">
        <f>IF(C28="","",F28+ROUNDDOWN((H28+J28)/C28,1))</f>
        <v/>
      </c>
      <c r="N28" s="1109"/>
      <c r="O28" s="1110"/>
      <c r="P28" s="1108" t="str">
        <f>IF(C28="","",F29+ROUNDDOWN((H29+J29)/C28,1))</f>
        <v/>
      </c>
      <c r="Q28" s="1109"/>
      <c r="R28" s="1110"/>
    </row>
    <row r="29" spans="2:24" ht="26.1" customHeight="1">
      <c r="B29" s="301" t="s">
        <v>316</v>
      </c>
      <c r="C29" s="1105"/>
      <c r="D29" s="1107"/>
      <c r="E29" s="112" t="str">
        <f>$F$9</f>
        <v>介護職員</v>
      </c>
      <c r="F29" s="113"/>
      <c r="G29" s="114" t="s">
        <v>301</v>
      </c>
      <c r="H29" s="113"/>
      <c r="I29" s="114" t="s">
        <v>300</v>
      </c>
      <c r="J29" s="113"/>
      <c r="K29" s="114" t="s">
        <v>300</v>
      </c>
      <c r="M29" s="1111"/>
      <c r="N29" s="1112"/>
      <c r="O29" s="1113"/>
      <c r="P29" s="1111"/>
      <c r="Q29" s="1112"/>
      <c r="R29" s="1113"/>
    </row>
    <row r="30" spans="2:24" ht="26.1" customHeight="1">
      <c r="B30" s="108"/>
      <c r="C30" s="1105"/>
      <c r="D30" s="1106" t="s">
        <v>300</v>
      </c>
      <c r="E30" s="115" t="str">
        <f>$F$8</f>
        <v>介護福祉士</v>
      </c>
      <c r="F30" s="116"/>
      <c r="G30" s="117" t="s">
        <v>301</v>
      </c>
      <c r="H30" s="110"/>
      <c r="I30" s="117" t="s">
        <v>300</v>
      </c>
      <c r="J30" s="110"/>
      <c r="K30" s="117" t="s">
        <v>300</v>
      </c>
      <c r="M30" s="1108" t="str">
        <f>IF(C30="","",F30+ROUNDDOWN((H30+J30)/C30,1))</f>
        <v/>
      </c>
      <c r="N30" s="1109"/>
      <c r="O30" s="1110"/>
      <c r="P30" s="1108" t="str">
        <f>IF(C30="","",F31+ROUNDDOWN((H31+J31)/C30,1))</f>
        <v/>
      </c>
      <c r="Q30" s="1109"/>
      <c r="R30" s="1110"/>
    </row>
    <row r="31" spans="2:24" ht="26.1" customHeight="1">
      <c r="B31" s="301" t="s">
        <v>317</v>
      </c>
      <c r="C31" s="1105"/>
      <c r="D31" s="1107"/>
      <c r="E31" s="112" t="str">
        <f>$F$9</f>
        <v>介護職員</v>
      </c>
      <c r="F31" s="113"/>
      <c r="G31" s="114" t="s">
        <v>301</v>
      </c>
      <c r="H31" s="113"/>
      <c r="I31" s="114" t="s">
        <v>300</v>
      </c>
      <c r="J31" s="113"/>
      <c r="K31" s="114" t="s">
        <v>300</v>
      </c>
      <c r="M31" s="1111"/>
      <c r="N31" s="1112"/>
      <c r="O31" s="1113"/>
      <c r="P31" s="1111"/>
      <c r="Q31" s="1112"/>
      <c r="R31" s="1113"/>
    </row>
    <row r="32" spans="2:24" ht="26.1" customHeight="1">
      <c r="B32" s="108"/>
      <c r="C32" s="1105"/>
      <c r="D32" s="1106" t="s">
        <v>300</v>
      </c>
      <c r="E32" s="115" t="str">
        <f>$F$8</f>
        <v>介護福祉士</v>
      </c>
      <c r="F32" s="116"/>
      <c r="G32" s="117" t="s">
        <v>301</v>
      </c>
      <c r="H32" s="110"/>
      <c r="I32" s="117" t="s">
        <v>300</v>
      </c>
      <c r="J32" s="110"/>
      <c r="K32" s="117" t="s">
        <v>300</v>
      </c>
      <c r="M32" s="1108" t="str">
        <f>IF(C32="","",F32+ROUNDDOWN((H32+J32)/C32,1))</f>
        <v/>
      </c>
      <c r="N32" s="1109"/>
      <c r="O32" s="1110"/>
      <c r="P32" s="1108" t="str">
        <f>IF(C32="","",F33+ROUNDDOWN((H33+J33)/C32,1))</f>
        <v/>
      </c>
      <c r="Q32" s="1109"/>
      <c r="R32" s="1110"/>
    </row>
    <row r="33" spans="2:19" ht="26.1" customHeight="1">
      <c r="B33" s="301" t="s">
        <v>318</v>
      </c>
      <c r="C33" s="1105"/>
      <c r="D33" s="1107"/>
      <c r="E33" s="112" t="str">
        <f>$F$9</f>
        <v>介護職員</v>
      </c>
      <c r="F33" s="113"/>
      <c r="G33" s="114" t="s">
        <v>301</v>
      </c>
      <c r="H33" s="113"/>
      <c r="I33" s="114" t="s">
        <v>300</v>
      </c>
      <c r="J33" s="113"/>
      <c r="K33" s="114" t="s">
        <v>300</v>
      </c>
      <c r="M33" s="1111"/>
      <c r="N33" s="1112"/>
      <c r="O33" s="1113"/>
      <c r="P33" s="1111"/>
      <c r="Q33" s="1112"/>
      <c r="R33" s="1113"/>
    </row>
    <row r="34" spans="2:19" ht="26.1" customHeight="1">
      <c r="B34" s="240" t="s">
        <v>299</v>
      </c>
      <c r="C34" s="1105"/>
      <c r="D34" s="1106" t="s">
        <v>300</v>
      </c>
      <c r="E34" s="115" t="str">
        <f>$F$8</f>
        <v>介護福祉士</v>
      </c>
      <c r="F34" s="116"/>
      <c r="G34" s="117" t="s">
        <v>301</v>
      </c>
      <c r="H34" s="110"/>
      <c r="I34" s="117" t="s">
        <v>300</v>
      </c>
      <c r="J34" s="110"/>
      <c r="K34" s="117" t="s">
        <v>300</v>
      </c>
      <c r="M34" s="1108" t="str">
        <f>IF(C34="","",F34+ROUNDDOWN((H34+J34)/C34,1))</f>
        <v/>
      </c>
      <c r="N34" s="1109"/>
      <c r="O34" s="1110"/>
      <c r="P34" s="1108" t="str">
        <f>IF(C34="","",F35+ROUNDDOWN((H35+J35)/C34,1))</f>
        <v/>
      </c>
      <c r="Q34" s="1109"/>
      <c r="R34" s="1110"/>
    </row>
    <row r="35" spans="2:19" ht="26.1" customHeight="1">
      <c r="B35" s="301" t="s">
        <v>319</v>
      </c>
      <c r="C35" s="1105"/>
      <c r="D35" s="1107"/>
      <c r="E35" s="112" t="str">
        <f>$F$9</f>
        <v>介護職員</v>
      </c>
      <c r="F35" s="113"/>
      <c r="G35" s="114" t="s">
        <v>301</v>
      </c>
      <c r="H35" s="113"/>
      <c r="I35" s="114" t="s">
        <v>300</v>
      </c>
      <c r="J35" s="113"/>
      <c r="K35" s="114" t="s">
        <v>300</v>
      </c>
      <c r="M35" s="1111"/>
      <c r="N35" s="1112"/>
      <c r="O35" s="1113"/>
      <c r="P35" s="1111"/>
      <c r="Q35" s="1112"/>
      <c r="R35" s="1113"/>
    </row>
    <row r="36" spans="2:19" ht="26.1" customHeight="1">
      <c r="B36" s="108"/>
      <c r="C36" s="1105"/>
      <c r="D36" s="1106" t="s">
        <v>300</v>
      </c>
      <c r="E36" s="115" t="str">
        <f>$F$8</f>
        <v>介護福祉士</v>
      </c>
      <c r="F36" s="116"/>
      <c r="G36" s="117" t="s">
        <v>301</v>
      </c>
      <c r="H36" s="110"/>
      <c r="I36" s="117" t="s">
        <v>300</v>
      </c>
      <c r="J36" s="110"/>
      <c r="K36" s="117" t="s">
        <v>300</v>
      </c>
      <c r="M36" s="1108" t="str">
        <f>IF(C36="","",F36+ROUNDDOWN((H36+J36)/C36,1))</f>
        <v/>
      </c>
      <c r="N36" s="1109"/>
      <c r="O36" s="1110"/>
      <c r="P36" s="1108" t="str">
        <f>IF(C36="","",F37+ROUNDDOWN((H37+J37)/C36,1))</f>
        <v/>
      </c>
      <c r="Q36" s="1109"/>
      <c r="R36" s="1110"/>
    </row>
    <row r="37" spans="2:19" ht="26.1" customHeight="1">
      <c r="B37" s="301" t="s">
        <v>320</v>
      </c>
      <c r="C37" s="1105"/>
      <c r="D37" s="1107"/>
      <c r="E37" s="112" t="str">
        <f>$F$9</f>
        <v>介護職員</v>
      </c>
      <c r="F37" s="113"/>
      <c r="G37" s="114" t="s">
        <v>301</v>
      </c>
      <c r="H37" s="113"/>
      <c r="I37" s="114" t="s">
        <v>300</v>
      </c>
      <c r="J37" s="113"/>
      <c r="K37" s="114" t="s">
        <v>300</v>
      </c>
      <c r="M37" s="1111"/>
      <c r="N37" s="1112"/>
      <c r="O37" s="1113"/>
      <c r="P37" s="1111"/>
      <c r="Q37" s="1112"/>
      <c r="R37" s="1113"/>
    </row>
    <row r="38" spans="2:19" ht="6.75" customHeight="1">
      <c r="B38" s="259"/>
      <c r="C38" s="260"/>
      <c r="D38" s="259"/>
      <c r="E38" s="261"/>
      <c r="F38" s="262"/>
      <c r="G38" s="253"/>
      <c r="H38" s="262"/>
      <c r="I38" s="253"/>
      <c r="J38" s="251"/>
      <c r="K38" s="250"/>
      <c r="L38" s="250"/>
      <c r="M38" s="118"/>
      <c r="N38" s="118"/>
      <c r="O38" s="118"/>
      <c r="P38" s="118"/>
      <c r="Q38" s="118"/>
      <c r="R38" s="118"/>
    </row>
    <row r="39" spans="2:19" ht="20.100000000000001" customHeight="1">
      <c r="H39" s="104"/>
      <c r="J39" s="1107" t="s">
        <v>321</v>
      </c>
      <c r="K39" s="1107"/>
      <c r="L39" s="1107"/>
      <c r="M39" s="1111" t="str">
        <f>IF(SUM(M16:O37)=0,"",SUM(M16:O37))</f>
        <v/>
      </c>
      <c r="N39" s="1112"/>
      <c r="O39" s="1113"/>
      <c r="P39" s="1111" t="str">
        <f>IF(SUM(P16:R37)=0,"",SUM(P16:R37))</f>
        <v/>
      </c>
      <c r="Q39" s="1112"/>
      <c r="R39" s="1112"/>
      <c r="S39" s="258"/>
    </row>
    <row r="40" spans="2:19" ht="20.100000000000001" customHeight="1">
      <c r="H40" s="104"/>
      <c r="J40" s="1089" t="s">
        <v>322</v>
      </c>
      <c r="K40" s="1089"/>
      <c r="L40" s="1089"/>
      <c r="M40" s="1090" t="str">
        <f>IF(M39="","",ROUNDDOWN(M39/$K$11,1))</f>
        <v/>
      </c>
      <c r="N40" s="1091"/>
      <c r="O40" s="1092"/>
      <c r="P40" s="1090" t="str">
        <f>IF(P39="","",ROUNDDOWN(P39/$K$11,1))</f>
        <v/>
      </c>
      <c r="Q40" s="1091"/>
      <c r="R40" s="1092"/>
    </row>
    <row r="41" spans="2:19" ht="18.75" customHeight="1">
      <c r="J41" s="1093" t="str">
        <f>$M$15</f>
        <v>介護福祉士</v>
      </c>
      <c r="K41" s="1094"/>
      <c r="L41" s="1094"/>
      <c r="M41" s="1094"/>
      <c r="N41" s="1094"/>
      <c r="O41" s="1095"/>
      <c r="P41" s="1096" t="str">
        <f>IF(M40="","",M40/P40)</f>
        <v/>
      </c>
      <c r="Q41" s="1097"/>
      <c r="R41" s="1098"/>
    </row>
    <row r="42" spans="2:19" ht="18.75" customHeight="1">
      <c r="J42" s="1102" t="s">
        <v>323</v>
      </c>
      <c r="K42" s="1103"/>
      <c r="L42" s="1103"/>
      <c r="M42" s="1103"/>
      <c r="N42" s="1103"/>
      <c r="O42" s="1104"/>
      <c r="P42" s="1099"/>
      <c r="Q42" s="1100"/>
      <c r="R42" s="1101"/>
    </row>
    <row r="43" spans="2:19" ht="18.75" customHeight="1">
      <c r="J43" s="104"/>
      <c r="K43" s="104"/>
      <c r="L43" s="104"/>
      <c r="M43" s="104"/>
      <c r="N43" s="104"/>
      <c r="O43" s="104"/>
      <c r="P43" s="104"/>
      <c r="Q43" s="104"/>
      <c r="R43" s="119"/>
    </row>
    <row r="44" spans="2:19" ht="18.75" customHeight="1">
      <c r="B44" s="298" t="s">
        <v>11</v>
      </c>
      <c r="C44" s="1114" t="s">
        <v>324</v>
      </c>
      <c r="D44" s="1114"/>
      <c r="E44" s="1114"/>
      <c r="F44" s="1114"/>
      <c r="G44" s="1114"/>
      <c r="H44" s="1114"/>
      <c r="I44" s="1114"/>
      <c r="J44" s="1114"/>
      <c r="K44" s="1114"/>
      <c r="M44" s="1115" t="s">
        <v>294</v>
      </c>
      <c r="N44" s="1116"/>
      <c r="O44" s="1116"/>
      <c r="P44" s="1116"/>
      <c r="Q44" s="1116"/>
      <c r="R44" s="1117"/>
    </row>
    <row r="45" spans="2:19" ht="79.5" customHeight="1">
      <c r="B45" s="107"/>
      <c r="C45" s="1118" t="s">
        <v>295</v>
      </c>
      <c r="D45" s="1118"/>
      <c r="E45" s="107"/>
      <c r="F45" s="1119" t="s">
        <v>296</v>
      </c>
      <c r="G45" s="1119"/>
      <c r="H45" s="1120" t="s">
        <v>297</v>
      </c>
      <c r="I45" s="1120"/>
      <c r="J45" s="1118" t="s">
        <v>298</v>
      </c>
      <c r="K45" s="1118"/>
      <c r="M45" s="1121" t="str">
        <f>F8</f>
        <v>介護福祉士</v>
      </c>
      <c r="N45" s="1122"/>
      <c r="O45" s="1123"/>
      <c r="P45" s="1121" t="str">
        <f>F9</f>
        <v>介護職員</v>
      </c>
      <c r="Q45" s="1122"/>
      <c r="R45" s="1123"/>
    </row>
    <row r="46" spans="2:19" ht="25.5" customHeight="1">
      <c r="B46" s="240" t="s">
        <v>299</v>
      </c>
      <c r="C46" s="1105"/>
      <c r="D46" s="1106" t="s">
        <v>300</v>
      </c>
      <c r="E46" s="120" t="str">
        <f>$F$8</f>
        <v>介護福祉士</v>
      </c>
      <c r="F46" s="110"/>
      <c r="G46" s="111" t="s">
        <v>301</v>
      </c>
      <c r="H46" s="110"/>
      <c r="I46" s="111" t="s">
        <v>300</v>
      </c>
      <c r="J46" s="110"/>
      <c r="K46" s="111" t="s">
        <v>300</v>
      </c>
      <c r="M46" s="1108" t="str">
        <f>IF(C46="","",F46+ROUNDDOWN((H46+J46)/C46,1))</f>
        <v/>
      </c>
      <c r="N46" s="1109"/>
      <c r="O46" s="1110"/>
      <c r="P46" s="1108" t="str">
        <f>IF(C46="","",F47+ROUNDDOWN((H47+J47)/C46,1))</f>
        <v/>
      </c>
      <c r="Q46" s="1109"/>
      <c r="R46" s="1110"/>
    </row>
    <row r="47" spans="2:19" ht="25.5" customHeight="1">
      <c r="B47" s="124" t="s">
        <v>304</v>
      </c>
      <c r="C47" s="1105"/>
      <c r="D47" s="1107"/>
      <c r="E47" s="121" t="str">
        <f>$F$9</f>
        <v>介護職員</v>
      </c>
      <c r="F47" s="113"/>
      <c r="G47" s="114" t="s">
        <v>301</v>
      </c>
      <c r="H47" s="113"/>
      <c r="I47" s="114" t="s">
        <v>300</v>
      </c>
      <c r="J47" s="113"/>
      <c r="K47" s="114" t="s">
        <v>300</v>
      </c>
      <c r="M47" s="1111"/>
      <c r="N47" s="1112"/>
      <c r="O47" s="1113"/>
      <c r="P47" s="1111"/>
      <c r="Q47" s="1112"/>
      <c r="R47" s="1113"/>
    </row>
    <row r="48" spans="2:19" ht="25.5" customHeight="1">
      <c r="B48" s="123"/>
      <c r="C48" s="1105"/>
      <c r="D48" s="1106" t="s">
        <v>300</v>
      </c>
      <c r="E48" s="122" t="str">
        <f>$F$8</f>
        <v>介護福祉士</v>
      </c>
      <c r="F48" s="116"/>
      <c r="G48" s="117" t="s">
        <v>301</v>
      </c>
      <c r="H48" s="110"/>
      <c r="I48" s="117" t="s">
        <v>300</v>
      </c>
      <c r="J48" s="110"/>
      <c r="K48" s="117" t="s">
        <v>300</v>
      </c>
      <c r="M48" s="1108" t="str">
        <f>IF(C48="","",F48+ROUNDDOWN((H48+J48)/C48,1))</f>
        <v/>
      </c>
      <c r="N48" s="1109"/>
      <c r="O48" s="1110"/>
      <c r="P48" s="1108" t="str">
        <f>IF(C48="","",F49+ROUNDDOWN((H49+J49)/C48,1))</f>
        <v/>
      </c>
      <c r="Q48" s="1109"/>
      <c r="R48" s="1110"/>
    </row>
    <row r="49" spans="2:18" ht="25.5" customHeight="1">
      <c r="B49" s="124" t="s">
        <v>309</v>
      </c>
      <c r="C49" s="1105"/>
      <c r="D49" s="1107"/>
      <c r="E49" s="121" t="str">
        <f>$F$9</f>
        <v>介護職員</v>
      </c>
      <c r="F49" s="113"/>
      <c r="G49" s="114" t="s">
        <v>301</v>
      </c>
      <c r="H49" s="113"/>
      <c r="I49" s="114" t="s">
        <v>300</v>
      </c>
      <c r="J49" s="113"/>
      <c r="K49" s="114" t="s">
        <v>300</v>
      </c>
      <c r="M49" s="1111"/>
      <c r="N49" s="1112"/>
      <c r="O49" s="1113"/>
      <c r="P49" s="1111"/>
      <c r="Q49" s="1112"/>
      <c r="R49" s="1113"/>
    </row>
    <row r="50" spans="2:18" ht="25.5" customHeight="1">
      <c r="B50" s="123"/>
      <c r="C50" s="1105"/>
      <c r="D50" s="1106" t="s">
        <v>300</v>
      </c>
      <c r="E50" s="122" t="str">
        <f>$F$8</f>
        <v>介護福祉士</v>
      </c>
      <c r="F50" s="116"/>
      <c r="G50" s="117" t="s">
        <v>301</v>
      </c>
      <c r="H50" s="110"/>
      <c r="I50" s="117" t="s">
        <v>300</v>
      </c>
      <c r="J50" s="110"/>
      <c r="K50" s="117" t="s">
        <v>300</v>
      </c>
      <c r="M50" s="1108" t="str">
        <f>IF(C50="","",F50+ROUNDDOWN((H50+J50)/C50,1))</f>
        <v/>
      </c>
      <c r="N50" s="1109"/>
      <c r="O50" s="1110"/>
      <c r="P50" s="1108" t="str">
        <f>IF(C50="","",F51+ROUNDDOWN((H51+J51)/C50,1))</f>
        <v/>
      </c>
      <c r="Q50" s="1109"/>
      <c r="R50" s="1110"/>
    </row>
    <row r="51" spans="2:18" ht="25.5" customHeight="1">
      <c r="B51" s="124" t="s">
        <v>312</v>
      </c>
      <c r="C51" s="1105"/>
      <c r="D51" s="1107"/>
      <c r="E51" s="121" t="str">
        <f>$F$9</f>
        <v>介護職員</v>
      </c>
      <c r="F51" s="113"/>
      <c r="G51" s="114" t="s">
        <v>301</v>
      </c>
      <c r="H51" s="113"/>
      <c r="I51" s="114" t="s">
        <v>300</v>
      </c>
      <c r="J51" s="113"/>
      <c r="K51" s="114" t="s">
        <v>300</v>
      </c>
      <c r="M51" s="1111"/>
      <c r="N51" s="1112"/>
      <c r="O51" s="1113"/>
      <c r="P51" s="1111"/>
      <c r="Q51" s="1112"/>
      <c r="R51" s="1113"/>
    </row>
    <row r="52" spans="2:18" ht="6.75" customHeight="1">
      <c r="J52" s="104"/>
      <c r="K52" s="104"/>
      <c r="L52" s="104"/>
      <c r="M52" s="104"/>
      <c r="N52" s="104"/>
      <c r="O52" s="104"/>
      <c r="P52" s="104"/>
      <c r="Q52" s="104"/>
      <c r="R52" s="119"/>
    </row>
    <row r="53" spans="2:18" ht="20.100000000000001" customHeight="1">
      <c r="J53" s="1089" t="s">
        <v>321</v>
      </c>
      <c r="K53" s="1089"/>
      <c r="L53" s="1089"/>
      <c r="M53" s="1090" t="str">
        <f>IF(SUM(M46:O51)=0,"",SUM(M46:O51))</f>
        <v/>
      </c>
      <c r="N53" s="1091"/>
      <c r="O53" s="1092"/>
      <c r="P53" s="1090" t="str">
        <f>IF(SUM(P46:R51)=0,"",SUM(P46:R51))</f>
        <v/>
      </c>
      <c r="Q53" s="1091"/>
      <c r="R53" s="1092"/>
    </row>
    <row r="54" spans="2:18" ht="20.100000000000001" customHeight="1">
      <c r="J54" s="1089" t="s">
        <v>322</v>
      </c>
      <c r="K54" s="1089"/>
      <c r="L54" s="1089"/>
      <c r="M54" s="1090" t="str">
        <f>IF(M53="","",ROUNDDOWN(M53/3,1))</f>
        <v/>
      </c>
      <c r="N54" s="1091"/>
      <c r="O54" s="1092"/>
      <c r="P54" s="1090" t="str">
        <f>IF(P53="","",ROUNDDOWN(P53/3,1))</f>
        <v/>
      </c>
      <c r="Q54" s="1091"/>
      <c r="R54" s="1092"/>
    </row>
    <row r="55" spans="2:18" ht="18.75" customHeight="1">
      <c r="J55" s="1093" t="str">
        <f>$M$15</f>
        <v>介護福祉士</v>
      </c>
      <c r="K55" s="1094"/>
      <c r="L55" s="1094"/>
      <c r="M55" s="1094"/>
      <c r="N55" s="1094"/>
      <c r="O55" s="1095"/>
      <c r="P55" s="1096" t="str">
        <f>IF(M54="","",M54/P54)</f>
        <v/>
      </c>
      <c r="Q55" s="1097"/>
      <c r="R55" s="1098"/>
    </row>
    <row r="56" spans="2:18" ht="18.75" customHeight="1">
      <c r="J56" s="1102" t="s">
        <v>323</v>
      </c>
      <c r="K56" s="1103"/>
      <c r="L56" s="1103"/>
      <c r="M56" s="1103"/>
      <c r="N56" s="1103"/>
      <c r="O56" s="1104"/>
      <c r="P56" s="1099"/>
      <c r="Q56" s="1100"/>
      <c r="R56" s="1101"/>
    </row>
    <row r="57" spans="2:18" ht="18.75" customHeight="1">
      <c r="J57" s="104"/>
      <c r="K57" s="104"/>
      <c r="L57" s="104"/>
      <c r="M57" s="104"/>
      <c r="N57" s="104"/>
      <c r="O57" s="104"/>
      <c r="P57" s="104"/>
      <c r="Q57" s="104"/>
      <c r="R57" s="119"/>
    </row>
    <row r="59" spans="2:18">
      <c r="B59" s="102" t="s">
        <v>325</v>
      </c>
    </row>
    <row r="60" spans="2:18">
      <c r="B60" s="1087" t="s">
        <v>326</v>
      </c>
      <c r="C60" s="1087"/>
      <c r="D60" s="1087"/>
      <c r="E60" s="1087"/>
      <c r="F60" s="1087"/>
      <c r="G60" s="1087"/>
      <c r="H60" s="1087"/>
      <c r="I60" s="1087"/>
      <c r="J60" s="1087"/>
      <c r="K60" s="1087"/>
      <c r="L60" s="1087"/>
      <c r="M60" s="1087"/>
      <c r="N60" s="1087"/>
      <c r="O60" s="1087"/>
      <c r="P60" s="1087"/>
      <c r="Q60" s="1087"/>
      <c r="R60" s="1087"/>
    </row>
    <row r="61" spans="2:18">
      <c r="B61" s="1087" t="s">
        <v>327</v>
      </c>
      <c r="C61" s="1087"/>
      <c r="D61" s="1087"/>
      <c r="E61" s="1087"/>
      <c r="F61" s="1087"/>
      <c r="G61" s="1087"/>
      <c r="H61" s="1087"/>
      <c r="I61" s="1087"/>
      <c r="J61" s="1087"/>
      <c r="K61" s="1087"/>
      <c r="L61" s="1087"/>
      <c r="M61" s="1087"/>
      <c r="N61" s="1087"/>
      <c r="O61" s="1087"/>
      <c r="P61" s="1087"/>
      <c r="Q61" s="1087"/>
      <c r="R61" s="1087"/>
    </row>
    <row r="62" spans="2:18">
      <c r="B62" s="1087" t="s">
        <v>328</v>
      </c>
      <c r="C62" s="1087"/>
      <c r="D62" s="1087"/>
      <c r="E62" s="1087"/>
      <c r="F62" s="1087"/>
      <c r="G62" s="1087"/>
      <c r="H62" s="1087"/>
      <c r="I62" s="1087"/>
      <c r="J62" s="1087"/>
      <c r="K62" s="1087"/>
      <c r="L62" s="1087"/>
      <c r="M62" s="1087"/>
      <c r="N62" s="1087"/>
      <c r="O62" s="1087"/>
      <c r="P62" s="1087"/>
      <c r="Q62" s="1087"/>
      <c r="R62" s="1087"/>
    </row>
    <row r="63" spans="2:18">
      <c r="B63" s="302" t="s">
        <v>329</v>
      </c>
      <c r="C63" s="302"/>
      <c r="D63" s="302"/>
      <c r="E63" s="302"/>
      <c r="F63" s="302"/>
      <c r="G63" s="302"/>
      <c r="H63" s="302"/>
      <c r="I63" s="302"/>
      <c r="J63" s="302"/>
      <c r="K63" s="302"/>
      <c r="L63" s="302"/>
      <c r="M63" s="302"/>
      <c r="N63" s="302"/>
      <c r="O63" s="302"/>
      <c r="P63" s="302"/>
      <c r="Q63" s="302"/>
      <c r="R63" s="302"/>
    </row>
    <row r="64" spans="2:18">
      <c r="B64" s="1087" t="s">
        <v>330</v>
      </c>
      <c r="C64" s="1087"/>
      <c r="D64" s="1087"/>
      <c r="E64" s="1087"/>
      <c r="F64" s="1087"/>
      <c r="G64" s="1087"/>
      <c r="H64" s="1087"/>
      <c r="I64" s="1087"/>
      <c r="J64" s="1087"/>
      <c r="K64" s="1087"/>
      <c r="L64" s="1087"/>
      <c r="M64" s="1087"/>
      <c r="N64" s="1087"/>
      <c r="O64" s="1087"/>
      <c r="P64" s="1087"/>
      <c r="Q64" s="1087"/>
      <c r="R64" s="1087"/>
    </row>
    <row r="65" spans="2:18">
      <c r="B65" s="1087" t="s">
        <v>331</v>
      </c>
      <c r="C65" s="1087"/>
      <c r="D65" s="1087"/>
      <c r="E65" s="1087"/>
      <c r="F65" s="1087"/>
      <c r="G65" s="1087"/>
      <c r="H65" s="1087"/>
      <c r="I65" s="1087"/>
      <c r="J65" s="1087"/>
      <c r="K65" s="1087"/>
      <c r="L65" s="1087"/>
      <c r="M65" s="1087"/>
      <c r="N65" s="1087"/>
      <c r="O65" s="1087"/>
      <c r="P65" s="1087"/>
      <c r="Q65" s="1087"/>
      <c r="R65" s="1087"/>
    </row>
    <row r="66" spans="2:18">
      <c r="B66" s="1087" t="s">
        <v>332</v>
      </c>
      <c r="C66" s="1087"/>
      <c r="D66" s="1087"/>
      <c r="E66" s="1087"/>
      <c r="F66" s="1087"/>
      <c r="G66" s="1087"/>
      <c r="H66" s="1087"/>
      <c r="I66" s="1087"/>
      <c r="J66" s="1087"/>
      <c r="K66" s="1087"/>
      <c r="L66" s="1087"/>
      <c r="M66" s="1087"/>
      <c r="N66" s="1087"/>
      <c r="O66" s="1087"/>
      <c r="P66" s="1087"/>
      <c r="Q66" s="1087"/>
      <c r="R66" s="1087"/>
    </row>
    <row r="67" spans="2:18">
      <c r="B67" s="1087" t="s">
        <v>333</v>
      </c>
      <c r="C67" s="1087"/>
      <c r="D67" s="1087"/>
      <c r="E67" s="1087"/>
      <c r="F67" s="1087"/>
      <c r="G67" s="1087"/>
      <c r="H67" s="1087"/>
      <c r="I67" s="1087"/>
      <c r="J67" s="1087"/>
      <c r="K67" s="1087"/>
      <c r="L67" s="1087"/>
      <c r="M67" s="1087"/>
      <c r="N67" s="1087"/>
      <c r="O67" s="1087"/>
      <c r="P67" s="1087"/>
      <c r="Q67" s="1087"/>
      <c r="R67" s="1087"/>
    </row>
    <row r="68" spans="2:18">
      <c r="B68" s="1087" t="s">
        <v>334</v>
      </c>
      <c r="C68" s="1087"/>
      <c r="D68" s="1087"/>
      <c r="E68" s="1087"/>
      <c r="F68" s="1087"/>
      <c r="G68" s="1087"/>
      <c r="H68" s="1087"/>
      <c r="I68" s="1087"/>
      <c r="J68" s="1087"/>
      <c r="K68" s="1087"/>
      <c r="L68" s="1087"/>
      <c r="M68" s="1087"/>
      <c r="N68" s="1087"/>
      <c r="O68" s="1087"/>
      <c r="P68" s="1087"/>
      <c r="Q68" s="1087"/>
      <c r="R68" s="1087"/>
    </row>
    <row r="69" spans="2:18">
      <c r="B69" s="1087" t="s">
        <v>335</v>
      </c>
      <c r="C69" s="1087"/>
      <c r="D69" s="1087"/>
      <c r="E69" s="1087"/>
      <c r="F69" s="1087"/>
      <c r="G69" s="1087"/>
      <c r="H69" s="1087"/>
      <c r="I69" s="1087"/>
      <c r="J69" s="1087"/>
      <c r="K69" s="1087"/>
      <c r="L69" s="1087"/>
      <c r="M69" s="1087"/>
      <c r="N69" s="1087"/>
      <c r="O69" s="1087"/>
      <c r="P69" s="1087"/>
      <c r="Q69" s="1087"/>
      <c r="R69" s="1087"/>
    </row>
    <row r="70" spans="2:18">
      <c r="B70" s="1087" t="s">
        <v>336</v>
      </c>
      <c r="C70" s="1087"/>
      <c r="D70" s="1087"/>
      <c r="E70" s="1087"/>
      <c r="F70" s="1087"/>
      <c r="G70" s="1087"/>
      <c r="H70" s="1087"/>
      <c r="I70" s="1087"/>
      <c r="J70" s="1087"/>
      <c r="K70" s="1087"/>
      <c r="L70" s="1087"/>
      <c r="M70" s="1087"/>
      <c r="N70" s="1087"/>
      <c r="O70" s="1087"/>
      <c r="P70" s="1087"/>
      <c r="Q70" s="1087"/>
      <c r="R70" s="1087"/>
    </row>
    <row r="71" spans="2:18">
      <c r="B71" s="1087" t="s">
        <v>337</v>
      </c>
      <c r="C71" s="1087"/>
      <c r="D71" s="1087"/>
      <c r="E71" s="1087"/>
      <c r="F71" s="1087"/>
      <c r="G71" s="1087"/>
      <c r="H71" s="1087"/>
      <c r="I71" s="1087"/>
      <c r="J71" s="1087"/>
      <c r="K71" s="1087"/>
      <c r="L71" s="1087"/>
      <c r="M71" s="1087"/>
      <c r="N71" s="1087"/>
      <c r="O71" s="1087"/>
      <c r="P71" s="1087"/>
      <c r="Q71" s="1087"/>
      <c r="R71" s="1087"/>
    </row>
    <row r="72" spans="2:18">
      <c r="B72" s="1087" t="s">
        <v>338</v>
      </c>
      <c r="C72" s="1087"/>
      <c r="D72" s="1087"/>
      <c r="E72" s="1087"/>
      <c r="F72" s="1087"/>
      <c r="G72" s="1087"/>
      <c r="H72" s="1087"/>
      <c r="I72" s="1087"/>
      <c r="J72" s="1087"/>
      <c r="K72" s="1087"/>
      <c r="L72" s="1087"/>
      <c r="M72" s="1087"/>
      <c r="N72" s="1087"/>
      <c r="O72" s="1087"/>
      <c r="P72" s="1087"/>
      <c r="Q72" s="1087"/>
      <c r="R72" s="1087"/>
    </row>
    <row r="73" spans="2:18">
      <c r="B73" s="1087" t="s">
        <v>339</v>
      </c>
      <c r="C73" s="1087"/>
      <c r="D73" s="1087"/>
      <c r="E73" s="1087"/>
      <c r="F73" s="1087"/>
      <c r="G73" s="1087"/>
      <c r="H73" s="1087"/>
      <c r="I73" s="1087"/>
      <c r="J73" s="1087"/>
      <c r="K73" s="1087"/>
      <c r="L73" s="1087"/>
      <c r="M73" s="1087"/>
      <c r="N73" s="1087"/>
      <c r="O73" s="1087"/>
      <c r="P73" s="1087"/>
      <c r="Q73" s="1087"/>
      <c r="R73" s="1087"/>
    </row>
    <row r="74" spans="2:18">
      <c r="B74" s="1087" t="s">
        <v>340</v>
      </c>
      <c r="C74" s="1087"/>
      <c r="D74" s="1087"/>
      <c r="E74" s="1087"/>
      <c r="F74" s="1087"/>
      <c r="G74" s="1087"/>
      <c r="H74" s="1087"/>
      <c r="I74" s="1087"/>
      <c r="J74" s="1087"/>
      <c r="K74" s="1087"/>
      <c r="L74" s="1087"/>
      <c r="M74" s="1087"/>
      <c r="N74" s="1087"/>
      <c r="O74" s="1087"/>
      <c r="P74" s="1087"/>
      <c r="Q74" s="1087"/>
      <c r="R74" s="1087"/>
    </row>
    <row r="75" spans="2:18">
      <c r="B75" s="1087" t="s">
        <v>341</v>
      </c>
      <c r="C75" s="1087"/>
      <c r="D75" s="1087"/>
      <c r="E75" s="1087"/>
      <c r="F75" s="1087"/>
      <c r="G75" s="1087"/>
      <c r="H75" s="1087"/>
      <c r="I75" s="1087"/>
      <c r="J75" s="1087"/>
      <c r="K75" s="1087"/>
      <c r="L75" s="1087"/>
      <c r="M75" s="1087"/>
      <c r="N75" s="1087"/>
      <c r="O75" s="1087"/>
      <c r="P75" s="1087"/>
      <c r="Q75" s="1087"/>
      <c r="R75" s="1087"/>
    </row>
    <row r="76" spans="2:18">
      <c r="B76" s="1087" t="s">
        <v>342</v>
      </c>
      <c r="C76" s="1087"/>
      <c r="D76" s="1087"/>
      <c r="E76" s="1087"/>
      <c r="F76" s="1087"/>
      <c r="G76" s="1087"/>
      <c r="H76" s="1087"/>
      <c r="I76" s="1087"/>
      <c r="J76" s="1087"/>
      <c r="K76" s="1087"/>
      <c r="L76" s="1087"/>
      <c r="M76" s="1087"/>
      <c r="N76" s="1087"/>
      <c r="O76" s="1087"/>
      <c r="P76" s="1087"/>
      <c r="Q76" s="1087"/>
      <c r="R76" s="1087"/>
    </row>
    <row r="77" spans="2:18">
      <c r="B77" s="1087" t="s">
        <v>343</v>
      </c>
      <c r="C77" s="1087"/>
      <c r="D77" s="1087"/>
      <c r="E77" s="1087"/>
      <c r="F77" s="1087"/>
      <c r="G77" s="1087"/>
      <c r="H77" s="1087"/>
      <c r="I77" s="1087"/>
      <c r="J77" s="1087"/>
      <c r="K77" s="1087"/>
      <c r="L77" s="1087"/>
      <c r="M77" s="1087"/>
      <c r="N77" s="1087"/>
      <c r="O77" s="1087"/>
      <c r="P77" s="1087"/>
      <c r="Q77" s="1087"/>
      <c r="R77" s="1087"/>
    </row>
    <row r="78" spans="2:18">
      <c r="B78" s="1087" t="s">
        <v>344</v>
      </c>
      <c r="C78" s="1087"/>
      <c r="D78" s="1087"/>
      <c r="E78" s="1087"/>
      <c r="F78" s="1087"/>
      <c r="G78" s="1087"/>
      <c r="H78" s="1087"/>
      <c r="I78" s="1087"/>
      <c r="J78" s="1087"/>
      <c r="K78" s="1087"/>
      <c r="L78" s="1087"/>
      <c r="M78" s="1087"/>
      <c r="N78" s="1087"/>
      <c r="O78" s="1087"/>
      <c r="P78" s="1087"/>
      <c r="Q78" s="1087"/>
      <c r="R78" s="1087"/>
    </row>
    <row r="79" spans="2:18">
      <c r="B79" s="1087" t="s">
        <v>345</v>
      </c>
      <c r="C79" s="1087"/>
      <c r="D79" s="1087"/>
      <c r="E79" s="1087"/>
      <c r="F79" s="1087"/>
      <c r="G79" s="1087"/>
      <c r="H79" s="1087"/>
      <c r="I79" s="1087"/>
      <c r="J79" s="1087"/>
      <c r="K79" s="1087"/>
      <c r="L79" s="1087"/>
      <c r="M79" s="1087"/>
      <c r="N79" s="1087"/>
      <c r="O79" s="1087"/>
      <c r="P79" s="1087"/>
      <c r="Q79" s="1087"/>
      <c r="R79" s="1087"/>
    </row>
    <row r="80" spans="2:18">
      <c r="B80" s="1087" t="s">
        <v>346</v>
      </c>
      <c r="C80" s="1087"/>
      <c r="D80" s="1087"/>
      <c r="E80" s="1087"/>
      <c r="F80" s="1087"/>
      <c r="G80" s="1087"/>
      <c r="H80" s="1087"/>
      <c r="I80" s="1087"/>
      <c r="J80" s="1087"/>
      <c r="K80" s="1087"/>
      <c r="L80" s="1087"/>
      <c r="M80" s="1087"/>
      <c r="N80" s="1087"/>
      <c r="O80" s="1087"/>
      <c r="P80" s="1087"/>
      <c r="Q80" s="1087"/>
      <c r="R80" s="1087"/>
    </row>
    <row r="81" spans="2:18">
      <c r="B81" s="1087" t="s">
        <v>347</v>
      </c>
      <c r="C81" s="1087"/>
      <c r="D81" s="1087"/>
      <c r="E81" s="1087"/>
      <c r="F81" s="1087"/>
      <c r="G81" s="1087"/>
      <c r="H81" s="1087"/>
      <c r="I81" s="1087"/>
      <c r="J81" s="1087"/>
      <c r="K81" s="1087"/>
      <c r="L81" s="1087"/>
      <c r="M81" s="1087"/>
      <c r="N81" s="1087"/>
      <c r="O81" s="1087"/>
      <c r="P81" s="1087"/>
      <c r="Q81" s="1087"/>
      <c r="R81" s="1087"/>
    </row>
    <row r="82" spans="2:18">
      <c r="B82" s="1087" t="s">
        <v>348</v>
      </c>
      <c r="C82" s="1087"/>
      <c r="D82" s="1087"/>
      <c r="E82" s="1087"/>
      <c r="F82" s="1087"/>
      <c r="G82" s="1087"/>
      <c r="H82" s="1087"/>
      <c r="I82" s="1087"/>
      <c r="J82" s="1087"/>
      <c r="K82" s="1087"/>
      <c r="L82" s="1087"/>
      <c r="M82" s="1087"/>
      <c r="N82" s="1087"/>
      <c r="O82" s="1087"/>
      <c r="P82" s="1087"/>
      <c r="Q82" s="1087"/>
      <c r="R82" s="1087"/>
    </row>
    <row r="83" spans="2:18">
      <c r="B83" s="1088" t="s">
        <v>349</v>
      </c>
      <c r="C83" s="1087"/>
      <c r="D83" s="1087"/>
      <c r="E83" s="1087"/>
      <c r="F83" s="1087"/>
      <c r="G83" s="1087"/>
      <c r="H83" s="1087"/>
      <c r="I83" s="1087"/>
      <c r="J83" s="1087"/>
      <c r="K83" s="1087"/>
      <c r="L83" s="1087"/>
      <c r="M83" s="1087"/>
      <c r="N83" s="1087"/>
      <c r="O83" s="1087"/>
      <c r="P83" s="1087"/>
      <c r="Q83" s="1087"/>
      <c r="R83" s="1087"/>
    </row>
    <row r="84" spans="2:18">
      <c r="B84" s="1087" t="s">
        <v>350</v>
      </c>
      <c r="C84" s="1087"/>
      <c r="D84" s="1087"/>
      <c r="E84" s="1087"/>
      <c r="F84" s="1087"/>
      <c r="G84" s="1087"/>
      <c r="H84" s="1087"/>
      <c r="I84" s="1087"/>
      <c r="J84" s="1087"/>
      <c r="K84" s="1087"/>
      <c r="L84" s="1087"/>
      <c r="M84" s="1087"/>
      <c r="N84" s="1087"/>
      <c r="O84" s="1087"/>
      <c r="P84" s="1087"/>
      <c r="Q84" s="1087"/>
      <c r="R84" s="1087"/>
    </row>
    <row r="85" spans="2:18">
      <c r="B85" s="1087" t="s">
        <v>351</v>
      </c>
      <c r="C85" s="1087"/>
      <c r="D85" s="1087"/>
      <c r="E85" s="1087"/>
      <c r="F85" s="1087"/>
      <c r="G85" s="1087"/>
      <c r="H85" s="1087"/>
      <c r="I85" s="1087"/>
      <c r="J85" s="1087"/>
      <c r="K85" s="1087"/>
      <c r="L85" s="1087"/>
      <c r="M85" s="1087"/>
      <c r="N85" s="1087"/>
      <c r="O85" s="1087"/>
      <c r="P85" s="1087"/>
      <c r="Q85" s="1087"/>
      <c r="R85" s="1087"/>
    </row>
    <row r="86" spans="2:18">
      <c r="B86" s="1087"/>
      <c r="C86" s="1087"/>
      <c r="D86" s="1087"/>
      <c r="E86" s="1087"/>
      <c r="F86" s="1087"/>
      <c r="G86" s="1087"/>
      <c r="H86" s="1087"/>
      <c r="I86" s="1087"/>
      <c r="J86" s="1087"/>
      <c r="K86" s="1087"/>
      <c r="L86" s="1087"/>
      <c r="M86" s="1087"/>
      <c r="N86" s="1087"/>
      <c r="O86" s="1087"/>
      <c r="P86" s="1087"/>
      <c r="Q86" s="1087"/>
      <c r="R86" s="1087"/>
    </row>
    <row r="87" spans="2:18">
      <c r="B87" s="1087"/>
      <c r="C87" s="1087"/>
      <c r="D87" s="1087"/>
      <c r="E87" s="1087"/>
      <c r="F87" s="1087"/>
      <c r="G87" s="1087"/>
      <c r="H87" s="1087"/>
      <c r="I87" s="1087"/>
      <c r="J87" s="1087"/>
      <c r="K87" s="1087"/>
      <c r="L87" s="1087"/>
      <c r="M87" s="1087"/>
      <c r="N87" s="1087"/>
      <c r="O87" s="1087"/>
      <c r="P87" s="1087"/>
      <c r="Q87" s="1087"/>
      <c r="R87" s="1087"/>
    </row>
    <row r="88" spans="2:18">
      <c r="B88" s="1087"/>
      <c r="C88" s="1087"/>
      <c r="D88" s="1087"/>
      <c r="E88" s="1087"/>
      <c r="F88" s="1087"/>
      <c r="G88" s="1087"/>
      <c r="H88" s="1087"/>
      <c r="I88" s="1087"/>
      <c r="J88" s="1087"/>
      <c r="K88" s="1087"/>
      <c r="L88" s="1087"/>
      <c r="M88" s="1087"/>
      <c r="N88" s="1087"/>
      <c r="O88" s="1087"/>
      <c r="P88" s="1087"/>
      <c r="Q88" s="1087"/>
      <c r="R88" s="1087"/>
    </row>
    <row r="89" spans="2:18">
      <c r="B89" s="1087"/>
      <c r="C89" s="1087"/>
      <c r="D89" s="1087"/>
      <c r="E89" s="1087"/>
      <c r="F89" s="1087"/>
      <c r="G89" s="1087"/>
      <c r="H89" s="1087"/>
      <c r="I89" s="1087"/>
      <c r="J89" s="1087"/>
      <c r="K89" s="1087"/>
      <c r="L89" s="1087"/>
      <c r="M89" s="1087"/>
      <c r="N89" s="1087"/>
      <c r="O89" s="1087"/>
      <c r="P89" s="1087"/>
      <c r="Q89" s="1087"/>
      <c r="R89" s="1087"/>
    </row>
    <row r="90" spans="2:18">
      <c r="B90" s="1087"/>
      <c r="C90" s="1087"/>
      <c r="D90" s="1087"/>
      <c r="E90" s="1087"/>
      <c r="F90" s="1087"/>
      <c r="G90" s="1087"/>
      <c r="H90" s="1087"/>
      <c r="I90" s="1087"/>
      <c r="J90" s="1087"/>
      <c r="K90" s="1087"/>
      <c r="L90" s="1087"/>
      <c r="M90" s="1087"/>
      <c r="N90" s="1087"/>
      <c r="O90" s="1087"/>
      <c r="P90" s="1087"/>
      <c r="Q90" s="1087"/>
      <c r="R90" s="1087"/>
    </row>
    <row r="91" spans="2:18">
      <c r="B91" s="1087"/>
      <c r="C91" s="1087"/>
      <c r="D91" s="1087"/>
      <c r="E91" s="1087"/>
      <c r="F91" s="1087"/>
      <c r="G91" s="1087"/>
      <c r="H91" s="1087"/>
      <c r="I91" s="1087"/>
      <c r="J91" s="1087"/>
      <c r="K91" s="1087"/>
      <c r="L91" s="1087"/>
      <c r="M91" s="1087"/>
      <c r="N91" s="1087"/>
      <c r="O91" s="1087"/>
      <c r="P91" s="1087"/>
      <c r="Q91" s="1087"/>
      <c r="R91" s="1087"/>
    </row>
    <row r="92" spans="2:18">
      <c r="B92" s="1087"/>
      <c r="C92" s="1087"/>
      <c r="D92" s="1087"/>
      <c r="E92" s="1087"/>
      <c r="F92" s="1087"/>
      <c r="G92" s="1087"/>
      <c r="H92" s="1087"/>
      <c r="I92" s="1087"/>
      <c r="J92" s="1087"/>
      <c r="K92" s="1087"/>
      <c r="L92" s="1087"/>
      <c r="M92" s="1087"/>
      <c r="N92" s="1087"/>
      <c r="O92" s="1087"/>
      <c r="P92" s="1087"/>
      <c r="Q92" s="1087"/>
      <c r="R92" s="1087"/>
    </row>
    <row r="93" spans="2:18">
      <c r="B93" s="1087"/>
      <c r="C93" s="1087"/>
      <c r="D93" s="1087"/>
      <c r="E93" s="1087"/>
      <c r="F93" s="1087"/>
      <c r="G93" s="1087"/>
      <c r="H93" s="1087"/>
      <c r="I93" s="1087"/>
      <c r="J93" s="1087"/>
      <c r="K93" s="1087"/>
      <c r="L93" s="1087"/>
      <c r="M93" s="1087"/>
      <c r="N93" s="1087"/>
      <c r="O93" s="1087"/>
      <c r="P93" s="1087"/>
      <c r="Q93" s="1087"/>
      <c r="R93" s="1087"/>
    </row>
    <row r="94" spans="2:18">
      <c r="B94" s="1087"/>
      <c r="C94" s="1087"/>
      <c r="D94" s="1087"/>
      <c r="E94" s="1087"/>
      <c r="F94" s="1087"/>
      <c r="G94" s="1087"/>
      <c r="H94" s="1087"/>
      <c r="I94" s="1087"/>
      <c r="J94" s="1087"/>
      <c r="K94" s="1087"/>
      <c r="L94" s="1087"/>
      <c r="M94" s="1087"/>
      <c r="N94" s="1087"/>
      <c r="O94" s="1087"/>
      <c r="P94" s="1087"/>
      <c r="Q94" s="1087"/>
      <c r="R94" s="1087"/>
    </row>
    <row r="122" spans="1:7">
      <c r="A122" s="250"/>
      <c r="C122" s="250"/>
      <c r="D122" s="250"/>
      <c r="E122" s="250"/>
      <c r="F122" s="250"/>
      <c r="G122" s="250"/>
    </row>
    <row r="123" spans="1:7">
      <c r="C123" s="253"/>
    </row>
    <row r="151" spans="1:1">
      <c r="A151" s="250"/>
    </row>
    <row r="187" spans="1:1">
      <c r="A187" s="254"/>
    </row>
    <row r="238" spans="1:1">
      <c r="A238" s="254"/>
    </row>
    <row r="287" spans="1:1">
      <c r="A287" s="254"/>
    </row>
    <row r="314" spans="1:1">
      <c r="A314" s="250"/>
    </row>
    <row r="364" spans="1:1">
      <c r="A364" s="254"/>
    </row>
    <row r="388" spans="1:1">
      <c r="A388" s="250"/>
    </row>
    <row r="416" spans="1:1">
      <c r="A416" s="250"/>
    </row>
    <row r="444" spans="1:1">
      <c r="A444" s="250"/>
    </row>
    <row r="468" spans="1:1">
      <c r="A468" s="250"/>
    </row>
    <row r="497" spans="1:1">
      <c r="A497" s="250"/>
    </row>
    <row r="526" spans="1:1">
      <c r="A526" s="250"/>
    </row>
    <row r="575" spans="1:1">
      <c r="A575" s="254"/>
    </row>
    <row r="606" spans="1:1">
      <c r="A606" s="254"/>
    </row>
    <row r="650" spans="1:1">
      <c r="A650" s="254"/>
    </row>
    <row r="686" spans="1:1">
      <c r="A686" s="250"/>
    </row>
    <row r="725" spans="1:1">
      <c r="A725" s="254"/>
    </row>
    <row r="754" spans="1:1">
      <c r="A754" s="254"/>
    </row>
    <row r="793" spans="1:1">
      <c r="A793" s="254"/>
    </row>
    <row r="832" spans="1:1">
      <c r="A832" s="254"/>
    </row>
    <row r="860" spans="1:1">
      <c r="A860" s="254"/>
    </row>
    <row r="900" spans="1:1">
      <c r="A900" s="254"/>
    </row>
    <row r="940" spans="1:1">
      <c r="A940" s="254"/>
    </row>
    <row r="969" spans="1:1">
      <c r="A969" s="254"/>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topLeftCell="A16" zoomScaleNormal="100" zoomScaleSheetLayoutView="115" workbookViewId="0">
      <selection activeCell="AW25" sqref="AW25:AZ26"/>
    </sheetView>
  </sheetViews>
  <sheetFormatPr defaultColWidth="3.5" defaultRowHeight="13.5"/>
  <cols>
    <col min="1" max="1" width="1.25" style="3" customWidth="1"/>
    <col min="2" max="2" width="3.125" style="310" customWidth="1"/>
    <col min="3" max="30" width="3.125" style="3" customWidth="1"/>
    <col min="31" max="31" width="1.25" style="3" customWidth="1"/>
    <col min="32" max="16384" width="3.5" style="3"/>
  </cols>
  <sheetData>
    <row r="1" spans="2:30" s="269" customFormat="1"/>
    <row r="2" spans="2:30" s="269" customFormat="1">
      <c r="B2" s="269" t="s">
        <v>391</v>
      </c>
    </row>
    <row r="3" spans="2:30" s="269" customFormat="1">
      <c r="U3" s="287" t="s">
        <v>92</v>
      </c>
      <c r="V3" s="827"/>
      <c r="W3" s="827"/>
      <c r="X3" s="287" t="s">
        <v>93</v>
      </c>
      <c r="Y3" s="827"/>
      <c r="Z3" s="827"/>
      <c r="AA3" s="287" t="s">
        <v>94</v>
      </c>
      <c r="AB3" s="827"/>
      <c r="AC3" s="827"/>
      <c r="AD3" s="287" t="s">
        <v>207</v>
      </c>
    </row>
    <row r="4" spans="2:30" s="269" customFormat="1">
      <c r="AD4" s="287"/>
    </row>
    <row r="5" spans="2:30" s="269" customFormat="1">
      <c r="B5" s="827" t="s">
        <v>372</v>
      </c>
      <c r="C5" s="827"/>
      <c r="D5" s="827"/>
      <c r="E5" s="827"/>
      <c r="F5" s="827"/>
      <c r="G5" s="827"/>
      <c r="H5" s="827"/>
      <c r="I5" s="827"/>
      <c r="J5" s="827"/>
      <c r="K5" s="827"/>
      <c r="L5" s="827"/>
      <c r="M5" s="827"/>
      <c r="N5" s="827"/>
      <c r="O5" s="827"/>
      <c r="P5" s="827"/>
      <c r="Q5" s="827"/>
      <c r="R5" s="827"/>
      <c r="S5" s="827"/>
      <c r="T5" s="827"/>
      <c r="U5" s="827"/>
      <c r="V5" s="827"/>
      <c r="W5" s="827"/>
      <c r="X5" s="827"/>
      <c r="Y5" s="827"/>
      <c r="Z5" s="827"/>
      <c r="AA5" s="827"/>
      <c r="AB5" s="827"/>
      <c r="AC5" s="827"/>
      <c r="AD5" s="827"/>
    </row>
    <row r="6" spans="2:30" s="269" customFormat="1" ht="28.5" customHeight="1">
      <c r="B6" s="1138" t="s">
        <v>392</v>
      </c>
      <c r="C6" s="1138"/>
      <c r="D6" s="1138"/>
      <c r="E6" s="1138"/>
      <c r="F6" s="1138"/>
      <c r="G6" s="1138"/>
      <c r="H6" s="1138"/>
      <c r="I6" s="1138"/>
      <c r="J6" s="1138"/>
      <c r="K6" s="1138"/>
      <c r="L6" s="1138"/>
      <c r="M6" s="1138"/>
      <c r="N6" s="1138"/>
      <c r="O6" s="1138"/>
      <c r="P6" s="1138"/>
      <c r="Q6" s="1138"/>
      <c r="R6" s="1138"/>
      <c r="S6" s="1138"/>
      <c r="T6" s="1138"/>
      <c r="U6" s="1138"/>
      <c r="V6" s="1138"/>
      <c r="W6" s="1138"/>
      <c r="X6" s="1138"/>
      <c r="Y6" s="1138"/>
      <c r="Z6" s="1138"/>
      <c r="AA6" s="1138"/>
      <c r="AB6" s="1138"/>
      <c r="AC6" s="1138"/>
      <c r="AD6" s="1138"/>
    </row>
    <row r="7" spans="2:30" s="269" customFormat="1"/>
    <row r="8" spans="2:30" s="269" customFormat="1" ht="23.25" customHeight="1">
      <c r="B8" s="1167" t="s">
        <v>373</v>
      </c>
      <c r="C8" s="1167"/>
      <c r="D8" s="1167"/>
      <c r="E8" s="1167"/>
      <c r="F8" s="1156"/>
      <c r="G8" s="1168"/>
      <c r="H8" s="1169"/>
      <c r="I8" s="1169"/>
      <c r="J8" s="1169"/>
      <c r="K8" s="1169"/>
      <c r="L8" s="1169"/>
      <c r="M8" s="1169"/>
      <c r="N8" s="1169"/>
      <c r="O8" s="1169"/>
      <c r="P8" s="1169"/>
      <c r="Q8" s="1169"/>
      <c r="R8" s="1169"/>
      <c r="S8" s="1169"/>
      <c r="T8" s="1169"/>
      <c r="U8" s="1169"/>
      <c r="V8" s="1169"/>
      <c r="W8" s="1169"/>
      <c r="X8" s="1169"/>
      <c r="Y8" s="1169"/>
      <c r="Z8" s="1169"/>
      <c r="AA8" s="1169"/>
      <c r="AB8" s="1169"/>
      <c r="AC8" s="1169"/>
      <c r="AD8" s="1170"/>
    </row>
    <row r="9" spans="2:30" ht="23.25" customHeight="1">
      <c r="B9" s="1156" t="s">
        <v>374</v>
      </c>
      <c r="C9" s="1157"/>
      <c r="D9" s="1157"/>
      <c r="E9" s="1157"/>
      <c r="F9" s="1157"/>
      <c r="G9" s="175" t="s">
        <v>11</v>
      </c>
      <c r="H9" s="315" t="s">
        <v>352</v>
      </c>
      <c r="I9" s="315"/>
      <c r="J9" s="315"/>
      <c r="K9" s="315"/>
      <c r="L9" s="177" t="s">
        <v>11</v>
      </c>
      <c r="M9" s="315" t="s">
        <v>353</v>
      </c>
      <c r="N9" s="315"/>
      <c r="O9" s="315"/>
      <c r="P9" s="315"/>
      <c r="Q9" s="177" t="s">
        <v>11</v>
      </c>
      <c r="R9" s="315" t="s">
        <v>354</v>
      </c>
      <c r="S9" s="313"/>
      <c r="T9" s="313"/>
      <c r="U9" s="313"/>
      <c r="V9" s="313"/>
      <c r="W9" s="313"/>
      <c r="X9" s="313"/>
      <c r="Y9" s="313"/>
      <c r="Z9" s="313"/>
      <c r="AA9" s="313"/>
      <c r="AB9" s="313"/>
      <c r="AC9" s="313"/>
      <c r="AD9" s="182"/>
    </row>
    <row r="10" spans="2:30" ht="23.25" customHeight="1">
      <c r="B10" s="1158" t="s">
        <v>375</v>
      </c>
      <c r="C10" s="1159"/>
      <c r="D10" s="1159"/>
      <c r="E10" s="1159"/>
      <c r="F10" s="1160"/>
      <c r="G10" s="177" t="s">
        <v>11</v>
      </c>
      <c r="H10" s="275" t="s">
        <v>393</v>
      </c>
      <c r="I10" s="317"/>
      <c r="J10" s="317"/>
      <c r="K10" s="317"/>
      <c r="L10" s="317"/>
      <c r="M10" s="317"/>
      <c r="N10" s="275"/>
      <c r="O10" s="317"/>
      <c r="P10" s="177" t="s">
        <v>11</v>
      </c>
      <c r="Q10" s="275" t="s">
        <v>394</v>
      </c>
      <c r="R10" s="317"/>
      <c r="S10" s="275"/>
      <c r="T10" s="183"/>
      <c r="U10" s="183"/>
      <c r="V10" s="183"/>
      <c r="W10" s="183"/>
      <c r="X10" s="183"/>
      <c r="Y10" s="183"/>
      <c r="Z10" s="183"/>
      <c r="AA10" s="183"/>
      <c r="AB10" s="183"/>
      <c r="AC10" s="183"/>
      <c r="AD10" s="184"/>
    </row>
    <row r="11" spans="2:30" ht="23.25" customHeight="1">
      <c r="B11" s="1161"/>
      <c r="C11" s="1162"/>
      <c r="D11" s="1162"/>
      <c r="E11" s="1162"/>
      <c r="F11" s="1163"/>
      <c r="G11" s="178" t="s">
        <v>11</v>
      </c>
      <c r="H11" s="274" t="s">
        <v>395</v>
      </c>
      <c r="I11" s="316"/>
      <c r="J11" s="316"/>
      <c r="K11" s="316"/>
      <c r="L11" s="316"/>
      <c r="M11" s="316"/>
      <c r="N11" s="316"/>
      <c r="O11" s="316"/>
      <c r="P11" s="177" t="s">
        <v>11</v>
      </c>
      <c r="Q11" s="274" t="s">
        <v>396</v>
      </c>
      <c r="R11" s="316"/>
      <c r="S11" s="185"/>
      <c r="T11" s="185"/>
      <c r="U11" s="185"/>
      <c r="V11" s="185"/>
      <c r="W11" s="185"/>
      <c r="X11" s="185"/>
      <c r="Y11" s="185"/>
      <c r="Z11" s="185"/>
      <c r="AA11" s="185"/>
      <c r="AB11" s="185"/>
      <c r="AC11" s="185"/>
      <c r="AD11" s="186"/>
    </row>
    <row r="12" spans="2:30" ht="23.25" customHeight="1">
      <c r="B12" s="1158" t="s">
        <v>376</v>
      </c>
      <c r="C12" s="1159"/>
      <c r="D12" s="1159"/>
      <c r="E12" s="1159"/>
      <c r="F12" s="1160"/>
      <c r="G12" s="177" t="s">
        <v>11</v>
      </c>
      <c r="H12" s="275" t="s">
        <v>377</v>
      </c>
      <c r="I12" s="317"/>
      <c r="J12" s="317"/>
      <c r="K12" s="317"/>
      <c r="L12" s="317"/>
      <c r="M12" s="317"/>
      <c r="N12" s="317"/>
      <c r="O12" s="317"/>
      <c r="P12" s="317"/>
      <c r="Q12" s="317"/>
      <c r="R12" s="317"/>
      <c r="S12" s="177" t="s">
        <v>11</v>
      </c>
      <c r="T12" s="275" t="s">
        <v>378</v>
      </c>
      <c r="U12" s="183"/>
      <c r="V12" s="183"/>
      <c r="W12" s="183"/>
      <c r="X12" s="183"/>
      <c r="Y12" s="183"/>
      <c r="Z12" s="183"/>
      <c r="AA12" s="183"/>
      <c r="AB12" s="183"/>
      <c r="AC12" s="183"/>
      <c r="AD12" s="184"/>
    </row>
    <row r="13" spans="2:30" ht="23.25" customHeight="1">
      <c r="B13" s="1161"/>
      <c r="C13" s="1162"/>
      <c r="D13" s="1162"/>
      <c r="E13" s="1162"/>
      <c r="F13" s="1163"/>
      <c r="G13" s="178" t="s">
        <v>11</v>
      </c>
      <c r="H13" s="274" t="s">
        <v>379</v>
      </c>
      <c r="I13" s="316"/>
      <c r="J13" s="316"/>
      <c r="K13" s="316"/>
      <c r="L13" s="316"/>
      <c r="M13" s="316"/>
      <c r="N13" s="316"/>
      <c r="O13" s="316"/>
      <c r="P13" s="316"/>
      <c r="Q13" s="316"/>
      <c r="R13" s="316"/>
      <c r="S13" s="185"/>
      <c r="T13" s="185"/>
      <c r="U13" s="185"/>
      <c r="V13" s="185"/>
      <c r="W13" s="185"/>
      <c r="X13" s="185"/>
      <c r="Y13" s="185"/>
      <c r="Z13" s="185"/>
      <c r="AA13" s="185"/>
      <c r="AB13" s="185"/>
      <c r="AC13" s="185"/>
      <c r="AD13" s="186"/>
    </row>
    <row r="14" spans="2:30" s="269" customFormat="1"/>
    <row r="15" spans="2:30" s="269" customFormat="1">
      <c r="B15" s="269" t="s">
        <v>397</v>
      </c>
    </row>
    <row r="16" spans="2:30" s="269" customFormat="1">
      <c r="B16" s="269" t="s">
        <v>380</v>
      </c>
      <c r="AC16" s="2"/>
      <c r="AD16" s="2"/>
    </row>
    <row r="17" spans="2:30" s="269" customFormat="1" ht="6" customHeight="1"/>
    <row r="18" spans="2:30" s="269" customFormat="1" ht="4.5" customHeight="1">
      <c r="B18" s="951" t="s">
        <v>381</v>
      </c>
      <c r="C18" s="952"/>
      <c r="D18" s="952"/>
      <c r="E18" s="952"/>
      <c r="F18" s="973"/>
      <c r="G18" s="306"/>
      <c r="H18" s="275"/>
      <c r="I18" s="275"/>
      <c r="J18" s="275"/>
      <c r="K18" s="275"/>
      <c r="L18" s="275"/>
      <c r="M18" s="275"/>
      <c r="N18" s="275"/>
      <c r="O18" s="275"/>
      <c r="P18" s="275"/>
      <c r="Q18" s="275"/>
      <c r="R18" s="275"/>
      <c r="S18" s="275"/>
      <c r="T18" s="275"/>
      <c r="U18" s="275"/>
      <c r="V18" s="275"/>
      <c r="W18" s="275"/>
      <c r="X18" s="275"/>
      <c r="Y18" s="275"/>
      <c r="Z18" s="306"/>
      <c r="AA18" s="275"/>
      <c r="AB18" s="275"/>
      <c r="AC18" s="1164"/>
      <c r="AD18" s="1165"/>
    </row>
    <row r="19" spans="2:30" s="269" customFormat="1" ht="15.75" customHeight="1">
      <c r="B19" s="1137"/>
      <c r="C19" s="1138"/>
      <c r="D19" s="1138"/>
      <c r="E19" s="1138"/>
      <c r="F19" s="1139"/>
      <c r="G19" s="305"/>
      <c r="H19" s="269" t="s">
        <v>398</v>
      </c>
      <c r="Z19" s="188"/>
      <c r="AA19" s="174" t="s">
        <v>355</v>
      </c>
      <c r="AB19" s="174" t="s">
        <v>356</v>
      </c>
      <c r="AC19" s="174" t="s">
        <v>357</v>
      </c>
      <c r="AD19" s="132"/>
    </row>
    <row r="20" spans="2:30" s="269" customFormat="1" ht="18.75" customHeight="1">
      <c r="B20" s="1137"/>
      <c r="C20" s="1138"/>
      <c r="D20" s="1138"/>
      <c r="E20" s="1138"/>
      <c r="F20" s="1139"/>
      <c r="G20" s="305"/>
      <c r="I20" s="281" t="s">
        <v>358</v>
      </c>
      <c r="J20" s="1148" t="s">
        <v>382</v>
      </c>
      <c r="K20" s="1149"/>
      <c r="L20" s="1149"/>
      <c r="M20" s="1149"/>
      <c r="N20" s="1149"/>
      <c r="O20" s="1149"/>
      <c r="P20" s="1149"/>
      <c r="Q20" s="1149"/>
      <c r="R20" s="1149"/>
      <c r="S20" s="1149"/>
      <c r="T20" s="1149"/>
      <c r="U20" s="303"/>
      <c r="V20" s="1147"/>
      <c r="W20" s="1150"/>
      <c r="X20" s="304" t="s">
        <v>301</v>
      </c>
      <c r="Z20" s="101"/>
      <c r="AA20" s="321"/>
      <c r="AB20" s="272"/>
      <c r="AC20" s="321"/>
      <c r="AD20" s="132"/>
    </row>
    <row r="21" spans="2:30" s="269" customFormat="1" ht="18.75" customHeight="1">
      <c r="B21" s="1137"/>
      <c r="C21" s="1138"/>
      <c r="D21" s="1138"/>
      <c r="E21" s="1138"/>
      <c r="F21" s="1139"/>
      <c r="G21" s="305"/>
      <c r="I21" s="281" t="s">
        <v>359</v>
      </c>
      <c r="J21" s="312" t="s">
        <v>383</v>
      </c>
      <c r="K21" s="303"/>
      <c r="L21" s="303"/>
      <c r="M21" s="303"/>
      <c r="N21" s="303"/>
      <c r="O21" s="303"/>
      <c r="P21" s="303"/>
      <c r="Q21" s="303"/>
      <c r="R21" s="303"/>
      <c r="S21" s="303"/>
      <c r="T21" s="303"/>
      <c r="U21" s="304"/>
      <c r="V21" s="1151"/>
      <c r="W21" s="1152"/>
      <c r="X21" s="309" t="s">
        <v>301</v>
      </c>
      <c r="Y21" s="189"/>
      <c r="Z21" s="101"/>
      <c r="AA21" s="177" t="s">
        <v>11</v>
      </c>
      <c r="AB21" s="177" t="s">
        <v>356</v>
      </c>
      <c r="AC21" s="177" t="s">
        <v>11</v>
      </c>
      <c r="AD21" s="132"/>
    </row>
    <row r="22" spans="2:30" s="269" customFormat="1">
      <c r="B22" s="1137"/>
      <c r="C22" s="1138"/>
      <c r="D22" s="1138"/>
      <c r="E22" s="1138"/>
      <c r="F22" s="1139"/>
      <c r="G22" s="305"/>
      <c r="H22" s="269" t="s">
        <v>384</v>
      </c>
      <c r="Z22" s="305"/>
      <c r="AC22" s="2"/>
      <c r="AD22" s="132"/>
    </row>
    <row r="23" spans="2:30" s="269" customFormat="1" ht="15.75" customHeight="1">
      <c r="B23" s="1137"/>
      <c r="C23" s="1138"/>
      <c r="D23" s="1138"/>
      <c r="E23" s="1138"/>
      <c r="F23" s="1139"/>
      <c r="G23" s="305"/>
      <c r="H23" s="269" t="s">
        <v>385</v>
      </c>
      <c r="T23" s="189"/>
      <c r="V23" s="189"/>
      <c r="Z23" s="101"/>
      <c r="AA23" s="2"/>
      <c r="AB23" s="2"/>
      <c r="AC23" s="2"/>
      <c r="AD23" s="132"/>
    </row>
    <row r="24" spans="2:30" s="269" customFormat="1" ht="30" customHeight="1">
      <c r="B24" s="1137"/>
      <c r="C24" s="1138"/>
      <c r="D24" s="1138"/>
      <c r="E24" s="1138"/>
      <c r="F24" s="1139"/>
      <c r="G24" s="305"/>
      <c r="I24" s="281" t="s">
        <v>361</v>
      </c>
      <c r="J24" s="1148" t="s">
        <v>386</v>
      </c>
      <c r="K24" s="1149"/>
      <c r="L24" s="1149"/>
      <c r="M24" s="1149"/>
      <c r="N24" s="1149"/>
      <c r="O24" s="1149"/>
      <c r="P24" s="1149"/>
      <c r="Q24" s="1149"/>
      <c r="R24" s="1149"/>
      <c r="S24" s="1149"/>
      <c r="T24" s="1149"/>
      <c r="U24" s="1166"/>
      <c r="V24" s="1147"/>
      <c r="W24" s="1150"/>
      <c r="X24" s="304" t="s">
        <v>301</v>
      </c>
      <c r="Y24" s="189"/>
      <c r="Z24" s="101"/>
      <c r="AA24" s="177" t="s">
        <v>11</v>
      </c>
      <c r="AB24" s="177" t="s">
        <v>356</v>
      </c>
      <c r="AC24" s="177" t="s">
        <v>11</v>
      </c>
      <c r="AD24" s="132"/>
    </row>
    <row r="25" spans="2:30" s="269" customFormat="1" ht="6" customHeight="1">
      <c r="B25" s="1140"/>
      <c r="C25" s="1141"/>
      <c r="D25" s="1141"/>
      <c r="E25" s="1141"/>
      <c r="F25" s="1142"/>
      <c r="G25" s="308"/>
      <c r="H25" s="274"/>
      <c r="I25" s="274"/>
      <c r="J25" s="274"/>
      <c r="K25" s="274"/>
      <c r="L25" s="274"/>
      <c r="M25" s="274"/>
      <c r="N25" s="274"/>
      <c r="O25" s="274"/>
      <c r="P25" s="274"/>
      <c r="Q25" s="274"/>
      <c r="R25" s="274"/>
      <c r="S25" s="274"/>
      <c r="T25" s="190"/>
      <c r="U25" s="190"/>
      <c r="V25" s="274"/>
      <c r="W25" s="274"/>
      <c r="X25" s="274"/>
      <c r="Y25" s="274"/>
      <c r="Z25" s="308"/>
      <c r="AA25" s="274"/>
      <c r="AB25" s="274"/>
      <c r="AC25" s="316"/>
      <c r="AD25" s="319"/>
    </row>
    <row r="26" spans="2:30" s="269" customFormat="1" ht="9.75" customHeight="1">
      <c r="B26" s="273"/>
      <c r="C26" s="273"/>
      <c r="D26" s="273"/>
      <c r="E26" s="273"/>
      <c r="F26" s="273"/>
      <c r="T26" s="189"/>
      <c r="U26" s="189"/>
    </row>
    <row r="27" spans="2:30" s="269" customFormat="1">
      <c r="B27" s="269" t="s">
        <v>387</v>
      </c>
      <c r="C27" s="273"/>
      <c r="D27" s="273"/>
      <c r="E27" s="273"/>
      <c r="F27" s="273"/>
      <c r="T27" s="189"/>
      <c r="U27" s="189"/>
    </row>
    <row r="28" spans="2:30" s="269" customFormat="1" ht="6.75" customHeight="1">
      <c r="B28" s="273"/>
      <c r="C28" s="273"/>
      <c r="D28" s="273"/>
      <c r="E28" s="273"/>
      <c r="F28" s="273"/>
      <c r="T28" s="189"/>
      <c r="U28" s="189"/>
    </row>
    <row r="29" spans="2:30" s="269" customFormat="1" ht="4.5" customHeight="1">
      <c r="B29" s="951" t="s">
        <v>381</v>
      </c>
      <c r="C29" s="952"/>
      <c r="D29" s="952"/>
      <c r="E29" s="952"/>
      <c r="F29" s="973"/>
      <c r="G29" s="306"/>
      <c r="H29" s="275"/>
      <c r="I29" s="275"/>
      <c r="J29" s="275"/>
      <c r="K29" s="275"/>
      <c r="L29" s="275"/>
      <c r="M29" s="275"/>
      <c r="N29" s="275"/>
      <c r="O29" s="275"/>
      <c r="P29" s="275"/>
      <c r="Q29" s="275"/>
      <c r="R29" s="275"/>
      <c r="S29" s="275"/>
      <c r="T29" s="275"/>
      <c r="U29" s="275"/>
      <c r="V29" s="275"/>
      <c r="W29" s="275"/>
      <c r="X29" s="275"/>
      <c r="Y29" s="275"/>
      <c r="Z29" s="306"/>
      <c r="AA29" s="275"/>
      <c r="AB29" s="275"/>
      <c r="AC29" s="317"/>
      <c r="AD29" s="318"/>
    </row>
    <row r="30" spans="2:30" s="269" customFormat="1" ht="15.75" customHeight="1">
      <c r="B30" s="1137"/>
      <c r="C30" s="1138"/>
      <c r="D30" s="1138"/>
      <c r="E30" s="1138"/>
      <c r="F30" s="1139"/>
      <c r="G30" s="305"/>
      <c r="H30" s="269" t="s">
        <v>399</v>
      </c>
      <c r="Z30" s="305"/>
      <c r="AA30" s="174" t="s">
        <v>355</v>
      </c>
      <c r="AB30" s="174" t="s">
        <v>356</v>
      </c>
      <c r="AC30" s="174" t="s">
        <v>357</v>
      </c>
      <c r="AD30" s="187"/>
    </row>
    <row r="31" spans="2:30" s="269" customFormat="1" ht="18.75" customHeight="1">
      <c r="B31" s="1137"/>
      <c r="C31" s="1138"/>
      <c r="D31" s="1138"/>
      <c r="E31" s="1138"/>
      <c r="F31" s="1139"/>
      <c r="G31" s="305"/>
      <c r="I31" s="281" t="s">
        <v>358</v>
      </c>
      <c r="J31" s="1148" t="s">
        <v>382</v>
      </c>
      <c r="K31" s="1149"/>
      <c r="L31" s="1149"/>
      <c r="M31" s="1149"/>
      <c r="N31" s="1149"/>
      <c r="O31" s="1149"/>
      <c r="P31" s="1149"/>
      <c r="Q31" s="1149"/>
      <c r="R31" s="1149"/>
      <c r="S31" s="1149"/>
      <c r="T31" s="1149"/>
      <c r="U31" s="304"/>
      <c r="V31" s="1147"/>
      <c r="W31" s="1150"/>
      <c r="X31" s="304" t="s">
        <v>301</v>
      </c>
      <c r="Z31" s="305"/>
      <c r="AA31" s="321"/>
      <c r="AB31" s="272"/>
      <c r="AC31" s="321"/>
      <c r="AD31" s="132"/>
    </row>
    <row r="32" spans="2:30" s="269" customFormat="1" ht="18.75" customHeight="1">
      <c r="B32" s="1137"/>
      <c r="C32" s="1138"/>
      <c r="D32" s="1138"/>
      <c r="E32" s="1138"/>
      <c r="F32" s="1139"/>
      <c r="G32" s="305"/>
      <c r="I32" s="311" t="s">
        <v>359</v>
      </c>
      <c r="J32" s="193" t="s">
        <v>383</v>
      </c>
      <c r="K32" s="274"/>
      <c r="L32" s="274"/>
      <c r="M32" s="274"/>
      <c r="N32" s="274"/>
      <c r="O32" s="274"/>
      <c r="P32" s="274"/>
      <c r="Q32" s="274"/>
      <c r="R32" s="274"/>
      <c r="S32" s="274"/>
      <c r="T32" s="274"/>
      <c r="U32" s="309"/>
      <c r="V32" s="1151"/>
      <c r="W32" s="1152"/>
      <c r="X32" s="309" t="s">
        <v>301</v>
      </c>
      <c r="Y32" s="189"/>
      <c r="Z32" s="101"/>
      <c r="AA32" s="177" t="s">
        <v>11</v>
      </c>
      <c r="AB32" s="177" t="s">
        <v>356</v>
      </c>
      <c r="AC32" s="177" t="s">
        <v>11</v>
      </c>
      <c r="AD32" s="132"/>
    </row>
    <row r="33" spans="2:30" s="269" customFormat="1" ht="6" customHeight="1">
      <c r="B33" s="1140"/>
      <c r="C33" s="1141"/>
      <c r="D33" s="1141"/>
      <c r="E33" s="1141"/>
      <c r="F33" s="1142"/>
      <c r="G33" s="308"/>
      <c r="H33" s="274"/>
      <c r="I33" s="274"/>
      <c r="J33" s="274"/>
      <c r="K33" s="274"/>
      <c r="L33" s="274"/>
      <c r="M33" s="274"/>
      <c r="N33" s="274"/>
      <c r="O33" s="274"/>
      <c r="P33" s="274"/>
      <c r="Q33" s="274"/>
      <c r="R33" s="274"/>
      <c r="S33" s="274"/>
      <c r="T33" s="190"/>
      <c r="U33" s="190"/>
      <c r="V33" s="274"/>
      <c r="W33" s="274"/>
      <c r="X33" s="274"/>
      <c r="Y33" s="274"/>
      <c r="Z33" s="308"/>
      <c r="AA33" s="274"/>
      <c r="AB33" s="274"/>
      <c r="AC33" s="316"/>
      <c r="AD33" s="319"/>
    </row>
    <row r="34" spans="2:30" s="269" customFormat="1" ht="9.75" customHeight="1">
      <c r="B34" s="273"/>
      <c r="C34" s="273"/>
      <c r="D34" s="273"/>
      <c r="E34" s="273"/>
      <c r="F34" s="273"/>
      <c r="T34" s="189"/>
      <c r="U34" s="189"/>
    </row>
    <row r="35" spans="2:30" s="269" customFormat="1" ht="13.5" customHeight="1">
      <c r="B35" s="269" t="s">
        <v>400</v>
      </c>
      <c r="C35" s="273"/>
      <c r="D35" s="273"/>
      <c r="E35" s="273"/>
      <c r="F35" s="273"/>
      <c r="T35" s="189"/>
      <c r="U35" s="189"/>
    </row>
    <row r="36" spans="2:30" s="269" customFormat="1" ht="6.75" customHeight="1">
      <c r="B36" s="273"/>
      <c r="C36" s="273"/>
      <c r="D36" s="273"/>
      <c r="E36" s="273"/>
      <c r="F36" s="273"/>
      <c r="T36" s="189"/>
      <c r="U36" s="189"/>
    </row>
    <row r="37" spans="2:30" s="269" customFormat="1" ht="4.5" customHeight="1">
      <c r="B37" s="951" t="s">
        <v>381</v>
      </c>
      <c r="C37" s="952"/>
      <c r="D37" s="952"/>
      <c r="E37" s="952"/>
      <c r="F37" s="973"/>
      <c r="G37" s="306"/>
      <c r="H37" s="275"/>
      <c r="I37" s="275"/>
      <c r="J37" s="275"/>
      <c r="K37" s="275"/>
      <c r="L37" s="275"/>
      <c r="M37" s="275"/>
      <c r="N37" s="275"/>
      <c r="O37" s="275"/>
      <c r="P37" s="275"/>
      <c r="Q37" s="275"/>
      <c r="R37" s="275"/>
      <c r="S37" s="275"/>
      <c r="T37" s="275"/>
      <c r="U37" s="275"/>
      <c r="V37" s="275"/>
      <c r="W37" s="275"/>
      <c r="X37" s="275"/>
      <c r="Y37" s="275"/>
      <c r="Z37" s="306"/>
      <c r="AA37" s="275"/>
      <c r="AB37" s="275"/>
      <c r="AC37" s="317"/>
      <c r="AD37" s="318"/>
    </row>
    <row r="38" spans="2:30" s="269" customFormat="1" ht="15.75" customHeight="1">
      <c r="B38" s="1140"/>
      <c r="C38" s="1141"/>
      <c r="D38" s="1141"/>
      <c r="E38" s="1141"/>
      <c r="F38" s="1142"/>
      <c r="G38" s="305"/>
      <c r="H38" s="269" t="s">
        <v>388</v>
      </c>
      <c r="I38" s="274"/>
      <c r="J38" s="274"/>
      <c r="K38" s="274"/>
      <c r="L38" s="274"/>
      <c r="M38" s="274"/>
      <c r="N38" s="274"/>
      <c r="O38" s="274"/>
      <c r="P38" s="274"/>
      <c r="Q38" s="274"/>
      <c r="R38" s="274"/>
      <c r="S38" s="274"/>
      <c r="T38" s="274"/>
      <c r="U38" s="274"/>
      <c r="V38" s="274"/>
      <c r="W38" s="274"/>
      <c r="X38" s="274"/>
      <c r="Z38" s="305"/>
      <c r="AA38" s="174" t="s">
        <v>355</v>
      </c>
      <c r="AB38" s="174" t="s">
        <v>356</v>
      </c>
      <c r="AC38" s="174" t="s">
        <v>357</v>
      </c>
      <c r="AD38" s="187"/>
    </row>
    <row r="39" spans="2:30" s="269" customFormat="1" ht="18.75" customHeight="1">
      <c r="B39" s="1137"/>
      <c r="C39" s="952"/>
      <c r="D39" s="1138"/>
      <c r="E39" s="1138"/>
      <c r="F39" s="1139"/>
      <c r="G39" s="305"/>
      <c r="I39" s="311" t="s">
        <v>358</v>
      </c>
      <c r="J39" s="1153" t="s">
        <v>382</v>
      </c>
      <c r="K39" s="1154"/>
      <c r="L39" s="1154"/>
      <c r="M39" s="1154"/>
      <c r="N39" s="1154"/>
      <c r="O39" s="1154"/>
      <c r="P39" s="1154"/>
      <c r="Q39" s="1154"/>
      <c r="R39" s="1154"/>
      <c r="S39" s="1154"/>
      <c r="T39" s="1154"/>
      <c r="U39" s="309"/>
      <c r="V39" s="1155"/>
      <c r="W39" s="1151"/>
      <c r="X39" s="309" t="s">
        <v>301</v>
      </c>
      <c r="Z39" s="305"/>
      <c r="AA39" s="321"/>
      <c r="AB39" s="272"/>
      <c r="AC39" s="321"/>
      <c r="AD39" s="132"/>
    </row>
    <row r="40" spans="2:30" s="269" customFormat="1" ht="18.75" customHeight="1">
      <c r="B40" s="1137"/>
      <c r="C40" s="1138"/>
      <c r="D40" s="1138"/>
      <c r="E40" s="1138"/>
      <c r="F40" s="1139"/>
      <c r="G40" s="305"/>
      <c r="I40" s="311" t="s">
        <v>359</v>
      </c>
      <c r="J40" s="193" t="s">
        <v>383</v>
      </c>
      <c r="K40" s="274"/>
      <c r="L40" s="274"/>
      <c r="M40" s="274"/>
      <c r="N40" s="274"/>
      <c r="O40" s="274"/>
      <c r="P40" s="274"/>
      <c r="Q40" s="274"/>
      <c r="R40" s="274"/>
      <c r="S40" s="274"/>
      <c r="T40" s="274"/>
      <c r="U40" s="309"/>
      <c r="V40" s="1146"/>
      <c r="W40" s="1147"/>
      <c r="X40" s="309" t="s">
        <v>301</v>
      </c>
      <c r="Y40" s="189"/>
      <c r="Z40" s="101"/>
      <c r="AA40" s="177" t="s">
        <v>11</v>
      </c>
      <c r="AB40" s="177" t="s">
        <v>356</v>
      </c>
      <c r="AC40" s="177" t="s">
        <v>11</v>
      </c>
      <c r="AD40" s="132"/>
    </row>
    <row r="41" spans="2:30" s="269" customFormat="1" ht="6" customHeight="1">
      <c r="B41" s="1140"/>
      <c r="C41" s="1141"/>
      <c r="D41" s="1141"/>
      <c r="E41" s="1141"/>
      <c r="F41" s="1142"/>
      <c r="G41" s="308"/>
      <c r="H41" s="274"/>
      <c r="I41" s="274"/>
      <c r="J41" s="274"/>
      <c r="K41" s="274"/>
      <c r="L41" s="274"/>
      <c r="M41" s="274"/>
      <c r="N41" s="274"/>
      <c r="O41" s="274"/>
      <c r="P41" s="274"/>
      <c r="Q41" s="274"/>
      <c r="R41" s="274"/>
      <c r="S41" s="274"/>
      <c r="T41" s="190"/>
      <c r="U41" s="190"/>
      <c r="V41" s="274"/>
      <c r="W41" s="274"/>
      <c r="X41" s="274"/>
      <c r="Y41" s="274"/>
      <c r="Z41" s="308"/>
      <c r="AA41" s="274"/>
      <c r="AB41" s="274"/>
      <c r="AC41" s="316"/>
      <c r="AD41" s="319"/>
    </row>
    <row r="42" spans="2:30" s="269" customFormat="1" ht="4.5" customHeight="1">
      <c r="B42" s="951" t="s">
        <v>390</v>
      </c>
      <c r="C42" s="952"/>
      <c r="D42" s="952"/>
      <c r="E42" s="952"/>
      <c r="F42" s="973"/>
      <c r="G42" s="306"/>
      <c r="H42" s="275"/>
      <c r="I42" s="275"/>
      <c r="J42" s="275"/>
      <c r="K42" s="275"/>
      <c r="L42" s="275"/>
      <c r="M42" s="275"/>
      <c r="N42" s="275"/>
      <c r="O42" s="275"/>
      <c r="P42" s="275"/>
      <c r="Q42" s="275"/>
      <c r="R42" s="275"/>
      <c r="S42" s="275"/>
      <c r="T42" s="275"/>
      <c r="U42" s="275"/>
      <c r="V42" s="275"/>
      <c r="W42" s="275"/>
      <c r="X42" s="275"/>
      <c r="Y42" s="275"/>
      <c r="Z42" s="306"/>
      <c r="AA42" s="275"/>
      <c r="AB42" s="275"/>
      <c r="AC42" s="317"/>
      <c r="AD42" s="318"/>
    </row>
    <row r="43" spans="2:30" s="269" customFormat="1" ht="15.75" customHeight="1">
      <c r="B43" s="1137"/>
      <c r="C43" s="1138"/>
      <c r="D43" s="1138"/>
      <c r="E43" s="1138"/>
      <c r="F43" s="1139"/>
      <c r="G43" s="305"/>
      <c r="H43" s="269" t="s">
        <v>389</v>
      </c>
      <c r="Z43" s="305"/>
      <c r="AA43" s="174" t="s">
        <v>355</v>
      </c>
      <c r="AB43" s="174" t="s">
        <v>356</v>
      </c>
      <c r="AC43" s="174" t="s">
        <v>357</v>
      </c>
      <c r="AD43" s="187"/>
    </row>
    <row r="44" spans="2:30" s="269" customFormat="1" ht="30" customHeight="1">
      <c r="B44" s="1137"/>
      <c r="C44" s="1138"/>
      <c r="D44" s="1138"/>
      <c r="E44" s="1138"/>
      <c r="F44" s="1139"/>
      <c r="G44" s="305"/>
      <c r="I44" s="281" t="s">
        <v>358</v>
      </c>
      <c r="J44" s="1143" t="s">
        <v>401</v>
      </c>
      <c r="K44" s="1144"/>
      <c r="L44" s="1144"/>
      <c r="M44" s="1144"/>
      <c r="N44" s="1144"/>
      <c r="O44" s="1144"/>
      <c r="P44" s="1144"/>
      <c r="Q44" s="1144"/>
      <c r="R44" s="1144"/>
      <c r="S44" s="1144"/>
      <c r="T44" s="1144"/>
      <c r="U44" s="1145"/>
      <c r="V44" s="1146"/>
      <c r="W44" s="1147"/>
      <c r="X44" s="304" t="s">
        <v>301</v>
      </c>
      <c r="Z44" s="305"/>
      <c r="AA44" s="321"/>
      <c r="AB44" s="272"/>
      <c r="AC44" s="321"/>
      <c r="AD44" s="132"/>
    </row>
    <row r="45" spans="2:30" s="269" customFormat="1" ht="33" customHeight="1">
      <c r="B45" s="1137"/>
      <c r="C45" s="1138"/>
      <c r="D45" s="1138"/>
      <c r="E45" s="1138"/>
      <c r="F45" s="1139"/>
      <c r="G45" s="305"/>
      <c r="I45" s="281" t="s">
        <v>359</v>
      </c>
      <c r="J45" s="1143" t="s">
        <v>402</v>
      </c>
      <c r="K45" s="1144"/>
      <c r="L45" s="1144"/>
      <c r="M45" s="1144"/>
      <c r="N45" s="1144"/>
      <c r="O45" s="1144"/>
      <c r="P45" s="1144"/>
      <c r="Q45" s="1144"/>
      <c r="R45" s="1144"/>
      <c r="S45" s="1144"/>
      <c r="T45" s="1144"/>
      <c r="U45" s="1145"/>
      <c r="V45" s="1146"/>
      <c r="W45" s="1147"/>
      <c r="X45" s="309" t="s">
        <v>301</v>
      </c>
      <c r="Y45" s="189"/>
      <c r="Z45" s="101"/>
      <c r="AA45" s="177" t="s">
        <v>11</v>
      </c>
      <c r="AB45" s="177" t="s">
        <v>356</v>
      </c>
      <c r="AC45" s="177" t="s">
        <v>11</v>
      </c>
      <c r="AD45" s="132"/>
    </row>
    <row r="46" spans="2:30" s="269" customFormat="1" ht="6" customHeight="1">
      <c r="B46" s="1140"/>
      <c r="C46" s="1141"/>
      <c r="D46" s="1141"/>
      <c r="E46" s="1141"/>
      <c r="F46" s="1142"/>
      <c r="G46" s="308"/>
      <c r="H46" s="274"/>
      <c r="I46" s="274"/>
      <c r="J46" s="274"/>
      <c r="K46" s="274"/>
      <c r="L46" s="274"/>
      <c r="M46" s="274"/>
      <c r="N46" s="274"/>
      <c r="O46" s="274"/>
      <c r="P46" s="274"/>
      <c r="Q46" s="274"/>
      <c r="R46" s="274"/>
      <c r="S46" s="274"/>
      <c r="T46" s="190"/>
      <c r="U46" s="190"/>
      <c r="V46" s="274"/>
      <c r="W46" s="274"/>
      <c r="X46" s="274"/>
      <c r="Y46" s="274"/>
      <c r="Z46" s="308"/>
      <c r="AA46" s="274"/>
      <c r="AB46" s="274"/>
      <c r="AC46" s="316"/>
      <c r="AD46" s="319"/>
    </row>
    <row r="47" spans="2:30" s="269" customFormat="1" ht="6" customHeight="1">
      <c r="B47" s="273"/>
      <c r="C47" s="273"/>
      <c r="D47" s="273"/>
      <c r="E47" s="273"/>
      <c r="F47" s="273"/>
      <c r="T47" s="189"/>
      <c r="U47" s="189"/>
    </row>
    <row r="48" spans="2:30" s="269" customFormat="1" ht="13.5" customHeight="1">
      <c r="B48" s="1134" t="s">
        <v>325</v>
      </c>
      <c r="C48" s="1135"/>
      <c r="D48" s="191" t="s">
        <v>403</v>
      </c>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row>
    <row r="49" spans="2:30" s="269" customFormat="1" ht="29.25" customHeight="1">
      <c r="B49" s="1134"/>
      <c r="C49" s="1135"/>
      <c r="D49" s="1136"/>
      <c r="E49" s="1136"/>
      <c r="F49" s="1136"/>
      <c r="G49" s="1136"/>
      <c r="H49" s="1136"/>
      <c r="I49" s="1136"/>
      <c r="J49" s="1136"/>
      <c r="K49" s="1136"/>
      <c r="L49" s="1136"/>
      <c r="M49" s="1136"/>
      <c r="N49" s="1136"/>
      <c r="O49" s="1136"/>
      <c r="P49" s="1136"/>
      <c r="Q49" s="1136"/>
      <c r="R49" s="1136"/>
      <c r="S49" s="1136"/>
      <c r="T49" s="1136"/>
      <c r="U49" s="1136"/>
      <c r="V49" s="1136"/>
      <c r="W49" s="1136"/>
      <c r="X49" s="1136"/>
      <c r="Y49" s="1136"/>
      <c r="Z49" s="1136"/>
      <c r="AA49" s="1136"/>
      <c r="AB49" s="1136"/>
      <c r="AC49" s="1136"/>
      <c r="AD49" s="1136"/>
    </row>
    <row r="122" spans="3:7">
      <c r="C122" s="59"/>
      <c r="D122" s="59"/>
      <c r="E122" s="59"/>
      <c r="F122" s="59"/>
      <c r="G122" s="59"/>
    </row>
    <row r="123" spans="3:7">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24</vt:i4>
      </vt:variant>
    </vt:vector>
  </HeadingPairs>
  <TitlesOfParts>
    <vt:vector size="52" baseType="lpstr">
      <vt:lpstr>チェック表</vt:lpstr>
      <vt:lpstr>別紙１-１ｰ２</vt:lpstr>
      <vt:lpstr>別紙２</vt:lpstr>
      <vt:lpstr>届出様式 (2)</vt:lpstr>
      <vt:lpstr>利用延人員数計算シート（通所リハビリ）</vt:lpstr>
      <vt:lpstr>別紙６</vt:lpstr>
      <vt:lpstr>別紙７</vt:lpstr>
      <vt:lpstr>別紙７－２</vt:lpstr>
      <vt:lpstr>別紙14－3</vt:lpstr>
      <vt:lpstr>別紙22</vt:lpstr>
      <vt:lpstr>別紙22－2</vt:lpstr>
      <vt:lpstr>別紙24</vt:lpstr>
      <vt:lpstr>別紙介護１－１</vt:lpstr>
      <vt:lpstr>別紙介護１－２</vt:lpstr>
      <vt:lpstr>（参考）大規模型事業所（特例）計算シート</vt:lpstr>
      <vt:lpstr>記入例</vt:lpstr>
      <vt:lpstr>別紙介護２</vt:lpstr>
      <vt:lpstr>別紙介護３</vt:lpstr>
      <vt:lpstr>別紙介護４</vt:lpstr>
      <vt:lpstr>別紙介護５</vt:lpstr>
      <vt:lpstr>別紙５－２</vt:lpstr>
      <vt:lpstr>別紙介護６A（6月未満）</vt:lpstr>
      <vt:lpstr>別紙介護６B（6月以上）</vt:lpstr>
      <vt:lpstr>別紙介護６C（6月未満）</vt:lpstr>
      <vt:lpstr>別紙介護６D（6月以上）</vt:lpstr>
      <vt:lpstr>別紙介護６E（6月未満）</vt:lpstr>
      <vt:lpstr>別紙介護６F（6月以上）</vt:lpstr>
      <vt:lpstr>別紙●24</vt:lpstr>
      <vt:lpstr>'（参考）大規模型事業所（特例）計算シート'!Print_Area</vt:lpstr>
      <vt:lpstr>チェック表!Print_Area</vt:lpstr>
      <vt:lpstr>記入例!Print_Area</vt:lpstr>
      <vt:lpstr>'届出様式 (2)'!Print_Area</vt:lpstr>
      <vt:lpstr>'別紙１-１ｰ２'!Print_Area</vt:lpstr>
      <vt:lpstr>'別紙14－3'!Print_Area</vt:lpstr>
      <vt:lpstr>別紙２!Print_Area</vt:lpstr>
      <vt:lpstr>別紙22!Print_Area</vt:lpstr>
      <vt:lpstr>'別紙22－2'!Print_Area</vt:lpstr>
      <vt:lpstr>別紙24!Print_Area</vt:lpstr>
      <vt:lpstr>別紙６!Print_Area</vt:lpstr>
      <vt:lpstr>別紙７!Print_Area</vt:lpstr>
      <vt:lpstr>'別紙７－２'!Print_Area</vt:lpstr>
      <vt:lpstr>'別紙介護１－１'!Print_Area</vt:lpstr>
      <vt:lpstr>'別紙介護１－２'!Print_Area</vt:lpstr>
      <vt:lpstr>別紙介護２!Print_Area</vt:lpstr>
      <vt:lpstr>別紙介護３!Print_Area</vt:lpstr>
      <vt:lpstr>別紙介護４!Print_Area</vt:lpstr>
      <vt:lpstr>'別紙介護６A（6月未満）'!Print_Area</vt:lpstr>
      <vt:lpstr>'別紙介護６C（6月未満）'!Print_Area</vt:lpstr>
      <vt:lpstr>'別紙介護６D（6月以上）'!Print_Area</vt:lpstr>
      <vt:lpstr>'別紙介護６E（6月未満）'!Print_Area</vt:lpstr>
      <vt:lpstr>'別紙介護６F（6月以上）'!Print_Area</vt:lpstr>
      <vt:lpstr>'利用延人員数計算シート（通所リハビリ）'!Print_Area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坂邊　亮輔</cp:lastModifiedBy>
  <cp:revision/>
  <cp:lastPrinted>2024-05-30T04:11:21Z</cp:lastPrinted>
  <dcterms:created xsi:type="dcterms:W3CDTF">2023-01-16T02:34:32Z</dcterms:created>
  <dcterms:modified xsi:type="dcterms:W3CDTF">2025-02-14T07:27:34Z</dcterms:modified>
  <cp:category/>
  <cp:contentStatus/>
</cp:coreProperties>
</file>