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国保料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<sst xmlns="http://schemas.openxmlformats.org/spreadsheetml/2006/main" count="95" uniqueCount="92">
  <si>
    <t>　国民健康保険料</t>
    <rPh sb="1" eb="3">
      <t>コクミン</t>
    </rPh>
    <rPh sb="3" eb="5">
      <t>ケンコウ</t>
    </rPh>
    <rPh sb="5" eb="8">
      <t>ホケンリョウ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</si>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</sst>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70C0"/>
    <pageSetUpPr fitToPage="1"/>
  </sheetPr>
  <dimension ref="A1:O90"/>
  <sheetViews>
    <sheetView tabSelected="1" view="pageBreakPreview" zoomScaleNormal="50" zoomScaleSheetLayoutView="100" workbookViewId="0">
      <selection activeCell="G2" sqref="G2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15681291</v>
      </c>
      <c r="E9" s="28">
        <v>3021897</v>
      </c>
      <c r="F9" s="28">
        <v>18703188</v>
      </c>
      <c r="G9" s="28">
        <v>0</v>
      </c>
      <c r="H9" s="28">
        <v>0</v>
      </c>
      <c r="I9" s="28">
        <v>14182602</v>
      </c>
      <c r="J9" s="28">
        <v>690512</v>
      </c>
      <c r="K9" s="28">
        <v>14873114</v>
      </c>
      <c r="L9" s="29">
        <v>0</v>
      </c>
      <c r="M9" s="30">
        <f>IF(AND(D9=0,I9=0),"0.0%",(I9/D9))</f>
        <v>0.90442821321280242</v>
      </c>
      <c r="N9" s="30">
        <f>IF(AND(E9=0,J9=0),"0.0%",(J9/E9))</f>
        <v>0.22850282455027421</v>
      </c>
      <c r="O9" s="30">
        <f>IF(AND(F9=0,K9=0),"0.0%",(K9/F9))</f>
        <v>0.79521812003386805</v>
      </c>
    </row>
    <row r="10" spans="1:15" s="31" customFormat="1" ht="12.75" customHeight="1" x14ac:dyDescent="0.4">
      <c r="A10" s="16"/>
      <c r="B10" s="26" t="s">
        <v>28</v>
      </c>
      <c r="C10" s="17"/>
      <c r="D10" s="32">
        <v>27447352</v>
      </c>
      <c r="E10" s="33">
        <v>4098044</v>
      </c>
      <c r="F10" s="33">
        <v>31545396</v>
      </c>
      <c r="G10" s="33">
        <v>0</v>
      </c>
      <c r="H10" s="33">
        <v>0</v>
      </c>
      <c r="I10" s="33">
        <v>25551590</v>
      </c>
      <c r="J10" s="33">
        <v>1092344</v>
      </c>
      <c r="K10" s="33">
        <v>26643934</v>
      </c>
      <c r="L10" s="34">
        <v>0</v>
      </c>
      <c r="M10" s="35">
        <f t="shared" ref="M10:O71" si="0">IF(AND(D10=0,I10=0),"0.0%",(I10/D10))</f>
        <v>0.93093096922428076</v>
      </c>
      <c r="N10" s="35">
        <f t="shared" si="0"/>
        <v>0.26655253091474862</v>
      </c>
      <c r="O10" s="35">
        <f t="shared" si="0"/>
        <v>0.84462195370760285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5815986</v>
      </c>
      <c r="E12" s="33">
        <v>817315</v>
      </c>
      <c r="F12" s="33">
        <v>6633301</v>
      </c>
      <c r="G12" s="33">
        <v>0</v>
      </c>
      <c r="H12" s="33">
        <v>0</v>
      </c>
      <c r="I12" s="33">
        <v>5587958</v>
      </c>
      <c r="J12" s="33">
        <v>179329</v>
      </c>
      <c r="K12" s="33">
        <v>5767287</v>
      </c>
      <c r="L12" s="34">
        <v>0</v>
      </c>
      <c r="M12" s="35">
        <f t="shared" si="0"/>
        <v>0.96079289049182715</v>
      </c>
      <c r="N12" s="35">
        <f t="shared" si="0"/>
        <v>0.21941234407786472</v>
      </c>
      <c r="O12" s="35">
        <f t="shared" si="0"/>
        <v>0.86944448925203299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 t="str">
        <f t="shared" si="0"/>
        <v>0.0%</v>
      </c>
      <c r="O14" s="35" t="str">
        <f t="shared" si="0"/>
        <v>0.0%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v>0</v>
      </c>
      <c r="M28" s="42" t="str">
        <f t="shared" si="0"/>
        <v>0.0%</v>
      </c>
      <c r="N28" s="42" t="str">
        <f t="shared" si="0"/>
        <v>0.0%</v>
      </c>
      <c r="O28" s="42" t="str">
        <f t="shared" si="0"/>
        <v>0.0%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43128643</v>
      </c>
      <c r="E69" s="51">
        <f t="shared" si="1"/>
        <v>7119941</v>
      </c>
      <c r="F69" s="51">
        <f t="shared" si="1"/>
        <v>50248584</v>
      </c>
      <c r="G69" s="51">
        <f t="shared" si="1"/>
        <v>0</v>
      </c>
      <c r="H69" s="51">
        <f t="shared" si="1"/>
        <v>0</v>
      </c>
      <c r="I69" s="51">
        <f t="shared" si="1"/>
        <v>39734192</v>
      </c>
      <c r="J69" s="51">
        <f t="shared" si="1"/>
        <v>1782856</v>
      </c>
      <c r="K69" s="51">
        <f t="shared" si="1"/>
        <v>41517048</v>
      </c>
      <c r="L69" s="51">
        <f t="shared" si="1"/>
        <v>0</v>
      </c>
      <c r="M69" s="30">
        <f t="shared" si="0"/>
        <v>0.92129474140885903</v>
      </c>
      <c r="N69" s="30">
        <f t="shared" si="0"/>
        <v>0.25040319856583082</v>
      </c>
      <c r="O69" s="30">
        <f t="shared" si="0"/>
        <v>0.82623319295922848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5815986</v>
      </c>
      <c r="E70" s="52">
        <f t="shared" ref="E70:L70" si="2">SUM(E11:E37)</f>
        <v>817315</v>
      </c>
      <c r="F70" s="52">
        <f t="shared" si="2"/>
        <v>6633301</v>
      </c>
      <c r="G70" s="52">
        <f t="shared" si="2"/>
        <v>0</v>
      </c>
      <c r="H70" s="52">
        <f t="shared" si="2"/>
        <v>0</v>
      </c>
      <c r="I70" s="52">
        <f t="shared" si="2"/>
        <v>5587958</v>
      </c>
      <c r="J70" s="52">
        <f t="shared" si="2"/>
        <v>179329</v>
      </c>
      <c r="K70" s="52">
        <f t="shared" si="2"/>
        <v>5767287</v>
      </c>
      <c r="L70" s="52">
        <f t="shared" si="2"/>
        <v>0</v>
      </c>
      <c r="M70" s="35">
        <f t="shared" si="0"/>
        <v>0.96079289049182715</v>
      </c>
      <c r="N70" s="35">
        <f t="shared" si="0"/>
        <v>0.21941234407786472</v>
      </c>
      <c r="O70" s="35">
        <f t="shared" si="0"/>
        <v>0.86944448925203299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48944629</v>
      </c>
      <c r="E72" s="53">
        <f t="shared" ref="E72:L72" si="4">SUM(E9:E68)</f>
        <v>7937256</v>
      </c>
      <c r="F72" s="53">
        <f t="shared" si="4"/>
        <v>56881885</v>
      </c>
      <c r="G72" s="53">
        <f t="shared" si="4"/>
        <v>0</v>
      </c>
      <c r="H72" s="53">
        <f t="shared" si="4"/>
        <v>0</v>
      </c>
      <c r="I72" s="53">
        <f t="shared" si="4"/>
        <v>45322150</v>
      </c>
      <c r="J72" s="53">
        <f t="shared" si="4"/>
        <v>1962185</v>
      </c>
      <c r="K72" s="53">
        <f t="shared" si="4"/>
        <v>47284335</v>
      </c>
      <c r="L72" s="53">
        <f t="shared" si="4"/>
        <v>0</v>
      </c>
      <c r="M72" s="50">
        <f t="shared" ref="M72:O72" si="5">IF(AND(D72=0,I72=0),"0.0%",(I72/D72))</f>
        <v>0.92598822232363842</v>
      </c>
      <c r="N72" s="50">
        <f t="shared" si="5"/>
        <v>0.24721200878489996</v>
      </c>
      <c r="O72" s="50">
        <f t="shared" si="5"/>
        <v>0.83127229345511322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8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2025-11-26T04:35:49Z</dcterms:modified>
</cp:coreProperties>
</file>