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市町村民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J69" i="2"/>
  <c r="N69" i="2" s="1"/>
  <c r="I69" i="2"/>
  <c r="H69" i="2"/>
  <c r="G69" i="2"/>
  <c r="F69" i="2"/>
  <c r="O69" i="2" s="1"/>
  <c r="E69" i="2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<sst xmlns="http://schemas.openxmlformats.org/spreadsheetml/2006/main" count="97" uniqueCount="94">
  <si>
    <t>（単位：千円）</t>
    <phoneticPr fontId="6"/>
  </si>
  <si>
    <t>市町村名</t>
    <phoneticPr fontId="6"/>
  </si>
  <si>
    <t>調        定        済        額</t>
    <phoneticPr fontId="6"/>
  </si>
  <si>
    <t>収      入      済      額</t>
    <phoneticPr fontId="6"/>
  </si>
  <si>
    <t>徴   収   率 （％）</t>
    <phoneticPr fontId="6"/>
  </si>
  <si>
    <t xml:space="preserve">標準税率  </t>
    <phoneticPr fontId="6"/>
  </si>
  <si>
    <t>Ｃのうち徴収</t>
    <phoneticPr fontId="6"/>
  </si>
  <si>
    <t>標準税率超</t>
  </si>
  <si>
    <t>現年課税分</t>
  </si>
  <si>
    <t>滞納繰越分</t>
  </si>
  <si>
    <t>合計</t>
    <phoneticPr fontId="6"/>
  </si>
  <si>
    <t>超過調定額</t>
  </si>
  <si>
    <t>猶予に係る調</t>
    <phoneticPr fontId="6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</si>
  <si>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</si>
  <si>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</si>
  <si>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</si>
  <si>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</si>
  <si>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</si>
  <si>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</si>
  <si>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</si>
  <si>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</si>
  <si>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6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</si>
  <si>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</si>
  <si>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</si>
  <si>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</si>
  <si>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</si>
  <si>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</si>
  <si>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</si>
  <si>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</si>
  <si>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</si>
  <si>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</si>
  <si>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</si>
  <si>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</si>
  <si>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</si>
  <si>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</si>
  <si>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</si>
  <si>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</si>
  <si>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</si>
  <si>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</si>
  <si>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</si>
  <si>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</si>
  <si>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</si>
  <si>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</si>
  <si>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</si>
  <si>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</si>
  <si>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</si>
  <si>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</si>
  <si>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</si>
  <si>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</si>
  <si>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</si>
  <si>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</si>
  <si>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</si>
  <si>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</si>
  <si>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6"/>
  </si>
  <si>
    <t>那珂川市</t>
    <rPh sb="3" eb="4">
      <t>シ</t>
    </rPh>
    <phoneticPr fontId="6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</si>
  <si>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</si>
  <si>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</si>
  <si>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</si>
  <si>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</si>
  <si>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</si>
  <si>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</si>
  <si>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</si>
  <si>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</si>
  <si>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</si>
  <si>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</si>
  <si>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</si>
  <si>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</si>
  <si>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</si>
  <si>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</si>
  <si>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</si>
  <si>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</si>
  <si>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</si>
  <si>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</si>
  <si>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</si>
  <si>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</si>
  <si>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</si>
  <si>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</si>
  <si>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</si>
  <si>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</si>
  <si>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</si>
  <si>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</si>
  <si>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</si>
  <si>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</si>
  <si>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</si>
  <si>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</si>
  <si>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</si>
  <si>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</si>
  <si>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6"/>
  </si>
  <si>
    <t>町村計</t>
    <phoneticPr fontId="6"/>
  </si>
  <si>
    <t>県計</t>
    <phoneticPr fontId="6"/>
  </si>
  <si>
    <t>一　普通税</t>
  </si>
  <si>
    <t>　１　法定普通税</t>
  </si>
  <si>
    <t>　　（１）市町村民税</t>
    <rPh sb="5" eb="10">
      <t>シチョウソンミンゼイ</t>
    </rPh>
    <phoneticPr fontId="3"/>
  </si>
  <si>
    <t>令和６年度市町村税の徴収実績（市町村別）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</si>
</sst>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</xf>
    <xf numFmtId="9" fontId="5" fillId="0" borderId="0" xfId="2" applyFont="1" applyAlignment="1" applyProtection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9" fontId="5" fillId="0" borderId="0" xfId="2" applyFont="1" applyFill="1" applyBorder="1" applyAlignment="1" applyProtection="1">
      <alignment horizontal="center" vertical="center"/>
    </xf>
    <xf numFmtId="9" fontId="5" fillId="0" borderId="0" xfId="2" applyFont="1" applyFill="1" applyBorder="1" applyAlignment="1" applyProtection="1">
      <alignment vertical="center"/>
    </xf>
    <xf numFmtId="9" fontId="5" fillId="0" borderId="1" xfId="2" applyFont="1" applyFill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vertical="center"/>
    </xf>
    <xf numFmtId="0" fontId="5" fillId="0" borderId="5" xfId="1" applyFont="1" applyBorder="1" applyAlignment="1" applyProtection="1">
      <alignment horizontal="center" vertical="center"/>
    </xf>
    <xf numFmtId="9" fontId="5" fillId="0" borderId="5" xfId="2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vertical="center"/>
    </xf>
    <xf numFmtId="9" fontId="5" fillId="0" borderId="8" xfId="2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right" vertical="center"/>
    </xf>
    <xf numFmtId="0" fontId="5" fillId="0" borderId="11" xfId="1" applyFont="1" applyBorder="1" applyAlignment="1" applyProtection="1">
      <alignment vertical="center"/>
    </xf>
    <xf numFmtId="9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7" fillId="0" borderId="12" xfId="3" applyFont="1" applyBorder="1">
      <alignment vertical="center"/>
    </xf>
    <xf numFmtId="38" fontId="7" fillId="0" borderId="5" xfId="3" applyFont="1" applyBorder="1">
      <alignment vertical="center"/>
    </xf>
    <xf numFmtId="38" fontId="7" fillId="0" borderId="5" xfId="3" applyFont="1" applyFill="1" applyBorder="1">
      <alignment vertical="center"/>
    </xf>
    <xf numFmtId="38" fontId="7" fillId="0" borderId="13" xfId="3" applyFont="1" applyBorder="1">
      <alignment vertical="center"/>
    </xf>
    <xf numFmtId="176" fontId="5" fillId="0" borderId="5" xfId="2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7" fillId="0" borderId="6" xfId="3" applyFont="1" applyBorder="1">
      <alignment vertical="center"/>
    </xf>
    <xf numFmtId="38" fontId="7" fillId="0" borderId="8" xfId="3" applyFont="1" applyBorder="1">
      <alignment vertical="center"/>
    </xf>
    <xf numFmtId="38" fontId="7" fillId="0" borderId="8" xfId="3" applyFont="1" applyFill="1" applyBorder="1">
      <alignment vertical="center"/>
    </xf>
    <xf numFmtId="38" fontId="7" fillId="0" borderId="7" xfId="3" applyFont="1" applyBorder="1">
      <alignment vertical="center"/>
    </xf>
    <xf numFmtId="176" fontId="5" fillId="0" borderId="8" xfId="2" applyNumberFormat="1" applyFont="1" applyBorder="1" applyAlignment="1" applyProtection="1">
      <alignment horizontal="center" vertical="center"/>
    </xf>
    <xf numFmtId="0" fontId="5" fillId="0" borderId="14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distributed" vertical="center"/>
    </xf>
    <xf numFmtId="0" fontId="5" fillId="0" borderId="16" xfId="1" applyFont="1" applyBorder="1" applyAlignment="1" applyProtection="1">
      <alignment horizontal="center" vertical="center"/>
    </xf>
    <xf numFmtId="38" fontId="7" fillId="0" borderId="17" xfId="3" applyFont="1" applyBorder="1">
      <alignment vertical="center"/>
    </xf>
    <xf numFmtId="38" fontId="7" fillId="0" borderId="18" xfId="3" applyFont="1" applyBorder="1">
      <alignment vertical="center"/>
    </xf>
    <xf numFmtId="38" fontId="7" fillId="0" borderId="18" xfId="3" applyFont="1" applyFill="1" applyBorder="1">
      <alignment vertical="center"/>
    </xf>
    <xf numFmtId="38" fontId="7" fillId="0" borderId="16" xfId="3" applyFont="1" applyBorder="1">
      <alignment vertical="center"/>
    </xf>
    <xf numFmtId="176" fontId="5" fillId="0" borderId="18" xfId="2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7" fillId="0" borderId="19" xfId="3" applyFont="1" applyBorder="1">
      <alignment vertical="center"/>
    </xf>
    <xf numFmtId="38" fontId="7" fillId="0" borderId="20" xfId="3" applyFont="1" applyBorder="1">
      <alignment vertical="center"/>
    </xf>
    <xf numFmtId="38" fontId="7" fillId="0" borderId="14" xfId="3" applyFont="1" applyBorder="1">
      <alignment vertical="center"/>
    </xf>
    <xf numFmtId="0" fontId="5" fillId="0" borderId="1" xfId="1" applyFont="1" applyBorder="1" applyAlignment="1" applyProtection="1">
      <alignment horizontal="distributed" vertical="center"/>
    </xf>
    <xf numFmtId="38" fontId="7" fillId="0" borderId="11" xfId="3" applyFont="1" applyBorder="1">
      <alignment vertical="center"/>
    </xf>
    <xf numFmtId="38" fontId="7" fillId="0" borderId="11" xfId="3" applyFont="1" applyFill="1" applyBorder="1">
      <alignment vertical="center"/>
    </xf>
    <xf numFmtId="38" fontId="7" fillId="0" borderId="21" xfId="3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37" fontId="7" fillId="0" borderId="5" xfId="1" applyNumberFormat="1" applyFont="1" applyBorder="1" applyAlignment="1" applyProtection="1">
      <alignment vertical="center"/>
    </xf>
    <xf numFmtId="37" fontId="7" fillId="0" borderId="8" xfId="1" applyNumberFormat="1" applyFont="1" applyBorder="1" applyAlignment="1" applyProtection="1">
      <alignment vertical="center"/>
    </xf>
    <xf numFmtId="37" fontId="7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0" fontId="5" fillId="0" borderId="3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1" xfId="1" applyFont="1" applyBorder="1" applyAlignment="1" applyProtection="1">
      <alignment horizontal="distributed" vertical="center"/>
    </xf>
    <xf numFmtId="0" fontId="5" fillId="0" borderId="5" xfId="1" applyFont="1" applyBorder="1" applyAlignment="1" applyProtection="1">
      <alignment horizontal="center" vertical="center"/>
    </xf>
    <xf numFmtId="9" fontId="5" fillId="0" borderId="5" xfId="2" applyFont="1" applyBorder="1" applyAlignment="1" applyProtection="1">
      <alignment horizontal="center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2"/>
  <sheetViews>
    <sheetView tabSelected="1" view="pageBreakPreview" zoomScaleNormal="60" zoomScaleSheetLayoutView="100" workbookViewId="0">
      <selection activeCell="D5" sqref="D5:H5"/>
    </sheetView>
  </sheetViews>
  <sheetFormatPr defaultColWidth="18.625" defaultRowHeight="12.75" customHeight="1" x14ac:dyDescent="0.4"/>
  <cols>
    <col min="1" max="1" width="0.875" style="36" customWidth="1"/>
    <col min="2" max="2" width="6.625" style="36" customWidth="1"/>
    <col min="3" max="3" width="0.875" style="36" customWidth="1"/>
    <col min="4" max="12" width="10.625" style="36" customWidth="1"/>
    <col min="13" max="15" width="6.625" style="62" customWidth="1"/>
    <col min="16" max="16384" width="18.625" style="36"/>
  </cols>
  <sheetData>
    <row r="1" spans="1:15" s="6" customFormat="1" ht="12.75" customHeight="1" x14ac:dyDescent="0.4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90</v>
      </c>
      <c r="B2" s="8"/>
      <c r="C2" s="8"/>
    </row>
    <row r="3" spans="1:15" s="9" customFormat="1" ht="12.75" customHeight="1" x14ac:dyDescent="0.4">
      <c r="A3" s="7" t="s">
        <v>91</v>
      </c>
      <c r="B3" s="8"/>
      <c r="C3" s="8"/>
    </row>
    <row r="4" spans="1:15" s="9" customFormat="1" ht="12.75" customHeight="1" x14ac:dyDescent="0.4">
      <c r="A4" s="7" t="s">
        <v>92</v>
      </c>
      <c r="B4" s="7"/>
      <c r="C4" s="7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3" t="s">
        <v>0</v>
      </c>
    </row>
    <row r="5" spans="1:15" s="6" customFormat="1" ht="12.75" customHeight="1" x14ac:dyDescent="0.4">
      <c r="A5" s="14"/>
      <c r="B5" s="63" t="s">
        <v>1</v>
      </c>
      <c r="C5" s="15"/>
      <c r="D5" s="66" t="s">
        <v>2</v>
      </c>
      <c r="E5" s="66"/>
      <c r="F5" s="66"/>
      <c r="G5" s="66"/>
      <c r="H5" s="66"/>
      <c r="I5" s="66" t="s">
        <v>3</v>
      </c>
      <c r="J5" s="66"/>
      <c r="K5" s="66"/>
      <c r="L5" s="66"/>
      <c r="M5" s="67" t="s">
        <v>4</v>
      </c>
      <c r="N5" s="67"/>
      <c r="O5" s="67"/>
    </row>
    <row r="6" spans="1:15" s="6" customFormat="1" ht="12.75" customHeight="1" x14ac:dyDescent="0.4">
      <c r="A6" s="16"/>
      <c r="B6" s="64"/>
      <c r="C6" s="17"/>
      <c r="D6" s="18"/>
      <c r="E6" s="18"/>
      <c r="F6" s="18"/>
      <c r="G6" s="19" t="s">
        <v>5</v>
      </c>
      <c r="H6" s="18" t="s">
        <v>6</v>
      </c>
      <c r="I6" s="18"/>
      <c r="J6" s="18"/>
      <c r="K6" s="18"/>
      <c r="L6" s="19" t="s">
        <v>7</v>
      </c>
      <c r="M6" s="20"/>
      <c r="N6" s="20"/>
      <c r="O6" s="20"/>
    </row>
    <row r="7" spans="1:15" s="6" customFormat="1" ht="12.75" customHeight="1" x14ac:dyDescent="0.4">
      <c r="A7" s="16"/>
      <c r="B7" s="64"/>
      <c r="C7" s="17"/>
      <c r="D7" s="21" t="s">
        <v>8</v>
      </c>
      <c r="E7" s="21" t="s">
        <v>9</v>
      </c>
      <c r="F7" s="22" t="s">
        <v>10</v>
      </c>
      <c r="G7" s="21" t="s">
        <v>11</v>
      </c>
      <c r="H7" s="23" t="s">
        <v>12</v>
      </c>
      <c r="I7" s="21" t="s">
        <v>8</v>
      </c>
      <c r="J7" s="21" t="s">
        <v>9</v>
      </c>
      <c r="K7" s="22" t="s">
        <v>10</v>
      </c>
      <c r="L7" s="21" t="s">
        <v>13</v>
      </c>
      <c r="M7" s="24" t="s">
        <v>14</v>
      </c>
      <c r="N7" s="24" t="s">
        <v>15</v>
      </c>
      <c r="O7" s="24" t="s">
        <v>16</v>
      </c>
    </row>
    <row r="8" spans="1:15" s="6" customFormat="1" ht="12.75" customHeight="1" x14ac:dyDescent="0.4">
      <c r="A8" s="25"/>
      <c r="B8" s="65"/>
      <c r="C8" s="26"/>
      <c r="D8" s="27" t="s">
        <v>17</v>
      </c>
      <c r="E8" s="27" t="s">
        <v>18</v>
      </c>
      <c r="F8" s="27" t="s">
        <v>19</v>
      </c>
      <c r="G8" s="27" t="s">
        <v>20</v>
      </c>
      <c r="H8" s="28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9"/>
      <c r="N8" s="29"/>
      <c r="O8" s="29"/>
    </row>
    <row r="9" spans="1:15" ht="12.75" customHeight="1" x14ac:dyDescent="0.4">
      <c r="A9" s="16"/>
      <c r="B9" s="30" t="s">
        <v>26</v>
      </c>
      <c r="C9" s="17"/>
      <c r="D9" s="31">
        <v>75036933</v>
      </c>
      <c r="E9" s="32">
        <v>1556711</v>
      </c>
      <c r="F9" s="33">
        <v>76593644</v>
      </c>
      <c r="G9" s="32">
        <v>1965630</v>
      </c>
      <c r="H9" s="32">
        <v>0</v>
      </c>
      <c r="I9" s="32">
        <v>74383257</v>
      </c>
      <c r="J9" s="32">
        <v>579834</v>
      </c>
      <c r="K9" s="32">
        <v>74963091</v>
      </c>
      <c r="L9" s="34">
        <v>1961699</v>
      </c>
      <c r="M9" s="35">
        <f>IF(AND(D9=0,I9=0),"0.0%",(I9/D9))</f>
        <v>0.99128860983697187</v>
      </c>
      <c r="N9" s="35">
        <f>IF(AND(E9=0,J9=0),"0.0%",(J9/E9))</f>
        <v>0.37247376038326963</v>
      </c>
      <c r="O9" s="35">
        <f>IF(AND(F9=0,K9=0),"0.0%",(K9/F9))</f>
        <v>0.97871164087714646</v>
      </c>
    </row>
    <row r="10" spans="1:15" ht="12.75" customHeight="1" x14ac:dyDescent="0.4">
      <c r="A10" s="16"/>
      <c r="B10" s="30" t="s">
        <v>27</v>
      </c>
      <c r="C10" s="17"/>
      <c r="D10" s="37">
        <v>181210567</v>
      </c>
      <c r="E10" s="38">
        <v>3584524</v>
      </c>
      <c r="F10" s="39">
        <v>184795091</v>
      </c>
      <c r="G10" s="38">
        <v>10354396</v>
      </c>
      <c r="H10" s="38">
        <v>0</v>
      </c>
      <c r="I10" s="38">
        <v>179908010</v>
      </c>
      <c r="J10" s="38">
        <v>1216963</v>
      </c>
      <c r="K10" s="38">
        <v>181124973</v>
      </c>
      <c r="L10" s="40">
        <v>10275571</v>
      </c>
      <c r="M10" s="41">
        <f t="shared" ref="M10:O72" si="0">IF(AND(D10=0,I10=0),"0.0%",(I10/D10))</f>
        <v>0.99281191477095265</v>
      </c>
      <c r="N10" s="41">
        <f t="shared" si="0"/>
        <v>0.33950477106583749</v>
      </c>
      <c r="O10" s="41">
        <f t="shared" si="0"/>
        <v>0.98013952654186032</v>
      </c>
    </row>
    <row r="11" spans="1:15" ht="12.75" customHeight="1" x14ac:dyDescent="0.4">
      <c r="A11" s="16"/>
      <c r="B11" s="30" t="s">
        <v>28</v>
      </c>
      <c r="C11" s="17"/>
      <c r="D11" s="37">
        <v>5092055</v>
      </c>
      <c r="E11" s="38">
        <v>221609</v>
      </c>
      <c r="F11" s="39">
        <v>5313664</v>
      </c>
      <c r="G11" s="38">
        <v>230090</v>
      </c>
      <c r="H11" s="38">
        <v>0</v>
      </c>
      <c r="I11" s="38">
        <v>5038316</v>
      </c>
      <c r="J11" s="38">
        <v>46308</v>
      </c>
      <c r="K11" s="38">
        <v>5084624</v>
      </c>
      <c r="L11" s="40">
        <v>229418</v>
      </c>
      <c r="M11" s="41">
        <f t="shared" si="0"/>
        <v>0.98944650047966887</v>
      </c>
      <c r="N11" s="41">
        <f t="shared" si="0"/>
        <v>0.20896263238406382</v>
      </c>
      <c r="O11" s="41">
        <f t="shared" si="0"/>
        <v>0.95689603256811118</v>
      </c>
    </row>
    <row r="12" spans="1:15" ht="12.75" customHeight="1" x14ac:dyDescent="0.4">
      <c r="A12" s="16"/>
      <c r="B12" s="30" t="s">
        <v>29</v>
      </c>
      <c r="C12" s="17"/>
      <c r="D12" s="37">
        <v>18011496</v>
      </c>
      <c r="E12" s="38">
        <v>434400</v>
      </c>
      <c r="F12" s="39">
        <v>18445896</v>
      </c>
      <c r="G12" s="38">
        <v>564111</v>
      </c>
      <c r="H12" s="38">
        <v>0</v>
      </c>
      <c r="I12" s="38">
        <v>17851892</v>
      </c>
      <c r="J12" s="38">
        <v>150430</v>
      </c>
      <c r="K12" s="38">
        <v>18002322</v>
      </c>
      <c r="L12" s="40">
        <v>560726</v>
      </c>
      <c r="M12" s="41">
        <f t="shared" si="0"/>
        <v>0.99113877048302923</v>
      </c>
      <c r="N12" s="41">
        <f t="shared" si="0"/>
        <v>0.34629373848987111</v>
      </c>
      <c r="O12" s="41">
        <f t="shared" si="0"/>
        <v>0.97595269972247489</v>
      </c>
    </row>
    <row r="13" spans="1:15" s="50" customFormat="1" ht="12.75" customHeight="1" x14ac:dyDescent="0.4">
      <c r="A13" s="42"/>
      <c r="B13" s="43" t="s">
        <v>30</v>
      </c>
      <c r="C13" s="44"/>
      <c r="D13" s="45">
        <v>2690157</v>
      </c>
      <c r="E13" s="46">
        <v>85709</v>
      </c>
      <c r="F13" s="47">
        <v>2775866</v>
      </c>
      <c r="G13" s="46">
        <v>78855</v>
      </c>
      <c r="H13" s="46">
        <v>0</v>
      </c>
      <c r="I13" s="46">
        <v>2672985</v>
      </c>
      <c r="J13" s="46">
        <v>18879</v>
      </c>
      <c r="K13" s="46">
        <v>2691864</v>
      </c>
      <c r="L13" s="48">
        <v>79249</v>
      </c>
      <c r="M13" s="49">
        <f t="shared" si="0"/>
        <v>0.99361672943252011</v>
      </c>
      <c r="N13" s="49">
        <f t="shared" si="0"/>
        <v>0.22026858322929915</v>
      </c>
      <c r="O13" s="49">
        <f t="shared" si="0"/>
        <v>0.96973845279275006</v>
      </c>
    </row>
    <row r="14" spans="1:15" s="50" customFormat="1" ht="12.75" customHeight="1" x14ac:dyDescent="0.4">
      <c r="A14" s="16"/>
      <c r="B14" s="30" t="s">
        <v>31</v>
      </c>
      <c r="C14" s="17"/>
      <c r="D14" s="51">
        <v>6222766</v>
      </c>
      <c r="E14" s="38">
        <v>278238</v>
      </c>
      <c r="F14" s="39">
        <v>6501004</v>
      </c>
      <c r="G14" s="38">
        <v>114545</v>
      </c>
      <c r="H14" s="38">
        <v>0</v>
      </c>
      <c r="I14" s="38">
        <v>6169759</v>
      </c>
      <c r="J14" s="38">
        <v>62681</v>
      </c>
      <c r="K14" s="38">
        <v>6232440</v>
      </c>
      <c r="L14" s="52">
        <v>114201</v>
      </c>
      <c r="M14" s="41">
        <f t="shared" si="0"/>
        <v>0.99148176229027418</v>
      </c>
      <c r="N14" s="41">
        <f t="shared" si="0"/>
        <v>0.22527835881511513</v>
      </c>
      <c r="O14" s="41">
        <f t="shared" si="0"/>
        <v>0.95868884252340103</v>
      </c>
    </row>
    <row r="15" spans="1:15" s="50" customFormat="1" ht="12.75" customHeight="1" x14ac:dyDescent="0.4">
      <c r="A15" s="16"/>
      <c r="B15" s="30" t="s">
        <v>32</v>
      </c>
      <c r="C15" s="17"/>
      <c r="D15" s="37">
        <v>1946455</v>
      </c>
      <c r="E15" s="38">
        <v>58041</v>
      </c>
      <c r="F15" s="39">
        <v>2004496</v>
      </c>
      <c r="G15" s="38">
        <v>58614</v>
      </c>
      <c r="H15" s="38">
        <v>0</v>
      </c>
      <c r="I15" s="38">
        <v>1929934</v>
      </c>
      <c r="J15" s="38">
        <v>19047</v>
      </c>
      <c r="K15" s="38">
        <v>1948981</v>
      </c>
      <c r="L15" s="40">
        <v>59317</v>
      </c>
      <c r="M15" s="41">
        <f t="shared" si="0"/>
        <v>0.99151226203534115</v>
      </c>
      <c r="N15" s="41">
        <f t="shared" si="0"/>
        <v>0.32816457331886079</v>
      </c>
      <c r="O15" s="41">
        <f t="shared" si="0"/>
        <v>0.97230475890198831</v>
      </c>
    </row>
    <row r="16" spans="1:15" s="50" customFormat="1" ht="12.75" customHeight="1" x14ac:dyDescent="0.4">
      <c r="A16" s="16"/>
      <c r="B16" s="30" t="s">
        <v>33</v>
      </c>
      <c r="C16" s="17"/>
      <c r="D16" s="37">
        <v>2900557</v>
      </c>
      <c r="E16" s="38">
        <v>128314</v>
      </c>
      <c r="F16" s="39">
        <v>3028871</v>
      </c>
      <c r="G16" s="38">
        <v>61362</v>
      </c>
      <c r="H16" s="38">
        <v>0</v>
      </c>
      <c r="I16" s="38">
        <v>2865680</v>
      </c>
      <c r="J16" s="38">
        <v>26281</v>
      </c>
      <c r="K16" s="38">
        <v>2891961</v>
      </c>
      <c r="L16" s="40">
        <v>61303</v>
      </c>
      <c r="M16" s="41">
        <f t="shared" si="0"/>
        <v>0.98797575775963031</v>
      </c>
      <c r="N16" s="41">
        <f t="shared" si="0"/>
        <v>0.20481786866592888</v>
      </c>
      <c r="O16" s="41">
        <f t="shared" si="0"/>
        <v>0.95479833905108535</v>
      </c>
    </row>
    <row r="17" spans="1:15" s="50" customFormat="1" ht="12.75" customHeight="1" x14ac:dyDescent="0.4">
      <c r="A17" s="16"/>
      <c r="B17" s="30" t="s">
        <v>34</v>
      </c>
      <c r="C17" s="17"/>
      <c r="D17" s="37">
        <v>2588723</v>
      </c>
      <c r="E17" s="38">
        <v>94963</v>
      </c>
      <c r="F17" s="39">
        <v>2683686</v>
      </c>
      <c r="G17" s="38">
        <v>74801</v>
      </c>
      <c r="H17" s="38">
        <v>0</v>
      </c>
      <c r="I17" s="38">
        <v>2558114</v>
      </c>
      <c r="J17" s="38">
        <v>23723</v>
      </c>
      <c r="K17" s="38">
        <v>2581837</v>
      </c>
      <c r="L17" s="40">
        <v>74801</v>
      </c>
      <c r="M17" s="41">
        <f t="shared" si="0"/>
        <v>0.98817602346794153</v>
      </c>
      <c r="N17" s="41">
        <f t="shared" si="0"/>
        <v>0.24981308509630065</v>
      </c>
      <c r="O17" s="41">
        <f t="shared" si="0"/>
        <v>0.96204883879857783</v>
      </c>
    </row>
    <row r="18" spans="1:15" s="50" customFormat="1" ht="12.75" customHeight="1" x14ac:dyDescent="0.4">
      <c r="A18" s="42"/>
      <c r="B18" s="43" t="s">
        <v>35</v>
      </c>
      <c r="C18" s="44"/>
      <c r="D18" s="53">
        <v>2850948</v>
      </c>
      <c r="E18" s="46">
        <v>101932</v>
      </c>
      <c r="F18" s="47">
        <v>2952880</v>
      </c>
      <c r="G18" s="46">
        <v>166351</v>
      </c>
      <c r="H18" s="46">
        <v>0</v>
      </c>
      <c r="I18" s="46">
        <v>2821543</v>
      </c>
      <c r="J18" s="46">
        <v>20378</v>
      </c>
      <c r="K18" s="46">
        <v>2841921</v>
      </c>
      <c r="L18" s="48">
        <v>166351</v>
      </c>
      <c r="M18" s="49">
        <f t="shared" si="0"/>
        <v>0.98968588694006343</v>
      </c>
      <c r="N18" s="49">
        <f t="shared" si="0"/>
        <v>0.19991759212023702</v>
      </c>
      <c r="O18" s="49">
        <f t="shared" si="0"/>
        <v>0.96242346454986316</v>
      </c>
    </row>
    <row r="19" spans="1:15" s="50" customFormat="1" ht="12.75" customHeight="1" x14ac:dyDescent="0.4">
      <c r="A19" s="16"/>
      <c r="B19" s="30" t="s">
        <v>36</v>
      </c>
      <c r="C19" s="17"/>
      <c r="D19" s="51">
        <v>1461374</v>
      </c>
      <c r="E19" s="38">
        <v>62178</v>
      </c>
      <c r="F19" s="39">
        <v>1523552</v>
      </c>
      <c r="G19" s="38">
        <v>34367</v>
      </c>
      <c r="H19" s="38">
        <v>0</v>
      </c>
      <c r="I19" s="38">
        <v>1446379</v>
      </c>
      <c r="J19" s="38">
        <v>11021</v>
      </c>
      <c r="K19" s="38">
        <v>1457400</v>
      </c>
      <c r="L19" s="52">
        <v>34367</v>
      </c>
      <c r="M19" s="41">
        <f t="shared" si="0"/>
        <v>0.98973910853758174</v>
      </c>
      <c r="N19" s="41">
        <f t="shared" si="0"/>
        <v>0.1772491878156261</v>
      </c>
      <c r="O19" s="41">
        <f t="shared" si="0"/>
        <v>0.95658041208964317</v>
      </c>
    </row>
    <row r="20" spans="1:15" s="50" customFormat="1" ht="12.75" customHeight="1" x14ac:dyDescent="0.4">
      <c r="A20" s="16"/>
      <c r="B20" s="30" t="s">
        <v>37</v>
      </c>
      <c r="C20" s="17"/>
      <c r="D20" s="37">
        <v>4041967</v>
      </c>
      <c r="E20" s="38">
        <v>184746</v>
      </c>
      <c r="F20" s="39">
        <v>4226713</v>
      </c>
      <c r="G20" s="38">
        <v>136649</v>
      </c>
      <c r="H20" s="38">
        <v>0</v>
      </c>
      <c r="I20" s="38">
        <v>3983623</v>
      </c>
      <c r="J20" s="38">
        <v>38499</v>
      </c>
      <c r="K20" s="38">
        <v>4022122</v>
      </c>
      <c r="L20" s="40">
        <v>136412</v>
      </c>
      <c r="M20" s="41">
        <f t="shared" si="0"/>
        <v>0.9855654437554785</v>
      </c>
      <c r="N20" s="41">
        <f t="shared" si="0"/>
        <v>0.20838881491344874</v>
      </c>
      <c r="O20" s="41">
        <f t="shared" si="0"/>
        <v>0.95159571988919045</v>
      </c>
    </row>
    <row r="21" spans="1:15" s="50" customFormat="1" ht="12.75" customHeight="1" x14ac:dyDescent="0.4">
      <c r="A21" s="16"/>
      <c r="B21" s="30" t="s">
        <v>38</v>
      </c>
      <c r="C21" s="17"/>
      <c r="D21" s="37">
        <v>1170653</v>
      </c>
      <c r="E21" s="38">
        <v>75445</v>
      </c>
      <c r="F21" s="39">
        <v>1246098</v>
      </c>
      <c r="G21" s="38">
        <v>63066</v>
      </c>
      <c r="H21" s="38">
        <v>0</v>
      </c>
      <c r="I21" s="38">
        <v>1157660</v>
      </c>
      <c r="J21" s="38">
        <v>19019</v>
      </c>
      <c r="K21" s="38">
        <v>1176679</v>
      </c>
      <c r="L21" s="40">
        <v>63216</v>
      </c>
      <c r="M21" s="41">
        <f t="shared" si="0"/>
        <v>0.98890106632793839</v>
      </c>
      <c r="N21" s="41">
        <f t="shared" si="0"/>
        <v>0.25209092716548481</v>
      </c>
      <c r="O21" s="41">
        <f t="shared" si="0"/>
        <v>0.94429089846865977</v>
      </c>
    </row>
    <row r="22" spans="1:15" s="50" customFormat="1" ht="12.75" customHeight="1" x14ac:dyDescent="0.4">
      <c r="A22" s="16"/>
      <c r="B22" s="30" t="s">
        <v>39</v>
      </c>
      <c r="C22" s="17"/>
      <c r="D22" s="37">
        <v>1584115</v>
      </c>
      <c r="E22" s="38">
        <v>47708</v>
      </c>
      <c r="F22" s="39">
        <v>1631823</v>
      </c>
      <c r="G22" s="38">
        <v>29309</v>
      </c>
      <c r="H22" s="38">
        <v>0</v>
      </c>
      <c r="I22" s="38">
        <v>1567309</v>
      </c>
      <c r="J22" s="38">
        <v>13720</v>
      </c>
      <c r="K22" s="38">
        <v>1581029</v>
      </c>
      <c r="L22" s="40">
        <v>28957</v>
      </c>
      <c r="M22" s="41">
        <f t="shared" si="0"/>
        <v>0.98939092174494903</v>
      </c>
      <c r="N22" s="41">
        <f t="shared" si="0"/>
        <v>0.28758279533830805</v>
      </c>
      <c r="O22" s="41">
        <f t="shared" si="0"/>
        <v>0.96887284956763076</v>
      </c>
    </row>
    <row r="23" spans="1:15" s="50" customFormat="1" ht="12.75" customHeight="1" x14ac:dyDescent="0.4">
      <c r="A23" s="42"/>
      <c r="B23" s="43" t="s">
        <v>40</v>
      </c>
      <c r="C23" s="44"/>
      <c r="D23" s="45">
        <v>3200126</v>
      </c>
      <c r="E23" s="46">
        <v>86018</v>
      </c>
      <c r="F23" s="47">
        <v>3286144</v>
      </c>
      <c r="G23" s="46">
        <v>67079</v>
      </c>
      <c r="H23" s="46">
        <v>0</v>
      </c>
      <c r="I23" s="46">
        <v>3172585</v>
      </c>
      <c r="J23" s="46">
        <v>21211</v>
      </c>
      <c r="K23" s="46">
        <v>3193796</v>
      </c>
      <c r="L23" s="48">
        <v>67079</v>
      </c>
      <c r="M23" s="49">
        <f t="shared" si="0"/>
        <v>0.99139377637005544</v>
      </c>
      <c r="N23" s="49">
        <f t="shared" si="0"/>
        <v>0.24658792345788091</v>
      </c>
      <c r="O23" s="49">
        <f t="shared" si="0"/>
        <v>0.97189776224048607</v>
      </c>
    </row>
    <row r="24" spans="1:15" s="50" customFormat="1" ht="12.75" customHeight="1" x14ac:dyDescent="0.4">
      <c r="A24" s="16"/>
      <c r="B24" s="30" t="s">
        <v>41</v>
      </c>
      <c r="C24" s="17"/>
      <c r="D24" s="51">
        <v>6323346</v>
      </c>
      <c r="E24" s="38">
        <v>228304</v>
      </c>
      <c r="F24" s="39">
        <v>6551650</v>
      </c>
      <c r="G24" s="38">
        <v>196238</v>
      </c>
      <c r="H24" s="38">
        <v>0</v>
      </c>
      <c r="I24" s="38">
        <v>6270053</v>
      </c>
      <c r="J24" s="38">
        <v>56316</v>
      </c>
      <c r="K24" s="38">
        <v>6326369</v>
      </c>
      <c r="L24" s="52">
        <v>195540</v>
      </c>
      <c r="M24" s="41">
        <f t="shared" si="0"/>
        <v>0.99157202531697619</v>
      </c>
      <c r="N24" s="41">
        <f t="shared" si="0"/>
        <v>0.24667110519307589</v>
      </c>
      <c r="O24" s="41">
        <f t="shared" si="0"/>
        <v>0.96561461616539346</v>
      </c>
    </row>
    <row r="25" spans="1:15" s="50" customFormat="1" ht="12.75" customHeight="1" x14ac:dyDescent="0.4">
      <c r="A25" s="16"/>
      <c r="B25" s="30" t="s">
        <v>42</v>
      </c>
      <c r="C25" s="17"/>
      <c r="D25" s="37">
        <v>6876539</v>
      </c>
      <c r="E25" s="38">
        <v>55450</v>
      </c>
      <c r="F25" s="39">
        <v>6931989</v>
      </c>
      <c r="G25" s="38">
        <v>107164</v>
      </c>
      <c r="H25" s="38">
        <v>0</v>
      </c>
      <c r="I25" s="38">
        <v>6846490</v>
      </c>
      <c r="J25" s="38">
        <v>28995</v>
      </c>
      <c r="K25" s="38">
        <v>6875485</v>
      </c>
      <c r="L25" s="40">
        <v>107082</v>
      </c>
      <c r="M25" s="41">
        <f t="shared" si="0"/>
        <v>0.99563021455996981</v>
      </c>
      <c r="N25" s="41">
        <f t="shared" si="0"/>
        <v>0.52290351668169521</v>
      </c>
      <c r="O25" s="41">
        <f t="shared" si="0"/>
        <v>0.99184880414553456</v>
      </c>
    </row>
    <row r="26" spans="1:15" s="50" customFormat="1" ht="12.75" customHeight="1" x14ac:dyDescent="0.4">
      <c r="A26" s="16"/>
      <c r="B26" s="30" t="s">
        <v>43</v>
      </c>
      <c r="C26" s="17"/>
      <c r="D26" s="37">
        <v>6942613</v>
      </c>
      <c r="E26" s="38">
        <v>118463</v>
      </c>
      <c r="F26" s="39">
        <v>7061076</v>
      </c>
      <c r="G26" s="38">
        <v>197033</v>
      </c>
      <c r="H26" s="38">
        <v>0</v>
      </c>
      <c r="I26" s="38">
        <v>6878789</v>
      </c>
      <c r="J26" s="38">
        <v>39685</v>
      </c>
      <c r="K26" s="38">
        <v>6918474</v>
      </c>
      <c r="L26" s="40">
        <v>197033</v>
      </c>
      <c r="M26" s="41">
        <f t="shared" si="0"/>
        <v>0.99080691952727307</v>
      </c>
      <c r="N26" s="41">
        <f t="shared" si="0"/>
        <v>0.33499911364729917</v>
      </c>
      <c r="O26" s="41">
        <f t="shared" si="0"/>
        <v>0.9798044943858415</v>
      </c>
    </row>
    <row r="27" spans="1:15" s="50" customFormat="1" ht="12.75" customHeight="1" x14ac:dyDescent="0.4">
      <c r="A27" s="16"/>
      <c r="B27" s="30" t="s">
        <v>44</v>
      </c>
      <c r="C27" s="17"/>
      <c r="D27" s="37">
        <v>4836263</v>
      </c>
      <c r="E27" s="38">
        <v>94492</v>
      </c>
      <c r="F27" s="39">
        <v>4930755</v>
      </c>
      <c r="G27" s="38">
        <v>47824</v>
      </c>
      <c r="H27" s="38">
        <v>0</v>
      </c>
      <c r="I27" s="38">
        <v>4801194</v>
      </c>
      <c r="J27" s="38">
        <v>38490</v>
      </c>
      <c r="K27" s="38">
        <v>4839684</v>
      </c>
      <c r="L27" s="40">
        <v>47824</v>
      </c>
      <c r="M27" s="41">
        <f t="shared" si="0"/>
        <v>0.99274874009126468</v>
      </c>
      <c r="N27" s="41">
        <f t="shared" si="0"/>
        <v>0.40733607077847861</v>
      </c>
      <c r="O27" s="41">
        <f t="shared" si="0"/>
        <v>0.9815300090959701</v>
      </c>
    </row>
    <row r="28" spans="1:15" s="50" customFormat="1" ht="12.75" customHeight="1" x14ac:dyDescent="0.4">
      <c r="A28" s="42"/>
      <c r="B28" s="43" t="s">
        <v>45</v>
      </c>
      <c r="C28" s="44"/>
      <c r="D28" s="45">
        <v>4056333</v>
      </c>
      <c r="E28" s="46">
        <v>164320</v>
      </c>
      <c r="F28" s="47">
        <v>4220653</v>
      </c>
      <c r="G28" s="46">
        <v>103895</v>
      </c>
      <c r="H28" s="46">
        <v>0</v>
      </c>
      <c r="I28" s="46">
        <v>4011512</v>
      </c>
      <c r="J28" s="46">
        <v>45328</v>
      </c>
      <c r="K28" s="46">
        <v>4056840</v>
      </c>
      <c r="L28" s="48">
        <v>103584</v>
      </c>
      <c r="M28" s="49">
        <f t="shared" si="0"/>
        <v>0.98895036477527853</v>
      </c>
      <c r="N28" s="49">
        <f t="shared" si="0"/>
        <v>0.27585199610516065</v>
      </c>
      <c r="O28" s="49">
        <f t="shared" si="0"/>
        <v>0.96118775933487066</v>
      </c>
    </row>
    <row r="29" spans="1:15" s="50" customFormat="1" ht="12.75" customHeight="1" x14ac:dyDescent="0.4">
      <c r="A29" s="16"/>
      <c r="B29" s="30" t="s">
        <v>46</v>
      </c>
      <c r="C29" s="17"/>
      <c r="D29" s="51">
        <v>3498493</v>
      </c>
      <c r="E29" s="38">
        <v>85468</v>
      </c>
      <c r="F29" s="39">
        <v>3583961</v>
      </c>
      <c r="G29" s="38">
        <v>171299</v>
      </c>
      <c r="H29" s="38">
        <v>0</v>
      </c>
      <c r="I29" s="38">
        <v>3468311</v>
      </c>
      <c r="J29" s="38">
        <v>22168</v>
      </c>
      <c r="K29" s="38">
        <v>3490479</v>
      </c>
      <c r="L29" s="52">
        <v>170465</v>
      </c>
      <c r="M29" s="41">
        <f t="shared" si="0"/>
        <v>0.99137285682721099</v>
      </c>
      <c r="N29" s="41">
        <f t="shared" si="0"/>
        <v>0.25937192867505965</v>
      </c>
      <c r="O29" s="41">
        <f t="shared" si="0"/>
        <v>0.97391656884659183</v>
      </c>
    </row>
    <row r="30" spans="1:15" s="50" customFormat="1" ht="12.75" customHeight="1" x14ac:dyDescent="0.4">
      <c r="A30" s="16"/>
      <c r="B30" s="30" t="s">
        <v>47</v>
      </c>
      <c r="C30" s="17"/>
      <c r="D30" s="37">
        <v>3512548</v>
      </c>
      <c r="E30" s="38">
        <v>83717</v>
      </c>
      <c r="F30" s="39">
        <v>3596265</v>
      </c>
      <c r="G30" s="38">
        <v>55309</v>
      </c>
      <c r="H30" s="38">
        <v>0</v>
      </c>
      <c r="I30" s="38">
        <v>3481327</v>
      </c>
      <c r="J30" s="38">
        <v>21514</v>
      </c>
      <c r="K30" s="38">
        <v>3502841</v>
      </c>
      <c r="L30" s="40">
        <v>55309</v>
      </c>
      <c r="M30" s="41">
        <f t="shared" si="0"/>
        <v>0.9911115805392553</v>
      </c>
      <c r="N30" s="41">
        <f t="shared" si="0"/>
        <v>0.25698484178840619</v>
      </c>
      <c r="O30" s="41">
        <f t="shared" si="0"/>
        <v>0.97402193664816139</v>
      </c>
    </row>
    <row r="31" spans="1:15" s="50" customFormat="1" ht="12.75" customHeight="1" x14ac:dyDescent="0.4">
      <c r="A31" s="16"/>
      <c r="B31" s="30" t="s">
        <v>48</v>
      </c>
      <c r="C31" s="17"/>
      <c r="D31" s="37">
        <v>1126970</v>
      </c>
      <c r="E31" s="38">
        <v>37385</v>
      </c>
      <c r="F31" s="39">
        <v>1164355</v>
      </c>
      <c r="G31" s="38">
        <v>0</v>
      </c>
      <c r="H31" s="38">
        <v>0</v>
      </c>
      <c r="I31" s="38">
        <v>1112274</v>
      </c>
      <c r="J31" s="38">
        <v>8139</v>
      </c>
      <c r="K31" s="38">
        <v>1120413</v>
      </c>
      <c r="L31" s="40">
        <v>0</v>
      </c>
      <c r="M31" s="41">
        <f t="shared" si="0"/>
        <v>0.98695972386132724</v>
      </c>
      <c r="N31" s="41">
        <f t="shared" si="0"/>
        <v>0.21770763675270829</v>
      </c>
      <c r="O31" s="41">
        <f t="shared" si="0"/>
        <v>0.96226065074655065</v>
      </c>
    </row>
    <row r="32" spans="1:15" s="50" customFormat="1" ht="12.75" customHeight="1" x14ac:dyDescent="0.4">
      <c r="A32" s="16"/>
      <c r="B32" s="30" t="s">
        <v>49</v>
      </c>
      <c r="C32" s="17"/>
      <c r="D32" s="37">
        <v>2495795</v>
      </c>
      <c r="E32" s="38">
        <v>29378</v>
      </c>
      <c r="F32" s="39">
        <v>2525173</v>
      </c>
      <c r="G32" s="38">
        <v>388778</v>
      </c>
      <c r="H32" s="38">
        <v>0</v>
      </c>
      <c r="I32" s="38">
        <v>2485376</v>
      </c>
      <c r="J32" s="38">
        <v>8364</v>
      </c>
      <c r="K32" s="38">
        <v>2493740</v>
      </c>
      <c r="L32" s="40">
        <v>388778</v>
      </c>
      <c r="M32" s="41">
        <f t="shared" si="0"/>
        <v>0.99582537828627748</v>
      </c>
      <c r="N32" s="41">
        <f t="shared" si="0"/>
        <v>0.28470283885901015</v>
      </c>
      <c r="O32" s="41">
        <f t="shared" si="0"/>
        <v>0.98755213999199265</v>
      </c>
    </row>
    <row r="33" spans="1:15" s="50" customFormat="1" ht="12.75" customHeight="1" x14ac:dyDescent="0.4">
      <c r="A33" s="42"/>
      <c r="B33" s="43" t="s">
        <v>50</v>
      </c>
      <c r="C33" s="44"/>
      <c r="D33" s="45">
        <v>1085736</v>
      </c>
      <c r="E33" s="46">
        <v>70329</v>
      </c>
      <c r="F33" s="47">
        <v>1156065</v>
      </c>
      <c r="G33" s="46">
        <v>0</v>
      </c>
      <c r="H33" s="46">
        <v>0</v>
      </c>
      <c r="I33" s="46">
        <v>1059856</v>
      </c>
      <c r="J33" s="46">
        <v>11925</v>
      </c>
      <c r="K33" s="46">
        <v>1071781</v>
      </c>
      <c r="L33" s="48">
        <v>0</v>
      </c>
      <c r="M33" s="49">
        <f t="shared" si="0"/>
        <v>0.97616363462204436</v>
      </c>
      <c r="N33" s="49">
        <f t="shared" si="0"/>
        <v>0.16956020987075032</v>
      </c>
      <c r="O33" s="49">
        <f t="shared" si="0"/>
        <v>0.9270940647800946</v>
      </c>
    </row>
    <row r="34" spans="1:15" s="50" customFormat="1" ht="12.75" customHeight="1" x14ac:dyDescent="0.4">
      <c r="A34" s="16"/>
      <c r="B34" s="30" t="s">
        <v>51</v>
      </c>
      <c r="C34" s="17"/>
      <c r="D34" s="51">
        <v>2564988</v>
      </c>
      <c r="E34" s="38">
        <v>73128</v>
      </c>
      <c r="F34" s="39">
        <v>2638116</v>
      </c>
      <c r="G34" s="38">
        <v>124097</v>
      </c>
      <c r="H34" s="38">
        <v>0</v>
      </c>
      <c r="I34" s="38">
        <v>2545903</v>
      </c>
      <c r="J34" s="38">
        <v>18026</v>
      </c>
      <c r="K34" s="38">
        <v>2563929</v>
      </c>
      <c r="L34" s="52">
        <v>124221</v>
      </c>
      <c r="M34" s="41">
        <f t="shared" si="0"/>
        <v>0.99255941938129921</v>
      </c>
      <c r="N34" s="41">
        <f t="shared" si="0"/>
        <v>0.24649928891806147</v>
      </c>
      <c r="O34" s="41">
        <f t="shared" si="0"/>
        <v>0.97187879532211618</v>
      </c>
    </row>
    <row r="35" spans="1:15" s="50" customFormat="1" ht="12.75" customHeight="1" x14ac:dyDescent="0.4">
      <c r="A35" s="16"/>
      <c r="B35" s="30" t="s">
        <v>52</v>
      </c>
      <c r="C35" s="17"/>
      <c r="D35" s="37">
        <v>1384105</v>
      </c>
      <c r="E35" s="38">
        <v>44671</v>
      </c>
      <c r="F35" s="39">
        <v>1428776</v>
      </c>
      <c r="G35" s="38">
        <v>0</v>
      </c>
      <c r="H35" s="38">
        <v>0</v>
      </c>
      <c r="I35" s="38">
        <v>1368202</v>
      </c>
      <c r="J35" s="38">
        <v>11803</v>
      </c>
      <c r="K35" s="38">
        <v>1380005</v>
      </c>
      <c r="L35" s="40">
        <v>0</v>
      </c>
      <c r="M35" s="41">
        <f t="shared" si="0"/>
        <v>0.98851026475592529</v>
      </c>
      <c r="N35" s="41">
        <f t="shared" si="0"/>
        <v>0.26422063531149964</v>
      </c>
      <c r="O35" s="41">
        <f t="shared" si="0"/>
        <v>0.96586518810506339</v>
      </c>
    </row>
    <row r="36" spans="1:15" s="50" customFormat="1" ht="12.75" customHeight="1" x14ac:dyDescent="0.4">
      <c r="A36" s="16"/>
      <c r="B36" s="30" t="s">
        <v>53</v>
      </c>
      <c r="C36" s="17"/>
      <c r="D36" s="37">
        <v>4917855</v>
      </c>
      <c r="E36" s="38">
        <v>59748</v>
      </c>
      <c r="F36" s="39">
        <v>4977603</v>
      </c>
      <c r="G36" s="38">
        <v>93675</v>
      </c>
      <c r="H36" s="38">
        <v>0</v>
      </c>
      <c r="I36" s="38">
        <v>4888684</v>
      </c>
      <c r="J36" s="38">
        <v>23658</v>
      </c>
      <c r="K36" s="38">
        <v>4912342</v>
      </c>
      <c r="L36" s="40">
        <v>93300</v>
      </c>
      <c r="M36" s="41">
        <f t="shared" si="0"/>
        <v>0.99406834890414619</v>
      </c>
      <c r="N36" s="41">
        <f t="shared" si="0"/>
        <v>0.39596304478811006</v>
      </c>
      <c r="O36" s="41">
        <f t="shared" si="0"/>
        <v>0.9868890709042083</v>
      </c>
    </row>
    <row r="37" spans="1:15" s="50" customFormat="1" ht="12.75" customHeight="1" x14ac:dyDescent="0.4">
      <c r="A37" s="16"/>
      <c r="B37" s="30" t="s">
        <v>54</v>
      </c>
      <c r="C37" s="17"/>
      <c r="D37" s="37">
        <v>2723201</v>
      </c>
      <c r="E37" s="38">
        <v>116174</v>
      </c>
      <c r="F37" s="39">
        <v>2839375</v>
      </c>
      <c r="G37" s="38">
        <v>71751</v>
      </c>
      <c r="H37" s="38">
        <v>0</v>
      </c>
      <c r="I37" s="38">
        <v>2681764</v>
      </c>
      <c r="J37" s="38">
        <v>27189</v>
      </c>
      <c r="K37" s="38">
        <v>2708953</v>
      </c>
      <c r="L37" s="40">
        <v>71504</v>
      </c>
      <c r="M37" s="41">
        <f t="shared" si="0"/>
        <v>0.98478371592842395</v>
      </c>
      <c r="N37" s="41">
        <f t="shared" si="0"/>
        <v>0.2340368757209014</v>
      </c>
      <c r="O37" s="41">
        <f t="shared" si="0"/>
        <v>0.95406665199207574</v>
      </c>
    </row>
    <row r="38" spans="1:15" s="50" customFormat="1" ht="12.75" customHeight="1" x14ac:dyDescent="0.4">
      <c r="A38" s="42"/>
      <c r="B38" s="43" t="s">
        <v>55</v>
      </c>
      <c r="C38" s="44"/>
      <c r="D38" s="45">
        <v>1817810</v>
      </c>
      <c r="E38" s="46">
        <v>86721</v>
      </c>
      <c r="F38" s="47">
        <v>1904531</v>
      </c>
      <c r="G38" s="46">
        <v>76107</v>
      </c>
      <c r="H38" s="46">
        <v>0</v>
      </c>
      <c r="I38" s="46">
        <v>1797200</v>
      </c>
      <c r="J38" s="46">
        <v>20954</v>
      </c>
      <c r="K38" s="46">
        <v>1818154</v>
      </c>
      <c r="L38" s="48">
        <v>75230</v>
      </c>
      <c r="M38" s="49">
        <f t="shared" si="0"/>
        <v>0.98866218141609963</v>
      </c>
      <c r="N38" s="49">
        <f t="shared" si="0"/>
        <v>0.24162544251104115</v>
      </c>
      <c r="O38" s="49">
        <f t="shared" si="0"/>
        <v>0.95464657703130062</v>
      </c>
    </row>
    <row r="39" spans="1:15" s="50" customFormat="1" ht="12.75" customHeight="1" x14ac:dyDescent="0.4">
      <c r="A39" s="16"/>
      <c r="B39" s="30" t="s">
        <v>56</v>
      </c>
      <c r="C39" s="17"/>
      <c r="D39" s="51">
        <v>1638525</v>
      </c>
      <c r="E39" s="38">
        <v>50294</v>
      </c>
      <c r="F39" s="39">
        <v>1688819</v>
      </c>
      <c r="G39" s="38">
        <v>41893</v>
      </c>
      <c r="H39" s="38">
        <v>0</v>
      </c>
      <c r="I39" s="38">
        <v>1621480</v>
      </c>
      <c r="J39" s="38">
        <v>11759</v>
      </c>
      <c r="K39" s="38">
        <v>1633239</v>
      </c>
      <c r="L39" s="52">
        <v>41671</v>
      </c>
      <c r="M39" s="41">
        <f t="shared" si="0"/>
        <v>0.98959735127630033</v>
      </c>
      <c r="N39" s="41">
        <f t="shared" si="0"/>
        <v>0.23380522527538075</v>
      </c>
      <c r="O39" s="41">
        <f t="shared" si="0"/>
        <v>0.96708942758223349</v>
      </c>
    </row>
    <row r="40" spans="1:15" s="50" customFormat="1" ht="12.75" customHeight="1" x14ac:dyDescent="0.4">
      <c r="A40" s="16"/>
      <c r="B40" s="30" t="s">
        <v>57</v>
      </c>
      <c r="C40" s="17"/>
      <c r="D40" s="37">
        <v>2812950</v>
      </c>
      <c r="E40" s="38">
        <v>132408</v>
      </c>
      <c r="F40" s="39">
        <v>2945358</v>
      </c>
      <c r="G40" s="38">
        <v>106427</v>
      </c>
      <c r="H40" s="38">
        <v>0</v>
      </c>
      <c r="I40" s="38">
        <v>2786413</v>
      </c>
      <c r="J40" s="38">
        <v>34272</v>
      </c>
      <c r="K40" s="38">
        <v>2820685</v>
      </c>
      <c r="L40" s="40">
        <v>106942</v>
      </c>
      <c r="M40" s="41">
        <f t="shared" si="0"/>
        <v>0.99056613164115959</v>
      </c>
      <c r="N40" s="41">
        <f t="shared" si="0"/>
        <v>0.25883632408917889</v>
      </c>
      <c r="O40" s="41">
        <f t="shared" si="0"/>
        <v>0.95767135947480753</v>
      </c>
    </row>
    <row r="41" spans="1:15" s="50" customFormat="1" ht="12.75" customHeight="1" x14ac:dyDescent="0.4">
      <c r="A41" s="16"/>
      <c r="B41" s="30" t="s">
        <v>58</v>
      </c>
      <c r="C41" s="17"/>
      <c r="D41" s="37">
        <v>1547412</v>
      </c>
      <c r="E41" s="38">
        <v>74884</v>
      </c>
      <c r="F41" s="39">
        <v>1622296</v>
      </c>
      <c r="G41" s="38">
        <v>73948</v>
      </c>
      <c r="H41" s="38">
        <v>0</v>
      </c>
      <c r="I41" s="38">
        <v>1529898</v>
      </c>
      <c r="J41" s="38">
        <v>14053</v>
      </c>
      <c r="K41" s="38">
        <v>1543951</v>
      </c>
      <c r="L41" s="40">
        <v>74185</v>
      </c>
      <c r="M41" s="41">
        <f t="shared" si="0"/>
        <v>0.98868174733038128</v>
      </c>
      <c r="N41" s="41">
        <f t="shared" si="0"/>
        <v>0.18766358634688318</v>
      </c>
      <c r="O41" s="41">
        <f t="shared" si="0"/>
        <v>0.95170733331032065</v>
      </c>
    </row>
    <row r="42" spans="1:15" s="50" customFormat="1" ht="12.75" customHeight="1" x14ac:dyDescent="0.4">
      <c r="A42" s="16"/>
      <c r="B42" s="30" t="s">
        <v>59</v>
      </c>
      <c r="C42" s="17"/>
      <c r="D42" s="37">
        <v>2374680</v>
      </c>
      <c r="E42" s="38">
        <v>38780</v>
      </c>
      <c r="F42" s="39">
        <v>2413460</v>
      </c>
      <c r="G42" s="38">
        <v>98625</v>
      </c>
      <c r="H42" s="38">
        <v>0</v>
      </c>
      <c r="I42" s="38">
        <v>2358884</v>
      </c>
      <c r="J42" s="38">
        <v>10626</v>
      </c>
      <c r="K42" s="38">
        <v>2369510</v>
      </c>
      <c r="L42" s="40">
        <v>98610</v>
      </c>
      <c r="M42" s="41">
        <f t="shared" si="0"/>
        <v>0.99334815638317586</v>
      </c>
      <c r="N42" s="41">
        <f t="shared" si="0"/>
        <v>0.27400722021660651</v>
      </c>
      <c r="O42" s="41">
        <f t="shared" si="0"/>
        <v>0.98178962982605888</v>
      </c>
    </row>
    <row r="43" spans="1:15" s="50" customFormat="1" ht="12.75" customHeight="1" x14ac:dyDescent="0.4">
      <c r="A43" s="42"/>
      <c r="B43" s="43" t="s">
        <v>60</v>
      </c>
      <c r="C43" s="44"/>
      <c r="D43" s="45">
        <v>717296</v>
      </c>
      <c r="E43" s="46">
        <v>10998</v>
      </c>
      <c r="F43" s="47">
        <v>728294</v>
      </c>
      <c r="G43" s="46">
        <v>69710</v>
      </c>
      <c r="H43" s="46">
        <v>0</v>
      </c>
      <c r="I43" s="46">
        <v>711082</v>
      </c>
      <c r="J43" s="46">
        <v>2124</v>
      </c>
      <c r="K43" s="46">
        <v>713206</v>
      </c>
      <c r="L43" s="48">
        <v>69672</v>
      </c>
      <c r="M43" s="49">
        <f t="shared" si="0"/>
        <v>0.99133690972764377</v>
      </c>
      <c r="N43" s="49">
        <f t="shared" si="0"/>
        <v>0.19312602291325695</v>
      </c>
      <c r="O43" s="49">
        <f t="shared" si="0"/>
        <v>0.9792830917184544</v>
      </c>
    </row>
    <row r="44" spans="1:15" s="50" customFormat="1" ht="12.75" customHeight="1" x14ac:dyDescent="0.4">
      <c r="A44" s="16"/>
      <c r="B44" s="30" t="s">
        <v>61</v>
      </c>
      <c r="C44" s="17"/>
      <c r="D44" s="51">
        <v>3430494</v>
      </c>
      <c r="E44" s="38">
        <v>39575</v>
      </c>
      <c r="F44" s="39">
        <v>3470069</v>
      </c>
      <c r="G44" s="38">
        <v>170157</v>
      </c>
      <c r="H44" s="38">
        <v>0</v>
      </c>
      <c r="I44" s="38">
        <v>3410930</v>
      </c>
      <c r="J44" s="38">
        <v>14303</v>
      </c>
      <c r="K44" s="38">
        <v>3425233</v>
      </c>
      <c r="L44" s="52">
        <v>169397</v>
      </c>
      <c r="M44" s="41">
        <f t="shared" si="0"/>
        <v>0.99429703127304703</v>
      </c>
      <c r="N44" s="41">
        <f t="shared" si="0"/>
        <v>0.36141503474415665</v>
      </c>
      <c r="O44" s="41">
        <f t="shared" si="0"/>
        <v>0.98707921946220667</v>
      </c>
    </row>
    <row r="45" spans="1:15" s="50" customFormat="1" ht="12.75" customHeight="1" x14ac:dyDescent="0.4">
      <c r="A45" s="16"/>
      <c r="B45" s="30" t="s">
        <v>62</v>
      </c>
      <c r="C45" s="17"/>
      <c r="D45" s="37">
        <v>599064</v>
      </c>
      <c r="E45" s="38">
        <v>8470</v>
      </c>
      <c r="F45" s="39">
        <v>607534</v>
      </c>
      <c r="G45" s="38">
        <v>0</v>
      </c>
      <c r="H45" s="38">
        <v>0</v>
      </c>
      <c r="I45" s="38">
        <v>594393</v>
      </c>
      <c r="J45" s="38">
        <v>4182</v>
      </c>
      <c r="K45" s="38">
        <v>598575</v>
      </c>
      <c r="L45" s="40">
        <v>0</v>
      </c>
      <c r="M45" s="41">
        <f t="shared" si="0"/>
        <v>0.99220283642482276</v>
      </c>
      <c r="N45" s="41">
        <f t="shared" si="0"/>
        <v>0.49374262101534827</v>
      </c>
      <c r="O45" s="41">
        <f t="shared" si="0"/>
        <v>0.98525350021562574</v>
      </c>
    </row>
    <row r="46" spans="1:15" s="50" customFormat="1" ht="12.75" customHeight="1" x14ac:dyDescent="0.4">
      <c r="A46" s="16"/>
      <c r="B46" s="30" t="s">
        <v>63</v>
      </c>
      <c r="C46" s="17"/>
      <c r="D46" s="37">
        <v>1245135</v>
      </c>
      <c r="E46" s="38">
        <v>46556</v>
      </c>
      <c r="F46" s="39">
        <v>1291691</v>
      </c>
      <c r="G46" s="38">
        <v>0</v>
      </c>
      <c r="H46" s="38">
        <v>0</v>
      </c>
      <c r="I46" s="38">
        <v>1225307</v>
      </c>
      <c r="J46" s="38">
        <v>10299</v>
      </c>
      <c r="K46" s="38">
        <v>1235606</v>
      </c>
      <c r="L46" s="40">
        <v>0</v>
      </c>
      <c r="M46" s="41">
        <f t="shared" si="0"/>
        <v>0.98407562232207757</v>
      </c>
      <c r="N46" s="41">
        <f t="shared" si="0"/>
        <v>0.2212174585445485</v>
      </c>
      <c r="O46" s="41">
        <f t="shared" si="0"/>
        <v>0.95658017281222829</v>
      </c>
    </row>
    <row r="47" spans="1:15" s="50" customFormat="1" ht="12.75" customHeight="1" x14ac:dyDescent="0.4">
      <c r="A47" s="16"/>
      <c r="B47" s="30" t="s">
        <v>64</v>
      </c>
      <c r="C47" s="17"/>
      <c r="D47" s="37">
        <v>1426064</v>
      </c>
      <c r="E47" s="38">
        <v>53257</v>
      </c>
      <c r="F47" s="39">
        <v>1479321</v>
      </c>
      <c r="G47" s="38">
        <v>0</v>
      </c>
      <c r="H47" s="38">
        <v>0</v>
      </c>
      <c r="I47" s="38">
        <v>1414875</v>
      </c>
      <c r="J47" s="38">
        <v>11622</v>
      </c>
      <c r="K47" s="38">
        <v>1426497</v>
      </c>
      <c r="L47" s="40">
        <v>0</v>
      </c>
      <c r="M47" s="41">
        <f t="shared" si="0"/>
        <v>0.99215392857543561</v>
      </c>
      <c r="N47" s="41">
        <f t="shared" si="0"/>
        <v>0.2182248342940834</v>
      </c>
      <c r="O47" s="41">
        <f t="shared" si="0"/>
        <v>0.96429172573092659</v>
      </c>
    </row>
    <row r="48" spans="1:15" s="50" customFormat="1" ht="12.75" customHeight="1" x14ac:dyDescent="0.4">
      <c r="A48" s="42"/>
      <c r="B48" s="43" t="s">
        <v>65</v>
      </c>
      <c r="C48" s="44"/>
      <c r="D48" s="45">
        <v>875120</v>
      </c>
      <c r="E48" s="46">
        <v>28974</v>
      </c>
      <c r="F48" s="47">
        <v>904094</v>
      </c>
      <c r="G48" s="46">
        <v>0</v>
      </c>
      <c r="H48" s="46">
        <v>0</v>
      </c>
      <c r="I48" s="46">
        <v>870546</v>
      </c>
      <c r="J48" s="46">
        <v>8976</v>
      </c>
      <c r="K48" s="46">
        <v>879522</v>
      </c>
      <c r="L48" s="48">
        <v>0</v>
      </c>
      <c r="M48" s="49">
        <f t="shared" si="0"/>
        <v>0.99477328823475641</v>
      </c>
      <c r="N48" s="49">
        <f t="shared" si="0"/>
        <v>0.30979498861047838</v>
      </c>
      <c r="O48" s="49">
        <f t="shared" si="0"/>
        <v>0.97282141016310253</v>
      </c>
    </row>
    <row r="49" spans="1:15" s="50" customFormat="1" ht="12.75" customHeight="1" x14ac:dyDescent="0.4">
      <c r="A49" s="16"/>
      <c r="B49" s="30" t="s">
        <v>66</v>
      </c>
      <c r="C49" s="17"/>
      <c r="D49" s="51">
        <v>289720</v>
      </c>
      <c r="E49" s="38">
        <v>18956</v>
      </c>
      <c r="F49" s="39">
        <v>308676</v>
      </c>
      <c r="G49" s="38">
        <v>0</v>
      </c>
      <c r="H49" s="38">
        <v>0</v>
      </c>
      <c r="I49" s="38">
        <v>285523</v>
      </c>
      <c r="J49" s="38">
        <v>3542</v>
      </c>
      <c r="K49" s="38">
        <v>289065</v>
      </c>
      <c r="L49" s="52">
        <v>0</v>
      </c>
      <c r="M49" s="41">
        <f t="shared" si="0"/>
        <v>0.98551359933729121</v>
      </c>
      <c r="N49" s="41">
        <f t="shared" si="0"/>
        <v>0.18685376661742983</v>
      </c>
      <c r="O49" s="41">
        <f t="shared" si="0"/>
        <v>0.93646736383781048</v>
      </c>
    </row>
    <row r="50" spans="1:15" s="50" customFormat="1" ht="12.75" customHeight="1" x14ac:dyDescent="0.4">
      <c r="A50" s="16"/>
      <c r="B50" s="30" t="s">
        <v>67</v>
      </c>
      <c r="C50" s="17"/>
      <c r="D50" s="37">
        <v>689244</v>
      </c>
      <c r="E50" s="38">
        <v>23240</v>
      </c>
      <c r="F50" s="39">
        <v>712484</v>
      </c>
      <c r="G50" s="38">
        <v>0</v>
      </c>
      <c r="H50" s="38">
        <v>0</v>
      </c>
      <c r="I50" s="38">
        <v>683326</v>
      </c>
      <c r="J50" s="38">
        <v>9777</v>
      </c>
      <c r="K50" s="38">
        <v>693103</v>
      </c>
      <c r="L50" s="40">
        <v>0</v>
      </c>
      <c r="M50" s="41">
        <f t="shared" si="0"/>
        <v>0.99141378089617027</v>
      </c>
      <c r="N50" s="41">
        <f t="shared" si="0"/>
        <v>0.42069707401032702</v>
      </c>
      <c r="O50" s="41">
        <f t="shared" si="0"/>
        <v>0.97279798563897579</v>
      </c>
    </row>
    <row r="51" spans="1:15" s="50" customFormat="1" ht="12.75" customHeight="1" x14ac:dyDescent="0.4">
      <c r="A51" s="16"/>
      <c r="B51" s="30" t="s">
        <v>68</v>
      </c>
      <c r="C51" s="17"/>
      <c r="D51" s="37">
        <v>504194</v>
      </c>
      <c r="E51" s="38">
        <v>11583</v>
      </c>
      <c r="F51" s="39">
        <v>515777</v>
      </c>
      <c r="G51" s="38">
        <v>0</v>
      </c>
      <c r="H51" s="38">
        <v>0</v>
      </c>
      <c r="I51" s="38">
        <v>500684</v>
      </c>
      <c r="J51" s="38">
        <v>4815</v>
      </c>
      <c r="K51" s="38">
        <v>505499</v>
      </c>
      <c r="L51" s="40">
        <v>0</v>
      </c>
      <c r="M51" s="41">
        <f t="shared" si="0"/>
        <v>0.99303839395153448</v>
      </c>
      <c r="N51" s="41">
        <f t="shared" si="0"/>
        <v>0.41569541569541568</v>
      </c>
      <c r="O51" s="41">
        <f t="shared" si="0"/>
        <v>0.98007278339282289</v>
      </c>
    </row>
    <row r="52" spans="1:15" s="50" customFormat="1" ht="12.75" customHeight="1" x14ac:dyDescent="0.4">
      <c r="A52" s="16"/>
      <c r="B52" s="30" t="s">
        <v>69</v>
      </c>
      <c r="C52" s="17"/>
      <c r="D52" s="37">
        <v>1360090</v>
      </c>
      <c r="E52" s="38">
        <v>77830</v>
      </c>
      <c r="F52" s="39">
        <v>1437920</v>
      </c>
      <c r="G52" s="38">
        <v>32822</v>
      </c>
      <c r="H52" s="38">
        <v>0</v>
      </c>
      <c r="I52" s="38">
        <v>1346692</v>
      </c>
      <c r="J52" s="38">
        <v>16601</v>
      </c>
      <c r="K52" s="38">
        <v>1363293</v>
      </c>
      <c r="L52" s="40">
        <v>32789</v>
      </c>
      <c r="M52" s="41">
        <f t="shared" si="0"/>
        <v>0.99014918130417839</v>
      </c>
      <c r="N52" s="41">
        <f t="shared" si="0"/>
        <v>0.2132982140562765</v>
      </c>
      <c r="O52" s="41">
        <f t="shared" si="0"/>
        <v>0.94810072883053298</v>
      </c>
    </row>
    <row r="53" spans="1:15" s="50" customFormat="1" ht="12.75" customHeight="1" x14ac:dyDescent="0.4">
      <c r="A53" s="42"/>
      <c r="B53" s="43" t="s">
        <v>70</v>
      </c>
      <c r="C53" s="44"/>
      <c r="D53" s="45">
        <v>60031</v>
      </c>
      <c r="E53" s="46">
        <v>3200</v>
      </c>
      <c r="F53" s="47">
        <v>63231</v>
      </c>
      <c r="G53" s="46">
        <v>2089</v>
      </c>
      <c r="H53" s="46">
        <v>0</v>
      </c>
      <c r="I53" s="46">
        <v>58048</v>
      </c>
      <c r="J53" s="46">
        <v>903</v>
      </c>
      <c r="K53" s="46">
        <v>58951</v>
      </c>
      <c r="L53" s="48">
        <v>2089</v>
      </c>
      <c r="M53" s="49">
        <f t="shared" si="0"/>
        <v>0.96696706701537538</v>
      </c>
      <c r="N53" s="49">
        <f t="shared" si="0"/>
        <v>0.28218749999999998</v>
      </c>
      <c r="O53" s="49">
        <f t="shared" si="0"/>
        <v>0.93231168256076924</v>
      </c>
    </row>
    <row r="54" spans="1:15" s="50" customFormat="1" ht="12.75" customHeight="1" x14ac:dyDescent="0.4">
      <c r="A54" s="16"/>
      <c r="B54" s="30" t="s">
        <v>71</v>
      </c>
      <c r="C54" s="17"/>
      <c r="D54" s="51">
        <v>687041</v>
      </c>
      <c r="E54" s="38">
        <v>31672</v>
      </c>
      <c r="F54" s="39">
        <v>718713</v>
      </c>
      <c r="G54" s="38">
        <v>0</v>
      </c>
      <c r="H54" s="38">
        <v>0</v>
      </c>
      <c r="I54" s="38">
        <v>678572</v>
      </c>
      <c r="J54" s="38">
        <v>7245</v>
      </c>
      <c r="K54" s="38">
        <v>685817</v>
      </c>
      <c r="L54" s="52">
        <v>0</v>
      </c>
      <c r="M54" s="41">
        <f t="shared" si="0"/>
        <v>0.987673224742046</v>
      </c>
      <c r="N54" s="41">
        <f t="shared" si="0"/>
        <v>0.22875094720889114</v>
      </c>
      <c r="O54" s="41">
        <f t="shared" si="0"/>
        <v>0.95422929597767114</v>
      </c>
    </row>
    <row r="55" spans="1:15" s="50" customFormat="1" ht="12.75" customHeight="1" x14ac:dyDescent="0.4">
      <c r="A55" s="16"/>
      <c r="B55" s="30" t="s">
        <v>72</v>
      </c>
      <c r="C55" s="17"/>
      <c r="D55" s="37">
        <v>558513</v>
      </c>
      <c r="E55" s="38">
        <v>12946</v>
      </c>
      <c r="F55" s="39">
        <v>571459</v>
      </c>
      <c r="G55" s="38">
        <v>0</v>
      </c>
      <c r="H55" s="38">
        <v>0</v>
      </c>
      <c r="I55" s="38">
        <v>552250</v>
      </c>
      <c r="J55" s="38">
        <v>3031</v>
      </c>
      <c r="K55" s="38">
        <v>555281</v>
      </c>
      <c r="L55" s="40">
        <v>0</v>
      </c>
      <c r="M55" s="41">
        <f t="shared" si="0"/>
        <v>0.988786295037</v>
      </c>
      <c r="N55" s="41">
        <f t="shared" si="0"/>
        <v>0.23412637107987022</v>
      </c>
      <c r="O55" s="41">
        <f t="shared" si="0"/>
        <v>0.97169000750710022</v>
      </c>
    </row>
    <row r="56" spans="1:15" s="50" customFormat="1" ht="12.75" customHeight="1" x14ac:dyDescent="0.4">
      <c r="A56" s="16"/>
      <c r="B56" s="30" t="s">
        <v>73</v>
      </c>
      <c r="C56" s="17"/>
      <c r="D56" s="37">
        <v>952835</v>
      </c>
      <c r="E56" s="38">
        <v>31569</v>
      </c>
      <c r="F56" s="39">
        <v>984404</v>
      </c>
      <c r="G56" s="38">
        <v>0</v>
      </c>
      <c r="H56" s="38">
        <v>0</v>
      </c>
      <c r="I56" s="38">
        <v>943056</v>
      </c>
      <c r="J56" s="38">
        <v>7917</v>
      </c>
      <c r="K56" s="38">
        <v>950973</v>
      </c>
      <c r="L56" s="40">
        <v>0</v>
      </c>
      <c r="M56" s="41">
        <f t="shared" si="0"/>
        <v>0.9897369429124665</v>
      </c>
      <c r="N56" s="41">
        <f t="shared" si="0"/>
        <v>0.25078399695904208</v>
      </c>
      <c r="O56" s="41">
        <f t="shared" si="0"/>
        <v>0.96603934969788829</v>
      </c>
    </row>
    <row r="57" spans="1:15" s="50" customFormat="1" ht="12.75" customHeight="1" x14ac:dyDescent="0.4">
      <c r="A57" s="16"/>
      <c r="B57" s="30" t="s">
        <v>74</v>
      </c>
      <c r="C57" s="17"/>
      <c r="D57" s="37">
        <v>353620</v>
      </c>
      <c r="E57" s="38">
        <v>7568</v>
      </c>
      <c r="F57" s="39">
        <v>361188</v>
      </c>
      <c r="G57" s="38">
        <v>4371</v>
      </c>
      <c r="H57" s="38">
        <v>0</v>
      </c>
      <c r="I57" s="38">
        <v>350000</v>
      </c>
      <c r="J57" s="38">
        <v>2112</v>
      </c>
      <c r="K57" s="38">
        <v>352112</v>
      </c>
      <c r="L57" s="40">
        <v>4371</v>
      </c>
      <c r="M57" s="41">
        <f t="shared" si="0"/>
        <v>0.98976302245348113</v>
      </c>
      <c r="N57" s="41">
        <f t="shared" si="0"/>
        <v>0.27906976744186046</v>
      </c>
      <c r="O57" s="41">
        <f t="shared" si="0"/>
        <v>0.97487181190958727</v>
      </c>
    </row>
    <row r="58" spans="1:15" s="50" customFormat="1" ht="12.75" customHeight="1" x14ac:dyDescent="0.4">
      <c r="A58" s="42"/>
      <c r="B58" s="43" t="s">
        <v>75</v>
      </c>
      <c r="C58" s="44"/>
      <c r="D58" s="53">
        <v>255637</v>
      </c>
      <c r="E58" s="46">
        <v>12296</v>
      </c>
      <c r="F58" s="47">
        <v>267933</v>
      </c>
      <c r="G58" s="46">
        <v>2361</v>
      </c>
      <c r="H58" s="46">
        <v>0</v>
      </c>
      <c r="I58" s="46">
        <v>250320</v>
      </c>
      <c r="J58" s="46">
        <v>3853</v>
      </c>
      <c r="K58" s="46">
        <v>254173</v>
      </c>
      <c r="L58" s="48">
        <v>2361</v>
      </c>
      <c r="M58" s="49">
        <f t="shared" si="0"/>
        <v>0.97920097638448267</v>
      </c>
      <c r="N58" s="49">
        <f t="shared" si="0"/>
        <v>0.31335393623942748</v>
      </c>
      <c r="O58" s="49">
        <f t="shared" si="0"/>
        <v>0.94864387738725731</v>
      </c>
    </row>
    <row r="59" spans="1:15" s="50" customFormat="1" ht="12.75" customHeight="1" x14ac:dyDescent="0.4">
      <c r="A59" s="16"/>
      <c r="B59" s="30" t="s">
        <v>76</v>
      </c>
      <c r="C59" s="17"/>
      <c r="D59" s="51">
        <v>256842</v>
      </c>
      <c r="E59" s="38">
        <v>12908</v>
      </c>
      <c r="F59" s="39">
        <v>269750</v>
      </c>
      <c r="G59" s="38">
        <v>2709</v>
      </c>
      <c r="H59" s="38">
        <v>0</v>
      </c>
      <c r="I59" s="38">
        <v>253868</v>
      </c>
      <c r="J59" s="38">
        <v>4755</v>
      </c>
      <c r="K59" s="38">
        <v>258623</v>
      </c>
      <c r="L59" s="52">
        <v>2709</v>
      </c>
      <c r="M59" s="41">
        <f t="shared" si="0"/>
        <v>0.98842089689381019</v>
      </c>
      <c r="N59" s="41">
        <f t="shared" si="0"/>
        <v>0.36837620080570188</v>
      </c>
      <c r="O59" s="41">
        <f t="shared" si="0"/>
        <v>0.95875069508804445</v>
      </c>
    </row>
    <row r="60" spans="1:15" s="50" customFormat="1" ht="12.75" customHeight="1" x14ac:dyDescent="0.4">
      <c r="A60" s="16"/>
      <c r="B60" s="30" t="s">
        <v>77</v>
      </c>
      <c r="C60" s="17"/>
      <c r="D60" s="37">
        <v>415895</v>
      </c>
      <c r="E60" s="38">
        <v>23055</v>
      </c>
      <c r="F60" s="39">
        <v>438950</v>
      </c>
      <c r="G60" s="38">
        <v>4804</v>
      </c>
      <c r="H60" s="38">
        <v>0</v>
      </c>
      <c r="I60" s="38">
        <v>406120</v>
      </c>
      <c r="J60" s="38">
        <v>6166</v>
      </c>
      <c r="K60" s="38">
        <v>412286</v>
      </c>
      <c r="L60" s="40">
        <v>4775</v>
      </c>
      <c r="M60" s="41">
        <f t="shared" si="0"/>
        <v>0.9764964714651535</v>
      </c>
      <c r="N60" s="41">
        <f t="shared" si="0"/>
        <v>0.26744740837128606</v>
      </c>
      <c r="O60" s="41">
        <f t="shared" si="0"/>
        <v>0.93925504043740748</v>
      </c>
    </row>
    <row r="61" spans="1:15" s="50" customFormat="1" ht="12.75" customHeight="1" x14ac:dyDescent="0.4">
      <c r="A61" s="16"/>
      <c r="B61" s="30" t="s">
        <v>78</v>
      </c>
      <c r="C61" s="17"/>
      <c r="D61" s="37">
        <v>163624</v>
      </c>
      <c r="E61" s="38">
        <v>4933</v>
      </c>
      <c r="F61" s="39">
        <v>168557</v>
      </c>
      <c r="G61" s="38">
        <v>2463</v>
      </c>
      <c r="H61" s="38">
        <v>0</v>
      </c>
      <c r="I61" s="38">
        <v>160892</v>
      </c>
      <c r="J61" s="38">
        <v>2812</v>
      </c>
      <c r="K61" s="38">
        <v>163704</v>
      </c>
      <c r="L61" s="40">
        <v>2463</v>
      </c>
      <c r="M61" s="41">
        <f t="shared" si="0"/>
        <v>0.98330318290715302</v>
      </c>
      <c r="N61" s="41">
        <f t="shared" si="0"/>
        <v>0.5700385161159538</v>
      </c>
      <c r="O61" s="41">
        <f t="shared" si="0"/>
        <v>0.971208552596451</v>
      </c>
    </row>
    <row r="62" spans="1:15" s="50" customFormat="1" ht="12.75" customHeight="1" x14ac:dyDescent="0.4">
      <c r="A62" s="16"/>
      <c r="B62" s="30" t="s">
        <v>79</v>
      </c>
      <c r="C62" s="17"/>
      <c r="D62" s="37">
        <v>82415</v>
      </c>
      <c r="E62" s="38">
        <v>3633</v>
      </c>
      <c r="F62" s="39">
        <v>86048</v>
      </c>
      <c r="G62" s="38">
        <v>215</v>
      </c>
      <c r="H62" s="38">
        <v>0</v>
      </c>
      <c r="I62" s="38">
        <v>74413</v>
      </c>
      <c r="J62" s="38">
        <v>889</v>
      </c>
      <c r="K62" s="38">
        <v>75302</v>
      </c>
      <c r="L62" s="40">
        <v>215</v>
      </c>
      <c r="M62" s="41">
        <f t="shared" si="0"/>
        <v>0.90290602438876422</v>
      </c>
      <c r="N62" s="41">
        <f t="shared" si="0"/>
        <v>0.24470134874759153</v>
      </c>
      <c r="O62" s="41">
        <f t="shared" si="0"/>
        <v>0.87511621420602459</v>
      </c>
    </row>
    <row r="63" spans="1:15" s="50" customFormat="1" ht="12.75" customHeight="1" x14ac:dyDescent="0.4">
      <c r="A63" s="42"/>
      <c r="B63" s="43" t="s">
        <v>80</v>
      </c>
      <c r="C63" s="44"/>
      <c r="D63" s="45">
        <v>671081</v>
      </c>
      <c r="E63" s="46">
        <v>44434</v>
      </c>
      <c r="F63" s="47">
        <v>715515</v>
      </c>
      <c r="G63" s="46">
        <v>6405</v>
      </c>
      <c r="H63" s="46">
        <v>0</v>
      </c>
      <c r="I63" s="46">
        <v>659164</v>
      </c>
      <c r="J63" s="46">
        <v>9261</v>
      </c>
      <c r="K63" s="46">
        <v>668425</v>
      </c>
      <c r="L63" s="48">
        <v>6533</v>
      </c>
      <c r="M63" s="49">
        <f t="shared" si="0"/>
        <v>0.98224208404052571</v>
      </c>
      <c r="N63" s="49">
        <f t="shared" si="0"/>
        <v>0.20842147904757619</v>
      </c>
      <c r="O63" s="49">
        <f t="shared" si="0"/>
        <v>0.9341872637191394</v>
      </c>
    </row>
    <row r="64" spans="1:15" s="50" customFormat="1" ht="12.75" customHeight="1" x14ac:dyDescent="0.4">
      <c r="A64" s="16"/>
      <c r="B64" s="30" t="s">
        <v>81</v>
      </c>
      <c r="C64" s="17"/>
      <c r="D64" s="51">
        <v>2978245</v>
      </c>
      <c r="E64" s="38">
        <v>117705</v>
      </c>
      <c r="F64" s="39">
        <v>3095950</v>
      </c>
      <c r="G64" s="38">
        <v>236377</v>
      </c>
      <c r="H64" s="38">
        <v>0</v>
      </c>
      <c r="I64" s="38">
        <v>2913743</v>
      </c>
      <c r="J64" s="38">
        <v>34116</v>
      </c>
      <c r="K64" s="38">
        <v>2947859</v>
      </c>
      <c r="L64" s="52">
        <v>236377</v>
      </c>
      <c r="M64" s="41">
        <f t="shared" si="0"/>
        <v>0.97834227875812774</v>
      </c>
      <c r="N64" s="41">
        <f t="shared" si="0"/>
        <v>0.28984325219829232</v>
      </c>
      <c r="O64" s="41">
        <f t="shared" si="0"/>
        <v>0.95216621715466976</v>
      </c>
    </row>
    <row r="65" spans="1:15" s="50" customFormat="1" ht="12.75" customHeight="1" x14ac:dyDescent="0.4">
      <c r="A65" s="16"/>
      <c r="B65" s="30" t="s">
        <v>82</v>
      </c>
      <c r="C65" s="17"/>
      <c r="D65" s="37">
        <v>739067</v>
      </c>
      <c r="E65" s="38">
        <v>29415</v>
      </c>
      <c r="F65" s="39">
        <v>768482</v>
      </c>
      <c r="G65" s="38">
        <v>9108</v>
      </c>
      <c r="H65" s="38">
        <v>0</v>
      </c>
      <c r="I65" s="38">
        <v>731064</v>
      </c>
      <c r="J65" s="38">
        <v>8030</v>
      </c>
      <c r="K65" s="38">
        <v>739094</v>
      </c>
      <c r="L65" s="40">
        <v>9090</v>
      </c>
      <c r="M65" s="41">
        <f t="shared" si="0"/>
        <v>0.98917148242310915</v>
      </c>
      <c r="N65" s="41">
        <f t="shared" si="0"/>
        <v>0.27298997110317863</v>
      </c>
      <c r="O65" s="41">
        <f t="shared" si="0"/>
        <v>0.96175837560281174</v>
      </c>
    </row>
    <row r="66" spans="1:15" s="50" customFormat="1" ht="12.75" customHeight="1" x14ac:dyDescent="0.4">
      <c r="A66" s="16"/>
      <c r="B66" s="30" t="s">
        <v>83</v>
      </c>
      <c r="C66" s="17"/>
      <c r="D66" s="37">
        <v>290425</v>
      </c>
      <c r="E66" s="38">
        <v>6164</v>
      </c>
      <c r="F66" s="39">
        <v>296589</v>
      </c>
      <c r="G66" s="38">
        <v>0</v>
      </c>
      <c r="H66" s="38">
        <v>0</v>
      </c>
      <c r="I66" s="38">
        <v>288984</v>
      </c>
      <c r="J66" s="38">
        <v>1416</v>
      </c>
      <c r="K66" s="38">
        <v>290400</v>
      </c>
      <c r="L66" s="40">
        <v>0</v>
      </c>
      <c r="M66" s="41">
        <f t="shared" si="0"/>
        <v>0.99503830593096321</v>
      </c>
      <c r="N66" s="41">
        <f t="shared" si="0"/>
        <v>0.22972096041531473</v>
      </c>
      <c r="O66" s="41">
        <f t="shared" si="0"/>
        <v>0.97913273924521815</v>
      </c>
    </row>
    <row r="67" spans="1:15" s="50" customFormat="1" ht="12.75" customHeight="1" x14ac:dyDescent="0.4">
      <c r="A67" s="16"/>
      <c r="B67" s="30" t="s">
        <v>84</v>
      </c>
      <c r="C67" s="17"/>
      <c r="D67" s="37">
        <v>286562</v>
      </c>
      <c r="E67" s="38">
        <v>17402</v>
      </c>
      <c r="F67" s="39">
        <v>303964</v>
      </c>
      <c r="G67" s="38">
        <v>0</v>
      </c>
      <c r="H67" s="38">
        <v>0</v>
      </c>
      <c r="I67" s="38">
        <v>281458</v>
      </c>
      <c r="J67" s="38">
        <v>2628</v>
      </c>
      <c r="K67" s="38">
        <v>284086</v>
      </c>
      <c r="L67" s="40">
        <v>0</v>
      </c>
      <c r="M67" s="41">
        <f t="shared" si="0"/>
        <v>0.98218884569482345</v>
      </c>
      <c r="N67" s="41">
        <f t="shared" si="0"/>
        <v>0.15101712446845189</v>
      </c>
      <c r="O67" s="41">
        <f t="shared" si="0"/>
        <v>0.93460409785369325</v>
      </c>
    </row>
    <row r="68" spans="1:15" ht="12.75" customHeight="1" x14ac:dyDescent="0.4">
      <c r="A68" s="25"/>
      <c r="B68" s="54" t="s">
        <v>85</v>
      </c>
      <c r="C68" s="26"/>
      <c r="D68" s="45">
        <v>665023</v>
      </c>
      <c r="E68" s="55">
        <v>52107</v>
      </c>
      <c r="F68" s="56">
        <v>717130</v>
      </c>
      <c r="G68" s="55">
        <v>0</v>
      </c>
      <c r="H68" s="55">
        <v>0</v>
      </c>
      <c r="I68" s="55">
        <v>653855</v>
      </c>
      <c r="J68" s="55">
        <v>12687</v>
      </c>
      <c r="K68" s="55">
        <v>666542</v>
      </c>
      <c r="L68" s="57">
        <v>0</v>
      </c>
      <c r="M68" s="41">
        <f t="shared" si="0"/>
        <v>0.98320659586209802</v>
      </c>
      <c r="N68" s="58">
        <f t="shared" si="0"/>
        <v>0.24347976279578559</v>
      </c>
      <c r="O68" s="58">
        <f t="shared" si="0"/>
        <v>0.92945769944082668</v>
      </c>
    </row>
    <row r="69" spans="1:15" s="6" customFormat="1" ht="12.75" customHeight="1" x14ac:dyDescent="0.4">
      <c r="A69" s="16"/>
      <c r="B69" s="30" t="s">
        <v>86</v>
      </c>
      <c r="C69" s="17"/>
      <c r="D69" s="59">
        <f t="shared" ref="D69:L69" si="1">SUM(D9:D10)</f>
        <v>256247500</v>
      </c>
      <c r="E69" s="59">
        <f t="shared" si="1"/>
        <v>5141235</v>
      </c>
      <c r="F69" s="59">
        <f t="shared" si="1"/>
        <v>261388735</v>
      </c>
      <c r="G69" s="59">
        <f t="shared" si="1"/>
        <v>12320026</v>
      </c>
      <c r="H69" s="59">
        <f t="shared" si="1"/>
        <v>0</v>
      </c>
      <c r="I69" s="59">
        <f t="shared" si="1"/>
        <v>254291267</v>
      </c>
      <c r="J69" s="59">
        <f t="shared" si="1"/>
        <v>1796797</v>
      </c>
      <c r="K69" s="59">
        <f t="shared" si="1"/>
        <v>256088064</v>
      </c>
      <c r="L69" s="59">
        <f t="shared" si="1"/>
        <v>12237270</v>
      </c>
      <c r="M69" s="35">
        <f t="shared" si="0"/>
        <v>0.99236584552044416</v>
      </c>
      <c r="N69" s="35">
        <f t="shared" si="0"/>
        <v>0.34948742860421667</v>
      </c>
      <c r="O69" s="35">
        <f t="shared" si="0"/>
        <v>0.97972111919819349</v>
      </c>
    </row>
    <row r="70" spans="1:15" s="6" customFormat="1" ht="12.75" customHeight="1" x14ac:dyDescent="0.4">
      <c r="A70" s="16"/>
      <c r="B70" s="30" t="s">
        <v>87</v>
      </c>
      <c r="C70" s="17"/>
      <c r="D70" s="60">
        <f>SUM(D11:D37)</f>
        <v>106106177</v>
      </c>
      <c r="E70" s="60">
        <f t="shared" ref="E70:L70" si="2">SUM(E11:E37)</f>
        <v>3120328</v>
      </c>
      <c r="F70" s="60">
        <f t="shared" si="2"/>
        <v>109226505</v>
      </c>
      <c r="G70" s="60">
        <f t="shared" si="2"/>
        <v>3236262</v>
      </c>
      <c r="H70" s="60">
        <f t="shared" si="2"/>
        <v>0</v>
      </c>
      <c r="I70" s="60">
        <f t="shared" si="2"/>
        <v>105135514</v>
      </c>
      <c r="J70" s="60">
        <f t="shared" si="2"/>
        <v>832797</v>
      </c>
      <c r="K70" s="60">
        <f t="shared" si="2"/>
        <v>105968311</v>
      </c>
      <c r="L70" s="60">
        <f t="shared" si="2"/>
        <v>3230037</v>
      </c>
      <c r="M70" s="41">
        <f t="shared" si="0"/>
        <v>0.9908519651970874</v>
      </c>
      <c r="N70" s="41">
        <f t="shared" si="0"/>
        <v>0.26689405729141297</v>
      </c>
      <c r="O70" s="41">
        <f t="shared" si="0"/>
        <v>0.9701702988665617</v>
      </c>
    </row>
    <row r="71" spans="1:15" s="6" customFormat="1" ht="12.75" customHeight="1" x14ac:dyDescent="0.4">
      <c r="A71" s="16"/>
      <c r="B71" s="30" t="s">
        <v>88</v>
      </c>
      <c r="C71" s="17"/>
      <c r="D71" s="60">
        <f>SUM(D38:D68)</f>
        <v>30744654</v>
      </c>
      <c r="E71" s="60">
        <f t="shared" ref="E71:L71" si="3">SUM(E38:E68)</f>
        <v>1113533</v>
      </c>
      <c r="F71" s="60">
        <f t="shared" si="3"/>
        <v>31858187</v>
      </c>
      <c r="G71" s="60">
        <f t="shared" si="3"/>
        <v>940591</v>
      </c>
      <c r="H71" s="60">
        <f t="shared" si="3"/>
        <v>0</v>
      </c>
      <c r="I71" s="60">
        <f t="shared" si="3"/>
        <v>30393040</v>
      </c>
      <c r="J71" s="60">
        <f t="shared" si="3"/>
        <v>285726</v>
      </c>
      <c r="K71" s="60">
        <f t="shared" si="3"/>
        <v>30678766</v>
      </c>
      <c r="L71" s="60">
        <f t="shared" si="3"/>
        <v>939479</v>
      </c>
      <c r="M71" s="41">
        <f t="shared" si="0"/>
        <v>0.98856341008098514</v>
      </c>
      <c r="N71" s="41">
        <f t="shared" si="0"/>
        <v>0.25659410183622755</v>
      </c>
      <c r="O71" s="41">
        <f t="shared" si="0"/>
        <v>0.96297902953485703</v>
      </c>
    </row>
    <row r="72" spans="1:15" s="6" customFormat="1" ht="12.75" customHeight="1" x14ac:dyDescent="0.4">
      <c r="A72" s="25"/>
      <c r="B72" s="54" t="s">
        <v>89</v>
      </c>
      <c r="C72" s="26"/>
      <c r="D72" s="61">
        <f>SUM(D9:D68)</f>
        <v>393098331</v>
      </c>
      <c r="E72" s="61">
        <f t="shared" ref="E72:L72" si="4">SUM(E9:E68)</f>
        <v>9375096</v>
      </c>
      <c r="F72" s="61">
        <f t="shared" si="4"/>
        <v>402473427</v>
      </c>
      <c r="G72" s="61">
        <f t="shared" si="4"/>
        <v>16496879</v>
      </c>
      <c r="H72" s="61">
        <f t="shared" si="4"/>
        <v>0</v>
      </c>
      <c r="I72" s="61">
        <f t="shared" si="4"/>
        <v>389819821</v>
      </c>
      <c r="J72" s="61">
        <f t="shared" si="4"/>
        <v>2915320</v>
      </c>
      <c r="K72" s="61">
        <f t="shared" si="4"/>
        <v>392735141</v>
      </c>
      <c r="L72" s="61">
        <f t="shared" si="4"/>
        <v>16406786</v>
      </c>
      <c r="M72" s="58">
        <f t="shared" si="0"/>
        <v>0.99165982213239157</v>
      </c>
      <c r="N72" s="58">
        <f t="shared" si="0"/>
        <v>0.31096428239241497</v>
      </c>
      <c r="O72" s="58">
        <f t="shared" si="0"/>
        <v>0.97580390319781285</v>
      </c>
    </row>
  </sheetData>
  <mergeCells count="4">
    <mergeCell ref="B5:B8"/>
    <mergeCell ref="D5:H5"/>
    <mergeCell ref="I5:L5"/>
    <mergeCell ref="M5:O5"/>
  </mergeCells>
  <phoneticPr fontId="3"/>
  <pageMargins left="0.59055118110236227" right="0.39370078740157483" top="0.59055118110236227" bottom="0.59055118110236227" header="0.31496062992125984" footer="0.31496062992125984"/>
  <pageSetup paperSize="9" scale="69" firstPageNumber="251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市町村民税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2025-11-26T04:17:53Z</dcterms:modified>
</cp:coreProperties>
</file>