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158畜産課\◎2025年度（令和7年度）一時利用★★★★\D_畜政\D1_畜政一般\D101_家畜飼養頭羽数\08 HP\"/>
    </mc:Choice>
  </mc:AlternateContent>
  <bookViews>
    <workbookView xWindow="-15" yWindow="-15" windowWidth="10260" windowHeight="8160" tabRatio="938" activeTab="1"/>
  </bookViews>
  <sheets>
    <sheet name="１　全国家畜飼養戸数及び飼養頭羽数の推移（牛、豚）" sheetId="1" r:id="rId1"/>
    <sheet name="１　全国家畜飼養戸数及び飼養頭羽数の推移（その他）" sheetId="2" r:id="rId2"/>
    <sheet name="２　福岡県家畜飼養戸数及び飼養頭羽数の推移（牛、豚）" sheetId="4" r:id="rId3"/>
    <sheet name="２　福岡県家畜飼養戸数及び飼養頭羽数の推移（その他）" sheetId="3" r:id="rId4"/>
    <sheet name="全国BEST10" sheetId="6" state="hidden" r:id="rId5"/>
    <sheet name="３　家畜飼養頭羽数全国ベスト10 " sheetId="14" r:id="rId6"/>
  </sheets>
  <definedNames>
    <definedName name="_Regression_Int" localSheetId="5" hidden="1">1</definedName>
    <definedName name="_Regression_Int" localSheetId="4" hidden="1">1</definedName>
    <definedName name="_xlnm.Print_Area" localSheetId="1">'１　全国家畜飼養戸数及び飼養頭羽数の推移（その他）'!$A$1:$O$55</definedName>
    <definedName name="_xlnm.Print_Area" localSheetId="0">'１　全国家畜飼養戸数及び飼養頭羽数の推移（牛、豚）'!$A$1:$R$56</definedName>
    <definedName name="_xlnm.Print_Area" localSheetId="3">'２　福岡県家畜飼養戸数及び飼養頭羽数の推移（その他）'!$A$1:$O$55</definedName>
    <definedName name="_xlnm.Print_Area" localSheetId="2">'２　福岡県家畜飼養戸数及び飼養頭羽数の推移（牛、豚）'!$A$1:$R$56</definedName>
    <definedName name="_xlnm.Print_Area" localSheetId="5">'３　家畜飼養頭羽数全国ベスト10 '!$A$1:$Q$36</definedName>
    <definedName name="Print_Area_MI" localSheetId="5">'３　家畜飼養頭羽数全国ベスト10 '!$A$3:$M$37</definedName>
    <definedName name="Print_Area_MI" localSheetId="4">全国BEST10!$A$1:$M$35</definedName>
  </definedNames>
  <calcPr calcId="152511"/>
</workbook>
</file>

<file path=xl/calcChain.xml><?xml version="1.0" encoding="utf-8"?>
<calcChain xmlns="http://schemas.openxmlformats.org/spreadsheetml/2006/main">
  <c r="J55" i="4" l="1"/>
  <c r="H55" i="4"/>
  <c r="J55" i="1"/>
  <c r="H55" i="1"/>
  <c r="P48" i="4" l="1"/>
  <c r="P36" i="4"/>
  <c r="D35" i="2"/>
  <c r="R48" i="1"/>
  <c r="P48" i="1" s="1"/>
  <c r="P36" i="1"/>
</calcChain>
</file>

<file path=xl/sharedStrings.xml><?xml version="1.0" encoding="utf-8"?>
<sst xmlns="http://schemas.openxmlformats.org/spreadsheetml/2006/main" count="1087" uniqueCount="159">
  <si>
    <t>計</t>
    <rPh sb="0" eb="1">
      <t>ケイ</t>
    </rPh>
    <phoneticPr fontId="2"/>
  </si>
  <si>
    <t>飼養戸数</t>
    <rPh sb="0" eb="2">
      <t>シヨウ</t>
    </rPh>
    <rPh sb="2" eb="4">
      <t>コスウ</t>
    </rPh>
    <phoneticPr fontId="2"/>
  </si>
  <si>
    <t>区分</t>
    <rPh sb="0" eb="2">
      <t>クブン</t>
    </rPh>
    <phoneticPr fontId="2"/>
  </si>
  <si>
    <t>年次</t>
    <rPh sb="0" eb="2">
      <t>ネンジ</t>
    </rPh>
    <phoneticPr fontId="2"/>
  </si>
  <si>
    <t>乳用種</t>
    <rPh sb="0" eb="1">
      <t>ニュウ</t>
    </rPh>
    <rPh sb="1" eb="2">
      <t>ヨウ</t>
    </rPh>
    <rPh sb="2" eb="3">
      <t>シュ</t>
    </rPh>
    <phoneticPr fontId="2"/>
  </si>
  <si>
    <t>頭</t>
    <rPh sb="0" eb="1">
      <t>アタマ</t>
    </rPh>
    <phoneticPr fontId="2"/>
  </si>
  <si>
    <t>小計</t>
    <rPh sb="0" eb="2">
      <t>ショウケイ</t>
    </rPh>
    <phoneticPr fontId="2"/>
  </si>
  <si>
    <t>その他</t>
    <rPh sb="2" eb="3">
      <t>タ</t>
    </rPh>
    <phoneticPr fontId="2"/>
  </si>
  <si>
    <t>豚</t>
    <rPh sb="0" eb="1">
      <t>ブタ</t>
    </rPh>
    <phoneticPr fontId="2"/>
  </si>
  <si>
    <t>千戸</t>
    <rPh sb="0" eb="2">
      <t>センコ</t>
    </rPh>
    <phoneticPr fontId="2"/>
  </si>
  <si>
    <t>千頭</t>
    <rPh sb="0" eb="2">
      <t>セントウ</t>
    </rPh>
    <phoneticPr fontId="2"/>
  </si>
  <si>
    <t>昭和40年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</si>
  <si>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</si>
  <si>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戸</t>
    <rPh sb="0" eb="1">
      <t>ト</t>
    </rPh>
    <phoneticPr fontId="2"/>
  </si>
  <si>
    <t>千羽</t>
    <rPh sb="0" eb="2">
      <t>センバ</t>
    </rPh>
    <phoneticPr fontId="2"/>
  </si>
  <si>
    <t>馬</t>
    <rPh sb="0" eb="1">
      <t>ウマ</t>
    </rPh>
    <phoneticPr fontId="2"/>
  </si>
  <si>
    <t>飼養羽数</t>
    <rPh sb="0" eb="2">
      <t>シヨウ</t>
    </rPh>
    <rPh sb="2" eb="3">
      <t>ハ</t>
    </rPh>
    <rPh sb="3" eb="4">
      <t>スウ</t>
    </rPh>
    <phoneticPr fontId="2"/>
  </si>
  <si>
    <t>飼養頭数</t>
    <rPh sb="0" eb="2">
      <t>シヨウ</t>
    </rPh>
    <rPh sb="2" eb="4">
      <t>トウスウ</t>
    </rPh>
    <phoneticPr fontId="2"/>
  </si>
  <si>
    <t>子取り用　　めす豚</t>
    <rPh sb="0" eb="1">
      <t>コ</t>
    </rPh>
    <rPh sb="1" eb="2">
      <t>ト</t>
    </rPh>
    <rPh sb="3" eb="4">
      <t>ヨウ</t>
    </rPh>
    <rPh sb="8" eb="9">
      <t>ブタ</t>
    </rPh>
    <phoneticPr fontId="2"/>
  </si>
  <si>
    <t xml:space="preserve">    （単位：頭,千羽）</t>
  </si>
  <si>
    <t>都道府県名</t>
  </si>
  <si>
    <t>北海道</t>
    <phoneticPr fontId="6"/>
  </si>
  <si>
    <t>茨城</t>
    <rPh sb="0" eb="2">
      <t>イバラキ</t>
    </rPh>
    <phoneticPr fontId="2"/>
  </si>
  <si>
    <t>千葉</t>
    <rPh sb="0" eb="2">
      <t>チバ</t>
    </rPh>
    <phoneticPr fontId="2"/>
  </si>
  <si>
    <t>鹿児島</t>
    <rPh sb="0" eb="3">
      <t>カゴシマ</t>
    </rPh>
    <phoneticPr fontId="2"/>
  </si>
  <si>
    <t>愛知</t>
    <rPh sb="0" eb="2">
      <t>アイチ</t>
    </rPh>
    <phoneticPr fontId="2"/>
  </si>
  <si>
    <t>北海道</t>
    <rPh sb="0" eb="3">
      <t>ホッカイドウ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</si>
  <si>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</si>
  <si>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</si>
  <si>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青森</t>
    <rPh sb="0" eb="2">
      <t>アオモリ</t>
    </rPh>
    <phoneticPr fontId="2"/>
  </si>
  <si>
    <t>豚</t>
    <phoneticPr fontId="6"/>
  </si>
  <si>
    <t>採卵鶏（種鶏を除く）</t>
    <rPh sb="0" eb="1">
      <t>サイ</t>
    </rPh>
    <rPh sb="1" eb="2">
      <t>ラン</t>
    </rPh>
    <rPh sb="2" eb="3">
      <t>トリ</t>
    </rPh>
    <rPh sb="4" eb="5">
      <t>タネ</t>
    </rPh>
    <rPh sb="5" eb="6">
      <t>トリ</t>
    </rPh>
    <rPh sb="7" eb="8">
      <t>ノゾ</t>
    </rPh>
    <phoneticPr fontId="2"/>
  </si>
  <si>
    <t xml:space="preserve">-  </t>
  </si>
  <si>
    <t>宮崎</t>
    <rPh sb="0" eb="2">
      <t>ミヤザキ</t>
    </rPh>
    <phoneticPr fontId="2"/>
  </si>
  <si>
    <t>岩手</t>
    <rPh sb="0" eb="2">
      <t>イワテ</t>
    </rPh>
    <phoneticPr fontId="2"/>
  </si>
  <si>
    <t>徳島</t>
    <rPh sb="0" eb="2">
      <t>トクシマ</t>
    </rPh>
    <phoneticPr fontId="2"/>
  </si>
  <si>
    <t>熊本</t>
    <rPh sb="0" eb="2">
      <t>クマモト</t>
    </rPh>
    <phoneticPr fontId="2"/>
  </si>
  <si>
    <t>兵庫</t>
    <rPh sb="0" eb="2">
      <t>ヒョウゴ</t>
    </rPh>
    <phoneticPr fontId="2"/>
  </si>
  <si>
    <t>佐賀</t>
    <rPh sb="0" eb="2">
      <t>サガ</t>
    </rPh>
    <phoneticPr fontId="2"/>
  </si>
  <si>
    <t>福岡(14)</t>
    <phoneticPr fontId="6"/>
  </si>
  <si>
    <t>千葉</t>
    <rPh sb="0" eb="2">
      <t>チバ</t>
    </rPh>
    <phoneticPr fontId="6"/>
  </si>
  <si>
    <t>群馬</t>
    <rPh sb="0" eb="2">
      <t>グンマ</t>
    </rPh>
    <phoneticPr fontId="6"/>
  </si>
  <si>
    <t>栃木</t>
    <rPh sb="0" eb="2">
      <t>トチギ</t>
    </rPh>
    <phoneticPr fontId="6"/>
  </si>
  <si>
    <t>愛知</t>
    <rPh sb="0" eb="2">
      <t>アイチ</t>
    </rPh>
    <phoneticPr fontId="6"/>
  </si>
  <si>
    <t>長野</t>
    <rPh sb="0" eb="2">
      <t>ナガノ</t>
    </rPh>
    <phoneticPr fontId="6"/>
  </si>
  <si>
    <t>肉用牛（肥育牛）</t>
    <rPh sb="4" eb="7">
      <t>ヒイクギュウ</t>
    </rPh>
    <phoneticPr fontId="6"/>
  </si>
  <si>
    <t>鹿児島</t>
  </si>
  <si>
    <t>宮崎</t>
  </si>
  <si>
    <t>北海道</t>
  </si>
  <si>
    <t>佐賀</t>
    <rPh sb="0" eb="2">
      <t>サガ</t>
    </rPh>
    <phoneticPr fontId="6"/>
  </si>
  <si>
    <t>熊本</t>
    <rPh sb="0" eb="2">
      <t>クマモト</t>
    </rPh>
    <phoneticPr fontId="6"/>
  </si>
  <si>
    <t>山形</t>
    <rPh sb="0" eb="2">
      <t>ヤマガタ</t>
    </rPh>
    <phoneticPr fontId="6"/>
  </si>
  <si>
    <t>宮城</t>
    <rPh sb="0" eb="2">
      <t>ミヤギ</t>
    </rPh>
    <phoneticPr fontId="6"/>
  </si>
  <si>
    <t>長崎</t>
    <rPh sb="0" eb="2">
      <t>ナガサキ</t>
    </rPh>
    <phoneticPr fontId="6"/>
  </si>
  <si>
    <t>茨城</t>
    <rPh sb="0" eb="2">
      <t>イバラギ</t>
    </rPh>
    <phoneticPr fontId="6"/>
  </si>
  <si>
    <t>北海道</t>
    <rPh sb="0" eb="3">
      <t>ホッカイドウ</t>
    </rPh>
    <phoneticPr fontId="6"/>
  </si>
  <si>
    <t>新潟</t>
    <rPh sb="0" eb="2">
      <t>ニイガタ</t>
    </rPh>
    <phoneticPr fontId="2"/>
  </si>
  <si>
    <t>群馬</t>
    <rPh sb="0" eb="2">
      <t>グンマ</t>
    </rPh>
    <phoneticPr fontId="2"/>
  </si>
  <si>
    <t>青森</t>
    <rPh sb="0" eb="2">
      <t>アオモリ</t>
    </rPh>
    <phoneticPr fontId="6"/>
  </si>
  <si>
    <t>乳用牛</t>
    <rPh sb="0" eb="3">
      <t>ニュウヨウギュウ</t>
    </rPh>
    <phoneticPr fontId="2"/>
  </si>
  <si>
    <t>2歳未満</t>
    <rPh sb="1" eb="4">
      <t>サイミマン</t>
    </rPh>
    <phoneticPr fontId="2"/>
  </si>
  <si>
    <t>2歳以上</t>
    <rPh sb="1" eb="4">
      <t>サイイジョウ</t>
    </rPh>
    <phoneticPr fontId="2"/>
  </si>
  <si>
    <t>めす</t>
    <phoneticPr fontId="2"/>
  </si>
  <si>
    <t>おす</t>
    <phoneticPr fontId="2"/>
  </si>
  <si>
    <t>6ヶ月
齢未満</t>
    <rPh sb="2" eb="3">
      <t>ゲツ</t>
    </rPh>
    <rPh sb="4" eb="5">
      <t>レイ</t>
    </rPh>
    <rPh sb="5" eb="7">
      <t>ミマン</t>
    </rPh>
    <phoneticPr fontId="2"/>
  </si>
  <si>
    <t>6ヶ月齢以上</t>
    <rPh sb="2" eb="3">
      <t>ゲツ</t>
    </rPh>
    <rPh sb="3" eb="4">
      <t>レイ</t>
    </rPh>
    <rPh sb="4" eb="6">
      <t>イジョウ</t>
    </rPh>
    <phoneticPr fontId="2"/>
  </si>
  <si>
    <t>子取り用
めす豚</t>
    <rPh sb="0" eb="1">
      <t>コ</t>
    </rPh>
    <rPh sb="1" eb="2">
      <t>ト</t>
    </rPh>
    <rPh sb="3" eb="4">
      <t>ヨウ</t>
    </rPh>
    <rPh sb="7" eb="8">
      <t>ブタ</t>
    </rPh>
    <phoneticPr fontId="2"/>
  </si>
  <si>
    <t>頭数</t>
    <rPh sb="0" eb="2">
      <t>トウスウ</t>
    </rPh>
    <phoneticPr fontId="2"/>
  </si>
  <si>
    <t>飼養</t>
    <rPh sb="0" eb="2">
      <t>シヨウ</t>
    </rPh>
    <phoneticPr fontId="2"/>
  </si>
  <si>
    <t xml:space="preserve">肉用牛　 </t>
    <rPh sb="0" eb="2">
      <t>ニクヨウ</t>
    </rPh>
    <rPh sb="2" eb="3">
      <t>ギュウ</t>
    </rPh>
    <phoneticPr fontId="2"/>
  </si>
  <si>
    <t>採卵鶏</t>
    <rPh sb="0" eb="3">
      <t>サイランケイ</t>
    </rPh>
    <phoneticPr fontId="2"/>
  </si>
  <si>
    <t>飼養羽数</t>
    <rPh sb="0" eb="2">
      <t>シヨウ</t>
    </rPh>
    <rPh sb="2" eb="4">
      <t>ハスウ</t>
    </rPh>
    <phoneticPr fontId="2"/>
  </si>
  <si>
    <t>めん羊</t>
    <rPh sb="2" eb="3">
      <t>ヒツジ</t>
    </rPh>
    <phoneticPr fontId="2"/>
  </si>
  <si>
    <t>やぎ</t>
    <phoneticPr fontId="2"/>
  </si>
  <si>
    <t>6ヶ月未満</t>
    <rPh sb="2" eb="3">
      <t>ゲツ</t>
    </rPh>
    <rPh sb="3" eb="5">
      <t>ミマン</t>
    </rPh>
    <phoneticPr fontId="2"/>
  </si>
  <si>
    <t>6ヶ月以上</t>
    <rPh sb="2" eb="5">
      <t>ゲツイジョウ</t>
    </rPh>
    <phoneticPr fontId="2"/>
  </si>
  <si>
    <t>種鶏
その他</t>
    <rPh sb="0" eb="1">
      <t>シュ</t>
    </rPh>
    <rPh sb="1" eb="2">
      <t>トリ</t>
    </rPh>
    <rPh sb="5" eb="6">
      <t>タ</t>
    </rPh>
    <phoneticPr fontId="2"/>
  </si>
  <si>
    <t>ブロ</t>
    <phoneticPr fontId="2"/>
  </si>
  <si>
    <t>イラー</t>
    <phoneticPr fontId="2"/>
  </si>
  <si>
    <t>注1：平成3年以降の採卵鶏は成鶏めす300羽未満の飼養者を、平成10年以降の採卵鶏は成鶏1,000羽未満の飼養者を除く。</t>
    <rPh sb="0" eb="1">
      <t>チュウ</t>
    </rPh>
    <rPh sb="3" eb="5">
      <t>ヘイセイ</t>
    </rPh>
    <rPh sb="6" eb="9">
      <t>ネンイコウ</t>
    </rPh>
    <rPh sb="10" eb="12">
      <t>サイラン</t>
    </rPh>
    <rPh sb="12" eb="13">
      <t>トリ</t>
    </rPh>
    <rPh sb="14" eb="15">
      <t>セイ</t>
    </rPh>
    <rPh sb="15" eb="16">
      <t>ケイ</t>
    </rPh>
    <rPh sb="21" eb="22">
      <t>ハ</t>
    </rPh>
    <rPh sb="22" eb="24">
      <t>ミマン</t>
    </rPh>
    <rPh sb="25" eb="27">
      <t>シヨウ</t>
    </rPh>
    <rPh sb="27" eb="28">
      <t>シャ</t>
    </rPh>
    <phoneticPr fontId="2"/>
  </si>
  <si>
    <t>注2：平成18年以降の豚の頭数は、6ヶ月未満＝肥育豚、その他＝種おす豚＋繁殖育成豚等。</t>
    <rPh sb="0" eb="1">
      <t>チュウ</t>
    </rPh>
    <rPh sb="3" eb="5">
      <t>ヘイセイ</t>
    </rPh>
    <rPh sb="7" eb="8">
      <t>ネン</t>
    </rPh>
    <rPh sb="8" eb="10">
      <t>イコウ</t>
    </rPh>
    <rPh sb="11" eb="12">
      <t>ブタ</t>
    </rPh>
    <rPh sb="13" eb="15">
      <t>トウスウ</t>
    </rPh>
    <rPh sb="19" eb="20">
      <t>ゲツ</t>
    </rPh>
    <rPh sb="20" eb="22">
      <t>ミマン</t>
    </rPh>
    <rPh sb="23" eb="25">
      <t>ヒイク</t>
    </rPh>
    <rPh sb="25" eb="26">
      <t>ブタ</t>
    </rPh>
    <rPh sb="29" eb="30">
      <t>タ</t>
    </rPh>
    <rPh sb="31" eb="32">
      <t>タネ</t>
    </rPh>
    <rPh sb="34" eb="35">
      <t>ブタ</t>
    </rPh>
    <rPh sb="36" eb="38">
      <t>ハンショク</t>
    </rPh>
    <rPh sb="38" eb="40">
      <t>イクセイ</t>
    </rPh>
    <rPh sb="40" eb="41">
      <t>ブタ</t>
    </rPh>
    <rPh sb="41" eb="42">
      <t>トウ</t>
    </rPh>
    <phoneticPr fontId="2"/>
  </si>
  <si>
    <t xml:space="preserve">-  </t>
    <phoneticPr fontId="2"/>
  </si>
  <si>
    <t>めす</t>
    <phoneticPr fontId="2"/>
  </si>
  <si>
    <t>おす</t>
    <phoneticPr fontId="2"/>
  </si>
  <si>
    <t>6ヶ月
未満</t>
    <rPh sb="2" eb="3">
      <t>ゲツ</t>
    </rPh>
    <rPh sb="4" eb="6">
      <t>ミマン</t>
    </rPh>
    <phoneticPr fontId="2"/>
  </si>
  <si>
    <t>6ヶ月以上</t>
    <rPh sb="2" eb="3">
      <t>ゲツ</t>
    </rPh>
    <rPh sb="3" eb="5">
      <t>イジョウ</t>
    </rPh>
    <phoneticPr fontId="2"/>
  </si>
  <si>
    <t>頭数</t>
    <rPh sb="0" eb="2">
      <t>トウスウ</t>
    </rPh>
    <phoneticPr fontId="2"/>
  </si>
  <si>
    <t>種鶏
その他</t>
    <rPh sb="0" eb="2">
      <t>シュケイ</t>
    </rPh>
    <rPh sb="5" eb="6">
      <t>タ</t>
    </rPh>
    <phoneticPr fontId="2"/>
  </si>
  <si>
    <t>注1：平成3年以降の採卵鶏は成鶏めす300羽未満の飼養者を、平成10年以降の採卵鶏は成鶏めす1,000羽未満の飼養者を除く。</t>
    <rPh sb="0" eb="1">
      <t>チュウ</t>
    </rPh>
    <rPh sb="3" eb="5">
      <t>ヘイセイ</t>
    </rPh>
    <rPh sb="6" eb="9">
      <t>ネンイコウ</t>
    </rPh>
    <rPh sb="10" eb="12">
      <t>サイラン</t>
    </rPh>
    <rPh sb="12" eb="13">
      <t>トリ</t>
    </rPh>
    <rPh sb="14" eb="15">
      <t>セイ</t>
    </rPh>
    <rPh sb="15" eb="16">
      <t>ケイ</t>
    </rPh>
    <rPh sb="21" eb="22">
      <t>ハ</t>
    </rPh>
    <rPh sb="22" eb="24">
      <t>ミマン</t>
    </rPh>
    <rPh sb="25" eb="27">
      <t>シヨウ</t>
    </rPh>
    <rPh sb="27" eb="28">
      <t>シャ</t>
    </rPh>
    <rPh sb="30" eb="32">
      <t>ヘイセイ</t>
    </rPh>
    <rPh sb="34" eb="35">
      <t>ネン</t>
    </rPh>
    <rPh sb="35" eb="37">
      <t>イコウ</t>
    </rPh>
    <rPh sb="38" eb="41">
      <t>サイランケイ</t>
    </rPh>
    <rPh sb="42" eb="44">
      <t>セイケイ</t>
    </rPh>
    <rPh sb="51" eb="52">
      <t>ハネ</t>
    </rPh>
    <rPh sb="52" eb="54">
      <t>ミマン</t>
    </rPh>
    <rPh sb="55" eb="57">
      <t>シヨウ</t>
    </rPh>
    <rPh sb="57" eb="58">
      <t>シャ</t>
    </rPh>
    <rPh sb="59" eb="60">
      <t>ノゾ</t>
    </rPh>
    <phoneticPr fontId="2"/>
  </si>
  <si>
    <t>イラー</t>
    <phoneticPr fontId="2"/>
  </si>
  <si>
    <t>鹿児島</t>
    <phoneticPr fontId="6"/>
  </si>
  <si>
    <t>栃　木</t>
    <phoneticPr fontId="6"/>
  </si>
  <si>
    <t>宮　崎</t>
    <phoneticPr fontId="6"/>
  </si>
  <si>
    <t>愛　知</t>
    <phoneticPr fontId="6"/>
  </si>
  <si>
    <t>岩　手</t>
    <phoneticPr fontId="6"/>
  </si>
  <si>
    <t>茨　城</t>
    <phoneticPr fontId="6"/>
  </si>
  <si>
    <t>宮　城</t>
    <phoneticPr fontId="6"/>
  </si>
  <si>
    <t>福岡（27)</t>
    <phoneticPr fontId="6"/>
  </si>
  <si>
    <t>採卵鶏(６ヶ月以上)</t>
    <phoneticPr fontId="6"/>
  </si>
  <si>
    <t>ブロイラー</t>
    <phoneticPr fontId="6"/>
  </si>
  <si>
    <t>福岡(21)</t>
    <phoneticPr fontId="6"/>
  </si>
  <si>
    <t>福岡(１9)</t>
    <phoneticPr fontId="6"/>
  </si>
  <si>
    <t>順位</t>
    <rPh sb="0" eb="2">
      <t>ジュンイ</t>
    </rPh>
    <phoneticPr fontId="6"/>
  </si>
  <si>
    <t>乳用牛</t>
    <phoneticPr fontId="6"/>
  </si>
  <si>
    <t>頭数</t>
    <rPh sb="0" eb="2">
      <t>トウスウ</t>
    </rPh>
    <phoneticPr fontId="6"/>
  </si>
  <si>
    <t xml:space="preserve"> 羽数</t>
    <phoneticPr fontId="6"/>
  </si>
  <si>
    <t>全国</t>
    <rPh sb="0" eb="2">
      <t>ゼンコク</t>
    </rPh>
    <phoneticPr fontId="6"/>
  </si>
  <si>
    <t>全国</t>
    <phoneticPr fontId="6"/>
  </si>
  <si>
    <t>注：福岡の（　）は全国における福岡県の順位</t>
    <rPh sb="0" eb="1">
      <t>チュウ</t>
    </rPh>
    <rPh sb="2" eb="4">
      <t>フクオカ</t>
    </rPh>
    <rPh sb="9" eb="11">
      <t>ゼンコク</t>
    </rPh>
    <rPh sb="15" eb="18">
      <t>フクオカケン</t>
    </rPh>
    <rPh sb="19" eb="21">
      <t>ジュンイ</t>
    </rPh>
    <phoneticPr fontId="6"/>
  </si>
  <si>
    <t>岩手</t>
    <rPh sb="0" eb="2">
      <t>イワテ</t>
    </rPh>
    <phoneticPr fontId="6"/>
  </si>
  <si>
    <t>三重</t>
    <rPh sb="0" eb="2">
      <t>ミエ</t>
    </rPh>
    <phoneticPr fontId="6"/>
  </si>
  <si>
    <t>福岡(21)</t>
    <phoneticPr fontId="6"/>
  </si>
  <si>
    <t>注：数字は平成27年2月1日現在</t>
    <rPh sb="0" eb="1">
      <t>チュウ</t>
    </rPh>
    <rPh sb="2" eb="4">
      <t>スウジ</t>
    </rPh>
    <rPh sb="5" eb="7">
      <t>ヘイセイ</t>
    </rPh>
    <rPh sb="9" eb="10">
      <t>ネン</t>
    </rPh>
    <rPh sb="11" eb="12">
      <t>ガツ</t>
    </rPh>
    <rPh sb="13" eb="14">
      <t>ヒ</t>
    </rPh>
    <rPh sb="14" eb="16">
      <t>ゲンザイ</t>
    </rPh>
    <phoneticPr fontId="6"/>
  </si>
  <si>
    <t xml:space="preserve"> （単位：頭,千羽）</t>
    <phoneticPr fontId="2"/>
  </si>
  <si>
    <t>鳥取</t>
    <rPh sb="0" eb="2">
      <t>トットリ</t>
    </rPh>
    <phoneticPr fontId="2"/>
  </si>
  <si>
    <t>岡山</t>
    <rPh sb="0" eb="2">
      <t>オカヤマ</t>
    </rPh>
    <phoneticPr fontId="6"/>
  </si>
  <si>
    <t>愛知</t>
    <rPh sb="0" eb="1">
      <t>アイ</t>
    </rPh>
    <rPh sb="1" eb="2">
      <t>チ</t>
    </rPh>
    <phoneticPr fontId="6"/>
  </si>
  <si>
    <t>令和元年</t>
    <rPh sb="0" eb="2">
      <t>レイワ</t>
    </rPh>
    <rPh sb="2" eb="4">
      <t>ガンネン</t>
    </rPh>
    <phoneticPr fontId="2"/>
  </si>
  <si>
    <t>令和元年</t>
    <rPh sb="0" eb="4">
      <t>レイワガンネン</t>
    </rPh>
    <phoneticPr fontId="2"/>
  </si>
  <si>
    <t>注1：福岡の（　）は全国における福岡県の順位</t>
    <rPh sb="0" eb="1">
      <t>チュウ</t>
    </rPh>
    <rPh sb="3" eb="5">
      <t>フクオカ</t>
    </rPh>
    <rPh sb="10" eb="12">
      <t>ゼンコク</t>
    </rPh>
    <rPh sb="16" eb="19">
      <t>フクオカケン</t>
    </rPh>
    <rPh sb="20" eb="22">
      <t>ジュンイ</t>
    </rPh>
    <phoneticPr fontId="6"/>
  </si>
  <si>
    <t>茨城</t>
    <rPh sb="0" eb="2">
      <t>イバラキ</t>
    </rPh>
    <phoneticPr fontId="6"/>
  </si>
  <si>
    <t>栃木</t>
    <rPh sb="0" eb="2">
      <t>トチギ</t>
    </rPh>
    <phoneticPr fontId="2"/>
  </si>
  <si>
    <t>長崎</t>
    <rPh sb="0" eb="2">
      <t>ナガサキ</t>
    </rPh>
    <phoneticPr fontId="2"/>
  </si>
  <si>
    <t>農林水産省統計部調査</t>
    <rPh sb="0" eb="5">
      <t>ノウリンスイサンショウ</t>
    </rPh>
    <rPh sb="5" eb="8">
      <t>トウケイブ</t>
    </rPh>
    <rPh sb="8" eb="10">
      <t>チョウサ</t>
    </rPh>
    <phoneticPr fontId="2"/>
  </si>
  <si>
    <t>１　全国家畜飼養戸数及び飼養頭羽数の推移（牛、豚）</t>
    <rPh sb="2" eb="4">
      <t>ゼンコク</t>
    </rPh>
    <rPh sb="4" eb="6">
      <t>カチク</t>
    </rPh>
    <rPh sb="6" eb="8">
      <t>シヨウ</t>
    </rPh>
    <rPh sb="8" eb="10">
      <t>コスウ</t>
    </rPh>
    <rPh sb="10" eb="11">
      <t>オヨ</t>
    </rPh>
    <rPh sb="12" eb="14">
      <t>シヨウ</t>
    </rPh>
    <rPh sb="14" eb="17">
      <t>トウハスウ</t>
    </rPh>
    <rPh sb="18" eb="20">
      <t>スイイ</t>
    </rPh>
    <rPh sb="21" eb="22">
      <t>ウシ</t>
    </rPh>
    <rPh sb="23" eb="24">
      <t>ブタ</t>
    </rPh>
    <phoneticPr fontId="2"/>
  </si>
  <si>
    <t>１　全国家畜飼養戸数及び飼養頭羽数の推移（その他）</t>
    <rPh sb="2" eb="4">
      <t>ゼンコク</t>
    </rPh>
    <rPh sb="4" eb="6">
      <t>カチク</t>
    </rPh>
    <rPh sb="6" eb="8">
      <t>シヨウ</t>
    </rPh>
    <rPh sb="8" eb="10">
      <t>コスウ</t>
    </rPh>
    <rPh sb="10" eb="11">
      <t>オヨ</t>
    </rPh>
    <rPh sb="12" eb="14">
      <t>シヨウ</t>
    </rPh>
    <rPh sb="14" eb="17">
      <t>トウハスウ</t>
    </rPh>
    <rPh sb="18" eb="20">
      <t>スイイ</t>
    </rPh>
    <rPh sb="23" eb="24">
      <t>タ</t>
    </rPh>
    <phoneticPr fontId="2"/>
  </si>
  <si>
    <t>２　福岡県家畜飼養戸数及び飼養頭羽数の推移（牛、豚）</t>
    <rPh sb="2" eb="5">
      <t>フクオカケン</t>
    </rPh>
    <rPh sb="5" eb="7">
      <t>カチク</t>
    </rPh>
    <rPh sb="7" eb="11">
      <t>シヨウコスウ</t>
    </rPh>
    <rPh sb="11" eb="12">
      <t>オヨ</t>
    </rPh>
    <rPh sb="13" eb="15">
      <t>シヨウ</t>
    </rPh>
    <rPh sb="15" eb="18">
      <t>トウハスウ</t>
    </rPh>
    <rPh sb="19" eb="21">
      <t>スイイ</t>
    </rPh>
    <rPh sb="22" eb="23">
      <t>ウシ</t>
    </rPh>
    <rPh sb="24" eb="25">
      <t>ブタ</t>
    </rPh>
    <phoneticPr fontId="2"/>
  </si>
  <si>
    <t>２　福岡県家畜飼養戸数及び飼養頭羽数の推移（その他）</t>
    <rPh sb="2" eb="5">
      <t>フクオカケン</t>
    </rPh>
    <rPh sb="5" eb="7">
      <t>カチク</t>
    </rPh>
    <rPh sb="7" eb="11">
      <t>シヨウコスウ</t>
    </rPh>
    <rPh sb="11" eb="12">
      <t>オヨ</t>
    </rPh>
    <rPh sb="13" eb="15">
      <t>シヨウ</t>
    </rPh>
    <rPh sb="15" eb="18">
      <t>トウハスウ</t>
    </rPh>
    <rPh sb="19" eb="21">
      <t>スイイ</t>
    </rPh>
    <rPh sb="24" eb="25">
      <t>タ</t>
    </rPh>
    <phoneticPr fontId="2"/>
  </si>
  <si>
    <t>３　家畜飼養頭羽数全国ベスト10</t>
    <rPh sb="2" eb="4">
      <t>カチク</t>
    </rPh>
    <rPh sb="4" eb="6">
      <t>シヨウ</t>
    </rPh>
    <rPh sb="6" eb="9">
      <t>トウハスウ</t>
    </rPh>
    <rPh sb="9" eb="11">
      <t>ゼンコク</t>
    </rPh>
    <phoneticPr fontId="2"/>
  </si>
  <si>
    <t xml:space="preserve">-  </t>
    <phoneticPr fontId="2"/>
  </si>
  <si>
    <t xml:space="preserve">-  </t>
    <phoneticPr fontId="2"/>
  </si>
  <si>
    <t xml:space="preserve">-  </t>
    <phoneticPr fontId="2"/>
  </si>
  <si>
    <t xml:space="preserve">-  </t>
    <phoneticPr fontId="2"/>
  </si>
  <si>
    <t xml:space="preserve">-  </t>
    <phoneticPr fontId="2"/>
  </si>
  <si>
    <t xml:space="preserve">-  </t>
    <phoneticPr fontId="2"/>
  </si>
  <si>
    <t xml:space="preserve">-  </t>
    <phoneticPr fontId="2"/>
  </si>
  <si>
    <t xml:space="preserve">-  </t>
    <phoneticPr fontId="2"/>
  </si>
  <si>
    <t>宮崎</t>
    <rPh sb="0" eb="2">
      <t>ミヤザキ</t>
    </rPh>
    <phoneticPr fontId="6"/>
  </si>
  <si>
    <t>注1：数値は農林水産省「畜産統計」による。なお、平成17年、22年、27年、令和2年、7年調査はセンサスの関係で豚の調査は未実施。</t>
    <rPh sb="0" eb="1">
      <t>チュウ</t>
    </rPh>
    <rPh sb="3" eb="5">
      <t>スウチ</t>
    </rPh>
    <rPh sb="6" eb="8">
      <t>ノウリン</t>
    </rPh>
    <rPh sb="8" eb="11">
      <t>スイサンショウ</t>
    </rPh>
    <rPh sb="12" eb="14">
      <t>チクサン</t>
    </rPh>
    <rPh sb="14" eb="16">
      <t>トウケイ</t>
    </rPh>
    <rPh sb="24" eb="26">
      <t>ヘイセイ</t>
    </rPh>
    <rPh sb="28" eb="29">
      <t>ネン</t>
    </rPh>
    <rPh sb="32" eb="33">
      <t>ネン</t>
    </rPh>
    <rPh sb="36" eb="37">
      <t>ネン</t>
    </rPh>
    <rPh sb="38" eb="40">
      <t>レイワ</t>
    </rPh>
    <rPh sb="41" eb="42">
      <t>ネン</t>
    </rPh>
    <rPh sb="44" eb="45">
      <t>ネン</t>
    </rPh>
    <rPh sb="45" eb="47">
      <t>チョウサ</t>
    </rPh>
    <rPh sb="53" eb="55">
      <t>カンケイ</t>
    </rPh>
    <rPh sb="56" eb="57">
      <t>ブタ</t>
    </rPh>
    <rPh sb="58" eb="60">
      <t>チョウサ</t>
    </rPh>
    <rPh sb="61" eb="64">
      <t>ミジッシ</t>
    </rPh>
    <phoneticPr fontId="2"/>
  </si>
  <si>
    <t>-</t>
    <phoneticPr fontId="2"/>
  </si>
  <si>
    <t>注2：平成17年、22年、27年、令和2年、7年調査はセンサスの関係で調査未実施。ブロイラーは平成22～24年、27年、令和2年、7年調査未実施。</t>
    <rPh sb="0" eb="1">
      <t>チュウ</t>
    </rPh>
    <rPh sb="3" eb="5">
      <t>ヘイセイ</t>
    </rPh>
    <rPh sb="7" eb="8">
      <t>ネン</t>
    </rPh>
    <rPh sb="11" eb="12">
      <t>ネン</t>
    </rPh>
    <rPh sb="15" eb="16">
      <t>ネン</t>
    </rPh>
    <rPh sb="17" eb="19">
      <t>レイワ</t>
    </rPh>
    <rPh sb="20" eb="21">
      <t>ネン</t>
    </rPh>
    <rPh sb="23" eb="24">
      <t>ネン</t>
    </rPh>
    <rPh sb="24" eb="26">
      <t>チョウサ</t>
    </rPh>
    <rPh sb="32" eb="34">
      <t>カンケイ</t>
    </rPh>
    <rPh sb="35" eb="37">
      <t>チョウサ</t>
    </rPh>
    <rPh sb="37" eb="40">
      <t>ミジッシ</t>
    </rPh>
    <rPh sb="47" eb="49">
      <t>ヘイセイ</t>
    </rPh>
    <rPh sb="54" eb="55">
      <t>ネン</t>
    </rPh>
    <rPh sb="58" eb="59">
      <t>ネン</t>
    </rPh>
    <rPh sb="60" eb="62">
      <t>レイワ</t>
    </rPh>
    <rPh sb="63" eb="64">
      <t>ネン</t>
    </rPh>
    <rPh sb="66" eb="67">
      <t>ネン</t>
    </rPh>
    <rPh sb="67" eb="69">
      <t>チョウサ</t>
    </rPh>
    <rPh sb="69" eb="72">
      <t>ミジッシ</t>
    </rPh>
    <phoneticPr fontId="2"/>
  </si>
  <si>
    <t>乳用牛</t>
    <phoneticPr fontId="6"/>
  </si>
  <si>
    <t>北海道</t>
    <phoneticPr fontId="6"/>
  </si>
  <si>
    <t>鹿児島</t>
    <phoneticPr fontId="6"/>
  </si>
  <si>
    <t>茨　城</t>
    <phoneticPr fontId="6"/>
  </si>
  <si>
    <t>岩　手</t>
    <phoneticPr fontId="6"/>
  </si>
  <si>
    <t>福岡(21)</t>
    <phoneticPr fontId="6"/>
  </si>
  <si>
    <t>福岡(20)</t>
    <phoneticPr fontId="6"/>
  </si>
  <si>
    <t>福岡（27)</t>
    <phoneticPr fontId="6"/>
  </si>
  <si>
    <t>福岡（25)</t>
    <phoneticPr fontId="6"/>
  </si>
  <si>
    <t>採卵鶏(６ヶ月以上)</t>
    <phoneticPr fontId="6"/>
  </si>
  <si>
    <t>ブロイラー</t>
    <phoneticPr fontId="6"/>
  </si>
  <si>
    <t xml:space="preserve"> 羽数</t>
    <phoneticPr fontId="6"/>
  </si>
  <si>
    <t xml:space="preserve"> 羽数</t>
    <phoneticPr fontId="6"/>
  </si>
  <si>
    <t>福岡(20)</t>
    <phoneticPr fontId="6"/>
  </si>
  <si>
    <t>福岡(21)</t>
    <phoneticPr fontId="6"/>
  </si>
  <si>
    <t>全国</t>
    <phoneticPr fontId="6"/>
  </si>
  <si>
    <t>注2：乳用牛及び肉用牛：令和7年2月1日現在畜産統計、その他：令和6年2月1日現在畜産統計より</t>
    <rPh sb="0" eb="1">
      <t>チュウ</t>
    </rPh>
    <rPh sb="3" eb="6">
      <t>ニュウヨウギュウ</t>
    </rPh>
    <rPh sb="6" eb="7">
      <t>オヨ</t>
    </rPh>
    <rPh sb="8" eb="11">
      <t>ニクヨウギュウ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4">
      <t>チクサン</t>
    </rPh>
    <rPh sb="24" eb="26">
      <t>トウケイ</t>
    </rPh>
    <rPh sb="29" eb="30">
      <t>タ</t>
    </rPh>
    <rPh sb="31" eb="33">
      <t>レイワ</t>
    </rPh>
    <rPh sb="34" eb="35">
      <t>ネン</t>
    </rPh>
    <rPh sb="36" eb="37">
      <t>ガツ</t>
    </rPh>
    <rPh sb="38" eb="39">
      <t>ニチ</t>
    </rPh>
    <rPh sb="39" eb="41">
      <t>ゲンザイ</t>
    </rPh>
    <rPh sb="41" eb="43">
      <t>チクサン</t>
    </rPh>
    <rPh sb="43" eb="45">
      <t>トウケイ</t>
    </rPh>
    <phoneticPr fontId="6"/>
  </si>
  <si>
    <t>注2：平成17年、22年、27年、令和2年、7年調査はセンサスの関係で調査未実施。ブロイラーは平成22～24年、27年、令和2年調査未実施。</t>
    <rPh sb="23" eb="2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</si>
</sst>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_ "/>
    <numFmt numFmtId="177" formatCode="#,##0_);[Red]\(#,##0\)"/>
    <numFmt numFmtId="178" formatCode="#,##0.0_);[Red]\(#,##0.0\)"/>
    <numFmt numFmtId="179" formatCode="0_);[Red]\(0\)"/>
    <numFmt numFmtId="180" formatCode="#,##0_ "/>
    <numFmt numFmtId="181" formatCode="0.0_);[Red]\(0.0\)"/>
    <numFmt numFmtId="182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right" vertical="center"/>
    </xf>
    <xf numFmtId="49" fontId="4" fillId="0" borderId="17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vertical="center"/>
    </xf>
    <xf numFmtId="178" fontId="4" fillId="0" borderId="3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vertical="center"/>
    </xf>
    <xf numFmtId="178" fontId="4" fillId="0" borderId="9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vertical="center"/>
    </xf>
    <xf numFmtId="178" fontId="4" fillId="0" borderId="7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>
      <alignment horizontal="right" vertical="center"/>
    </xf>
    <xf numFmtId="181" fontId="4" fillId="0" borderId="7" xfId="0" applyNumberFormat="1" applyFont="1" applyFill="1" applyBorder="1" applyAlignment="1">
      <alignment horizontal="right" vertical="center"/>
    </xf>
    <xf numFmtId="176" fontId="4" fillId="0" borderId="2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39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vertical="center"/>
    </xf>
    <xf numFmtId="180" fontId="4" fillId="0" borderId="7" xfId="0" applyNumberFormat="1" applyFont="1" applyBorder="1" applyAlignment="1">
      <alignment horizontal="right" vertical="center"/>
    </xf>
    <xf numFmtId="180" fontId="4" fillId="0" borderId="10" xfId="0" applyNumberFormat="1" applyFont="1" applyBorder="1" applyAlignment="1">
      <alignment horizontal="right" vertical="center"/>
    </xf>
    <xf numFmtId="180" fontId="4" fillId="0" borderId="17" xfId="0" applyNumberFormat="1" applyFont="1" applyBorder="1" applyAlignment="1">
      <alignment horizontal="right" vertical="center"/>
    </xf>
    <xf numFmtId="180" fontId="4" fillId="0" borderId="9" xfId="0" applyNumberFormat="1" applyFont="1" applyFill="1" applyBorder="1" applyAlignment="1">
      <alignment horizontal="right" vertical="center"/>
    </xf>
    <xf numFmtId="180" fontId="4" fillId="0" borderId="21" xfId="0" applyNumberFormat="1" applyFont="1" applyFill="1" applyBorder="1" applyAlignment="1">
      <alignment horizontal="right" vertical="center"/>
    </xf>
    <xf numFmtId="180" fontId="4" fillId="0" borderId="7" xfId="0" applyNumberFormat="1" applyFont="1" applyFill="1" applyBorder="1" applyAlignment="1">
      <alignment horizontal="right" vertical="center"/>
    </xf>
    <xf numFmtId="180" fontId="4" fillId="0" borderId="1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80" fontId="4" fillId="0" borderId="17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center"/>
    </xf>
    <xf numFmtId="180" fontId="4" fillId="0" borderId="36" xfId="0" applyNumberFormat="1" applyFont="1" applyFill="1" applyBorder="1" applyAlignment="1">
      <alignment horizontal="right" vertical="center"/>
    </xf>
    <xf numFmtId="180" fontId="4" fillId="0" borderId="34" xfId="0" applyNumberFormat="1" applyFont="1" applyFill="1" applyBorder="1" applyAlignment="1">
      <alignment horizontal="right" vertical="center"/>
    </xf>
    <xf numFmtId="180" fontId="4" fillId="0" borderId="40" xfId="0" applyNumberFormat="1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vertical="center"/>
    </xf>
    <xf numFmtId="180" fontId="4" fillId="0" borderId="21" xfId="0" applyNumberFormat="1" applyFont="1" applyBorder="1" applyAlignment="1">
      <alignment vertical="center"/>
    </xf>
    <xf numFmtId="180" fontId="4" fillId="0" borderId="7" xfId="0" applyNumberFormat="1" applyFont="1" applyFill="1" applyBorder="1" applyAlignment="1">
      <alignment vertical="center"/>
    </xf>
    <xf numFmtId="180" fontId="4" fillId="0" borderId="21" xfId="0" applyNumberFormat="1" applyFont="1" applyFill="1" applyBorder="1" applyAlignment="1">
      <alignment vertical="center"/>
    </xf>
    <xf numFmtId="180" fontId="4" fillId="0" borderId="10" xfId="0" applyNumberFormat="1" applyFont="1" applyFill="1" applyBorder="1" applyAlignment="1">
      <alignment vertical="center"/>
    </xf>
    <xf numFmtId="180" fontId="4" fillId="0" borderId="9" xfId="0" applyNumberFormat="1" applyFont="1" applyFill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0" fontId="4" fillId="0" borderId="27" xfId="0" applyFont="1" applyBorder="1" applyAlignment="1">
      <alignment vertical="top"/>
    </xf>
    <xf numFmtId="0" fontId="4" fillId="0" borderId="22" xfId="0" applyFont="1" applyBorder="1" applyAlignment="1">
      <alignment horizontal="right" vertical="top" wrapText="1"/>
    </xf>
    <xf numFmtId="177" fontId="4" fillId="0" borderId="39" xfId="0" applyNumberFormat="1" applyFont="1" applyBorder="1" applyAlignment="1">
      <alignment horizontal="right" vertical="center"/>
    </xf>
    <xf numFmtId="180" fontId="4" fillId="0" borderId="21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Alignment="1">
      <alignment vertical="center"/>
    </xf>
    <xf numFmtId="0" fontId="4" fillId="0" borderId="4" xfId="2" applyFont="1" applyBorder="1" applyAlignment="1" applyProtection="1">
      <alignment vertical="center"/>
    </xf>
    <xf numFmtId="177" fontId="4" fillId="0" borderId="7" xfId="2" applyNumberFormat="1" applyFont="1" applyBorder="1" applyAlignment="1">
      <alignment horizontal="right" vertical="center"/>
    </xf>
    <xf numFmtId="177" fontId="4" fillId="0" borderId="9" xfId="2" applyNumberFormat="1" applyFont="1" applyBorder="1" applyAlignment="1">
      <alignment horizontal="right" vertical="center"/>
    </xf>
    <xf numFmtId="0" fontId="4" fillId="0" borderId="4" xfId="2" applyFont="1" applyBorder="1" applyAlignment="1">
      <alignment vertical="center"/>
    </xf>
    <xf numFmtId="177" fontId="4" fillId="0" borderId="9" xfId="2" applyNumberFormat="1" applyFont="1" applyBorder="1" applyAlignment="1" applyProtection="1">
      <alignment vertical="center"/>
    </xf>
    <xf numFmtId="177" fontId="4" fillId="0" borderId="4" xfId="2" applyNumberFormat="1" applyFont="1" applyBorder="1" applyAlignment="1" applyProtection="1">
      <alignment vertical="center"/>
    </xf>
    <xf numFmtId="0" fontId="4" fillId="0" borderId="5" xfId="2" applyFont="1" applyBorder="1" applyAlignment="1">
      <alignment vertical="center"/>
    </xf>
    <xf numFmtId="177" fontId="4" fillId="0" borderId="6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4" fillId="0" borderId="4" xfId="2" applyFont="1" applyBorder="1" applyAlignment="1" applyProtection="1">
      <alignment horizontal="center" vertical="center"/>
    </xf>
    <xf numFmtId="49" fontId="4" fillId="0" borderId="0" xfId="2" applyNumberFormat="1" applyFont="1" applyAlignment="1">
      <alignment horizontal="right" vertical="center"/>
    </xf>
    <xf numFmtId="177" fontId="4" fillId="0" borderId="5" xfId="2" applyNumberFormat="1" applyFont="1" applyFill="1" applyBorder="1" applyAlignment="1">
      <alignment horizontal="right" vertical="center"/>
    </xf>
    <xf numFmtId="0" fontId="4" fillId="0" borderId="0" xfId="2" applyFont="1" applyBorder="1" applyAlignment="1" applyProtection="1">
      <alignment horizontal="center" vertical="center"/>
    </xf>
    <xf numFmtId="177" fontId="4" fillId="0" borderId="0" xfId="2" applyNumberFormat="1" applyFont="1" applyBorder="1" applyAlignment="1">
      <alignment horizontal="right" vertical="center"/>
    </xf>
    <xf numFmtId="177" fontId="4" fillId="0" borderId="0" xfId="2" applyNumberFormat="1" applyFont="1" applyBorder="1" applyAlignment="1" applyProtection="1">
      <alignment vertical="center"/>
    </xf>
    <xf numFmtId="177" fontId="4" fillId="0" borderId="0" xfId="2" applyNumberFormat="1" applyFont="1" applyFill="1" applyBorder="1" applyAlignment="1">
      <alignment horizontal="right" vertical="center"/>
    </xf>
    <xf numFmtId="0" fontId="4" fillId="0" borderId="8" xfId="2" applyFont="1" applyBorder="1" applyAlignment="1">
      <alignment horizontal="distributed" vertical="center"/>
    </xf>
    <xf numFmtId="0" fontId="4" fillId="0" borderId="20" xfId="2" applyFont="1" applyBorder="1" applyAlignment="1">
      <alignment horizontal="distributed" vertical="center"/>
    </xf>
    <xf numFmtId="0" fontId="4" fillId="0" borderId="0" xfId="2" applyFont="1" applyBorder="1" applyAlignment="1">
      <alignment horizontal="distributed" vertical="center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43" xfId="2" applyFont="1" applyBorder="1" applyAlignment="1">
      <alignment horizontal="distributed" vertical="center"/>
    </xf>
    <xf numFmtId="177" fontId="4" fillId="0" borderId="3" xfId="2" applyNumberFormat="1" applyFont="1" applyBorder="1" applyAlignment="1">
      <alignment horizontal="right" vertical="center"/>
    </xf>
    <xf numFmtId="177" fontId="4" fillId="0" borderId="4" xfId="2" applyNumberFormat="1" applyFont="1" applyBorder="1" applyAlignment="1">
      <alignment horizontal="right" vertical="center"/>
    </xf>
    <xf numFmtId="0" fontId="4" fillId="0" borderId="47" xfId="2" applyFont="1" applyBorder="1" applyAlignment="1" applyProtection="1">
      <alignment horizontal="center" vertical="center"/>
    </xf>
    <xf numFmtId="0" fontId="4" fillId="0" borderId="48" xfId="2" applyFont="1" applyBorder="1" applyAlignment="1">
      <alignment horizontal="distributed" vertical="center"/>
    </xf>
    <xf numFmtId="0" fontId="4" fillId="0" borderId="49" xfId="2" applyFont="1" applyBorder="1" applyAlignment="1">
      <alignment horizontal="distributed" vertical="center"/>
    </xf>
    <xf numFmtId="177" fontId="4" fillId="0" borderId="46" xfId="2" applyNumberFormat="1" applyFont="1" applyBorder="1" applyAlignment="1">
      <alignment horizontal="right" vertical="center"/>
    </xf>
    <xf numFmtId="177" fontId="4" fillId="0" borderId="47" xfId="2" applyNumberFormat="1" applyFont="1" applyBorder="1" applyAlignment="1">
      <alignment horizontal="right" vertical="center"/>
    </xf>
    <xf numFmtId="0" fontId="4" fillId="0" borderId="47" xfId="2" applyFont="1" applyBorder="1" applyAlignment="1" applyProtection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0" xfId="2" applyFont="1" applyBorder="1" applyAlignment="1" applyProtection="1">
      <alignment horizontal="center" vertical="center"/>
    </xf>
    <xf numFmtId="0" fontId="4" fillId="0" borderId="17" xfId="2" applyFont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center" vertical="center"/>
    </xf>
    <xf numFmtId="177" fontId="4" fillId="0" borderId="15" xfId="2" applyNumberFormat="1" applyFont="1" applyBorder="1" applyAlignment="1">
      <alignment horizontal="right" vertical="center"/>
    </xf>
    <xf numFmtId="0" fontId="4" fillId="0" borderId="52" xfId="2" applyFont="1" applyBorder="1" applyAlignment="1" applyProtection="1">
      <alignment horizontal="center" vertical="center"/>
    </xf>
    <xf numFmtId="177" fontId="4" fillId="0" borderId="53" xfId="2" applyNumberFormat="1" applyFont="1" applyBorder="1" applyAlignment="1">
      <alignment horizontal="right" vertical="center"/>
    </xf>
    <xf numFmtId="0" fontId="4" fillId="0" borderId="14" xfId="2" applyFont="1" applyBorder="1" applyAlignment="1">
      <alignment vertical="center"/>
    </xf>
    <xf numFmtId="177" fontId="4" fillId="0" borderId="36" xfId="2" applyNumberFormat="1" applyFont="1" applyBorder="1" applyAlignment="1" applyProtection="1">
      <alignment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41" xfId="2" applyFont="1" applyBorder="1" applyAlignment="1" applyProtection="1">
      <alignment vertical="center"/>
    </xf>
    <xf numFmtId="177" fontId="4" fillId="0" borderId="34" xfId="2" applyNumberFormat="1" applyFont="1" applyBorder="1" applyAlignment="1">
      <alignment horizontal="right" vertical="center"/>
    </xf>
    <xf numFmtId="177" fontId="4" fillId="0" borderId="40" xfId="2" quotePrefix="1" applyNumberFormat="1" applyFont="1" applyBorder="1" applyAlignment="1">
      <alignment horizontal="right" vertical="center"/>
    </xf>
    <xf numFmtId="177" fontId="4" fillId="0" borderId="21" xfId="2" applyNumberFormat="1" applyFont="1" applyBorder="1" applyAlignment="1">
      <alignment horizontal="right" vertical="center"/>
    </xf>
    <xf numFmtId="177" fontId="4" fillId="0" borderId="36" xfId="2" applyNumberFormat="1" applyFont="1" applyBorder="1" applyAlignment="1">
      <alignment horizontal="right" vertical="center"/>
    </xf>
    <xf numFmtId="177" fontId="4" fillId="0" borderId="56" xfId="2" applyNumberFormat="1" applyFont="1" applyBorder="1" applyAlignment="1">
      <alignment horizontal="right" vertical="center"/>
    </xf>
    <xf numFmtId="0" fontId="4" fillId="0" borderId="57" xfId="2" applyFont="1" applyBorder="1" applyAlignment="1">
      <alignment vertical="center"/>
    </xf>
    <xf numFmtId="0" fontId="4" fillId="0" borderId="58" xfId="2" applyFont="1" applyBorder="1" applyAlignment="1" applyProtection="1">
      <alignment vertical="center"/>
    </xf>
    <xf numFmtId="177" fontId="4" fillId="0" borderId="40" xfId="2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182" fontId="4" fillId="0" borderId="10" xfId="1" applyNumberFormat="1" applyFont="1" applyBorder="1" applyAlignment="1">
      <alignment vertical="center"/>
    </xf>
    <xf numFmtId="180" fontId="4" fillId="0" borderId="10" xfId="0" applyNumberFormat="1" applyFont="1" applyBorder="1" applyAlignment="1">
      <alignment vertical="center"/>
    </xf>
    <xf numFmtId="180" fontId="4" fillId="0" borderId="17" xfId="0" applyNumberFormat="1" applyFont="1" applyBorder="1" applyAlignment="1">
      <alignment vertical="center"/>
    </xf>
    <xf numFmtId="0" fontId="3" fillId="0" borderId="60" xfId="2" applyFont="1" applyBorder="1" applyAlignment="1" applyProtection="1"/>
    <xf numFmtId="176" fontId="4" fillId="0" borderId="9" xfId="0" applyNumberFormat="1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180" fontId="4" fillId="0" borderId="9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81" fontId="4" fillId="0" borderId="10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81" fontId="4" fillId="0" borderId="9" xfId="0" applyNumberFormat="1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4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180" fontId="4" fillId="0" borderId="34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7" fontId="7" fillId="0" borderId="3" xfId="2" applyNumberFormat="1" applyFont="1" applyBorder="1" applyAlignment="1">
      <alignment horizontal="right" vertical="center"/>
    </xf>
    <xf numFmtId="0" fontId="7" fillId="0" borderId="43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177" fontId="7" fillId="0" borderId="15" xfId="2" applyNumberFormat="1" applyFont="1" applyBorder="1" applyAlignment="1">
      <alignment horizontal="right" vertical="center"/>
    </xf>
    <xf numFmtId="177" fontId="7" fillId="0" borderId="4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distributed" vertical="center"/>
    </xf>
    <xf numFmtId="177" fontId="7" fillId="0" borderId="47" xfId="2" applyNumberFormat="1" applyFont="1" applyBorder="1" applyAlignment="1">
      <alignment horizontal="right" vertical="center"/>
    </xf>
    <xf numFmtId="0" fontId="7" fillId="0" borderId="48" xfId="2" applyFont="1" applyBorder="1" applyAlignment="1">
      <alignment horizontal="distributed" vertical="center"/>
    </xf>
    <xf numFmtId="0" fontId="7" fillId="0" borderId="49" xfId="2" applyFont="1" applyBorder="1" applyAlignment="1">
      <alignment horizontal="distributed" vertical="center"/>
    </xf>
    <xf numFmtId="177" fontId="7" fillId="0" borderId="53" xfId="2" applyNumberFormat="1" applyFont="1" applyBorder="1" applyAlignment="1">
      <alignment horizontal="right" vertical="center"/>
    </xf>
    <xf numFmtId="177" fontId="7" fillId="0" borderId="4" xfId="2" applyNumberFormat="1" applyFont="1" applyBorder="1" applyAlignment="1" applyProtection="1">
      <alignment vertical="center"/>
    </xf>
    <xf numFmtId="0" fontId="7" fillId="0" borderId="0" xfId="2" applyFont="1" applyBorder="1" applyAlignment="1">
      <alignment vertical="center"/>
    </xf>
    <xf numFmtId="177" fontId="7" fillId="0" borderId="36" xfId="2" applyNumberFormat="1" applyFont="1" applyBorder="1" applyAlignment="1" applyProtection="1">
      <alignment vertical="center"/>
    </xf>
    <xf numFmtId="177" fontId="7" fillId="0" borderId="5" xfId="2" applyNumberFormat="1" applyFont="1" applyFill="1" applyBorder="1" applyAlignment="1">
      <alignment horizontal="right" vertical="center"/>
    </xf>
    <xf numFmtId="0" fontId="7" fillId="0" borderId="2" xfId="2" applyFont="1" applyFill="1" applyBorder="1" applyAlignment="1" applyProtection="1">
      <alignment horizontal="center" vertical="center"/>
    </xf>
    <xf numFmtId="177" fontId="7" fillId="0" borderId="39" xfId="2" applyNumberFormat="1" applyFont="1" applyFill="1" applyBorder="1" applyAlignment="1">
      <alignment horizontal="right" vertical="center"/>
    </xf>
    <xf numFmtId="177" fontId="7" fillId="0" borderId="40" xfId="2" quotePrefix="1" applyNumberFormat="1" applyFont="1" applyBorder="1" applyAlignment="1">
      <alignment horizontal="right" vertical="center"/>
    </xf>
    <xf numFmtId="177" fontId="7" fillId="0" borderId="9" xfId="2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60" xfId="2" applyFont="1" applyBorder="1" applyAlignment="1" applyProtection="1"/>
    <xf numFmtId="0" fontId="7" fillId="0" borderId="0" xfId="2" applyFont="1" applyAlignment="1">
      <alignment vertical="center"/>
    </xf>
    <xf numFmtId="0" fontId="7" fillId="0" borderId="17" xfId="2" applyFont="1" applyBorder="1" applyAlignment="1" applyProtection="1">
      <alignment horizontal="center" vertical="center"/>
    </xf>
    <xf numFmtId="0" fontId="7" fillId="0" borderId="14" xfId="2" applyFont="1" applyBorder="1" applyAlignment="1" applyProtection="1">
      <alignment horizontal="center" vertical="center"/>
    </xf>
    <xf numFmtId="0" fontId="7" fillId="0" borderId="4" xfId="2" applyFont="1" applyBorder="1" applyAlignment="1" applyProtection="1">
      <alignment horizontal="center" vertical="center"/>
    </xf>
    <xf numFmtId="0" fontId="7" fillId="0" borderId="20" xfId="2" applyFont="1" applyBorder="1" applyAlignment="1">
      <alignment horizontal="distributed" vertical="center"/>
    </xf>
    <xf numFmtId="177" fontId="7" fillId="0" borderId="7" xfId="2" applyNumberFormat="1" applyFont="1" applyBorder="1" applyAlignment="1">
      <alignment horizontal="right" vertical="center"/>
    </xf>
    <xf numFmtId="0" fontId="7" fillId="0" borderId="52" xfId="2" applyFont="1" applyBorder="1" applyAlignment="1" applyProtection="1">
      <alignment horizontal="center" vertical="center"/>
    </xf>
    <xf numFmtId="0" fontId="7" fillId="0" borderId="47" xfId="2" applyFont="1" applyBorder="1" applyAlignment="1" applyProtection="1">
      <alignment horizontal="center" vertical="center"/>
    </xf>
    <xf numFmtId="177" fontId="7" fillId="0" borderId="46" xfId="2" applyNumberFormat="1" applyFont="1" applyBorder="1" applyAlignment="1">
      <alignment horizontal="right" vertical="center"/>
    </xf>
    <xf numFmtId="0" fontId="7" fillId="0" borderId="14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177" fontId="7" fillId="0" borderId="9" xfId="2" applyNumberFormat="1" applyFont="1" applyBorder="1" applyAlignment="1" applyProtection="1">
      <alignment vertical="center"/>
    </xf>
    <xf numFmtId="0" fontId="7" fillId="0" borderId="5" xfId="2" applyFont="1" applyBorder="1" applyAlignment="1">
      <alignment vertical="center"/>
    </xf>
    <xf numFmtId="177" fontId="7" fillId="0" borderId="6" xfId="2" applyNumberFormat="1" applyFont="1" applyFill="1" applyBorder="1" applyAlignment="1">
      <alignment horizontal="right" vertical="center"/>
    </xf>
    <xf numFmtId="0" fontId="7" fillId="0" borderId="41" xfId="2" applyFont="1" applyBorder="1" applyAlignment="1" applyProtection="1">
      <alignment vertical="center"/>
    </xf>
    <xf numFmtId="177" fontId="7" fillId="0" borderId="34" xfId="2" applyNumberFormat="1" applyFont="1" applyFill="1" applyBorder="1" applyAlignment="1">
      <alignment horizontal="right" vertical="center"/>
    </xf>
    <xf numFmtId="177" fontId="7" fillId="0" borderId="34" xfId="2" applyNumberFormat="1" applyFont="1" applyBorder="1" applyAlignment="1">
      <alignment horizontal="right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4" xfId="2" applyFont="1" applyBorder="1" applyAlignment="1" applyProtection="1">
      <alignment vertical="center"/>
    </xf>
    <xf numFmtId="177" fontId="7" fillId="0" borderId="21" xfId="2" applyNumberFormat="1" applyFont="1" applyBorder="1" applyAlignment="1">
      <alignment horizontal="right" vertical="center"/>
    </xf>
    <xf numFmtId="177" fontId="7" fillId="0" borderId="0" xfId="2" applyNumberFormat="1" applyFont="1" applyBorder="1" applyAlignment="1">
      <alignment horizontal="right" vertical="center"/>
    </xf>
    <xf numFmtId="177" fontId="7" fillId="0" borderId="36" xfId="2" applyNumberFormat="1" applyFont="1" applyBorder="1" applyAlignment="1">
      <alignment horizontal="right" vertical="center"/>
    </xf>
    <xf numFmtId="0" fontId="7" fillId="0" borderId="47" xfId="2" applyFont="1" applyBorder="1" applyAlignment="1" applyProtection="1">
      <alignment vertical="center"/>
    </xf>
    <xf numFmtId="177" fontId="7" fillId="0" borderId="56" xfId="2" applyNumberFormat="1" applyFont="1" applyBorder="1" applyAlignment="1">
      <alignment horizontal="right" vertical="center"/>
    </xf>
    <xf numFmtId="177" fontId="7" fillId="0" borderId="0" xfId="2" applyNumberFormat="1" applyFont="1" applyBorder="1" applyAlignment="1" applyProtection="1">
      <alignment vertical="center"/>
    </xf>
    <xf numFmtId="0" fontId="7" fillId="0" borderId="57" xfId="2" applyFont="1" applyBorder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7" fillId="0" borderId="58" xfId="2" applyFont="1" applyBorder="1" applyAlignment="1" applyProtection="1">
      <alignment vertical="center"/>
    </xf>
    <xf numFmtId="177" fontId="7" fillId="0" borderId="40" xfId="2" applyNumberFormat="1" applyFont="1" applyBorder="1" applyAlignment="1">
      <alignment horizontal="right" vertical="center"/>
    </xf>
    <xf numFmtId="0" fontId="7" fillId="0" borderId="0" xfId="2" applyFont="1" applyBorder="1" applyAlignment="1" applyProtection="1">
      <alignment horizontal="left" vertical="center"/>
    </xf>
    <xf numFmtId="49" fontId="7" fillId="0" borderId="0" xfId="2" applyNumberFormat="1" applyFont="1" applyAlignment="1">
      <alignment horizontal="right" vertical="center"/>
    </xf>
    <xf numFmtId="0" fontId="4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180" fontId="4" fillId="0" borderId="3" xfId="0" applyNumberFormat="1" applyFont="1" applyFill="1" applyBorder="1" applyAlignment="1">
      <alignment horizontal="right" vertical="center"/>
    </xf>
    <xf numFmtId="0" fontId="7" fillId="0" borderId="10" xfId="2" applyFont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9" fontId="4" fillId="0" borderId="34" xfId="0" applyNumberFormat="1" applyFont="1" applyFill="1" applyBorder="1" applyAlignment="1">
      <alignment horizontal="right" vertical="center"/>
    </xf>
    <xf numFmtId="178" fontId="4" fillId="0" borderId="10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176" fontId="4" fillId="0" borderId="1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5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177" fontId="4" fillId="0" borderId="18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4" fillId="0" borderId="50" xfId="2" applyFont="1" applyBorder="1" applyAlignment="1" applyProtection="1">
      <alignment horizontal="center" vertical="center"/>
    </xf>
    <xf numFmtId="0" fontId="4" fillId="0" borderId="51" xfId="2" applyFont="1" applyBorder="1" applyAlignment="1" applyProtection="1">
      <alignment horizontal="center" vertical="center"/>
    </xf>
    <xf numFmtId="0" fontId="4" fillId="0" borderId="10" xfId="2" applyFont="1" applyBorder="1" applyAlignment="1" applyProtection="1">
      <alignment horizontal="center" vertical="center"/>
    </xf>
    <xf numFmtId="0" fontId="4" fillId="0" borderId="34" xfId="2" applyFont="1" applyBorder="1" applyAlignment="1" applyProtection="1">
      <alignment horizontal="center" vertical="center"/>
    </xf>
    <xf numFmtId="0" fontId="4" fillId="0" borderId="22" xfId="2" applyFont="1" applyBorder="1" applyAlignment="1" applyProtection="1">
      <alignment horizontal="center" vertical="center"/>
    </xf>
    <xf numFmtId="0" fontId="4" fillId="0" borderId="42" xfId="2" applyFont="1" applyBorder="1" applyAlignment="1" applyProtection="1">
      <alignment horizontal="center" vertical="center"/>
    </xf>
    <xf numFmtId="0" fontId="4" fillId="0" borderId="54" xfId="2" applyFont="1" applyBorder="1" applyAlignment="1" applyProtection="1">
      <alignment horizontal="center" vertical="center"/>
    </xf>
    <xf numFmtId="0" fontId="4" fillId="0" borderId="55" xfId="2" applyFont="1" applyBorder="1" applyAlignment="1" applyProtection="1">
      <alignment horizontal="center" vertical="center"/>
    </xf>
    <xf numFmtId="0" fontId="3" fillId="0" borderId="0" xfId="2" applyFont="1" applyAlignment="1" applyProtection="1">
      <alignment horizontal="left" vertical="center"/>
    </xf>
    <xf numFmtId="0" fontId="4" fillId="0" borderId="59" xfId="2" applyFont="1" applyBorder="1" applyAlignment="1" applyProtection="1">
      <alignment horizontal="center" vertical="center"/>
    </xf>
    <xf numFmtId="0" fontId="7" fillId="0" borderId="22" xfId="2" applyFont="1" applyBorder="1" applyAlignment="1" applyProtection="1">
      <alignment horizontal="center" vertical="center"/>
    </xf>
    <xf numFmtId="0" fontId="7" fillId="0" borderId="42" xfId="2" applyFont="1" applyBorder="1" applyAlignment="1" applyProtection="1">
      <alignment horizontal="center" vertical="center"/>
    </xf>
    <xf numFmtId="0" fontId="7" fillId="0" borderId="50" xfId="2" applyFont="1" applyBorder="1" applyAlignment="1" applyProtection="1">
      <alignment horizontal="center" vertical="center"/>
    </xf>
    <xf numFmtId="0" fontId="7" fillId="0" borderId="51" xfId="2" applyFont="1" applyBorder="1" applyAlignment="1" applyProtection="1">
      <alignment horizontal="center" vertical="center"/>
    </xf>
    <xf numFmtId="0" fontId="7" fillId="0" borderId="10" xfId="2" applyFont="1" applyBorder="1" applyAlignment="1" applyProtection="1">
      <alignment horizontal="center" vertical="center"/>
    </xf>
    <xf numFmtId="0" fontId="9" fillId="0" borderId="0" xfId="2" applyFont="1" applyAlignment="1" applyProtection="1">
      <alignment vertical="center"/>
    </xf>
    <xf numFmtId="0" fontId="7" fillId="0" borderId="34" xfId="2" applyFont="1" applyBorder="1" applyAlignment="1" applyProtection="1">
      <alignment horizontal="center" vertical="center"/>
    </xf>
    <xf numFmtId="0" fontId="7" fillId="0" borderId="59" xfId="2" applyFont="1" applyBorder="1" applyAlignment="1" applyProtection="1">
      <alignment horizontal="center" vertical="center"/>
    </xf>
    <xf numFmtId="0" fontId="7" fillId="0" borderId="54" xfId="2" applyFont="1" applyBorder="1" applyAlignment="1" applyProtection="1">
      <alignment horizontal="center" vertical="center"/>
    </xf>
    <xf numFmtId="0" fontId="7" fillId="0" borderId="55" xfId="2" applyFont="1" applyBorder="1" applyAlignment="1" applyProtection="1">
      <alignment horizontal="center" vertical="center"/>
    </xf>
    <xf numFmtId="0" fontId="9" fillId="0" borderId="0" xfId="2" applyFont="1" applyAlignment="1" applyProtection="1">
      <alignment horizontal="left" vertical="center" wrapText="1"/>
    </xf>
  </cellXfs>
  <cellStyles count="3">
    <cellStyle name="桁区切り" xfId="1" builtinId="6"/>
    <cellStyle name="標準" xfId="0" builtinId="0"/>
    <cellStyle name="標準_１０Ｐ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0"/>
          <a:ext cx="88900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9525" y="283369"/>
          <a:ext cx="954881" cy="1085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9525</xdr:colOff>
      <xdr:row>6</xdr:row>
      <xdr:rowOff>342900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0" y="247650"/>
          <a:ext cx="790575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6</xdr:row>
      <xdr:rowOff>0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9525" y="95250"/>
          <a:ext cx="809625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65"/>
  <sheetViews>
    <sheetView showGridLines="0" view="pageBreakPreview" topLeftCell="A47" zoomScale="80" zoomScaleNormal="100" zoomScaleSheetLayoutView="80" workbookViewId="0">
      <selection activeCell="A2" sqref="A2"/>
    </sheetView>
  </sheetViews>
  <sheetFormatPr defaultRowHeight="23.1" customHeight="1" x14ac:dyDescent="0.15"/>
  <cols>
    <col min="1" max="18" width="13.625" style="4" customWidth="1"/>
    <col min="19" max="16384" width="9" style="4"/>
  </cols>
  <sheetData>
    <row r="1" spans="1:18" ht="23.1" customHeight="1" x14ac:dyDescent="0.15">
      <c r="A1" s="4" t="s">
        <v>123</v>
      </c>
    </row>
    <row r="2" spans="1:18" ht="23.1" customHeight="1" thickBot="1" x14ac:dyDescent="0.2">
      <c r="A2" s="4" t="s">
        <v>124</v>
      </c>
    </row>
    <row r="3" spans="1:18" s="7" customFormat="1" ht="23.1" customHeight="1" x14ac:dyDescent="0.15">
      <c r="A3" s="85" t="s">
        <v>2</v>
      </c>
      <c r="B3" s="234" t="s">
        <v>59</v>
      </c>
      <c r="C3" s="235"/>
      <c r="D3" s="235"/>
      <c r="E3" s="236"/>
      <c r="F3" s="242" t="s">
        <v>69</v>
      </c>
      <c r="G3" s="243"/>
      <c r="H3" s="243"/>
      <c r="I3" s="243"/>
      <c r="J3" s="235"/>
      <c r="K3" s="235"/>
      <c r="L3" s="236"/>
      <c r="M3" s="234" t="s">
        <v>8</v>
      </c>
      <c r="N3" s="235"/>
      <c r="O3" s="235"/>
      <c r="P3" s="235"/>
      <c r="Q3" s="235"/>
      <c r="R3" s="237"/>
    </row>
    <row r="4" spans="1:18" s="7" customFormat="1" ht="23.1" customHeight="1" x14ac:dyDescent="0.15">
      <c r="A4" s="84"/>
      <c r="B4" s="219" t="s">
        <v>1</v>
      </c>
      <c r="C4" s="224" t="s">
        <v>17</v>
      </c>
      <c r="D4" s="225"/>
      <c r="E4" s="230"/>
      <c r="F4" s="219" t="s">
        <v>1</v>
      </c>
      <c r="G4" s="238" t="s">
        <v>68</v>
      </c>
      <c r="H4" s="239"/>
      <c r="I4" s="239"/>
      <c r="J4" s="240" t="s">
        <v>67</v>
      </c>
      <c r="K4" s="240"/>
      <c r="L4" s="241"/>
      <c r="M4" s="219" t="s">
        <v>1</v>
      </c>
      <c r="N4" s="224" t="s">
        <v>17</v>
      </c>
      <c r="O4" s="225"/>
      <c r="P4" s="225"/>
      <c r="Q4" s="225"/>
      <c r="R4" s="226"/>
    </row>
    <row r="5" spans="1:18" s="7" customFormat="1" ht="23.1" customHeight="1" x14ac:dyDescent="0.15">
      <c r="A5" s="8"/>
      <c r="B5" s="229"/>
      <c r="C5" s="219" t="s">
        <v>0</v>
      </c>
      <c r="D5" s="219" t="s">
        <v>60</v>
      </c>
      <c r="E5" s="219" t="s">
        <v>61</v>
      </c>
      <c r="F5" s="229"/>
      <c r="G5" s="219" t="s">
        <v>0</v>
      </c>
      <c r="H5" s="227" t="s">
        <v>62</v>
      </c>
      <c r="I5" s="228"/>
      <c r="J5" s="224" t="s">
        <v>63</v>
      </c>
      <c r="K5" s="230"/>
      <c r="L5" s="244" t="s">
        <v>4</v>
      </c>
      <c r="M5" s="229"/>
      <c r="N5" s="244" t="s">
        <v>0</v>
      </c>
      <c r="O5" s="221" t="s">
        <v>64</v>
      </c>
      <c r="P5" s="224" t="s">
        <v>65</v>
      </c>
      <c r="Q5" s="225"/>
      <c r="R5" s="226"/>
    </row>
    <row r="6" spans="1:18" s="7" customFormat="1" ht="12.95" customHeight="1" x14ac:dyDescent="0.15">
      <c r="A6" s="8"/>
      <c r="B6" s="229"/>
      <c r="C6" s="229"/>
      <c r="D6" s="229"/>
      <c r="E6" s="229"/>
      <c r="F6" s="229"/>
      <c r="G6" s="229"/>
      <c r="H6" s="254" t="s">
        <v>60</v>
      </c>
      <c r="I6" s="219" t="s">
        <v>61</v>
      </c>
      <c r="J6" s="219" t="s">
        <v>60</v>
      </c>
      <c r="K6" s="246" t="s">
        <v>61</v>
      </c>
      <c r="L6" s="245"/>
      <c r="M6" s="229"/>
      <c r="N6" s="245"/>
      <c r="O6" s="222"/>
      <c r="P6" s="248" t="s">
        <v>6</v>
      </c>
      <c r="Q6" s="250" t="s">
        <v>66</v>
      </c>
      <c r="R6" s="252" t="s">
        <v>7</v>
      </c>
    </row>
    <row r="7" spans="1:18" s="7" customFormat="1" ht="23.1" customHeight="1" thickBot="1" x14ac:dyDescent="0.2">
      <c r="A7" s="9" t="s">
        <v>3</v>
      </c>
      <c r="B7" s="220"/>
      <c r="C7" s="220"/>
      <c r="D7" s="220"/>
      <c r="E7" s="220"/>
      <c r="F7" s="220"/>
      <c r="G7" s="220"/>
      <c r="H7" s="255"/>
      <c r="I7" s="220"/>
      <c r="J7" s="220"/>
      <c r="K7" s="247"/>
      <c r="L7" s="223"/>
      <c r="M7" s="220"/>
      <c r="N7" s="223"/>
      <c r="O7" s="223"/>
      <c r="P7" s="249"/>
      <c r="Q7" s="251"/>
      <c r="R7" s="253"/>
    </row>
    <row r="8" spans="1:18" s="11" customFormat="1" ht="20.100000000000001" customHeight="1" x14ac:dyDescent="0.15">
      <c r="A8" s="10"/>
      <c r="B8" s="3" t="s">
        <v>9</v>
      </c>
      <c r="C8" s="3" t="s">
        <v>10</v>
      </c>
      <c r="D8" s="3" t="s">
        <v>10</v>
      </c>
      <c r="E8" s="3" t="s">
        <v>10</v>
      </c>
      <c r="F8" s="3" t="s">
        <v>9</v>
      </c>
      <c r="G8" s="3" t="s">
        <v>10</v>
      </c>
      <c r="H8" s="3" t="s">
        <v>10</v>
      </c>
      <c r="I8" s="3" t="s">
        <v>10</v>
      </c>
      <c r="J8" s="3" t="s">
        <v>10</v>
      </c>
      <c r="K8" s="3" t="s">
        <v>10</v>
      </c>
      <c r="L8" s="3" t="s">
        <v>10</v>
      </c>
      <c r="M8" s="3" t="s">
        <v>9</v>
      </c>
      <c r="N8" s="3" t="s">
        <v>10</v>
      </c>
      <c r="O8" s="3" t="s">
        <v>10</v>
      </c>
      <c r="P8" s="3" t="s">
        <v>10</v>
      </c>
      <c r="Q8" s="3" t="s">
        <v>10</v>
      </c>
      <c r="R8" s="5" t="s">
        <v>10</v>
      </c>
    </row>
    <row r="9" spans="1:18" ht="23.1" customHeight="1" x14ac:dyDescent="0.15">
      <c r="A9" s="12" t="s">
        <v>11</v>
      </c>
      <c r="B9" s="13">
        <v>381.6</v>
      </c>
      <c r="C9" s="13">
        <v>1289</v>
      </c>
      <c r="D9" s="13">
        <v>429.6</v>
      </c>
      <c r="E9" s="13">
        <v>859.4</v>
      </c>
      <c r="F9" s="13">
        <v>1435</v>
      </c>
      <c r="G9" s="13">
        <v>1886</v>
      </c>
      <c r="H9" s="13">
        <v>394.8</v>
      </c>
      <c r="I9" s="13">
        <v>919.1</v>
      </c>
      <c r="J9" s="13">
        <v>343.3</v>
      </c>
      <c r="K9" s="13">
        <v>228.7</v>
      </c>
      <c r="L9" s="14" t="s">
        <v>81</v>
      </c>
      <c r="M9" s="13">
        <v>701.6</v>
      </c>
      <c r="N9" s="13">
        <v>3976</v>
      </c>
      <c r="O9" s="13">
        <v>2619</v>
      </c>
      <c r="P9" s="13">
        <v>1357</v>
      </c>
      <c r="Q9" s="13">
        <v>535</v>
      </c>
      <c r="R9" s="15">
        <v>822.3</v>
      </c>
    </row>
    <row r="10" spans="1:18" ht="23.1" customHeight="1" x14ac:dyDescent="0.15">
      <c r="A10" s="16">
        <v>45</v>
      </c>
      <c r="B10" s="17">
        <v>307.60000000000002</v>
      </c>
      <c r="C10" s="13">
        <v>1804</v>
      </c>
      <c r="D10" s="17">
        <v>606.6</v>
      </c>
      <c r="E10" s="17">
        <v>1198</v>
      </c>
      <c r="F10" s="17">
        <v>901.6</v>
      </c>
      <c r="G10" s="17">
        <v>1789</v>
      </c>
      <c r="H10" s="17">
        <v>370.2</v>
      </c>
      <c r="I10" s="17">
        <v>794.4</v>
      </c>
      <c r="J10" s="17">
        <v>448.9</v>
      </c>
      <c r="K10" s="17">
        <v>175.4</v>
      </c>
      <c r="L10" s="17">
        <v>160</v>
      </c>
      <c r="M10" s="17">
        <v>444.5</v>
      </c>
      <c r="N10" s="17">
        <v>6335</v>
      </c>
      <c r="O10" s="17">
        <v>4422</v>
      </c>
      <c r="P10" s="17">
        <v>1912</v>
      </c>
      <c r="Q10" s="17">
        <v>816.3</v>
      </c>
      <c r="R10" s="18">
        <v>1096</v>
      </c>
    </row>
    <row r="11" spans="1:18" ht="23.1" customHeight="1" x14ac:dyDescent="0.15">
      <c r="A11" s="16">
        <v>50</v>
      </c>
      <c r="B11" s="17">
        <v>160.1</v>
      </c>
      <c r="C11" s="17">
        <v>1787</v>
      </c>
      <c r="D11" s="17">
        <v>549.70000000000005</v>
      </c>
      <c r="E11" s="17">
        <v>1235</v>
      </c>
      <c r="F11" s="17">
        <v>473.6</v>
      </c>
      <c r="G11" s="17">
        <v>1857</v>
      </c>
      <c r="H11" s="17">
        <v>340.1</v>
      </c>
      <c r="I11" s="17">
        <v>609.29999999999995</v>
      </c>
      <c r="J11" s="17">
        <v>331.5</v>
      </c>
      <c r="K11" s="17">
        <v>100.7</v>
      </c>
      <c r="L11" s="17">
        <v>475.5</v>
      </c>
      <c r="M11" s="17">
        <v>223.4</v>
      </c>
      <c r="N11" s="17">
        <v>7684</v>
      </c>
      <c r="O11" s="17">
        <v>5602</v>
      </c>
      <c r="P11" s="17">
        <v>2082</v>
      </c>
      <c r="Q11" s="17">
        <v>911</v>
      </c>
      <c r="R11" s="18">
        <v>1171</v>
      </c>
    </row>
    <row r="12" spans="1:18" ht="23.1" hidden="1" customHeight="1" x14ac:dyDescent="0.15">
      <c r="A12" s="16">
        <v>53</v>
      </c>
      <c r="B12" s="17">
        <v>129.4</v>
      </c>
      <c r="C12" s="17">
        <v>1979</v>
      </c>
      <c r="D12" s="17">
        <v>597.70000000000005</v>
      </c>
      <c r="E12" s="17">
        <v>1377</v>
      </c>
      <c r="F12" s="17">
        <v>401.6</v>
      </c>
      <c r="G12" s="17">
        <v>2030</v>
      </c>
      <c r="H12" s="17">
        <v>345.6</v>
      </c>
      <c r="I12" s="17">
        <v>631.70000000000005</v>
      </c>
      <c r="J12" s="17">
        <v>369</v>
      </c>
      <c r="K12" s="17">
        <v>117.9</v>
      </c>
      <c r="L12" s="17">
        <v>565.6</v>
      </c>
      <c r="M12" s="17">
        <v>165.2</v>
      </c>
      <c r="N12" s="17">
        <v>8780</v>
      </c>
      <c r="O12" s="17">
        <v>6474</v>
      </c>
      <c r="P12" s="17">
        <v>2306</v>
      </c>
      <c r="Q12" s="17">
        <v>1093</v>
      </c>
      <c r="R12" s="18">
        <v>1213</v>
      </c>
    </row>
    <row r="13" spans="1:18" ht="23.1" hidden="1" customHeight="1" x14ac:dyDescent="0.15">
      <c r="A13" s="16">
        <v>54</v>
      </c>
      <c r="B13" s="17">
        <v>123.3</v>
      </c>
      <c r="C13" s="17">
        <v>2067</v>
      </c>
      <c r="D13" s="17">
        <v>619.5</v>
      </c>
      <c r="E13" s="17">
        <v>1447</v>
      </c>
      <c r="F13" s="17">
        <v>380.8</v>
      </c>
      <c r="G13" s="17">
        <v>2083</v>
      </c>
      <c r="H13" s="17">
        <v>341.4</v>
      </c>
      <c r="I13" s="17">
        <v>623.29999999999995</v>
      </c>
      <c r="J13" s="17">
        <v>373.8</v>
      </c>
      <c r="K13" s="17">
        <v>116</v>
      </c>
      <c r="L13" s="17">
        <v>629</v>
      </c>
      <c r="M13" s="17">
        <v>156.30000000000001</v>
      </c>
      <c r="N13" s="17">
        <v>9491</v>
      </c>
      <c r="O13" s="17">
        <v>7009</v>
      </c>
      <c r="P13" s="17">
        <v>2482</v>
      </c>
      <c r="Q13" s="17">
        <v>1168</v>
      </c>
      <c r="R13" s="18">
        <v>1314</v>
      </c>
    </row>
    <row r="14" spans="1:18" ht="23.1" customHeight="1" x14ac:dyDescent="0.15">
      <c r="A14" s="16">
        <v>55</v>
      </c>
      <c r="B14" s="17">
        <v>115.4</v>
      </c>
      <c r="C14" s="17">
        <v>2091</v>
      </c>
      <c r="D14" s="19">
        <v>669</v>
      </c>
      <c r="E14" s="19">
        <v>1422</v>
      </c>
      <c r="F14" s="17">
        <v>364</v>
      </c>
      <c r="G14" s="17">
        <v>2157</v>
      </c>
      <c r="H14" s="19">
        <v>373</v>
      </c>
      <c r="I14" s="19">
        <v>619</v>
      </c>
      <c r="J14" s="19">
        <v>380</v>
      </c>
      <c r="K14" s="19">
        <v>93</v>
      </c>
      <c r="L14" s="19">
        <v>692</v>
      </c>
      <c r="M14" s="17">
        <v>141.30000000000001</v>
      </c>
      <c r="N14" s="17">
        <v>9998</v>
      </c>
      <c r="O14" s="19">
        <v>7153</v>
      </c>
      <c r="P14" s="19">
        <v>2845</v>
      </c>
      <c r="Q14" s="19">
        <v>1152</v>
      </c>
      <c r="R14" s="20">
        <v>1693</v>
      </c>
    </row>
    <row r="15" spans="1:18" ht="23.1" customHeight="1" x14ac:dyDescent="0.15">
      <c r="A15" s="16">
        <v>60</v>
      </c>
      <c r="B15" s="17">
        <v>82.4</v>
      </c>
      <c r="C15" s="17">
        <v>2111</v>
      </c>
      <c r="D15" s="17">
        <v>648.6</v>
      </c>
      <c r="E15" s="17">
        <v>1464</v>
      </c>
      <c r="F15" s="17">
        <v>298</v>
      </c>
      <c r="G15" s="17">
        <v>2587</v>
      </c>
      <c r="H15" s="17">
        <v>414.4</v>
      </c>
      <c r="I15" s="17">
        <v>664.6</v>
      </c>
      <c r="J15" s="17">
        <v>449.9</v>
      </c>
      <c r="K15" s="17">
        <v>117.6</v>
      </c>
      <c r="L15" s="17">
        <v>941</v>
      </c>
      <c r="M15" s="17">
        <v>83.1</v>
      </c>
      <c r="N15" s="17">
        <v>10718</v>
      </c>
      <c r="O15" s="17">
        <v>8261</v>
      </c>
      <c r="P15" s="17">
        <v>2457</v>
      </c>
      <c r="Q15" s="17">
        <v>1226</v>
      </c>
      <c r="R15" s="18">
        <v>1231</v>
      </c>
    </row>
    <row r="16" spans="1:18" ht="23.1" customHeight="1" x14ac:dyDescent="0.15">
      <c r="A16" s="16">
        <v>61</v>
      </c>
      <c r="B16" s="17">
        <v>78.5</v>
      </c>
      <c r="C16" s="17">
        <v>2103</v>
      </c>
      <c r="D16" s="17">
        <v>643.1</v>
      </c>
      <c r="E16" s="17">
        <v>1460</v>
      </c>
      <c r="F16" s="17">
        <v>287.10000000000002</v>
      </c>
      <c r="G16" s="17">
        <v>2639</v>
      </c>
      <c r="H16" s="17">
        <v>397.8</v>
      </c>
      <c r="I16" s="17">
        <v>678.9</v>
      </c>
      <c r="J16" s="17">
        <v>444.6</v>
      </c>
      <c r="K16" s="17">
        <v>140.9</v>
      </c>
      <c r="L16" s="17">
        <v>977.2</v>
      </c>
      <c r="M16" s="17">
        <v>74.2</v>
      </c>
      <c r="N16" s="17">
        <v>11061</v>
      </c>
      <c r="O16" s="17">
        <v>8625</v>
      </c>
      <c r="P16" s="17">
        <v>2436</v>
      </c>
      <c r="Q16" s="17">
        <v>1202</v>
      </c>
      <c r="R16" s="18">
        <v>1233</v>
      </c>
    </row>
    <row r="17" spans="1:18" ht="23.1" customHeight="1" x14ac:dyDescent="0.15">
      <c r="A17" s="16">
        <v>62</v>
      </c>
      <c r="B17" s="17">
        <v>74.5</v>
      </c>
      <c r="C17" s="17">
        <v>2049</v>
      </c>
      <c r="D17" s="17">
        <v>631.6</v>
      </c>
      <c r="E17" s="17">
        <v>1417</v>
      </c>
      <c r="F17" s="17">
        <v>272.39999999999998</v>
      </c>
      <c r="G17" s="17">
        <v>2645</v>
      </c>
      <c r="H17" s="17">
        <v>390.9</v>
      </c>
      <c r="I17" s="17">
        <v>655.8</v>
      </c>
      <c r="J17" s="17">
        <v>438.6</v>
      </c>
      <c r="K17" s="17">
        <v>141.69999999999999</v>
      </c>
      <c r="L17" s="17">
        <v>1018</v>
      </c>
      <c r="M17" s="17">
        <v>65.099999999999994</v>
      </c>
      <c r="N17" s="17">
        <v>11354</v>
      </c>
      <c r="O17" s="17">
        <v>8966</v>
      </c>
      <c r="P17" s="17">
        <v>2388</v>
      </c>
      <c r="Q17" s="17">
        <v>1218</v>
      </c>
      <c r="R17" s="18">
        <v>1170</v>
      </c>
    </row>
    <row r="18" spans="1:18" ht="23.1" customHeight="1" x14ac:dyDescent="0.15">
      <c r="A18" s="16">
        <v>63</v>
      </c>
      <c r="B18" s="17">
        <v>70.599999999999994</v>
      </c>
      <c r="C18" s="17">
        <v>2017</v>
      </c>
      <c r="D18" s="17">
        <v>629.4</v>
      </c>
      <c r="E18" s="17">
        <v>1387</v>
      </c>
      <c r="F18" s="17">
        <v>260.10000000000002</v>
      </c>
      <c r="G18" s="17">
        <v>2650</v>
      </c>
      <c r="H18" s="17">
        <v>389.8</v>
      </c>
      <c r="I18" s="17">
        <v>651</v>
      </c>
      <c r="J18" s="17">
        <v>432.8</v>
      </c>
      <c r="K18" s="17">
        <v>141.19999999999999</v>
      </c>
      <c r="L18" s="17">
        <v>1036</v>
      </c>
      <c r="M18" s="17">
        <v>57.5</v>
      </c>
      <c r="N18" s="17">
        <v>11725</v>
      </c>
      <c r="O18" s="17">
        <v>9237</v>
      </c>
      <c r="P18" s="17">
        <v>2488</v>
      </c>
      <c r="Q18" s="17">
        <v>1229</v>
      </c>
      <c r="R18" s="18">
        <v>1259</v>
      </c>
    </row>
    <row r="19" spans="1:18" ht="23.1" customHeight="1" x14ac:dyDescent="0.15">
      <c r="A19" s="16" t="s">
        <v>12</v>
      </c>
      <c r="B19" s="17">
        <v>66.7</v>
      </c>
      <c r="C19" s="17">
        <v>2031</v>
      </c>
      <c r="D19" s="17">
        <v>633.20000000000005</v>
      </c>
      <c r="E19" s="17">
        <v>1398</v>
      </c>
      <c r="F19" s="17">
        <v>246.1</v>
      </c>
      <c r="G19" s="17">
        <v>2651</v>
      </c>
      <c r="H19" s="17">
        <v>387.8</v>
      </c>
      <c r="I19" s="17">
        <v>658.6</v>
      </c>
      <c r="J19" s="17">
        <v>440.7</v>
      </c>
      <c r="K19" s="17">
        <v>139.80000000000001</v>
      </c>
      <c r="L19" s="17">
        <v>1024</v>
      </c>
      <c r="M19" s="17">
        <v>50.2</v>
      </c>
      <c r="N19" s="17">
        <v>11866</v>
      </c>
      <c r="O19" s="17">
        <v>9363</v>
      </c>
      <c r="P19" s="17">
        <v>2503</v>
      </c>
      <c r="Q19" s="17">
        <v>1214</v>
      </c>
      <c r="R19" s="18">
        <v>1289</v>
      </c>
    </row>
    <row r="20" spans="1:18" ht="23.1" customHeight="1" x14ac:dyDescent="0.15">
      <c r="A20" s="16">
        <v>2</v>
      </c>
      <c r="B20" s="17">
        <v>63.3</v>
      </c>
      <c r="C20" s="17">
        <v>2058</v>
      </c>
      <c r="D20" s="17">
        <v>772.6</v>
      </c>
      <c r="E20" s="17">
        <v>1285</v>
      </c>
      <c r="F20" s="17">
        <v>232.2</v>
      </c>
      <c r="G20" s="17">
        <v>2702</v>
      </c>
      <c r="H20" s="232">
        <v>1066</v>
      </c>
      <c r="I20" s="233"/>
      <c r="J20" s="232">
        <v>598</v>
      </c>
      <c r="K20" s="233"/>
      <c r="L20" s="17">
        <v>1038</v>
      </c>
      <c r="M20" s="17">
        <v>43.4</v>
      </c>
      <c r="N20" s="17">
        <v>11817</v>
      </c>
      <c r="O20" s="17">
        <v>9337</v>
      </c>
      <c r="P20" s="17">
        <v>2479</v>
      </c>
      <c r="Q20" s="17">
        <v>1182</v>
      </c>
      <c r="R20" s="18">
        <v>1298</v>
      </c>
    </row>
    <row r="21" spans="1:18" ht="23.1" customHeight="1" x14ac:dyDescent="0.15">
      <c r="A21" s="16">
        <v>3</v>
      </c>
      <c r="B21" s="17">
        <v>59.8</v>
      </c>
      <c r="C21" s="17">
        <v>2068</v>
      </c>
      <c r="D21" s="17">
        <v>654.1</v>
      </c>
      <c r="E21" s="17">
        <v>1414</v>
      </c>
      <c r="F21" s="17">
        <v>221.1</v>
      </c>
      <c r="G21" s="17">
        <v>2805</v>
      </c>
      <c r="H21" s="21">
        <v>412.9</v>
      </c>
      <c r="I21" s="22">
        <v>701.9</v>
      </c>
      <c r="J21" s="19">
        <v>466</v>
      </c>
      <c r="K21" s="23">
        <v>150.9</v>
      </c>
      <c r="L21" s="17">
        <v>1073</v>
      </c>
      <c r="M21" s="17">
        <v>36</v>
      </c>
      <c r="N21" s="17">
        <v>11335</v>
      </c>
      <c r="O21" s="24" t="s">
        <v>81</v>
      </c>
      <c r="P21" s="24" t="s">
        <v>129</v>
      </c>
      <c r="Q21" s="24" t="s">
        <v>81</v>
      </c>
      <c r="R21" s="25" t="s">
        <v>81</v>
      </c>
    </row>
    <row r="22" spans="1:18" ht="23.1" customHeight="1" x14ac:dyDescent="0.15">
      <c r="A22" s="16">
        <v>4</v>
      </c>
      <c r="B22" s="17">
        <v>55.1</v>
      </c>
      <c r="C22" s="17">
        <v>2082</v>
      </c>
      <c r="D22" s="17">
        <v>663.5</v>
      </c>
      <c r="E22" s="17">
        <v>1418</v>
      </c>
      <c r="F22" s="17">
        <v>210.1</v>
      </c>
      <c r="G22" s="17">
        <v>2898</v>
      </c>
      <c r="H22" s="21">
        <v>429.7</v>
      </c>
      <c r="I22" s="22">
        <v>733.5</v>
      </c>
      <c r="J22" s="19">
        <v>489.1</v>
      </c>
      <c r="K22" s="23">
        <v>162.5</v>
      </c>
      <c r="L22" s="17">
        <v>1083</v>
      </c>
      <c r="M22" s="17">
        <v>29.9</v>
      </c>
      <c r="N22" s="17">
        <v>10966</v>
      </c>
      <c r="O22" s="24" t="s">
        <v>130</v>
      </c>
      <c r="P22" s="24" t="s">
        <v>81</v>
      </c>
      <c r="Q22" s="24" t="s">
        <v>81</v>
      </c>
      <c r="R22" s="25" t="s">
        <v>81</v>
      </c>
    </row>
    <row r="23" spans="1:18" ht="23.1" customHeight="1" x14ac:dyDescent="0.15">
      <c r="A23" s="16">
        <v>5</v>
      </c>
      <c r="B23" s="17">
        <v>50.9</v>
      </c>
      <c r="C23" s="17">
        <v>2068</v>
      </c>
      <c r="D23" s="17">
        <v>651.6</v>
      </c>
      <c r="E23" s="17">
        <v>1416</v>
      </c>
      <c r="F23" s="17">
        <v>199</v>
      </c>
      <c r="G23" s="17">
        <v>2956</v>
      </c>
      <c r="H23" s="21">
        <v>439.1</v>
      </c>
      <c r="I23" s="22">
        <v>752.4</v>
      </c>
      <c r="J23" s="19">
        <v>510.4</v>
      </c>
      <c r="K23" s="23">
        <v>166.3</v>
      </c>
      <c r="L23" s="17">
        <v>1088</v>
      </c>
      <c r="M23" s="17">
        <v>25.3</v>
      </c>
      <c r="N23" s="17">
        <v>10783</v>
      </c>
      <c r="O23" s="24" t="s">
        <v>81</v>
      </c>
      <c r="P23" s="24" t="s">
        <v>129</v>
      </c>
      <c r="Q23" s="24" t="s">
        <v>81</v>
      </c>
      <c r="R23" s="25" t="s">
        <v>81</v>
      </c>
    </row>
    <row r="24" spans="1:18" ht="23.1" customHeight="1" x14ac:dyDescent="0.15">
      <c r="A24" s="16">
        <v>6</v>
      </c>
      <c r="B24" s="17">
        <v>47.6</v>
      </c>
      <c r="C24" s="17">
        <v>2018</v>
      </c>
      <c r="D24" s="17">
        <v>635.29999999999995</v>
      </c>
      <c r="E24" s="17">
        <v>1383</v>
      </c>
      <c r="F24" s="17">
        <v>184.4</v>
      </c>
      <c r="G24" s="17">
        <v>2971</v>
      </c>
      <c r="H24" s="21">
        <v>447</v>
      </c>
      <c r="I24" s="22">
        <v>747.4</v>
      </c>
      <c r="J24" s="19">
        <v>517.1</v>
      </c>
      <c r="K24" s="23">
        <v>167.2</v>
      </c>
      <c r="L24" s="17">
        <v>1093</v>
      </c>
      <c r="M24" s="17">
        <v>22.1</v>
      </c>
      <c r="N24" s="17">
        <v>10621</v>
      </c>
      <c r="O24" s="24" t="s">
        <v>81</v>
      </c>
      <c r="P24" s="24" t="s">
        <v>81</v>
      </c>
      <c r="Q24" s="24" t="s">
        <v>81</v>
      </c>
      <c r="R24" s="25" t="s">
        <v>81</v>
      </c>
    </row>
    <row r="25" spans="1:18" ht="23.1" customHeight="1" x14ac:dyDescent="0.15">
      <c r="A25" s="16">
        <v>7</v>
      </c>
      <c r="B25" s="17">
        <v>44.3</v>
      </c>
      <c r="C25" s="17">
        <v>1951</v>
      </c>
      <c r="D25" s="17">
        <v>609.70000000000005</v>
      </c>
      <c r="E25" s="17">
        <v>1342</v>
      </c>
      <c r="F25" s="17">
        <v>169.7</v>
      </c>
      <c r="G25" s="17">
        <v>2965</v>
      </c>
      <c r="H25" s="232">
        <v>1168</v>
      </c>
      <c r="I25" s="233"/>
      <c r="J25" s="232">
        <v>704.3</v>
      </c>
      <c r="K25" s="233"/>
      <c r="L25" s="17">
        <v>1093</v>
      </c>
      <c r="M25" s="17">
        <v>18.8</v>
      </c>
      <c r="N25" s="17">
        <v>10250</v>
      </c>
      <c r="O25" s="24" t="s">
        <v>129</v>
      </c>
      <c r="P25" s="24" t="s">
        <v>81</v>
      </c>
      <c r="Q25" s="24" t="s">
        <v>81</v>
      </c>
      <c r="R25" s="25" t="s">
        <v>129</v>
      </c>
    </row>
    <row r="26" spans="1:18" ht="23.1" customHeight="1" x14ac:dyDescent="0.15">
      <c r="A26" s="16">
        <v>8</v>
      </c>
      <c r="B26" s="17">
        <v>41.6</v>
      </c>
      <c r="C26" s="17">
        <v>1927</v>
      </c>
      <c r="D26" s="17">
        <v>593.29999999999995</v>
      </c>
      <c r="E26" s="17">
        <v>1334</v>
      </c>
      <c r="F26" s="17">
        <v>154.9</v>
      </c>
      <c r="G26" s="17">
        <v>2901</v>
      </c>
      <c r="H26" s="21">
        <v>422.8</v>
      </c>
      <c r="I26" s="22">
        <v>724.1</v>
      </c>
      <c r="J26" s="19">
        <v>507.5</v>
      </c>
      <c r="K26" s="23">
        <v>169.7</v>
      </c>
      <c r="L26" s="17">
        <v>1077</v>
      </c>
      <c r="M26" s="17">
        <v>16</v>
      </c>
      <c r="N26" s="17">
        <v>9900</v>
      </c>
      <c r="O26" s="24" t="s">
        <v>81</v>
      </c>
      <c r="P26" s="24" t="s">
        <v>130</v>
      </c>
      <c r="Q26" s="24" t="s">
        <v>81</v>
      </c>
      <c r="R26" s="25" t="s">
        <v>81</v>
      </c>
    </row>
    <row r="27" spans="1:18" ht="23.1" customHeight="1" x14ac:dyDescent="0.15">
      <c r="A27" s="16">
        <v>9</v>
      </c>
      <c r="B27" s="17">
        <v>39.4</v>
      </c>
      <c r="C27" s="17">
        <v>1899</v>
      </c>
      <c r="D27" s="17">
        <v>578.4</v>
      </c>
      <c r="E27" s="17">
        <v>1320</v>
      </c>
      <c r="F27" s="17">
        <v>142.80000000000001</v>
      </c>
      <c r="G27" s="17">
        <v>2851</v>
      </c>
      <c r="H27" s="21">
        <v>411.8</v>
      </c>
      <c r="I27" s="22">
        <v>706.8</v>
      </c>
      <c r="J27" s="19">
        <v>492.2</v>
      </c>
      <c r="K27" s="23">
        <v>168.8</v>
      </c>
      <c r="L27" s="17">
        <v>1072</v>
      </c>
      <c r="M27" s="17">
        <v>14.4</v>
      </c>
      <c r="N27" s="17">
        <v>9823</v>
      </c>
      <c r="O27" s="24" t="s">
        <v>81</v>
      </c>
      <c r="P27" s="24" t="s">
        <v>81</v>
      </c>
      <c r="Q27" s="24" t="s">
        <v>81</v>
      </c>
      <c r="R27" s="25" t="s">
        <v>81</v>
      </c>
    </row>
    <row r="28" spans="1:18" ht="23.1" customHeight="1" x14ac:dyDescent="0.15">
      <c r="A28" s="16">
        <v>10</v>
      </c>
      <c r="B28" s="17">
        <v>37.4</v>
      </c>
      <c r="C28" s="17">
        <v>1860</v>
      </c>
      <c r="D28" s="17">
        <v>558.6</v>
      </c>
      <c r="E28" s="17">
        <v>1301</v>
      </c>
      <c r="F28" s="17">
        <v>133.4</v>
      </c>
      <c r="G28" s="17">
        <v>2848</v>
      </c>
      <c r="H28" s="21">
        <v>408.2</v>
      </c>
      <c r="I28" s="22">
        <v>693.6</v>
      </c>
      <c r="J28" s="19">
        <v>476.8</v>
      </c>
      <c r="K28" s="23">
        <v>161.1</v>
      </c>
      <c r="L28" s="17">
        <v>1108</v>
      </c>
      <c r="M28" s="17">
        <v>13.4</v>
      </c>
      <c r="N28" s="17">
        <v>9904</v>
      </c>
      <c r="O28" s="24" t="s">
        <v>81</v>
      </c>
      <c r="P28" s="24" t="s">
        <v>81</v>
      </c>
      <c r="Q28" s="24" t="s">
        <v>81</v>
      </c>
      <c r="R28" s="25" t="s">
        <v>81</v>
      </c>
    </row>
    <row r="29" spans="1:18" ht="23.1" customHeight="1" x14ac:dyDescent="0.15">
      <c r="A29" s="16">
        <v>11</v>
      </c>
      <c r="B29" s="17">
        <v>35.4</v>
      </c>
      <c r="C29" s="17">
        <v>1816</v>
      </c>
      <c r="D29" s="17">
        <v>537.4</v>
      </c>
      <c r="E29" s="17">
        <v>1279</v>
      </c>
      <c r="F29" s="17">
        <v>124.6</v>
      </c>
      <c r="G29" s="17">
        <v>2842</v>
      </c>
      <c r="H29" s="21">
        <v>401.4</v>
      </c>
      <c r="I29" s="22">
        <v>682.5</v>
      </c>
      <c r="J29" s="19">
        <v>466.1</v>
      </c>
      <c r="K29" s="23">
        <v>161.19999999999999</v>
      </c>
      <c r="L29" s="17">
        <v>1131</v>
      </c>
      <c r="M29" s="17">
        <v>12.5</v>
      </c>
      <c r="N29" s="17">
        <v>9879</v>
      </c>
      <c r="O29" s="24" t="s">
        <v>81</v>
      </c>
      <c r="P29" s="24" t="s">
        <v>81</v>
      </c>
      <c r="Q29" s="24" t="s">
        <v>81</v>
      </c>
      <c r="R29" s="25" t="s">
        <v>81</v>
      </c>
    </row>
    <row r="30" spans="1:18" ht="23.1" customHeight="1" x14ac:dyDescent="0.15">
      <c r="A30" s="16">
        <v>12</v>
      </c>
      <c r="B30" s="17">
        <v>33.6</v>
      </c>
      <c r="C30" s="17">
        <v>1764</v>
      </c>
      <c r="D30" s="17">
        <v>513.20000000000005</v>
      </c>
      <c r="E30" s="17">
        <v>1251</v>
      </c>
      <c r="F30" s="17">
        <v>116.5</v>
      </c>
      <c r="G30" s="17">
        <v>2823</v>
      </c>
      <c r="H30" s="232">
        <v>1069</v>
      </c>
      <c r="I30" s="233"/>
      <c r="J30" s="232">
        <v>630.6</v>
      </c>
      <c r="K30" s="233"/>
      <c r="L30" s="17">
        <v>1124</v>
      </c>
      <c r="M30" s="17">
        <v>11.7</v>
      </c>
      <c r="N30" s="17">
        <v>9806</v>
      </c>
      <c r="O30" s="24" t="s">
        <v>81</v>
      </c>
      <c r="P30" s="24" t="s">
        <v>81</v>
      </c>
      <c r="Q30" s="24" t="s">
        <v>130</v>
      </c>
      <c r="R30" s="25" t="s">
        <v>81</v>
      </c>
    </row>
    <row r="31" spans="1:18" ht="23.1" customHeight="1" x14ac:dyDescent="0.15">
      <c r="A31" s="16">
        <v>13</v>
      </c>
      <c r="B31" s="17">
        <v>32.200000000000003</v>
      </c>
      <c r="C31" s="17">
        <v>1725</v>
      </c>
      <c r="D31" s="17">
        <v>504.7</v>
      </c>
      <c r="E31" s="17">
        <v>1221</v>
      </c>
      <c r="F31" s="17">
        <v>110.1</v>
      </c>
      <c r="G31" s="17">
        <v>2806</v>
      </c>
      <c r="H31" s="21">
        <v>407</v>
      </c>
      <c r="I31" s="22">
        <v>659.4</v>
      </c>
      <c r="J31" s="19">
        <v>464.8</v>
      </c>
      <c r="K31" s="23">
        <v>148.19999999999999</v>
      </c>
      <c r="L31" s="17">
        <v>1126</v>
      </c>
      <c r="M31" s="17">
        <v>10.8</v>
      </c>
      <c r="N31" s="17">
        <v>9788</v>
      </c>
      <c r="O31" s="24" t="s">
        <v>81</v>
      </c>
      <c r="P31" s="24" t="s">
        <v>81</v>
      </c>
      <c r="Q31" s="24" t="s">
        <v>129</v>
      </c>
      <c r="R31" s="25" t="s">
        <v>81</v>
      </c>
    </row>
    <row r="32" spans="1:18" ht="23.1" customHeight="1" x14ac:dyDescent="0.15">
      <c r="A32" s="16">
        <v>14</v>
      </c>
      <c r="B32" s="17">
        <v>31</v>
      </c>
      <c r="C32" s="17">
        <v>1726</v>
      </c>
      <c r="D32" s="17">
        <v>506.7</v>
      </c>
      <c r="E32" s="17">
        <v>1219</v>
      </c>
      <c r="F32" s="17">
        <v>104.2</v>
      </c>
      <c r="G32" s="17">
        <v>2838</v>
      </c>
      <c r="H32" s="21">
        <v>407.1</v>
      </c>
      <c r="I32" s="22">
        <v>671.4</v>
      </c>
      <c r="J32" s="19">
        <v>480.7</v>
      </c>
      <c r="K32" s="23">
        <v>152</v>
      </c>
      <c r="L32" s="17">
        <v>1127</v>
      </c>
      <c r="M32" s="17">
        <v>10</v>
      </c>
      <c r="N32" s="17">
        <v>9612</v>
      </c>
      <c r="O32" s="24" t="s">
        <v>81</v>
      </c>
      <c r="P32" s="24" t="s">
        <v>81</v>
      </c>
      <c r="Q32" s="24" t="s">
        <v>81</v>
      </c>
      <c r="R32" s="25" t="s">
        <v>81</v>
      </c>
    </row>
    <row r="33" spans="1:18" ht="23.1" customHeight="1" x14ac:dyDescent="0.15">
      <c r="A33" s="26">
        <v>15</v>
      </c>
      <c r="B33" s="27">
        <v>29.8</v>
      </c>
      <c r="C33" s="27">
        <v>1719</v>
      </c>
      <c r="D33" s="27">
        <v>509</v>
      </c>
      <c r="E33" s="27">
        <v>1210</v>
      </c>
      <c r="F33" s="27">
        <v>98.1</v>
      </c>
      <c r="G33" s="27">
        <v>2804</v>
      </c>
      <c r="H33" s="28">
        <v>413</v>
      </c>
      <c r="I33" s="29">
        <v>656</v>
      </c>
      <c r="J33" s="30">
        <v>467.7</v>
      </c>
      <c r="K33" s="31">
        <v>168.1</v>
      </c>
      <c r="L33" s="27">
        <v>1100</v>
      </c>
      <c r="M33" s="27">
        <v>9.4</v>
      </c>
      <c r="N33" s="27">
        <v>9725</v>
      </c>
      <c r="O33" s="32" t="s">
        <v>81</v>
      </c>
      <c r="P33" s="32" t="s">
        <v>81</v>
      </c>
      <c r="Q33" s="32" t="s">
        <v>81</v>
      </c>
      <c r="R33" s="33" t="s">
        <v>81</v>
      </c>
    </row>
    <row r="34" spans="1:18" ht="23.1" customHeight="1" x14ac:dyDescent="0.15">
      <c r="A34" s="26">
        <v>16</v>
      </c>
      <c r="B34" s="27">
        <v>28.8</v>
      </c>
      <c r="C34" s="27">
        <v>1690</v>
      </c>
      <c r="D34" s="27">
        <v>510.5</v>
      </c>
      <c r="E34" s="27">
        <v>1180</v>
      </c>
      <c r="F34" s="27">
        <v>98.1</v>
      </c>
      <c r="G34" s="27">
        <v>2788</v>
      </c>
      <c r="H34" s="28">
        <v>429.4</v>
      </c>
      <c r="I34" s="29">
        <v>642.9</v>
      </c>
      <c r="J34" s="30">
        <v>498.2</v>
      </c>
      <c r="K34" s="31">
        <v>137.6</v>
      </c>
      <c r="L34" s="27">
        <v>1080</v>
      </c>
      <c r="M34" s="27">
        <v>8.9</v>
      </c>
      <c r="N34" s="27">
        <v>9724</v>
      </c>
      <c r="O34" s="32" t="s">
        <v>129</v>
      </c>
      <c r="P34" s="32" t="s">
        <v>81</v>
      </c>
      <c r="Q34" s="32" t="s">
        <v>81</v>
      </c>
      <c r="R34" s="33" t="s">
        <v>81</v>
      </c>
    </row>
    <row r="35" spans="1:18" ht="23.1" customHeight="1" x14ac:dyDescent="0.15">
      <c r="A35" s="26">
        <v>17</v>
      </c>
      <c r="B35" s="27">
        <v>27.7</v>
      </c>
      <c r="C35" s="27">
        <v>1665</v>
      </c>
      <c r="D35" s="27">
        <v>510.2</v>
      </c>
      <c r="E35" s="27">
        <v>1145</v>
      </c>
      <c r="F35" s="27">
        <v>89.6</v>
      </c>
      <c r="G35" s="27">
        <v>2747</v>
      </c>
      <c r="H35" s="29">
        <v>432.6</v>
      </c>
      <c r="I35" s="29">
        <v>645.79999999999995</v>
      </c>
      <c r="J35" s="30">
        <v>495.1</v>
      </c>
      <c r="K35" s="30">
        <v>123.8</v>
      </c>
      <c r="L35" s="27">
        <v>1049</v>
      </c>
      <c r="M35" s="32" t="s">
        <v>81</v>
      </c>
      <c r="N35" s="32" t="s">
        <v>129</v>
      </c>
      <c r="O35" s="32" t="s">
        <v>81</v>
      </c>
      <c r="P35" s="32" t="s">
        <v>81</v>
      </c>
      <c r="Q35" s="32" t="s">
        <v>81</v>
      </c>
      <c r="R35" s="33" t="s">
        <v>81</v>
      </c>
    </row>
    <row r="36" spans="1:18" ht="23.1" customHeight="1" x14ac:dyDescent="0.15">
      <c r="A36" s="16">
        <v>18</v>
      </c>
      <c r="B36" s="17">
        <v>26.6</v>
      </c>
      <c r="C36" s="17">
        <v>1635</v>
      </c>
      <c r="D36" s="17">
        <v>504.9</v>
      </c>
      <c r="E36" s="17">
        <v>1130</v>
      </c>
      <c r="F36" s="17">
        <v>85.6</v>
      </c>
      <c r="G36" s="17">
        <v>2755</v>
      </c>
      <c r="H36" s="22">
        <v>431.3</v>
      </c>
      <c r="I36" s="22">
        <v>658.4</v>
      </c>
      <c r="J36" s="19">
        <v>497.1</v>
      </c>
      <c r="K36" s="19">
        <v>115.9</v>
      </c>
      <c r="L36" s="17">
        <v>1052</v>
      </c>
      <c r="M36" s="22">
        <v>7.8</v>
      </c>
      <c r="N36" s="19">
        <v>9620</v>
      </c>
      <c r="O36" s="19">
        <v>7943</v>
      </c>
      <c r="P36" s="19">
        <f>Q36+R36</f>
        <v>1677.7</v>
      </c>
      <c r="Q36" s="19">
        <v>907.1</v>
      </c>
      <c r="R36" s="20">
        <v>770.6</v>
      </c>
    </row>
    <row r="37" spans="1:18" ht="23.1" customHeight="1" x14ac:dyDescent="0.15">
      <c r="A37" s="34">
        <v>19</v>
      </c>
      <c r="B37" s="35">
        <v>25.4</v>
      </c>
      <c r="C37" s="35">
        <v>1592</v>
      </c>
      <c r="D37" s="35">
        <v>499.6</v>
      </c>
      <c r="E37" s="35">
        <v>1093</v>
      </c>
      <c r="F37" s="35">
        <v>82.3</v>
      </c>
      <c r="G37" s="35">
        <v>2806</v>
      </c>
      <c r="H37" s="36">
        <v>444.3</v>
      </c>
      <c r="I37" s="36">
        <v>668.7</v>
      </c>
      <c r="J37" s="37">
        <v>509.3</v>
      </c>
      <c r="K37" s="37">
        <v>119.1</v>
      </c>
      <c r="L37" s="35">
        <v>1064</v>
      </c>
      <c r="M37" s="36">
        <v>7.5</v>
      </c>
      <c r="N37" s="37">
        <v>9759</v>
      </c>
      <c r="O37" s="37">
        <v>8118</v>
      </c>
      <c r="P37" s="37">
        <v>1640.1</v>
      </c>
      <c r="Q37" s="37">
        <v>973</v>
      </c>
      <c r="R37" s="38">
        <v>667.1</v>
      </c>
    </row>
    <row r="38" spans="1:18" ht="23.1" customHeight="1" x14ac:dyDescent="0.15">
      <c r="A38" s="39">
        <v>20</v>
      </c>
      <c r="B38" s="40">
        <v>24.4</v>
      </c>
      <c r="C38" s="40">
        <v>1533</v>
      </c>
      <c r="D38" s="40">
        <v>458</v>
      </c>
      <c r="E38" s="40">
        <v>1075</v>
      </c>
      <c r="F38" s="40">
        <v>80.400000000000006</v>
      </c>
      <c r="G38" s="40">
        <v>2890</v>
      </c>
      <c r="H38" s="41">
        <v>467.7</v>
      </c>
      <c r="I38" s="41">
        <v>701.3</v>
      </c>
      <c r="J38" s="42">
        <v>526.20000000000005</v>
      </c>
      <c r="K38" s="42">
        <v>127.6</v>
      </c>
      <c r="L38" s="40">
        <v>1067</v>
      </c>
      <c r="M38" s="41">
        <v>7.2</v>
      </c>
      <c r="N38" s="42">
        <v>9745</v>
      </c>
      <c r="O38" s="42">
        <v>8117</v>
      </c>
      <c r="P38" s="42">
        <v>1628.4</v>
      </c>
      <c r="Q38" s="42">
        <v>910.1</v>
      </c>
      <c r="R38" s="38">
        <v>718.3</v>
      </c>
    </row>
    <row r="39" spans="1:18" ht="23.1" customHeight="1" x14ac:dyDescent="0.15">
      <c r="A39" s="39">
        <v>21</v>
      </c>
      <c r="B39" s="40">
        <v>23.1</v>
      </c>
      <c r="C39" s="40">
        <v>1500</v>
      </c>
      <c r="D39" s="40">
        <v>445.1</v>
      </c>
      <c r="E39" s="40">
        <v>1055</v>
      </c>
      <c r="F39" s="40">
        <v>77.3</v>
      </c>
      <c r="G39" s="40">
        <v>2923</v>
      </c>
      <c r="H39" s="41">
        <v>495.8</v>
      </c>
      <c r="I39" s="41">
        <v>719.3</v>
      </c>
      <c r="J39" s="42">
        <v>551.1</v>
      </c>
      <c r="K39" s="42">
        <v>123.1</v>
      </c>
      <c r="L39" s="40">
        <v>1033</v>
      </c>
      <c r="M39" s="41">
        <v>6.9</v>
      </c>
      <c r="N39" s="42">
        <v>9899</v>
      </c>
      <c r="O39" s="42">
        <v>8220</v>
      </c>
      <c r="P39" s="42">
        <v>1679.5</v>
      </c>
      <c r="Q39" s="42">
        <v>936.7</v>
      </c>
      <c r="R39" s="38">
        <v>742.8</v>
      </c>
    </row>
    <row r="40" spans="1:18" ht="23.1" customHeight="1" x14ac:dyDescent="0.15">
      <c r="A40" s="39">
        <v>22</v>
      </c>
      <c r="B40" s="40">
        <v>21.9</v>
      </c>
      <c r="C40" s="40">
        <v>1484</v>
      </c>
      <c r="D40" s="40">
        <v>454.9</v>
      </c>
      <c r="E40" s="40">
        <v>1029</v>
      </c>
      <c r="F40" s="40">
        <v>74.400000000000006</v>
      </c>
      <c r="G40" s="40">
        <v>2892</v>
      </c>
      <c r="H40" s="41">
        <v>507.2</v>
      </c>
      <c r="I40" s="41">
        <v>727.1</v>
      </c>
      <c r="J40" s="42">
        <v>563.6</v>
      </c>
      <c r="K40" s="42">
        <v>126</v>
      </c>
      <c r="L40" s="40">
        <v>968.3</v>
      </c>
      <c r="M40" s="43" t="s">
        <v>32</v>
      </c>
      <c r="N40" s="42" t="s">
        <v>32</v>
      </c>
      <c r="O40" s="42" t="s">
        <v>32</v>
      </c>
      <c r="P40" s="42" t="s">
        <v>32</v>
      </c>
      <c r="Q40" s="42" t="s">
        <v>32</v>
      </c>
      <c r="R40" s="38" t="s">
        <v>32</v>
      </c>
    </row>
    <row r="41" spans="1:18" ht="23.1" customHeight="1" x14ac:dyDescent="0.15">
      <c r="A41" s="39">
        <v>23</v>
      </c>
      <c r="B41" s="40">
        <v>21</v>
      </c>
      <c r="C41" s="40">
        <v>1467</v>
      </c>
      <c r="D41" s="40">
        <v>467.8</v>
      </c>
      <c r="E41" s="40">
        <v>999.6</v>
      </c>
      <c r="F41" s="40">
        <v>69.599999999999994</v>
      </c>
      <c r="G41" s="40">
        <v>2763</v>
      </c>
      <c r="H41" s="41">
        <v>491.1</v>
      </c>
      <c r="I41" s="41">
        <v>714.2</v>
      </c>
      <c r="J41" s="42">
        <v>543.79999999999995</v>
      </c>
      <c r="K41" s="42">
        <v>118.7</v>
      </c>
      <c r="L41" s="40">
        <v>894.8</v>
      </c>
      <c r="M41" s="44">
        <v>6.01</v>
      </c>
      <c r="N41" s="42">
        <v>9768</v>
      </c>
      <c r="O41" s="42">
        <v>8186</v>
      </c>
      <c r="P41" s="42">
        <v>1582.3</v>
      </c>
      <c r="Q41" s="42">
        <v>901.8</v>
      </c>
      <c r="R41" s="38">
        <v>680.5</v>
      </c>
    </row>
    <row r="42" spans="1:18" ht="23.1" customHeight="1" x14ac:dyDescent="0.15">
      <c r="A42" s="26">
        <v>24</v>
      </c>
      <c r="B42" s="27">
        <v>20.100000000000001</v>
      </c>
      <c r="C42" s="27">
        <v>1449</v>
      </c>
      <c r="D42" s="27">
        <v>436.7</v>
      </c>
      <c r="E42" s="27">
        <v>1012</v>
      </c>
      <c r="F42" s="27">
        <v>65.2</v>
      </c>
      <c r="G42" s="27">
        <v>2723</v>
      </c>
      <c r="H42" s="27">
        <v>475.7</v>
      </c>
      <c r="I42" s="27">
        <v>705.3</v>
      </c>
      <c r="J42" s="27">
        <v>528.20000000000005</v>
      </c>
      <c r="K42" s="27">
        <v>122.3</v>
      </c>
      <c r="L42" s="27">
        <v>891.7</v>
      </c>
      <c r="M42" s="27">
        <v>5.8</v>
      </c>
      <c r="N42" s="27">
        <v>9735</v>
      </c>
      <c r="O42" s="27">
        <v>8145</v>
      </c>
      <c r="P42" s="27">
        <v>1590.6</v>
      </c>
      <c r="Q42" s="27">
        <v>900</v>
      </c>
      <c r="R42" s="45">
        <v>690.6</v>
      </c>
    </row>
    <row r="43" spans="1:18" ht="23.1" customHeight="1" x14ac:dyDescent="0.15">
      <c r="A43" s="26">
        <v>25</v>
      </c>
      <c r="B43" s="27">
        <v>19.399999999999999</v>
      </c>
      <c r="C43" s="27">
        <v>1423</v>
      </c>
      <c r="D43" s="27">
        <v>431.3</v>
      </c>
      <c r="E43" s="27">
        <v>992.1</v>
      </c>
      <c r="F43" s="27">
        <v>61.3</v>
      </c>
      <c r="G43" s="27">
        <v>2642</v>
      </c>
      <c r="H43" s="27">
        <v>458.3</v>
      </c>
      <c r="I43" s="27">
        <v>682.4</v>
      </c>
      <c r="J43" s="27">
        <v>513.1</v>
      </c>
      <c r="K43" s="27">
        <v>115</v>
      </c>
      <c r="L43" s="27">
        <v>873.4</v>
      </c>
      <c r="M43" s="27">
        <v>5.6</v>
      </c>
      <c r="N43" s="27">
        <v>9685</v>
      </c>
      <c r="O43" s="27">
        <v>8106</v>
      </c>
      <c r="P43" s="27">
        <v>1578.3</v>
      </c>
      <c r="Q43" s="27">
        <v>899.7</v>
      </c>
      <c r="R43" s="45">
        <v>678.6</v>
      </c>
    </row>
    <row r="44" spans="1:18" ht="23.1" customHeight="1" x14ac:dyDescent="0.15">
      <c r="A44" s="16">
        <v>26</v>
      </c>
      <c r="B44" s="17">
        <v>18.600000000000001</v>
      </c>
      <c r="C44" s="17">
        <v>1395</v>
      </c>
      <c r="D44" s="17">
        <v>436.8</v>
      </c>
      <c r="E44" s="17">
        <v>957.8</v>
      </c>
      <c r="F44" s="17">
        <v>57.5</v>
      </c>
      <c r="G44" s="17">
        <v>2567</v>
      </c>
      <c r="H44" s="17">
        <v>443.2</v>
      </c>
      <c r="I44" s="17">
        <v>660.9</v>
      </c>
      <c r="J44" s="17">
        <v>497.5</v>
      </c>
      <c r="K44" s="17">
        <v>114.2</v>
      </c>
      <c r="L44" s="17">
        <v>851.4</v>
      </c>
      <c r="M44" s="17">
        <v>5.3</v>
      </c>
      <c r="N44" s="17">
        <v>9537</v>
      </c>
      <c r="O44" s="17">
        <v>8020</v>
      </c>
      <c r="P44" s="17">
        <v>1516.1</v>
      </c>
      <c r="Q44" s="17">
        <v>885.3</v>
      </c>
      <c r="R44" s="18">
        <v>630.79999999999995</v>
      </c>
    </row>
    <row r="45" spans="1:18" ht="23.1" customHeight="1" x14ac:dyDescent="0.15">
      <c r="A45" s="8">
        <v>27</v>
      </c>
      <c r="B45" s="146">
        <v>17.7</v>
      </c>
      <c r="C45" s="146">
        <v>1371</v>
      </c>
      <c r="D45" s="146">
        <v>437.2</v>
      </c>
      <c r="E45" s="146">
        <v>934.1</v>
      </c>
      <c r="F45" s="146">
        <v>54.4</v>
      </c>
      <c r="G45" s="146">
        <v>2489</v>
      </c>
      <c r="H45" s="146">
        <v>435.4</v>
      </c>
      <c r="I45" s="146">
        <v>634</v>
      </c>
      <c r="J45" s="146">
        <v>485.5</v>
      </c>
      <c r="K45" s="146">
        <v>105.9</v>
      </c>
      <c r="L45" s="146">
        <v>827.7</v>
      </c>
      <c r="M45" s="43" t="s">
        <v>32</v>
      </c>
      <c r="N45" s="42" t="s">
        <v>32</v>
      </c>
      <c r="O45" s="42" t="s">
        <v>32</v>
      </c>
      <c r="P45" s="42" t="s">
        <v>32</v>
      </c>
      <c r="Q45" s="42" t="s">
        <v>32</v>
      </c>
      <c r="R45" s="38" t="s">
        <v>32</v>
      </c>
    </row>
    <row r="46" spans="1:18" ht="23.1" customHeight="1" x14ac:dyDescent="0.15">
      <c r="A46" s="16">
        <v>28</v>
      </c>
      <c r="B46" s="17">
        <v>17</v>
      </c>
      <c r="C46" s="17">
        <v>1345</v>
      </c>
      <c r="D46" s="17">
        <v>408.3</v>
      </c>
      <c r="E46" s="17">
        <v>936.7</v>
      </c>
      <c r="F46" s="17">
        <v>51.9</v>
      </c>
      <c r="G46" s="17">
        <v>2479</v>
      </c>
      <c r="H46" s="17">
        <v>431.5</v>
      </c>
      <c r="I46" s="17">
        <v>622.1</v>
      </c>
      <c r="J46" s="17">
        <v>485</v>
      </c>
      <c r="K46" s="17">
        <v>103.5</v>
      </c>
      <c r="L46" s="17">
        <v>837.1</v>
      </c>
      <c r="M46" s="150">
        <v>4.8</v>
      </c>
      <c r="N46" s="64">
        <v>9313</v>
      </c>
      <c r="O46" s="64">
        <v>7743</v>
      </c>
      <c r="P46" s="64">
        <v>1569.8</v>
      </c>
      <c r="Q46" s="64">
        <v>844.7</v>
      </c>
      <c r="R46" s="151">
        <v>725.1</v>
      </c>
    </row>
    <row r="47" spans="1:18" ht="23.1" customHeight="1" x14ac:dyDescent="0.15">
      <c r="A47" s="16">
        <v>29</v>
      </c>
      <c r="B47" s="17">
        <v>16.399999999999999</v>
      </c>
      <c r="C47" s="17">
        <v>1323</v>
      </c>
      <c r="D47" s="17">
        <v>409.3</v>
      </c>
      <c r="E47" s="17">
        <v>913.8</v>
      </c>
      <c r="F47" s="17">
        <v>50.1</v>
      </c>
      <c r="G47" s="17">
        <v>2499</v>
      </c>
      <c r="H47" s="17">
        <v>430</v>
      </c>
      <c r="I47" s="17">
        <v>640.1</v>
      </c>
      <c r="J47" s="17">
        <v>483.8</v>
      </c>
      <c r="K47" s="17">
        <v>110</v>
      </c>
      <c r="L47" s="17">
        <v>834.7</v>
      </c>
      <c r="M47" s="150">
        <v>4.7</v>
      </c>
      <c r="N47" s="64">
        <v>9346</v>
      </c>
      <c r="O47" s="64">
        <v>7797</v>
      </c>
      <c r="P47" s="64">
        <v>1548.9</v>
      </c>
      <c r="Q47" s="64">
        <v>839.3</v>
      </c>
      <c r="R47" s="151">
        <v>709.6</v>
      </c>
    </row>
    <row r="48" spans="1:18" ht="23.1" customHeight="1" x14ac:dyDescent="0.15">
      <c r="A48" s="8">
        <v>30</v>
      </c>
      <c r="B48" s="146">
        <v>15.7</v>
      </c>
      <c r="C48" s="146">
        <v>1328</v>
      </c>
      <c r="D48" s="146">
        <v>421</v>
      </c>
      <c r="E48" s="146">
        <v>906.9</v>
      </c>
      <c r="F48" s="146">
        <v>48.3</v>
      </c>
      <c r="G48" s="146">
        <v>2514</v>
      </c>
      <c r="H48" s="146">
        <v>440.4</v>
      </c>
      <c r="I48" s="146">
        <v>651</v>
      </c>
      <c r="J48" s="146">
        <v>503.8</v>
      </c>
      <c r="K48" s="146">
        <v>106.3</v>
      </c>
      <c r="L48" s="146">
        <v>813</v>
      </c>
      <c r="M48" s="154">
        <v>4.47</v>
      </c>
      <c r="N48" s="37">
        <v>9189</v>
      </c>
      <c r="O48" s="37">
        <v>7677</v>
      </c>
      <c r="P48" s="37">
        <f>Q48+R48</f>
        <v>1512.7</v>
      </c>
      <c r="Q48" s="37">
        <v>823.7</v>
      </c>
      <c r="R48" s="155">
        <f>39.4+649.6</f>
        <v>689</v>
      </c>
    </row>
    <row r="49" spans="1:18" ht="23.1" customHeight="1" x14ac:dyDescent="0.15">
      <c r="A49" s="26" t="s">
        <v>117</v>
      </c>
      <c r="B49" s="27">
        <v>15</v>
      </c>
      <c r="C49" s="27">
        <v>1332</v>
      </c>
      <c r="D49" s="27">
        <v>431.1</v>
      </c>
      <c r="E49" s="27">
        <v>900.5</v>
      </c>
      <c r="F49" s="27">
        <v>46.3</v>
      </c>
      <c r="G49" s="27">
        <v>2503</v>
      </c>
      <c r="H49" s="27">
        <v>459.1</v>
      </c>
      <c r="I49" s="27">
        <v>655</v>
      </c>
      <c r="J49" s="27">
        <v>516.9</v>
      </c>
      <c r="K49" s="27">
        <v>103.4</v>
      </c>
      <c r="L49" s="27">
        <v>768.6</v>
      </c>
      <c r="M49" s="44">
        <v>4.3</v>
      </c>
      <c r="N49" s="42">
        <v>9156</v>
      </c>
      <c r="O49" s="42">
        <v>7594</v>
      </c>
      <c r="P49" s="42">
        <v>1562.6</v>
      </c>
      <c r="Q49" s="42">
        <v>853.1</v>
      </c>
      <c r="R49" s="38">
        <v>709.5</v>
      </c>
    </row>
    <row r="50" spans="1:18" ht="23.1" customHeight="1" x14ac:dyDescent="0.15">
      <c r="A50" s="26">
        <v>2</v>
      </c>
      <c r="B50" s="27">
        <v>14.4</v>
      </c>
      <c r="C50" s="27">
        <v>1352</v>
      </c>
      <c r="D50" s="27">
        <v>451.6</v>
      </c>
      <c r="E50" s="27">
        <v>900.7</v>
      </c>
      <c r="F50" s="27">
        <v>43.9</v>
      </c>
      <c r="G50" s="27">
        <v>2555</v>
      </c>
      <c r="H50" s="27">
        <v>483.1</v>
      </c>
      <c r="I50" s="27">
        <v>654.6</v>
      </c>
      <c r="J50" s="27">
        <v>548.70000000000005</v>
      </c>
      <c r="K50" s="27">
        <v>105.4</v>
      </c>
      <c r="L50" s="27">
        <v>763.4</v>
      </c>
      <c r="M50" s="43" t="s">
        <v>32</v>
      </c>
      <c r="N50" s="42" t="s">
        <v>32</v>
      </c>
      <c r="O50" s="42" t="s">
        <v>32</v>
      </c>
      <c r="P50" s="42" t="s">
        <v>32</v>
      </c>
      <c r="Q50" s="42" t="s">
        <v>32</v>
      </c>
      <c r="R50" s="38" t="s">
        <v>32</v>
      </c>
    </row>
    <row r="51" spans="1:18" ht="23.1" customHeight="1" x14ac:dyDescent="0.15">
      <c r="A51" s="26">
        <v>3</v>
      </c>
      <c r="B51" s="27">
        <v>13.9</v>
      </c>
      <c r="C51" s="27">
        <v>1356</v>
      </c>
      <c r="D51" s="27">
        <v>446</v>
      </c>
      <c r="E51" s="27">
        <v>910</v>
      </c>
      <c r="F51" s="27">
        <v>42.1</v>
      </c>
      <c r="G51" s="27">
        <v>2604</v>
      </c>
      <c r="H51" s="27">
        <v>499.5</v>
      </c>
      <c r="I51" s="27">
        <v>662.2</v>
      </c>
      <c r="J51" s="27">
        <v>559.70000000000005</v>
      </c>
      <c r="K51" s="27">
        <v>107.5</v>
      </c>
      <c r="L51" s="27">
        <v>775.2</v>
      </c>
      <c r="M51" s="44">
        <v>3.8</v>
      </c>
      <c r="N51" s="42">
        <v>9290</v>
      </c>
      <c r="O51" s="42">
        <v>7676</v>
      </c>
      <c r="P51" s="42">
        <v>1614</v>
      </c>
      <c r="Q51" s="42">
        <v>823.2</v>
      </c>
      <c r="R51" s="38">
        <v>790.8</v>
      </c>
    </row>
    <row r="52" spans="1:18" ht="23.1" customHeight="1" x14ac:dyDescent="0.15">
      <c r="A52" s="26">
        <v>4</v>
      </c>
      <c r="B52" s="27">
        <v>13.3</v>
      </c>
      <c r="C52" s="27">
        <v>1371</v>
      </c>
      <c r="D52" s="27">
        <v>447.2</v>
      </c>
      <c r="E52" s="27">
        <v>924</v>
      </c>
      <c r="F52" s="27">
        <v>40.4</v>
      </c>
      <c r="G52" s="27">
        <v>2614</v>
      </c>
      <c r="H52" s="27">
        <v>476.9</v>
      </c>
      <c r="I52" s="27">
        <v>681.4</v>
      </c>
      <c r="J52" s="27">
        <v>533.79999999999995</v>
      </c>
      <c r="K52" s="27">
        <v>119.9</v>
      </c>
      <c r="L52" s="27">
        <v>802.2</v>
      </c>
      <c r="M52" s="44">
        <v>3.5</v>
      </c>
      <c r="N52" s="42">
        <v>8949</v>
      </c>
      <c r="O52" s="42">
        <v>7515</v>
      </c>
      <c r="P52" s="42">
        <v>1434.5</v>
      </c>
      <c r="Q52" s="42">
        <v>789.1</v>
      </c>
      <c r="R52" s="38">
        <v>645.4</v>
      </c>
    </row>
    <row r="53" spans="1:18" ht="23.1" customHeight="1" x14ac:dyDescent="0.15">
      <c r="A53" s="26">
        <v>5</v>
      </c>
      <c r="B53" s="27">
        <v>12.6</v>
      </c>
      <c r="C53" s="27">
        <v>1356</v>
      </c>
      <c r="D53" s="27">
        <v>459.3</v>
      </c>
      <c r="E53" s="27">
        <v>896.4</v>
      </c>
      <c r="F53" s="27">
        <v>38.6</v>
      </c>
      <c r="G53" s="27">
        <v>2687</v>
      </c>
      <c r="H53" s="27">
        <v>505.3</v>
      </c>
      <c r="I53" s="27">
        <v>690.1</v>
      </c>
      <c r="J53" s="27">
        <v>566.6</v>
      </c>
      <c r="K53" s="27">
        <v>120.3</v>
      </c>
      <c r="L53" s="27">
        <v>804.4</v>
      </c>
      <c r="M53" s="41">
        <v>3.4</v>
      </c>
      <c r="N53" s="42">
        <v>8956</v>
      </c>
      <c r="O53" s="42">
        <v>7512</v>
      </c>
      <c r="P53" s="42">
        <v>1440</v>
      </c>
      <c r="Q53" s="42">
        <v>791.8</v>
      </c>
      <c r="R53" s="38">
        <v>652.20000000000005</v>
      </c>
    </row>
    <row r="54" spans="1:18" ht="23.1" customHeight="1" x14ac:dyDescent="0.15">
      <c r="A54" s="16">
        <v>6</v>
      </c>
      <c r="B54" s="17">
        <v>11.9</v>
      </c>
      <c r="C54" s="17">
        <v>1313</v>
      </c>
      <c r="D54" s="17">
        <v>423</v>
      </c>
      <c r="E54" s="17">
        <v>889.6</v>
      </c>
      <c r="F54" s="17">
        <v>36.5</v>
      </c>
      <c r="G54" s="17">
        <v>2672</v>
      </c>
      <c r="H54" s="17">
        <v>513.9</v>
      </c>
      <c r="I54" s="17">
        <v>686.7</v>
      </c>
      <c r="J54" s="17">
        <v>577.1</v>
      </c>
      <c r="K54" s="17">
        <v>119.6</v>
      </c>
      <c r="L54" s="17">
        <v>774.9</v>
      </c>
      <c r="M54" s="218">
        <v>3.1</v>
      </c>
      <c r="N54" s="64">
        <v>8798</v>
      </c>
      <c r="O54" s="64">
        <v>7362</v>
      </c>
      <c r="P54" s="64">
        <v>1436.2</v>
      </c>
      <c r="Q54" s="64">
        <v>758.3</v>
      </c>
      <c r="R54" s="151">
        <v>677.9</v>
      </c>
    </row>
    <row r="55" spans="1:18" ht="23.1" customHeight="1" thickBot="1" x14ac:dyDescent="0.2">
      <c r="A55" s="215">
        <v>7</v>
      </c>
      <c r="B55" s="216">
        <v>11.3</v>
      </c>
      <c r="C55" s="216">
        <v>1293</v>
      </c>
      <c r="D55" s="216">
        <v>411.6</v>
      </c>
      <c r="E55" s="216">
        <v>881.4</v>
      </c>
      <c r="F55" s="216">
        <v>34</v>
      </c>
      <c r="G55" s="216">
        <v>2595</v>
      </c>
      <c r="H55" s="216">
        <f>249+256</f>
        <v>505</v>
      </c>
      <c r="I55" s="216">
        <v>662.9</v>
      </c>
      <c r="J55" s="216">
        <f>280.7+283.5</f>
        <v>564.20000000000005</v>
      </c>
      <c r="K55" s="216">
        <v>119.2</v>
      </c>
      <c r="L55" s="216">
        <v>743.8</v>
      </c>
      <c r="M55" s="217" t="s">
        <v>32</v>
      </c>
      <c r="N55" s="156" t="s">
        <v>32</v>
      </c>
      <c r="O55" s="156" t="s">
        <v>32</v>
      </c>
      <c r="P55" s="156" t="s">
        <v>32</v>
      </c>
      <c r="Q55" s="156" t="s">
        <v>32</v>
      </c>
      <c r="R55" s="157" t="s">
        <v>32</v>
      </c>
    </row>
    <row r="56" spans="1:18" ht="20.100000000000001" customHeight="1" x14ac:dyDescent="0.15">
      <c r="A56" s="231" t="s">
        <v>138</v>
      </c>
      <c r="B56" s="231"/>
      <c r="C56" s="231"/>
      <c r="D56" s="231"/>
      <c r="E56" s="231"/>
      <c r="F56" s="231"/>
      <c r="G56" s="231"/>
      <c r="H56" s="231"/>
      <c r="I56" s="231"/>
      <c r="J56" s="231" t="s">
        <v>80</v>
      </c>
      <c r="K56" s="231"/>
      <c r="L56" s="231"/>
      <c r="M56" s="231"/>
      <c r="N56" s="231"/>
      <c r="O56" s="231"/>
      <c r="P56" s="231"/>
      <c r="Q56" s="231"/>
      <c r="R56" s="231"/>
    </row>
    <row r="57" spans="1:18" ht="23.1" customHeight="1" x14ac:dyDescent="0.15">
      <c r="E57" s="46"/>
      <c r="N57" s="46"/>
    </row>
    <row r="65" spans="2:18" s="159" customFormat="1" ht="23.1" customHeight="1" x14ac:dyDescent="0.15"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52"/>
      <c r="N65" s="153"/>
      <c r="O65" s="153"/>
      <c r="P65" s="153"/>
      <c r="Q65" s="153"/>
      <c r="R65" s="153"/>
    </row>
  </sheetData>
  <mergeCells count="36">
    <mergeCell ref="N4:R4"/>
    <mergeCell ref="M3:R3"/>
    <mergeCell ref="G4:I4"/>
    <mergeCell ref="J4:L4"/>
    <mergeCell ref="J3:L3"/>
    <mergeCell ref="F3:I3"/>
    <mergeCell ref="M4:M7"/>
    <mergeCell ref="L5:L7"/>
    <mergeCell ref="N5:N7"/>
    <mergeCell ref="F4:F7"/>
    <mergeCell ref="K6:K7"/>
    <mergeCell ref="P6:P7"/>
    <mergeCell ref="Q6:Q7"/>
    <mergeCell ref="R6:R7"/>
    <mergeCell ref="H6:H7"/>
    <mergeCell ref="I6:I7"/>
    <mergeCell ref="B3:E3"/>
    <mergeCell ref="C4:E4"/>
    <mergeCell ref="D5:D7"/>
    <mergeCell ref="E5:E7"/>
    <mergeCell ref="B4:B7"/>
    <mergeCell ref="C5:C7"/>
    <mergeCell ref="A56:I56"/>
    <mergeCell ref="H20:I20"/>
    <mergeCell ref="J20:K20"/>
    <mergeCell ref="H30:I30"/>
    <mergeCell ref="H25:I25"/>
    <mergeCell ref="J25:K25"/>
    <mergeCell ref="J30:K30"/>
    <mergeCell ref="J56:R56"/>
    <mergeCell ref="J6:J7"/>
    <mergeCell ref="O5:O7"/>
    <mergeCell ref="P5:R5"/>
    <mergeCell ref="H5:I5"/>
    <mergeCell ref="G5:G7"/>
    <mergeCell ref="J5:K5"/>
  </mergeCells>
  <phoneticPr fontId="2"/>
  <printOptions horizontalCentered="1"/>
  <pageMargins left="0.59055118110236227" right="0.78740157480314965" top="0.59055118110236227" bottom="0.39370078740157483" header="0.39370078740157483" footer="0.39370078740157483"/>
  <pageSetup paperSize="8" scale="69" firstPageNumber="162" pageOrder="overThenDown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R57"/>
  <sheetViews>
    <sheetView showGridLines="0" tabSelected="1" view="pageBreakPreview" zoomScale="80" zoomScaleNormal="100" zoomScaleSheetLayoutView="80" workbookViewId="0">
      <selection activeCell="F48" sqref="F48"/>
    </sheetView>
  </sheetViews>
  <sheetFormatPr defaultRowHeight="23.1" customHeight="1" x14ac:dyDescent="0.15"/>
  <cols>
    <col min="1" max="1" width="12.625" style="4" customWidth="1"/>
    <col min="2" max="15" width="15.625" style="4" customWidth="1"/>
    <col min="16" max="256" width="12.625" style="4" customWidth="1"/>
    <col min="257" max="16384" width="9" style="4"/>
  </cols>
  <sheetData>
    <row r="1" spans="1:15" ht="23.1" customHeight="1" x14ac:dyDescent="0.15">
      <c r="A1" s="4" t="s">
        <v>123</v>
      </c>
    </row>
    <row r="2" spans="1:15" ht="23.1" customHeight="1" thickBot="1" x14ac:dyDescent="0.2">
      <c r="A2" s="4" t="s">
        <v>125</v>
      </c>
    </row>
    <row r="3" spans="1:15" s="7" customFormat="1" ht="23.1" customHeight="1" x14ac:dyDescent="0.15">
      <c r="A3" s="6" t="s">
        <v>2</v>
      </c>
      <c r="B3" s="234" t="s">
        <v>70</v>
      </c>
      <c r="C3" s="235"/>
      <c r="D3" s="235"/>
      <c r="E3" s="235"/>
      <c r="F3" s="235"/>
      <c r="G3" s="236"/>
      <c r="H3" s="140" t="s">
        <v>77</v>
      </c>
      <c r="I3" s="47" t="s">
        <v>78</v>
      </c>
      <c r="J3" s="234" t="s">
        <v>15</v>
      </c>
      <c r="K3" s="236"/>
      <c r="L3" s="234" t="s">
        <v>72</v>
      </c>
      <c r="M3" s="236"/>
      <c r="N3" s="234" t="s">
        <v>73</v>
      </c>
      <c r="O3" s="237"/>
    </row>
    <row r="4" spans="1:15" s="7" customFormat="1" ht="23.1" customHeight="1" x14ac:dyDescent="0.15">
      <c r="A4" s="8"/>
      <c r="B4" s="244" t="s">
        <v>1</v>
      </c>
      <c r="C4" s="224" t="s">
        <v>71</v>
      </c>
      <c r="D4" s="225"/>
      <c r="E4" s="225"/>
      <c r="F4" s="225"/>
      <c r="G4" s="230"/>
      <c r="H4" s="244" t="s">
        <v>1</v>
      </c>
      <c r="I4" s="244" t="s">
        <v>16</v>
      </c>
      <c r="J4" s="244" t="s">
        <v>1</v>
      </c>
      <c r="K4" s="244" t="s">
        <v>17</v>
      </c>
      <c r="L4" s="244" t="s">
        <v>1</v>
      </c>
      <c r="M4" s="244" t="s">
        <v>17</v>
      </c>
      <c r="N4" s="244" t="s">
        <v>1</v>
      </c>
      <c r="O4" s="256" t="s">
        <v>17</v>
      </c>
    </row>
    <row r="5" spans="1:15" s="7" customFormat="1" ht="23.1" customHeight="1" x14ac:dyDescent="0.15">
      <c r="A5" s="8"/>
      <c r="B5" s="245"/>
      <c r="C5" s="245" t="s">
        <v>0</v>
      </c>
      <c r="D5" s="259" t="s">
        <v>31</v>
      </c>
      <c r="E5" s="260"/>
      <c r="F5" s="261"/>
      <c r="G5" s="221" t="s">
        <v>76</v>
      </c>
      <c r="H5" s="245"/>
      <c r="I5" s="245"/>
      <c r="J5" s="245"/>
      <c r="K5" s="245"/>
      <c r="L5" s="245"/>
      <c r="M5" s="245"/>
      <c r="N5" s="245"/>
      <c r="O5" s="257"/>
    </row>
    <row r="6" spans="1:15" s="7" customFormat="1" ht="23.1" customHeight="1" thickBot="1" x14ac:dyDescent="0.2">
      <c r="A6" s="9" t="s">
        <v>3</v>
      </c>
      <c r="B6" s="223"/>
      <c r="C6" s="223"/>
      <c r="D6" s="141" t="s">
        <v>6</v>
      </c>
      <c r="E6" s="48" t="s">
        <v>74</v>
      </c>
      <c r="F6" s="48" t="s">
        <v>75</v>
      </c>
      <c r="G6" s="223"/>
      <c r="H6" s="223"/>
      <c r="I6" s="223"/>
      <c r="J6" s="223"/>
      <c r="K6" s="223"/>
      <c r="L6" s="223"/>
      <c r="M6" s="223"/>
      <c r="N6" s="223"/>
      <c r="O6" s="258"/>
    </row>
    <row r="7" spans="1:15" s="2" customFormat="1" ht="20.100000000000001" customHeight="1" x14ac:dyDescent="0.15">
      <c r="A7" s="71"/>
      <c r="B7" s="3" t="s">
        <v>9</v>
      </c>
      <c r="C7" s="3" t="s">
        <v>14</v>
      </c>
      <c r="D7" s="3" t="s">
        <v>14</v>
      </c>
      <c r="E7" s="3" t="s">
        <v>14</v>
      </c>
      <c r="F7" s="3" t="s">
        <v>14</v>
      </c>
      <c r="G7" s="3" t="s">
        <v>14</v>
      </c>
      <c r="H7" s="3" t="s">
        <v>13</v>
      </c>
      <c r="I7" s="3" t="s">
        <v>14</v>
      </c>
      <c r="J7" s="3" t="s">
        <v>13</v>
      </c>
      <c r="K7" s="3" t="s">
        <v>5</v>
      </c>
      <c r="L7" s="3" t="s">
        <v>13</v>
      </c>
      <c r="M7" s="3" t="s">
        <v>5</v>
      </c>
      <c r="N7" s="3" t="s">
        <v>13</v>
      </c>
      <c r="O7" s="70" t="s">
        <v>5</v>
      </c>
    </row>
    <row r="8" spans="1:15" ht="23.1" customHeight="1" x14ac:dyDescent="0.15">
      <c r="A8" s="12" t="s">
        <v>11</v>
      </c>
      <c r="B8" s="13">
        <v>3243</v>
      </c>
      <c r="C8" s="49">
        <v>120197</v>
      </c>
      <c r="D8" s="49">
        <v>114222</v>
      </c>
      <c r="E8" s="49">
        <v>26129</v>
      </c>
      <c r="F8" s="49">
        <v>88093</v>
      </c>
      <c r="G8" s="49">
        <v>5975</v>
      </c>
      <c r="H8" s="49">
        <v>20490</v>
      </c>
      <c r="I8" s="49">
        <v>18279</v>
      </c>
      <c r="J8" s="49">
        <v>260200</v>
      </c>
      <c r="K8" s="49">
        <v>321800</v>
      </c>
      <c r="L8" s="49">
        <v>156000</v>
      </c>
      <c r="M8" s="49">
        <v>207100</v>
      </c>
      <c r="N8" s="50">
        <v>294500</v>
      </c>
      <c r="O8" s="51">
        <v>325100</v>
      </c>
    </row>
    <row r="9" spans="1:15" ht="23.1" customHeight="1" x14ac:dyDescent="0.15">
      <c r="A9" s="16">
        <v>45</v>
      </c>
      <c r="B9" s="17">
        <v>1703</v>
      </c>
      <c r="C9" s="49">
        <v>169789</v>
      </c>
      <c r="D9" s="52">
        <v>160760</v>
      </c>
      <c r="E9" s="52">
        <v>42559</v>
      </c>
      <c r="F9" s="52">
        <v>118201</v>
      </c>
      <c r="G9" s="52">
        <v>9029</v>
      </c>
      <c r="H9" s="52">
        <v>17630</v>
      </c>
      <c r="I9" s="52">
        <v>53742</v>
      </c>
      <c r="J9" s="52">
        <v>108600</v>
      </c>
      <c r="K9" s="52">
        <v>137400</v>
      </c>
      <c r="L9" s="52">
        <v>15600</v>
      </c>
      <c r="M9" s="52">
        <v>22400</v>
      </c>
      <c r="N9" s="52">
        <v>145200</v>
      </c>
      <c r="O9" s="53">
        <v>164500</v>
      </c>
    </row>
    <row r="10" spans="1:15" ht="23.1" customHeight="1" x14ac:dyDescent="0.15">
      <c r="A10" s="16">
        <v>50</v>
      </c>
      <c r="B10" s="17">
        <v>509.8</v>
      </c>
      <c r="C10" s="52">
        <v>154504</v>
      </c>
      <c r="D10" s="52">
        <v>145743</v>
      </c>
      <c r="E10" s="52">
        <v>29323</v>
      </c>
      <c r="F10" s="52">
        <v>116420</v>
      </c>
      <c r="G10" s="52">
        <v>8761</v>
      </c>
      <c r="H10" s="52">
        <v>11540</v>
      </c>
      <c r="I10" s="52">
        <v>87659</v>
      </c>
      <c r="J10" s="52">
        <v>35600</v>
      </c>
      <c r="K10" s="52">
        <v>42900</v>
      </c>
      <c r="L10" s="52">
        <v>3250</v>
      </c>
      <c r="M10" s="52">
        <v>12100</v>
      </c>
      <c r="N10" s="52">
        <v>67200</v>
      </c>
      <c r="O10" s="53">
        <v>110800</v>
      </c>
    </row>
    <row r="11" spans="1:15" ht="23.1" hidden="1" customHeight="1" x14ac:dyDescent="0.15">
      <c r="A11" s="16">
        <v>53</v>
      </c>
      <c r="B11" s="17">
        <v>278.60000000000002</v>
      </c>
      <c r="C11" s="52">
        <v>165675</v>
      </c>
      <c r="D11" s="52">
        <v>156864</v>
      </c>
      <c r="E11" s="52">
        <v>33046</v>
      </c>
      <c r="F11" s="52">
        <v>123818</v>
      </c>
      <c r="G11" s="52">
        <v>8811</v>
      </c>
      <c r="H11" s="52">
        <v>10190</v>
      </c>
      <c r="I11" s="52">
        <v>115773</v>
      </c>
      <c r="J11" s="52">
        <v>19100</v>
      </c>
      <c r="K11" s="52">
        <v>25200</v>
      </c>
      <c r="L11" s="52">
        <v>1840</v>
      </c>
      <c r="M11" s="52">
        <v>11000</v>
      </c>
      <c r="N11" s="52">
        <v>43500</v>
      </c>
      <c r="O11" s="53">
        <v>78500</v>
      </c>
    </row>
    <row r="12" spans="1:15" ht="23.1" hidden="1" customHeight="1" x14ac:dyDescent="0.15">
      <c r="A12" s="16">
        <v>54</v>
      </c>
      <c r="B12" s="17">
        <v>248.3</v>
      </c>
      <c r="C12" s="52">
        <v>166222</v>
      </c>
      <c r="D12" s="52">
        <v>156865</v>
      </c>
      <c r="E12" s="52">
        <v>33145</v>
      </c>
      <c r="F12" s="52">
        <v>123720</v>
      </c>
      <c r="G12" s="52">
        <v>9357</v>
      </c>
      <c r="H12" s="52">
        <v>9904</v>
      </c>
      <c r="I12" s="52">
        <v>125623</v>
      </c>
      <c r="J12" s="52">
        <v>15700</v>
      </c>
      <c r="K12" s="52">
        <v>22100</v>
      </c>
      <c r="L12" s="52">
        <v>1880</v>
      </c>
      <c r="M12" s="52">
        <v>11900</v>
      </c>
      <c r="N12" s="52">
        <v>37400</v>
      </c>
      <c r="O12" s="53">
        <v>70700</v>
      </c>
    </row>
    <row r="13" spans="1:15" ht="23.1" customHeight="1" x14ac:dyDescent="0.15">
      <c r="A13" s="16">
        <v>55</v>
      </c>
      <c r="B13" s="24" t="s">
        <v>81</v>
      </c>
      <c r="C13" s="24" t="s">
        <v>81</v>
      </c>
      <c r="D13" s="24" t="s">
        <v>81</v>
      </c>
      <c r="E13" s="24" t="s">
        <v>132</v>
      </c>
      <c r="F13" s="24" t="s">
        <v>132</v>
      </c>
      <c r="G13" s="24" t="s">
        <v>81</v>
      </c>
      <c r="H13" s="24" t="s">
        <v>132</v>
      </c>
      <c r="I13" s="24" t="s">
        <v>81</v>
      </c>
      <c r="J13" s="24" t="s">
        <v>81</v>
      </c>
      <c r="K13" s="24" t="s">
        <v>81</v>
      </c>
      <c r="L13" s="24" t="s">
        <v>81</v>
      </c>
      <c r="M13" s="24" t="s">
        <v>81</v>
      </c>
      <c r="N13" s="24" t="s">
        <v>133</v>
      </c>
      <c r="O13" s="25" t="s">
        <v>81</v>
      </c>
    </row>
    <row r="14" spans="1:15" ht="23.1" customHeight="1" x14ac:dyDescent="0.15">
      <c r="A14" s="16">
        <v>60</v>
      </c>
      <c r="B14" s="17">
        <v>124.1</v>
      </c>
      <c r="C14" s="52">
        <v>177477</v>
      </c>
      <c r="D14" s="52">
        <v>166710</v>
      </c>
      <c r="E14" s="52">
        <v>39114</v>
      </c>
      <c r="F14" s="52">
        <v>127596</v>
      </c>
      <c r="G14" s="52">
        <v>10767</v>
      </c>
      <c r="H14" s="52">
        <v>7025</v>
      </c>
      <c r="I14" s="52">
        <v>150215</v>
      </c>
      <c r="J14" s="52">
        <v>9320</v>
      </c>
      <c r="K14" s="52">
        <v>23000</v>
      </c>
      <c r="L14" s="52">
        <v>2960</v>
      </c>
      <c r="M14" s="52">
        <v>23900</v>
      </c>
      <c r="N14" s="52">
        <v>19300</v>
      </c>
      <c r="O14" s="53">
        <v>50500</v>
      </c>
    </row>
    <row r="15" spans="1:15" ht="23.1" customHeight="1" x14ac:dyDescent="0.15">
      <c r="A15" s="16">
        <v>61</v>
      </c>
      <c r="B15" s="17">
        <v>117.1</v>
      </c>
      <c r="C15" s="52">
        <v>180947</v>
      </c>
      <c r="D15" s="52">
        <v>170202</v>
      </c>
      <c r="E15" s="52">
        <v>40553</v>
      </c>
      <c r="F15" s="52">
        <v>129649</v>
      </c>
      <c r="G15" s="52">
        <v>10745</v>
      </c>
      <c r="H15" s="52">
        <v>6745</v>
      </c>
      <c r="I15" s="52">
        <v>155788</v>
      </c>
      <c r="J15" s="52">
        <v>8470</v>
      </c>
      <c r="K15" s="52">
        <v>22500</v>
      </c>
      <c r="L15" s="52">
        <v>3080</v>
      </c>
      <c r="M15" s="52">
        <v>26200</v>
      </c>
      <c r="N15" s="52">
        <v>17600</v>
      </c>
      <c r="O15" s="53">
        <v>47500</v>
      </c>
    </row>
    <row r="16" spans="1:15" ht="23.1" customHeight="1" x14ac:dyDescent="0.15">
      <c r="A16" s="16">
        <v>62</v>
      </c>
      <c r="B16" s="17">
        <v>109.9</v>
      </c>
      <c r="C16" s="52">
        <v>187911</v>
      </c>
      <c r="D16" s="52">
        <v>176915</v>
      </c>
      <c r="E16" s="52">
        <v>41713</v>
      </c>
      <c r="F16" s="52">
        <v>135202</v>
      </c>
      <c r="G16" s="52">
        <v>10996</v>
      </c>
      <c r="H16" s="52">
        <v>6325</v>
      </c>
      <c r="I16" s="52">
        <v>155200</v>
      </c>
      <c r="J16" s="52">
        <v>7680</v>
      </c>
      <c r="K16" s="52">
        <v>21800</v>
      </c>
      <c r="L16" s="52">
        <v>3100</v>
      </c>
      <c r="M16" s="52">
        <v>27200</v>
      </c>
      <c r="N16" s="52">
        <v>16700</v>
      </c>
      <c r="O16" s="53">
        <v>47600</v>
      </c>
    </row>
    <row r="17" spans="1:15" ht="23.1" customHeight="1" x14ac:dyDescent="0.15">
      <c r="A17" s="16">
        <v>63</v>
      </c>
      <c r="B17" s="17">
        <v>103</v>
      </c>
      <c r="C17" s="52">
        <v>190402</v>
      </c>
      <c r="D17" s="52">
        <v>179372</v>
      </c>
      <c r="E17" s="52">
        <v>40933</v>
      </c>
      <c r="F17" s="52">
        <v>138439</v>
      </c>
      <c r="G17" s="52">
        <v>11030</v>
      </c>
      <c r="H17" s="52">
        <v>6093</v>
      </c>
      <c r="I17" s="52">
        <v>154969</v>
      </c>
      <c r="J17" s="52">
        <v>6900</v>
      </c>
      <c r="K17" s="52">
        <v>21500</v>
      </c>
      <c r="L17" s="52">
        <v>3080</v>
      </c>
      <c r="M17" s="52">
        <v>28500</v>
      </c>
      <c r="N17" s="52">
        <v>14200</v>
      </c>
      <c r="O17" s="53">
        <v>41000</v>
      </c>
    </row>
    <row r="18" spans="1:15" ht="23.1" customHeight="1" x14ac:dyDescent="0.15">
      <c r="A18" s="16" t="s">
        <v>12</v>
      </c>
      <c r="B18" s="17">
        <v>95.2</v>
      </c>
      <c r="C18" s="52">
        <v>190616</v>
      </c>
      <c r="D18" s="52">
        <v>179925</v>
      </c>
      <c r="E18" s="52">
        <v>40937</v>
      </c>
      <c r="F18" s="52">
        <v>138988</v>
      </c>
      <c r="G18" s="52">
        <v>10691</v>
      </c>
      <c r="H18" s="52">
        <v>5833</v>
      </c>
      <c r="I18" s="52">
        <v>153006</v>
      </c>
      <c r="J18" s="52">
        <v>6540</v>
      </c>
      <c r="K18" s="52">
        <v>22200</v>
      </c>
      <c r="L18" s="52">
        <v>2900</v>
      </c>
      <c r="M18" s="52">
        <v>29800</v>
      </c>
      <c r="N18" s="52">
        <v>12600</v>
      </c>
      <c r="O18" s="53">
        <v>36500</v>
      </c>
    </row>
    <row r="19" spans="1:15" ht="23.1" customHeight="1" x14ac:dyDescent="0.15">
      <c r="A19" s="16">
        <v>2</v>
      </c>
      <c r="B19" s="17">
        <v>87.2</v>
      </c>
      <c r="C19" s="52">
        <v>187412</v>
      </c>
      <c r="D19" s="52">
        <v>176980</v>
      </c>
      <c r="E19" s="52">
        <v>40019</v>
      </c>
      <c r="F19" s="52">
        <v>136961</v>
      </c>
      <c r="G19" s="52">
        <v>10432</v>
      </c>
      <c r="H19" s="52">
        <v>5529</v>
      </c>
      <c r="I19" s="52">
        <v>150445</v>
      </c>
      <c r="J19" s="52">
        <v>6220</v>
      </c>
      <c r="K19" s="54">
        <v>23100</v>
      </c>
      <c r="L19" s="52">
        <v>2840</v>
      </c>
      <c r="M19" s="54">
        <v>30700</v>
      </c>
      <c r="N19" s="54">
        <v>11100</v>
      </c>
      <c r="O19" s="55">
        <v>34500</v>
      </c>
    </row>
    <row r="20" spans="1:15" ht="23.1" customHeight="1" x14ac:dyDescent="0.15">
      <c r="A20" s="16">
        <v>3</v>
      </c>
      <c r="B20" s="17">
        <v>10.7</v>
      </c>
      <c r="C20" s="52">
        <v>188786</v>
      </c>
      <c r="D20" s="52">
        <v>177452</v>
      </c>
      <c r="E20" s="52">
        <v>39154</v>
      </c>
      <c r="F20" s="52">
        <v>139298</v>
      </c>
      <c r="G20" s="52">
        <v>10334</v>
      </c>
      <c r="H20" s="52">
        <v>5083</v>
      </c>
      <c r="I20" s="52">
        <v>142740</v>
      </c>
      <c r="J20" s="54">
        <v>5760</v>
      </c>
      <c r="K20" s="54">
        <v>24300</v>
      </c>
      <c r="L20" s="52">
        <v>2500</v>
      </c>
      <c r="M20" s="54">
        <v>30300</v>
      </c>
      <c r="N20" s="54">
        <v>10300</v>
      </c>
      <c r="O20" s="55">
        <v>36500</v>
      </c>
    </row>
    <row r="21" spans="1:15" ht="23.1" customHeight="1" x14ac:dyDescent="0.15">
      <c r="A21" s="16">
        <v>4</v>
      </c>
      <c r="B21" s="17">
        <v>9.8000000000000007</v>
      </c>
      <c r="C21" s="52">
        <v>197639</v>
      </c>
      <c r="D21" s="52">
        <v>187411</v>
      </c>
      <c r="E21" s="52">
        <v>42182</v>
      </c>
      <c r="F21" s="52">
        <v>145229</v>
      </c>
      <c r="G21" s="52">
        <v>10228</v>
      </c>
      <c r="H21" s="52">
        <v>4720</v>
      </c>
      <c r="I21" s="52">
        <v>137019</v>
      </c>
      <c r="J21" s="54">
        <v>5420</v>
      </c>
      <c r="K21" s="54">
        <v>25800</v>
      </c>
      <c r="L21" s="54">
        <v>2240</v>
      </c>
      <c r="M21" s="54">
        <v>29200</v>
      </c>
      <c r="N21" s="54">
        <v>8870</v>
      </c>
      <c r="O21" s="55">
        <v>35100</v>
      </c>
    </row>
    <row r="22" spans="1:15" ht="23.1" customHeight="1" x14ac:dyDescent="0.15">
      <c r="A22" s="16">
        <v>5</v>
      </c>
      <c r="B22" s="17">
        <v>9.1</v>
      </c>
      <c r="C22" s="52">
        <v>198443</v>
      </c>
      <c r="D22" s="52">
        <v>188704</v>
      </c>
      <c r="E22" s="52">
        <v>40638</v>
      </c>
      <c r="F22" s="52">
        <v>148066</v>
      </c>
      <c r="G22" s="52">
        <v>9739</v>
      </c>
      <c r="H22" s="52">
        <v>4451</v>
      </c>
      <c r="I22" s="52">
        <v>135221</v>
      </c>
      <c r="J22" s="54">
        <v>5000</v>
      </c>
      <c r="K22" s="54">
        <v>26700</v>
      </c>
      <c r="L22" s="54">
        <v>1870</v>
      </c>
      <c r="M22" s="54">
        <v>27200</v>
      </c>
      <c r="N22" s="54">
        <v>8080</v>
      </c>
      <c r="O22" s="55">
        <v>33800</v>
      </c>
    </row>
    <row r="23" spans="1:15" ht="23.1" customHeight="1" x14ac:dyDescent="0.15">
      <c r="A23" s="16">
        <v>6</v>
      </c>
      <c r="B23" s="17">
        <v>8.4</v>
      </c>
      <c r="C23" s="52">
        <v>196371</v>
      </c>
      <c r="D23" s="52">
        <v>186617</v>
      </c>
      <c r="E23" s="52">
        <v>38965</v>
      </c>
      <c r="F23" s="52">
        <v>147652</v>
      </c>
      <c r="G23" s="52">
        <v>9754</v>
      </c>
      <c r="H23" s="52">
        <v>4131</v>
      </c>
      <c r="I23" s="52">
        <v>127289</v>
      </c>
      <c r="J23" s="54">
        <v>4850</v>
      </c>
      <c r="K23" s="54">
        <v>28000</v>
      </c>
      <c r="L23" s="54">
        <v>1550</v>
      </c>
      <c r="M23" s="54">
        <v>24900</v>
      </c>
      <c r="N23" s="54">
        <v>7120</v>
      </c>
      <c r="O23" s="55">
        <v>31000</v>
      </c>
    </row>
    <row r="24" spans="1:15" ht="23.1" customHeight="1" x14ac:dyDescent="0.15">
      <c r="A24" s="16">
        <v>7</v>
      </c>
      <c r="B24" s="17">
        <v>7.9</v>
      </c>
      <c r="C24" s="52">
        <v>193854</v>
      </c>
      <c r="D24" s="52">
        <v>184364</v>
      </c>
      <c r="E24" s="52">
        <v>37734</v>
      </c>
      <c r="F24" s="52">
        <v>146630</v>
      </c>
      <c r="G24" s="52">
        <v>9490</v>
      </c>
      <c r="H24" s="52">
        <v>3853</v>
      </c>
      <c r="I24" s="52">
        <v>119682</v>
      </c>
      <c r="J24" s="24" t="s">
        <v>132</v>
      </c>
      <c r="K24" s="24" t="s">
        <v>132</v>
      </c>
      <c r="L24" s="24" t="s">
        <v>132</v>
      </c>
      <c r="M24" s="24" t="s">
        <v>131</v>
      </c>
      <c r="N24" s="24" t="s">
        <v>131</v>
      </c>
      <c r="O24" s="25" t="s">
        <v>81</v>
      </c>
    </row>
    <row r="25" spans="1:15" ht="23.1" customHeight="1" x14ac:dyDescent="0.15">
      <c r="A25" s="16">
        <v>8</v>
      </c>
      <c r="B25" s="17">
        <v>7.3</v>
      </c>
      <c r="C25" s="52">
        <v>190634</v>
      </c>
      <c r="D25" s="52">
        <v>181221</v>
      </c>
      <c r="E25" s="52">
        <v>35685</v>
      </c>
      <c r="F25" s="52">
        <v>145536</v>
      </c>
      <c r="G25" s="52">
        <v>9413</v>
      </c>
      <c r="H25" s="52">
        <v>3607</v>
      </c>
      <c r="I25" s="52">
        <v>118134</v>
      </c>
      <c r="J25" s="24" t="s">
        <v>132</v>
      </c>
      <c r="K25" s="24" t="s">
        <v>81</v>
      </c>
      <c r="L25" s="24" t="s">
        <v>132</v>
      </c>
      <c r="M25" s="24" t="s">
        <v>81</v>
      </c>
      <c r="N25" s="24" t="s">
        <v>81</v>
      </c>
      <c r="O25" s="25" t="s">
        <v>131</v>
      </c>
    </row>
    <row r="26" spans="1:15" ht="23.1" customHeight="1" x14ac:dyDescent="0.15">
      <c r="A26" s="16">
        <v>9</v>
      </c>
      <c r="B26" s="17">
        <v>7</v>
      </c>
      <c r="C26" s="52">
        <v>193037</v>
      </c>
      <c r="D26" s="52">
        <v>183765</v>
      </c>
      <c r="E26" s="52">
        <v>37613</v>
      </c>
      <c r="F26" s="52">
        <v>146152</v>
      </c>
      <c r="G26" s="52">
        <v>9272</v>
      </c>
      <c r="H26" s="52">
        <v>3516</v>
      </c>
      <c r="I26" s="52">
        <v>114314</v>
      </c>
      <c r="J26" s="54">
        <v>3980</v>
      </c>
      <c r="K26" s="54">
        <v>27400</v>
      </c>
      <c r="L26" s="54">
        <v>1010</v>
      </c>
      <c r="M26" s="54">
        <v>16300</v>
      </c>
      <c r="N26" s="54">
        <v>5280</v>
      </c>
      <c r="O26" s="55">
        <v>28500</v>
      </c>
    </row>
    <row r="27" spans="1:15" ht="23.1" customHeight="1" x14ac:dyDescent="0.15">
      <c r="A27" s="16">
        <v>10</v>
      </c>
      <c r="B27" s="17">
        <v>5.8</v>
      </c>
      <c r="C27" s="52">
        <v>191363</v>
      </c>
      <c r="D27" s="52">
        <v>182644</v>
      </c>
      <c r="E27" s="52">
        <v>37345</v>
      </c>
      <c r="F27" s="52">
        <v>145299</v>
      </c>
      <c r="G27" s="52">
        <v>8719</v>
      </c>
      <c r="H27" s="52">
        <v>3367</v>
      </c>
      <c r="I27" s="52">
        <v>111659</v>
      </c>
      <c r="J27" s="24" t="s">
        <v>81</v>
      </c>
      <c r="K27" s="24" t="s">
        <v>81</v>
      </c>
      <c r="L27" s="24" t="s">
        <v>81</v>
      </c>
      <c r="M27" s="24" t="s">
        <v>131</v>
      </c>
      <c r="N27" s="24" t="s">
        <v>81</v>
      </c>
      <c r="O27" s="25" t="s">
        <v>131</v>
      </c>
    </row>
    <row r="28" spans="1:15" ht="23.1" customHeight="1" x14ac:dyDescent="0.15">
      <c r="A28" s="16">
        <v>11</v>
      </c>
      <c r="B28" s="17">
        <v>5.5</v>
      </c>
      <c r="C28" s="52">
        <v>188892</v>
      </c>
      <c r="D28" s="52">
        <v>179781</v>
      </c>
      <c r="E28" s="52">
        <v>36633</v>
      </c>
      <c r="F28" s="52">
        <v>143148</v>
      </c>
      <c r="G28" s="52">
        <v>9111</v>
      </c>
      <c r="H28" s="52">
        <v>3192</v>
      </c>
      <c r="I28" s="52">
        <v>107358</v>
      </c>
      <c r="J28" s="24" t="s">
        <v>132</v>
      </c>
      <c r="K28" s="24" t="s">
        <v>132</v>
      </c>
      <c r="L28" s="24" t="s">
        <v>81</v>
      </c>
      <c r="M28" s="24" t="s">
        <v>81</v>
      </c>
      <c r="N28" s="24" t="s">
        <v>81</v>
      </c>
      <c r="O28" s="25" t="s">
        <v>81</v>
      </c>
    </row>
    <row r="29" spans="1:15" ht="23.1" customHeight="1" x14ac:dyDescent="0.15">
      <c r="A29" s="16">
        <v>12</v>
      </c>
      <c r="B29" s="17">
        <v>5.3</v>
      </c>
      <c r="C29" s="52">
        <v>187382</v>
      </c>
      <c r="D29" s="52">
        <v>178466</v>
      </c>
      <c r="E29" s="52">
        <v>38102</v>
      </c>
      <c r="F29" s="52">
        <v>140365</v>
      </c>
      <c r="G29" s="52">
        <v>8916</v>
      </c>
      <c r="H29" s="52">
        <v>3082</v>
      </c>
      <c r="I29" s="52">
        <v>108410</v>
      </c>
      <c r="J29" s="24" t="s">
        <v>81</v>
      </c>
      <c r="K29" s="24" t="s">
        <v>131</v>
      </c>
      <c r="L29" s="24" t="s">
        <v>81</v>
      </c>
      <c r="M29" s="24" t="s">
        <v>132</v>
      </c>
      <c r="N29" s="24" t="s">
        <v>81</v>
      </c>
      <c r="O29" s="25" t="s">
        <v>131</v>
      </c>
    </row>
    <row r="30" spans="1:15" ht="23.1" customHeight="1" x14ac:dyDescent="0.15">
      <c r="A30" s="16">
        <v>13</v>
      </c>
      <c r="B30" s="17">
        <v>5.2</v>
      </c>
      <c r="C30" s="52">
        <v>186202</v>
      </c>
      <c r="D30" s="52">
        <v>177396</v>
      </c>
      <c r="E30" s="52">
        <v>38148</v>
      </c>
      <c r="F30" s="52">
        <v>139248</v>
      </c>
      <c r="G30" s="52">
        <v>8806</v>
      </c>
      <c r="H30" s="52">
        <v>2986</v>
      </c>
      <c r="I30" s="52">
        <v>106311</v>
      </c>
      <c r="J30" s="24" t="s">
        <v>81</v>
      </c>
      <c r="K30" s="24" t="s">
        <v>131</v>
      </c>
      <c r="L30" s="24" t="s">
        <v>81</v>
      </c>
      <c r="M30" s="24" t="s">
        <v>81</v>
      </c>
      <c r="N30" s="24" t="s">
        <v>81</v>
      </c>
      <c r="O30" s="25" t="s">
        <v>81</v>
      </c>
    </row>
    <row r="31" spans="1:15" ht="23.1" customHeight="1" x14ac:dyDescent="0.15">
      <c r="A31" s="16">
        <v>14</v>
      </c>
      <c r="B31" s="17">
        <v>4.8</v>
      </c>
      <c r="C31" s="52">
        <v>181746</v>
      </c>
      <c r="D31" s="52">
        <v>177447</v>
      </c>
      <c r="E31" s="52">
        <v>39729</v>
      </c>
      <c r="F31" s="52">
        <v>137718</v>
      </c>
      <c r="G31" s="52">
        <v>4299</v>
      </c>
      <c r="H31" s="52">
        <v>2900</v>
      </c>
      <c r="I31" s="52">
        <v>105658</v>
      </c>
      <c r="J31" s="24" t="s">
        <v>81</v>
      </c>
      <c r="K31" s="24" t="s">
        <v>81</v>
      </c>
      <c r="L31" s="24" t="s">
        <v>133</v>
      </c>
      <c r="M31" s="24" t="s">
        <v>132</v>
      </c>
      <c r="N31" s="24" t="s">
        <v>81</v>
      </c>
      <c r="O31" s="25" t="s">
        <v>81</v>
      </c>
    </row>
    <row r="32" spans="1:15" ht="23.1" customHeight="1" x14ac:dyDescent="0.15">
      <c r="A32" s="26">
        <v>15</v>
      </c>
      <c r="B32" s="27">
        <v>4.5</v>
      </c>
      <c r="C32" s="56">
        <v>180213</v>
      </c>
      <c r="D32" s="56">
        <v>176049</v>
      </c>
      <c r="E32" s="56">
        <v>38750</v>
      </c>
      <c r="F32" s="56">
        <v>137299</v>
      </c>
      <c r="G32" s="56">
        <v>4164</v>
      </c>
      <c r="H32" s="52">
        <v>2839</v>
      </c>
      <c r="I32" s="52">
        <v>103729</v>
      </c>
      <c r="J32" s="32" t="s">
        <v>132</v>
      </c>
      <c r="K32" s="32" t="s">
        <v>81</v>
      </c>
      <c r="L32" s="32" t="s">
        <v>132</v>
      </c>
      <c r="M32" s="32" t="s">
        <v>81</v>
      </c>
      <c r="N32" s="32" t="s">
        <v>81</v>
      </c>
      <c r="O32" s="33" t="s">
        <v>132</v>
      </c>
    </row>
    <row r="33" spans="1:18" ht="23.1" customHeight="1" x14ac:dyDescent="0.15">
      <c r="A33" s="26">
        <v>16</v>
      </c>
      <c r="B33" s="27">
        <v>4.3</v>
      </c>
      <c r="C33" s="32" t="s">
        <v>131</v>
      </c>
      <c r="D33" s="56">
        <v>174550</v>
      </c>
      <c r="E33" s="56">
        <v>37334</v>
      </c>
      <c r="F33" s="56">
        <v>137216</v>
      </c>
      <c r="G33" s="32" t="s">
        <v>134</v>
      </c>
      <c r="H33" s="56">
        <v>2778</v>
      </c>
      <c r="I33" s="56">
        <v>104950</v>
      </c>
      <c r="J33" s="32" t="s">
        <v>81</v>
      </c>
      <c r="K33" s="32" t="s">
        <v>81</v>
      </c>
      <c r="L33" s="32" t="s">
        <v>132</v>
      </c>
      <c r="M33" s="32" t="s">
        <v>135</v>
      </c>
      <c r="N33" s="32" t="s">
        <v>81</v>
      </c>
      <c r="O33" s="33" t="s">
        <v>81</v>
      </c>
    </row>
    <row r="34" spans="1:18" ht="23.1" customHeight="1" x14ac:dyDescent="0.15">
      <c r="A34" s="26">
        <v>17</v>
      </c>
      <c r="B34" s="32" t="s">
        <v>132</v>
      </c>
      <c r="C34" s="32" t="s">
        <v>132</v>
      </c>
      <c r="D34" s="32" t="s">
        <v>132</v>
      </c>
      <c r="E34" s="32" t="s">
        <v>131</v>
      </c>
      <c r="F34" s="32" t="s">
        <v>81</v>
      </c>
      <c r="G34" s="32" t="s">
        <v>131</v>
      </c>
      <c r="H34" s="57">
        <v>2654</v>
      </c>
      <c r="I34" s="57">
        <v>102521</v>
      </c>
      <c r="J34" s="32" t="s">
        <v>132</v>
      </c>
      <c r="K34" s="32" t="s">
        <v>81</v>
      </c>
      <c r="L34" s="32" t="s">
        <v>132</v>
      </c>
      <c r="M34" s="32" t="s">
        <v>131</v>
      </c>
      <c r="N34" s="32" t="s">
        <v>132</v>
      </c>
      <c r="O34" s="33" t="s">
        <v>81</v>
      </c>
    </row>
    <row r="35" spans="1:18" ht="23.1" customHeight="1" x14ac:dyDescent="0.15">
      <c r="A35" s="16">
        <v>18</v>
      </c>
      <c r="B35" s="19">
        <v>3.6</v>
      </c>
      <c r="C35" s="58" t="s">
        <v>32</v>
      </c>
      <c r="D35" s="58">
        <f>E35+F35</f>
        <v>176955</v>
      </c>
      <c r="E35" s="58">
        <v>40039</v>
      </c>
      <c r="F35" s="58">
        <v>136916</v>
      </c>
      <c r="G35" s="58" t="s">
        <v>32</v>
      </c>
      <c r="H35" s="58">
        <v>2593</v>
      </c>
      <c r="I35" s="58">
        <v>104236</v>
      </c>
      <c r="J35" s="58" t="s">
        <v>32</v>
      </c>
      <c r="K35" s="58" t="s">
        <v>32</v>
      </c>
      <c r="L35" s="58" t="s">
        <v>32</v>
      </c>
      <c r="M35" s="58" t="s">
        <v>32</v>
      </c>
      <c r="N35" s="58" t="s">
        <v>32</v>
      </c>
      <c r="O35" s="59" t="s">
        <v>32</v>
      </c>
    </row>
    <row r="36" spans="1:18" ht="23.1" customHeight="1" x14ac:dyDescent="0.15">
      <c r="A36" s="39">
        <v>19</v>
      </c>
      <c r="B36" s="37">
        <v>3.4</v>
      </c>
      <c r="C36" s="58" t="s">
        <v>32</v>
      </c>
      <c r="D36" s="60">
        <v>183224</v>
      </c>
      <c r="E36" s="60">
        <v>40459</v>
      </c>
      <c r="F36" s="60">
        <v>142765</v>
      </c>
      <c r="G36" s="60" t="s">
        <v>32</v>
      </c>
      <c r="H36" s="60">
        <v>2583</v>
      </c>
      <c r="I36" s="60">
        <v>105287</v>
      </c>
      <c r="J36" s="60" t="s">
        <v>32</v>
      </c>
      <c r="K36" s="60" t="s">
        <v>32</v>
      </c>
      <c r="L36" s="60" t="s">
        <v>32</v>
      </c>
      <c r="M36" s="60" t="s">
        <v>32</v>
      </c>
      <c r="N36" s="60" t="s">
        <v>32</v>
      </c>
      <c r="O36" s="61" t="s">
        <v>32</v>
      </c>
    </row>
    <row r="37" spans="1:18" ht="23.1" customHeight="1" x14ac:dyDescent="0.15">
      <c r="A37" s="39">
        <v>20</v>
      </c>
      <c r="B37" s="42">
        <v>3.3</v>
      </c>
      <c r="C37" s="62" t="s">
        <v>32</v>
      </c>
      <c r="D37" s="62">
        <v>181664</v>
      </c>
      <c r="E37" s="62">
        <v>39141</v>
      </c>
      <c r="F37" s="62">
        <v>142523</v>
      </c>
      <c r="G37" s="62" t="s">
        <v>32</v>
      </c>
      <c r="H37" s="62">
        <v>2456</v>
      </c>
      <c r="I37" s="62">
        <v>102987</v>
      </c>
      <c r="J37" s="63" t="s">
        <v>32</v>
      </c>
      <c r="K37" s="63" t="s">
        <v>32</v>
      </c>
      <c r="L37" s="63" t="s">
        <v>32</v>
      </c>
      <c r="M37" s="63" t="s">
        <v>32</v>
      </c>
      <c r="N37" s="63" t="s">
        <v>32</v>
      </c>
      <c r="O37" s="61" t="s">
        <v>32</v>
      </c>
    </row>
    <row r="38" spans="1:18" ht="23.1" customHeight="1" x14ac:dyDescent="0.15">
      <c r="A38" s="39">
        <v>21</v>
      </c>
      <c r="B38" s="42">
        <v>3.1</v>
      </c>
      <c r="C38" s="62" t="s">
        <v>32</v>
      </c>
      <c r="D38" s="62">
        <v>178208</v>
      </c>
      <c r="E38" s="62">
        <v>38298</v>
      </c>
      <c r="F38" s="62">
        <v>139910</v>
      </c>
      <c r="G38" s="62" t="s">
        <v>32</v>
      </c>
      <c r="H38" s="62">
        <v>2392</v>
      </c>
      <c r="I38" s="62">
        <v>107141</v>
      </c>
      <c r="J38" s="62" t="s">
        <v>32</v>
      </c>
      <c r="K38" s="62" t="s">
        <v>32</v>
      </c>
      <c r="L38" s="62" t="s">
        <v>32</v>
      </c>
      <c r="M38" s="62" t="s">
        <v>32</v>
      </c>
      <c r="N38" s="62" t="s">
        <v>32</v>
      </c>
      <c r="O38" s="61" t="s">
        <v>32</v>
      </c>
    </row>
    <row r="39" spans="1:18" ht="23.1" customHeight="1" x14ac:dyDescent="0.15">
      <c r="A39" s="34">
        <v>22</v>
      </c>
      <c r="B39" s="64" t="s">
        <v>32</v>
      </c>
      <c r="C39" s="63" t="s">
        <v>32</v>
      </c>
      <c r="D39" s="63" t="s">
        <v>32</v>
      </c>
      <c r="E39" s="63" t="s">
        <v>32</v>
      </c>
      <c r="F39" s="63" t="s">
        <v>32</v>
      </c>
      <c r="G39" s="63" t="s">
        <v>32</v>
      </c>
      <c r="H39" s="63" t="s">
        <v>32</v>
      </c>
      <c r="I39" s="63" t="s">
        <v>32</v>
      </c>
      <c r="J39" s="63" t="s">
        <v>32</v>
      </c>
      <c r="K39" s="63" t="s">
        <v>32</v>
      </c>
      <c r="L39" s="63" t="s">
        <v>32</v>
      </c>
      <c r="M39" s="63" t="s">
        <v>32</v>
      </c>
      <c r="N39" s="63" t="s">
        <v>32</v>
      </c>
      <c r="O39" s="65" t="s">
        <v>32</v>
      </c>
    </row>
    <row r="40" spans="1:18" ht="23.1" customHeight="1" x14ac:dyDescent="0.15">
      <c r="A40" s="66">
        <v>23</v>
      </c>
      <c r="B40" s="37">
        <v>2.93</v>
      </c>
      <c r="C40" s="62" t="s">
        <v>32</v>
      </c>
      <c r="D40" s="60">
        <v>175917</v>
      </c>
      <c r="E40" s="60">
        <v>38565</v>
      </c>
      <c r="F40" s="60">
        <v>137352</v>
      </c>
      <c r="G40" s="60" t="s">
        <v>32</v>
      </c>
      <c r="H40" s="60" t="s">
        <v>32</v>
      </c>
      <c r="I40" s="60" t="s">
        <v>32</v>
      </c>
      <c r="J40" s="60" t="s">
        <v>32</v>
      </c>
      <c r="K40" s="60" t="s">
        <v>32</v>
      </c>
      <c r="L40" s="60" t="s">
        <v>32</v>
      </c>
      <c r="M40" s="60" t="s">
        <v>32</v>
      </c>
      <c r="N40" s="60" t="s">
        <v>32</v>
      </c>
      <c r="O40" s="67" t="s">
        <v>32</v>
      </c>
    </row>
    <row r="41" spans="1:18" ht="23.1" customHeight="1" x14ac:dyDescent="0.15">
      <c r="A41" s="26">
        <v>24</v>
      </c>
      <c r="B41" s="27">
        <v>2.8</v>
      </c>
      <c r="C41" s="62" t="s">
        <v>32</v>
      </c>
      <c r="D41" s="56">
        <v>174949</v>
      </c>
      <c r="E41" s="56">
        <v>39472</v>
      </c>
      <c r="F41" s="56">
        <v>135477</v>
      </c>
      <c r="G41" s="62" t="s">
        <v>32</v>
      </c>
      <c r="H41" s="62" t="s">
        <v>32</v>
      </c>
      <c r="I41" s="62" t="s">
        <v>32</v>
      </c>
      <c r="J41" s="62" t="s">
        <v>32</v>
      </c>
      <c r="K41" s="62" t="s">
        <v>32</v>
      </c>
      <c r="L41" s="62" t="s">
        <v>32</v>
      </c>
      <c r="M41" s="62" t="s">
        <v>32</v>
      </c>
      <c r="N41" s="62" t="s">
        <v>32</v>
      </c>
      <c r="O41" s="61" t="s">
        <v>32</v>
      </c>
    </row>
    <row r="42" spans="1:18" ht="23.1" customHeight="1" x14ac:dyDescent="0.15">
      <c r="A42" s="26">
        <v>25</v>
      </c>
      <c r="B42" s="27">
        <v>2.7</v>
      </c>
      <c r="C42" s="62" t="s">
        <v>32</v>
      </c>
      <c r="D42" s="56">
        <v>172238</v>
      </c>
      <c r="E42" s="56">
        <v>39153</v>
      </c>
      <c r="F42" s="56">
        <v>133085</v>
      </c>
      <c r="G42" s="62" t="s">
        <v>32</v>
      </c>
      <c r="H42" s="62">
        <v>2420</v>
      </c>
      <c r="I42" s="62">
        <v>131624</v>
      </c>
      <c r="J42" s="62" t="s">
        <v>32</v>
      </c>
      <c r="K42" s="62" t="s">
        <v>32</v>
      </c>
      <c r="L42" s="62" t="s">
        <v>32</v>
      </c>
      <c r="M42" s="62" t="s">
        <v>32</v>
      </c>
      <c r="N42" s="62" t="s">
        <v>32</v>
      </c>
      <c r="O42" s="61" t="s">
        <v>32</v>
      </c>
    </row>
    <row r="43" spans="1:18" ht="23.1" customHeight="1" x14ac:dyDescent="0.15">
      <c r="A43" s="16">
        <v>26</v>
      </c>
      <c r="B43" s="17">
        <v>2.6</v>
      </c>
      <c r="C43" s="63" t="s">
        <v>32</v>
      </c>
      <c r="D43" s="142">
        <v>172349</v>
      </c>
      <c r="E43" s="142">
        <v>38843</v>
      </c>
      <c r="F43" s="142">
        <v>133506</v>
      </c>
      <c r="G43" s="63" t="s">
        <v>32</v>
      </c>
      <c r="H43" s="142">
        <v>2380</v>
      </c>
      <c r="I43" s="143">
        <v>135747</v>
      </c>
      <c r="J43" s="63" t="s">
        <v>32</v>
      </c>
      <c r="K43" s="63" t="s">
        <v>32</v>
      </c>
      <c r="L43" s="63" t="s">
        <v>32</v>
      </c>
      <c r="M43" s="63" t="s">
        <v>32</v>
      </c>
      <c r="N43" s="63" t="s">
        <v>32</v>
      </c>
      <c r="O43" s="65" t="s">
        <v>32</v>
      </c>
      <c r="P43" s="120"/>
      <c r="Q43" s="120"/>
      <c r="R43" s="120"/>
    </row>
    <row r="44" spans="1:18" ht="23.1" customHeight="1" x14ac:dyDescent="0.15">
      <c r="A44" s="8">
        <v>27</v>
      </c>
      <c r="B44" s="42" t="s">
        <v>32</v>
      </c>
      <c r="C44" s="62" t="s">
        <v>32</v>
      </c>
      <c r="D44" s="62" t="s">
        <v>32</v>
      </c>
      <c r="E44" s="62" t="s">
        <v>32</v>
      </c>
      <c r="F44" s="62" t="s">
        <v>32</v>
      </c>
      <c r="G44" s="62" t="s">
        <v>32</v>
      </c>
      <c r="H44" s="62" t="s">
        <v>32</v>
      </c>
      <c r="I44" s="62" t="s">
        <v>32</v>
      </c>
      <c r="J44" s="62" t="s">
        <v>32</v>
      </c>
      <c r="K44" s="62" t="s">
        <v>32</v>
      </c>
      <c r="L44" s="62" t="s">
        <v>32</v>
      </c>
      <c r="M44" s="62" t="s">
        <v>32</v>
      </c>
      <c r="N44" s="62" t="s">
        <v>32</v>
      </c>
      <c r="O44" s="61" t="s">
        <v>32</v>
      </c>
      <c r="P44" s="120"/>
      <c r="Q44" s="120"/>
      <c r="R44" s="120"/>
    </row>
    <row r="45" spans="1:18" ht="23.1" customHeight="1" x14ac:dyDescent="0.15">
      <c r="A45" s="26">
        <v>28</v>
      </c>
      <c r="B45" s="42">
        <v>2.4</v>
      </c>
      <c r="C45" s="62" t="s">
        <v>32</v>
      </c>
      <c r="D45" s="62">
        <v>173349</v>
      </c>
      <c r="E45" s="62">
        <v>38780</v>
      </c>
      <c r="F45" s="62">
        <v>134569</v>
      </c>
      <c r="G45" s="62" t="s">
        <v>32</v>
      </c>
      <c r="H45" s="62">
        <v>2360</v>
      </c>
      <c r="I45" s="62">
        <v>134395</v>
      </c>
      <c r="J45" s="62" t="s">
        <v>32</v>
      </c>
      <c r="K45" s="62" t="s">
        <v>32</v>
      </c>
      <c r="L45" s="62" t="s">
        <v>32</v>
      </c>
      <c r="M45" s="62" t="s">
        <v>32</v>
      </c>
      <c r="N45" s="62" t="s">
        <v>32</v>
      </c>
      <c r="O45" s="61" t="s">
        <v>32</v>
      </c>
      <c r="P45" s="120"/>
      <c r="Q45" s="120"/>
      <c r="R45" s="120"/>
    </row>
    <row r="46" spans="1:18" ht="23.1" customHeight="1" x14ac:dyDescent="0.15">
      <c r="A46" s="16">
        <v>29</v>
      </c>
      <c r="B46" s="17">
        <v>2.4</v>
      </c>
      <c r="C46" s="63" t="s">
        <v>32</v>
      </c>
      <c r="D46" s="52">
        <v>176366</v>
      </c>
      <c r="E46" s="52">
        <v>40265</v>
      </c>
      <c r="F46" s="52">
        <v>136101</v>
      </c>
      <c r="G46" s="63" t="s">
        <v>32</v>
      </c>
      <c r="H46" s="63">
        <v>2310</v>
      </c>
      <c r="I46" s="63">
        <v>134923</v>
      </c>
      <c r="J46" s="63" t="s">
        <v>32</v>
      </c>
      <c r="K46" s="63" t="s">
        <v>32</v>
      </c>
      <c r="L46" s="63" t="s">
        <v>32</v>
      </c>
      <c r="M46" s="63" t="s">
        <v>32</v>
      </c>
      <c r="N46" s="63" t="s">
        <v>32</v>
      </c>
      <c r="O46" s="65" t="s">
        <v>32</v>
      </c>
      <c r="P46" s="120"/>
      <c r="Q46" s="120"/>
      <c r="R46" s="120"/>
    </row>
    <row r="47" spans="1:18" ht="23.1" customHeight="1" x14ac:dyDescent="0.15">
      <c r="A47" s="8">
        <v>30</v>
      </c>
      <c r="B47" s="146">
        <v>2.2000000000000002</v>
      </c>
      <c r="C47" s="60" t="s">
        <v>32</v>
      </c>
      <c r="D47" s="149">
        <v>181950</v>
      </c>
      <c r="E47" s="149">
        <v>42914</v>
      </c>
      <c r="F47" s="149">
        <v>139036</v>
      </c>
      <c r="G47" s="60" t="s">
        <v>32</v>
      </c>
      <c r="H47" s="60">
        <v>2260</v>
      </c>
      <c r="I47" s="60">
        <v>138776</v>
      </c>
      <c r="J47" s="60" t="s">
        <v>32</v>
      </c>
      <c r="K47" s="60" t="s">
        <v>32</v>
      </c>
      <c r="L47" s="60" t="s">
        <v>32</v>
      </c>
      <c r="M47" s="60" t="s">
        <v>32</v>
      </c>
      <c r="N47" s="60" t="s">
        <v>32</v>
      </c>
      <c r="O47" s="67" t="s">
        <v>32</v>
      </c>
      <c r="P47" s="120"/>
      <c r="Q47" s="120"/>
      <c r="R47" s="120"/>
    </row>
    <row r="48" spans="1:18" ht="23.1" customHeight="1" x14ac:dyDescent="0.15">
      <c r="A48" s="26" t="s">
        <v>117</v>
      </c>
      <c r="B48" s="27">
        <v>2.1</v>
      </c>
      <c r="C48" s="62" t="s">
        <v>32</v>
      </c>
      <c r="D48" s="56">
        <v>182368</v>
      </c>
      <c r="E48" s="56">
        <v>40576</v>
      </c>
      <c r="F48" s="56">
        <v>141792</v>
      </c>
      <c r="G48" s="62" t="s">
        <v>32</v>
      </c>
      <c r="H48" s="62">
        <v>2250</v>
      </c>
      <c r="I48" s="62">
        <v>138228</v>
      </c>
      <c r="J48" s="62" t="s">
        <v>32</v>
      </c>
      <c r="K48" s="62" t="s">
        <v>32</v>
      </c>
      <c r="L48" s="62" t="s">
        <v>32</v>
      </c>
      <c r="M48" s="62" t="s">
        <v>32</v>
      </c>
      <c r="N48" s="62" t="s">
        <v>32</v>
      </c>
      <c r="O48" s="61" t="s">
        <v>32</v>
      </c>
      <c r="P48" s="120"/>
      <c r="Q48" s="120"/>
      <c r="R48" s="120"/>
    </row>
    <row r="49" spans="1:18" ht="23.1" customHeight="1" x14ac:dyDescent="0.15">
      <c r="A49" s="16">
        <v>2</v>
      </c>
      <c r="B49" s="64" t="s">
        <v>32</v>
      </c>
      <c r="C49" s="63" t="s">
        <v>32</v>
      </c>
      <c r="D49" s="63" t="s">
        <v>32</v>
      </c>
      <c r="E49" s="63" t="s">
        <v>32</v>
      </c>
      <c r="F49" s="63" t="s">
        <v>32</v>
      </c>
      <c r="G49" s="63" t="s">
        <v>32</v>
      </c>
      <c r="H49" s="63" t="s">
        <v>32</v>
      </c>
      <c r="I49" s="63" t="s">
        <v>32</v>
      </c>
      <c r="J49" s="63" t="s">
        <v>32</v>
      </c>
      <c r="K49" s="63" t="s">
        <v>32</v>
      </c>
      <c r="L49" s="63" t="s">
        <v>32</v>
      </c>
      <c r="M49" s="63" t="s">
        <v>32</v>
      </c>
      <c r="N49" s="63" t="s">
        <v>32</v>
      </c>
      <c r="O49" s="65" t="s">
        <v>32</v>
      </c>
      <c r="P49" s="120"/>
      <c r="Q49" s="120"/>
      <c r="R49" s="120"/>
    </row>
    <row r="50" spans="1:18" ht="23.1" customHeight="1" x14ac:dyDescent="0.15">
      <c r="A50" s="8">
        <v>3</v>
      </c>
      <c r="B50" s="37">
        <v>1.8</v>
      </c>
      <c r="C50" s="62" t="s">
        <v>32</v>
      </c>
      <c r="D50" s="60">
        <v>180918</v>
      </c>
      <c r="E50" s="60">
        <v>40221</v>
      </c>
      <c r="F50" s="60">
        <v>140697</v>
      </c>
      <c r="G50" s="62" t="s">
        <v>32</v>
      </c>
      <c r="H50" s="60">
        <v>2160</v>
      </c>
      <c r="I50" s="60">
        <v>139658</v>
      </c>
      <c r="J50" s="60" t="s">
        <v>32</v>
      </c>
      <c r="K50" s="60" t="s">
        <v>32</v>
      </c>
      <c r="L50" s="60" t="s">
        <v>32</v>
      </c>
      <c r="M50" s="60" t="s">
        <v>32</v>
      </c>
      <c r="N50" s="60" t="s">
        <v>32</v>
      </c>
      <c r="O50" s="67" t="s">
        <v>32</v>
      </c>
      <c r="P50" s="120"/>
      <c r="Q50" s="120"/>
      <c r="R50" s="120"/>
    </row>
    <row r="51" spans="1:18" ht="23.1" customHeight="1" x14ac:dyDescent="0.15">
      <c r="A51" s="16">
        <v>4</v>
      </c>
      <c r="B51" s="64">
        <v>1.8</v>
      </c>
      <c r="C51" s="63" t="s">
        <v>32</v>
      </c>
      <c r="D51" s="63">
        <v>180096</v>
      </c>
      <c r="E51" s="63">
        <v>42805</v>
      </c>
      <c r="F51" s="63">
        <v>137291</v>
      </c>
      <c r="G51" s="63" t="s">
        <v>32</v>
      </c>
      <c r="H51" s="63">
        <v>2100</v>
      </c>
      <c r="I51" s="63">
        <v>139230</v>
      </c>
      <c r="J51" s="63" t="s">
        <v>32</v>
      </c>
      <c r="K51" s="63" t="s">
        <v>32</v>
      </c>
      <c r="L51" s="63" t="s">
        <v>32</v>
      </c>
      <c r="M51" s="63" t="s">
        <v>32</v>
      </c>
      <c r="N51" s="63" t="s">
        <v>32</v>
      </c>
      <c r="O51" s="65" t="s">
        <v>32</v>
      </c>
      <c r="P51" s="120"/>
      <c r="Q51" s="120"/>
      <c r="R51" s="120"/>
    </row>
    <row r="52" spans="1:18" ht="23.1" customHeight="1" x14ac:dyDescent="0.15">
      <c r="A52" s="26">
        <v>5</v>
      </c>
      <c r="B52" s="42">
        <v>1.8</v>
      </c>
      <c r="C52" s="62" t="s">
        <v>32</v>
      </c>
      <c r="D52" s="62">
        <v>169810</v>
      </c>
      <c r="E52" s="62">
        <v>41231</v>
      </c>
      <c r="F52" s="62">
        <v>128579</v>
      </c>
      <c r="G52" s="62" t="s">
        <v>32</v>
      </c>
      <c r="H52" s="62">
        <v>2100</v>
      </c>
      <c r="I52" s="62">
        <v>141463</v>
      </c>
      <c r="J52" s="62" t="s">
        <v>32</v>
      </c>
      <c r="K52" s="62" t="s">
        <v>32</v>
      </c>
      <c r="L52" s="62" t="s">
        <v>32</v>
      </c>
      <c r="M52" s="62" t="s">
        <v>32</v>
      </c>
      <c r="N52" s="62" t="s">
        <v>32</v>
      </c>
      <c r="O52" s="61" t="s">
        <v>32</v>
      </c>
      <c r="P52" s="120"/>
      <c r="Q52" s="120"/>
      <c r="R52" s="120"/>
    </row>
    <row r="53" spans="1:18" ht="23.1" customHeight="1" x14ac:dyDescent="0.15">
      <c r="A53" s="16">
        <v>6</v>
      </c>
      <c r="B53" s="64">
        <v>1.7</v>
      </c>
      <c r="C53" s="63" t="s">
        <v>32</v>
      </c>
      <c r="D53" s="63">
        <v>168599</v>
      </c>
      <c r="E53" s="63">
        <v>38870</v>
      </c>
      <c r="F53" s="63">
        <v>129729</v>
      </c>
      <c r="G53" s="63" t="s">
        <v>32</v>
      </c>
      <c r="H53" s="63">
        <v>2050</v>
      </c>
      <c r="I53" s="63">
        <v>144859</v>
      </c>
      <c r="J53" s="63" t="s">
        <v>32</v>
      </c>
      <c r="K53" s="63" t="s">
        <v>32</v>
      </c>
      <c r="L53" s="63" t="s">
        <v>32</v>
      </c>
      <c r="M53" s="63" t="s">
        <v>32</v>
      </c>
      <c r="N53" s="63" t="s">
        <v>32</v>
      </c>
      <c r="O53" s="65" t="s">
        <v>32</v>
      </c>
      <c r="P53" s="120"/>
      <c r="Q53" s="120"/>
      <c r="R53" s="120"/>
    </row>
    <row r="54" spans="1:18" ht="23.1" customHeight="1" thickBot="1" x14ac:dyDescent="0.2">
      <c r="A54" s="147">
        <v>7</v>
      </c>
      <c r="B54" s="156" t="s">
        <v>32</v>
      </c>
      <c r="C54" s="68" t="s">
        <v>32</v>
      </c>
      <c r="D54" s="68" t="s">
        <v>32</v>
      </c>
      <c r="E54" s="68" t="s">
        <v>32</v>
      </c>
      <c r="F54" s="68" t="s">
        <v>32</v>
      </c>
      <c r="G54" s="68" t="s">
        <v>32</v>
      </c>
      <c r="H54" s="68" t="s">
        <v>32</v>
      </c>
      <c r="I54" s="68" t="s">
        <v>32</v>
      </c>
      <c r="J54" s="68" t="s">
        <v>32</v>
      </c>
      <c r="K54" s="68" t="s">
        <v>32</v>
      </c>
      <c r="L54" s="68" t="s">
        <v>32</v>
      </c>
      <c r="M54" s="68" t="s">
        <v>32</v>
      </c>
      <c r="N54" s="68" t="s">
        <v>32</v>
      </c>
      <c r="O54" s="69" t="s">
        <v>32</v>
      </c>
      <c r="P54" s="120"/>
      <c r="Q54" s="120"/>
      <c r="R54" s="120"/>
    </row>
    <row r="55" spans="1:18" ht="20.100000000000001" customHeight="1" x14ac:dyDescent="0.15">
      <c r="A55" s="178" t="s">
        <v>79</v>
      </c>
      <c r="I55" s="178" t="s">
        <v>158</v>
      </c>
    </row>
    <row r="56" spans="1:18" ht="20.100000000000001" customHeight="1" x14ac:dyDescent="0.15">
      <c r="A56" s="1"/>
      <c r="G56" s="46"/>
      <c r="I56" s="1"/>
      <c r="L56" s="46"/>
    </row>
    <row r="57" spans="1:18" ht="23.1" customHeight="1" x14ac:dyDescent="0.15">
      <c r="A57" s="1"/>
      <c r="E57" s="46"/>
    </row>
  </sheetData>
  <mergeCells count="17">
    <mergeCell ref="L3:M3"/>
    <mergeCell ref="N3:O3"/>
    <mergeCell ref="C5:C6"/>
    <mergeCell ref="D5:F5"/>
    <mergeCell ref="C4:G4"/>
    <mergeCell ref="L4:L6"/>
    <mergeCell ref="B3:G3"/>
    <mergeCell ref="H4:H6"/>
    <mergeCell ref="I4:I6"/>
    <mergeCell ref="J4:J6"/>
    <mergeCell ref="K4:K6"/>
    <mergeCell ref="J3:K3"/>
    <mergeCell ref="M4:M6"/>
    <mergeCell ref="O4:O6"/>
    <mergeCell ref="N4:N6"/>
    <mergeCell ref="G5:G6"/>
    <mergeCell ref="B4:B6"/>
  </mergeCells>
  <phoneticPr fontId="2"/>
  <printOptions horizontalCentered="1"/>
  <pageMargins left="0.59055118110236227" right="0.78740157480314965" top="0.59055118110236227" bottom="0.39370078740157483" header="0.39370078740157483" footer="0.39370078740157483"/>
  <pageSetup paperSize="8" scale="69" firstPageNumber="164" pageOrder="overThenDown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56"/>
  <sheetViews>
    <sheetView showGridLines="0" view="pageBreakPreview" topLeftCell="A53" zoomScale="80" zoomScaleNormal="100" zoomScaleSheetLayoutView="80" workbookViewId="0">
      <selection activeCell="A2" sqref="A2"/>
    </sheetView>
  </sheetViews>
  <sheetFormatPr defaultColWidth="11.625" defaultRowHeight="23.1" customHeight="1" x14ac:dyDescent="0.15"/>
  <cols>
    <col min="1" max="1" width="11.625" style="4"/>
    <col min="2" max="18" width="13.625" style="4" customWidth="1"/>
    <col min="19" max="16384" width="11.625" style="4"/>
  </cols>
  <sheetData>
    <row r="1" spans="1:18" ht="23.1" customHeight="1" x14ac:dyDescent="0.15">
      <c r="A1" s="4" t="s">
        <v>123</v>
      </c>
    </row>
    <row r="2" spans="1:18" ht="23.1" customHeight="1" thickBot="1" x14ac:dyDescent="0.2">
      <c r="A2" s="4" t="s">
        <v>126</v>
      </c>
    </row>
    <row r="3" spans="1:18" s="7" customFormat="1" ht="23.1" customHeight="1" x14ac:dyDescent="0.15">
      <c r="A3" s="6" t="s">
        <v>2</v>
      </c>
      <c r="B3" s="234" t="s">
        <v>59</v>
      </c>
      <c r="C3" s="235"/>
      <c r="D3" s="235"/>
      <c r="E3" s="236"/>
      <c r="F3" s="242" t="s">
        <v>69</v>
      </c>
      <c r="G3" s="243"/>
      <c r="H3" s="243"/>
      <c r="I3" s="243"/>
      <c r="J3" s="235"/>
      <c r="K3" s="235"/>
      <c r="L3" s="236"/>
      <c r="M3" s="234" t="s">
        <v>8</v>
      </c>
      <c r="N3" s="235"/>
      <c r="O3" s="235"/>
      <c r="P3" s="235"/>
      <c r="Q3" s="235"/>
      <c r="R3" s="237"/>
    </row>
    <row r="4" spans="1:18" s="7" customFormat="1" ht="23.1" customHeight="1" x14ac:dyDescent="0.15">
      <c r="A4" s="8"/>
      <c r="B4" s="244" t="s">
        <v>1</v>
      </c>
      <c r="C4" s="224" t="s">
        <v>17</v>
      </c>
      <c r="D4" s="225"/>
      <c r="E4" s="230"/>
      <c r="F4" s="244" t="s">
        <v>1</v>
      </c>
      <c r="G4" s="238" t="s">
        <v>68</v>
      </c>
      <c r="H4" s="239"/>
      <c r="I4" s="239"/>
      <c r="J4" s="240" t="s">
        <v>86</v>
      </c>
      <c r="K4" s="240"/>
      <c r="L4" s="241"/>
      <c r="M4" s="244" t="s">
        <v>1</v>
      </c>
      <c r="N4" s="224" t="s">
        <v>17</v>
      </c>
      <c r="O4" s="225"/>
      <c r="P4" s="225"/>
      <c r="Q4" s="225"/>
      <c r="R4" s="226"/>
    </row>
    <row r="5" spans="1:18" s="7" customFormat="1" ht="23.1" customHeight="1" x14ac:dyDescent="0.15">
      <c r="A5" s="8"/>
      <c r="B5" s="245"/>
      <c r="C5" s="244" t="s">
        <v>0</v>
      </c>
      <c r="D5" s="244" t="s">
        <v>60</v>
      </c>
      <c r="E5" s="244" t="s">
        <v>61</v>
      </c>
      <c r="F5" s="245"/>
      <c r="G5" s="244" t="s">
        <v>0</v>
      </c>
      <c r="H5" s="224" t="s">
        <v>82</v>
      </c>
      <c r="I5" s="230"/>
      <c r="J5" s="224" t="s">
        <v>83</v>
      </c>
      <c r="K5" s="230"/>
      <c r="L5" s="244" t="s">
        <v>4</v>
      </c>
      <c r="M5" s="245"/>
      <c r="N5" s="244" t="s">
        <v>0</v>
      </c>
      <c r="O5" s="221" t="s">
        <v>84</v>
      </c>
      <c r="P5" s="224" t="s">
        <v>85</v>
      </c>
      <c r="Q5" s="225"/>
      <c r="R5" s="226"/>
    </row>
    <row r="6" spans="1:18" s="7" customFormat="1" ht="12.95" customHeight="1" x14ac:dyDescent="0.15">
      <c r="A6" s="8"/>
      <c r="B6" s="245"/>
      <c r="C6" s="245"/>
      <c r="D6" s="245"/>
      <c r="E6" s="245"/>
      <c r="F6" s="245"/>
      <c r="G6" s="245"/>
      <c r="H6" s="254" t="s">
        <v>60</v>
      </c>
      <c r="I6" s="219" t="s">
        <v>61</v>
      </c>
      <c r="J6" s="219" t="s">
        <v>60</v>
      </c>
      <c r="K6" s="246" t="s">
        <v>61</v>
      </c>
      <c r="L6" s="245"/>
      <c r="M6" s="245"/>
      <c r="N6" s="245"/>
      <c r="O6" s="222"/>
      <c r="P6" s="248" t="s">
        <v>6</v>
      </c>
      <c r="Q6" s="221" t="s">
        <v>18</v>
      </c>
      <c r="R6" s="252" t="s">
        <v>7</v>
      </c>
    </row>
    <row r="7" spans="1:18" s="7" customFormat="1" ht="23.1" customHeight="1" thickBot="1" x14ac:dyDescent="0.2">
      <c r="A7" s="9" t="s">
        <v>3</v>
      </c>
      <c r="B7" s="223"/>
      <c r="C7" s="223"/>
      <c r="D7" s="223"/>
      <c r="E7" s="223"/>
      <c r="F7" s="223"/>
      <c r="G7" s="223"/>
      <c r="H7" s="255"/>
      <c r="I7" s="220"/>
      <c r="J7" s="220"/>
      <c r="K7" s="247"/>
      <c r="L7" s="223"/>
      <c r="M7" s="223"/>
      <c r="N7" s="223"/>
      <c r="O7" s="223"/>
      <c r="P7" s="249"/>
      <c r="Q7" s="262"/>
      <c r="R7" s="253"/>
    </row>
    <row r="8" spans="1:18" s="2" customFormat="1" ht="20.100000000000001" customHeight="1" x14ac:dyDescent="0.15">
      <c r="A8" s="71"/>
      <c r="B8" s="3" t="s">
        <v>13</v>
      </c>
      <c r="C8" s="3" t="s">
        <v>5</v>
      </c>
      <c r="D8" s="3" t="s">
        <v>5</v>
      </c>
      <c r="E8" s="3" t="s">
        <v>5</v>
      </c>
      <c r="F8" s="3" t="s">
        <v>13</v>
      </c>
      <c r="G8" s="3" t="s">
        <v>5</v>
      </c>
      <c r="H8" s="3" t="s">
        <v>5</v>
      </c>
      <c r="I8" s="3" t="s">
        <v>5</v>
      </c>
      <c r="J8" s="3" t="s">
        <v>5</v>
      </c>
      <c r="K8" s="3" t="s">
        <v>5</v>
      </c>
      <c r="L8" s="3" t="s">
        <v>5</v>
      </c>
      <c r="M8" s="3" t="s">
        <v>13</v>
      </c>
      <c r="N8" s="3" t="s">
        <v>5</v>
      </c>
      <c r="O8" s="3" t="s">
        <v>5</v>
      </c>
      <c r="P8" s="3" t="s">
        <v>5</v>
      </c>
      <c r="Q8" s="3" t="s">
        <v>5</v>
      </c>
      <c r="R8" s="70" t="s">
        <v>5</v>
      </c>
    </row>
    <row r="9" spans="1:18" ht="23.1" customHeight="1" x14ac:dyDescent="0.15">
      <c r="A9" s="12" t="s">
        <v>11</v>
      </c>
      <c r="B9" s="49">
        <v>5230</v>
      </c>
      <c r="C9" s="49">
        <v>17100</v>
      </c>
      <c r="D9" s="49">
        <v>5280</v>
      </c>
      <c r="E9" s="49">
        <v>11820</v>
      </c>
      <c r="F9" s="49">
        <v>47850</v>
      </c>
      <c r="G9" s="49">
        <v>50400</v>
      </c>
      <c r="H9" s="49">
        <v>5900</v>
      </c>
      <c r="I9" s="49">
        <v>12880</v>
      </c>
      <c r="J9" s="49">
        <v>11070</v>
      </c>
      <c r="K9" s="49">
        <v>20550</v>
      </c>
      <c r="L9" s="14" t="s">
        <v>131</v>
      </c>
      <c r="M9" s="49">
        <v>9040</v>
      </c>
      <c r="N9" s="49">
        <v>90960</v>
      </c>
      <c r="O9" s="49">
        <v>61950</v>
      </c>
      <c r="P9" s="49">
        <v>29010</v>
      </c>
      <c r="Q9" s="49">
        <v>11130</v>
      </c>
      <c r="R9" s="72">
        <v>17880</v>
      </c>
    </row>
    <row r="10" spans="1:18" ht="23.1" customHeight="1" x14ac:dyDescent="0.15">
      <c r="A10" s="16">
        <v>45</v>
      </c>
      <c r="B10" s="52">
        <v>2880</v>
      </c>
      <c r="C10" s="49">
        <v>24939</v>
      </c>
      <c r="D10" s="52">
        <v>7880</v>
      </c>
      <c r="E10" s="52">
        <v>17050</v>
      </c>
      <c r="F10" s="52">
        <v>15410</v>
      </c>
      <c r="G10" s="52">
        <v>24110</v>
      </c>
      <c r="H10" s="52">
        <v>1260</v>
      </c>
      <c r="I10" s="52">
        <v>3880</v>
      </c>
      <c r="J10" s="52">
        <v>12100</v>
      </c>
      <c r="K10" s="52">
        <v>6880</v>
      </c>
      <c r="L10" s="24" t="s">
        <v>81</v>
      </c>
      <c r="M10" s="52">
        <v>4860</v>
      </c>
      <c r="N10" s="52">
        <v>119000</v>
      </c>
      <c r="O10" s="52">
        <v>77800</v>
      </c>
      <c r="P10" s="52">
        <v>41700</v>
      </c>
      <c r="Q10" s="52">
        <v>12850</v>
      </c>
      <c r="R10" s="53">
        <v>28800</v>
      </c>
    </row>
    <row r="11" spans="1:18" ht="23.1" customHeight="1" x14ac:dyDescent="0.15">
      <c r="A11" s="16">
        <v>50</v>
      </c>
      <c r="B11" s="52">
        <v>1530</v>
      </c>
      <c r="C11" s="52">
        <v>26600</v>
      </c>
      <c r="D11" s="52">
        <v>6900</v>
      </c>
      <c r="E11" s="52">
        <v>19700</v>
      </c>
      <c r="F11" s="52">
        <v>2320</v>
      </c>
      <c r="G11" s="52">
        <v>19000</v>
      </c>
      <c r="H11" s="52">
        <v>1130</v>
      </c>
      <c r="I11" s="52">
        <v>670</v>
      </c>
      <c r="J11" s="52">
        <v>2060</v>
      </c>
      <c r="K11" s="52">
        <v>1400</v>
      </c>
      <c r="L11" s="52">
        <v>13700</v>
      </c>
      <c r="M11" s="52">
        <v>2140</v>
      </c>
      <c r="N11" s="52">
        <v>92400</v>
      </c>
      <c r="O11" s="52">
        <v>68200</v>
      </c>
      <c r="P11" s="52">
        <v>24200</v>
      </c>
      <c r="Q11" s="52">
        <v>12200</v>
      </c>
      <c r="R11" s="53">
        <v>12000</v>
      </c>
    </row>
    <row r="12" spans="1:18" ht="23.1" hidden="1" customHeight="1" x14ac:dyDescent="0.15">
      <c r="A12" s="16">
        <v>53</v>
      </c>
      <c r="B12" s="52">
        <v>1360</v>
      </c>
      <c r="C12" s="52">
        <v>29450</v>
      </c>
      <c r="D12" s="52">
        <v>6740</v>
      </c>
      <c r="E12" s="52">
        <v>22510</v>
      </c>
      <c r="F12" s="52">
        <v>1490</v>
      </c>
      <c r="G12" s="52">
        <v>24570</v>
      </c>
      <c r="H12" s="52">
        <v>1490</v>
      </c>
      <c r="I12" s="52">
        <v>860</v>
      </c>
      <c r="J12" s="52">
        <v>2470</v>
      </c>
      <c r="K12" s="52">
        <v>1070</v>
      </c>
      <c r="L12" s="52">
        <v>18680</v>
      </c>
      <c r="M12" s="52">
        <v>1450</v>
      </c>
      <c r="N12" s="52">
        <v>100480</v>
      </c>
      <c r="O12" s="52">
        <v>67350</v>
      </c>
      <c r="P12" s="52">
        <v>33130</v>
      </c>
      <c r="Q12" s="52">
        <v>12810</v>
      </c>
      <c r="R12" s="53">
        <v>20320</v>
      </c>
    </row>
    <row r="13" spans="1:18" ht="23.1" hidden="1" customHeight="1" x14ac:dyDescent="0.15">
      <c r="A13" s="16">
        <v>54</v>
      </c>
      <c r="B13" s="52">
        <v>1290</v>
      </c>
      <c r="C13" s="52">
        <v>30600</v>
      </c>
      <c r="D13" s="52">
        <v>7090</v>
      </c>
      <c r="E13" s="52">
        <v>23500</v>
      </c>
      <c r="F13" s="52">
        <v>1330</v>
      </c>
      <c r="G13" s="52">
        <v>26200</v>
      </c>
      <c r="H13" s="52">
        <v>1200</v>
      </c>
      <c r="I13" s="52">
        <v>870</v>
      </c>
      <c r="J13" s="52">
        <v>2450</v>
      </c>
      <c r="K13" s="52">
        <v>1190</v>
      </c>
      <c r="L13" s="52">
        <v>20500</v>
      </c>
      <c r="M13" s="52">
        <v>1370</v>
      </c>
      <c r="N13" s="52">
        <v>105700</v>
      </c>
      <c r="O13" s="52">
        <v>74100</v>
      </c>
      <c r="P13" s="52">
        <v>31600</v>
      </c>
      <c r="Q13" s="52">
        <v>12900</v>
      </c>
      <c r="R13" s="53">
        <v>18700</v>
      </c>
    </row>
    <row r="14" spans="1:18" ht="23.1" customHeight="1" x14ac:dyDescent="0.15">
      <c r="A14" s="16">
        <v>55</v>
      </c>
      <c r="B14" s="52">
        <v>1260</v>
      </c>
      <c r="C14" s="52">
        <v>30600</v>
      </c>
      <c r="D14" s="54">
        <v>6960</v>
      </c>
      <c r="E14" s="54">
        <v>23600</v>
      </c>
      <c r="F14" s="52">
        <v>1210</v>
      </c>
      <c r="G14" s="52">
        <v>28300</v>
      </c>
      <c r="H14" s="54">
        <v>1300</v>
      </c>
      <c r="I14" s="54">
        <v>980</v>
      </c>
      <c r="J14" s="54">
        <v>2730</v>
      </c>
      <c r="K14" s="54">
        <v>1250</v>
      </c>
      <c r="L14" s="54">
        <v>22000</v>
      </c>
      <c r="M14" s="52">
        <v>1180</v>
      </c>
      <c r="N14" s="52">
        <v>108420</v>
      </c>
      <c r="O14" s="54">
        <v>76100</v>
      </c>
      <c r="P14" s="54">
        <v>32300</v>
      </c>
      <c r="Q14" s="54">
        <v>13000</v>
      </c>
      <c r="R14" s="55">
        <v>19300</v>
      </c>
    </row>
    <row r="15" spans="1:18" ht="23.1" customHeight="1" x14ac:dyDescent="0.15">
      <c r="A15" s="16">
        <v>60</v>
      </c>
      <c r="B15" s="52">
        <v>1020</v>
      </c>
      <c r="C15" s="52">
        <v>31900</v>
      </c>
      <c r="D15" s="52">
        <v>7710</v>
      </c>
      <c r="E15" s="52">
        <v>24190</v>
      </c>
      <c r="F15" s="52">
        <v>810</v>
      </c>
      <c r="G15" s="52">
        <v>32400</v>
      </c>
      <c r="H15" s="52">
        <v>1700</v>
      </c>
      <c r="I15" s="52">
        <v>1860</v>
      </c>
      <c r="J15" s="52">
        <v>5310</v>
      </c>
      <c r="K15" s="52">
        <v>1550</v>
      </c>
      <c r="L15" s="52">
        <v>22000</v>
      </c>
      <c r="M15" s="52">
        <v>660</v>
      </c>
      <c r="N15" s="52">
        <v>114800</v>
      </c>
      <c r="O15" s="52">
        <v>82600</v>
      </c>
      <c r="P15" s="52">
        <v>32100</v>
      </c>
      <c r="Q15" s="52">
        <v>12500</v>
      </c>
      <c r="R15" s="53">
        <v>19600</v>
      </c>
    </row>
    <row r="16" spans="1:18" ht="23.1" customHeight="1" x14ac:dyDescent="0.15">
      <c r="A16" s="16">
        <v>61</v>
      </c>
      <c r="B16" s="52">
        <v>1000</v>
      </c>
      <c r="C16" s="52">
        <v>31900</v>
      </c>
      <c r="D16" s="52">
        <v>7560</v>
      </c>
      <c r="E16" s="52">
        <v>24400</v>
      </c>
      <c r="F16" s="52">
        <v>790</v>
      </c>
      <c r="G16" s="52">
        <v>32500</v>
      </c>
      <c r="H16" s="52">
        <v>2210</v>
      </c>
      <c r="I16" s="52">
        <v>990</v>
      </c>
      <c r="J16" s="52">
        <v>4770</v>
      </c>
      <c r="K16" s="52">
        <v>2790</v>
      </c>
      <c r="L16" s="52">
        <v>21700</v>
      </c>
      <c r="M16" s="52">
        <v>600</v>
      </c>
      <c r="N16" s="52">
        <v>119000</v>
      </c>
      <c r="O16" s="52">
        <v>89600</v>
      </c>
      <c r="P16" s="52">
        <v>29400</v>
      </c>
      <c r="Q16" s="52">
        <v>12500</v>
      </c>
      <c r="R16" s="53">
        <v>16900</v>
      </c>
    </row>
    <row r="17" spans="1:18" ht="23.1" customHeight="1" x14ac:dyDescent="0.15">
      <c r="A17" s="16">
        <v>62</v>
      </c>
      <c r="B17" s="52">
        <v>960</v>
      </c>
      <c r="C17" s="52">
        <v>30600</v>
      </c>
      <c r="D17" s="52">
        <v>7720</v>
      </c>
      <c r="E17" s="52">
        <v>22900</v>
      </c>
      <c r="F17" s="52">
        <v>720</v>
      </c>
      <c r="G17" s="52">
        <v>31500</v>
      </c>
      <c r="H17" s="52">
        <v>1500</v>
      </c>
      <c r="I17" s="52">
        <v>1190</v>
      </c>
      <c r="J17" s="52">
        <v>4750</v>
      </c>
      <c r="K17" s="52">
        <v>2930</v>
      </c>
      <c r="L17" s="52">
        <v>21200</v>
      </c>
      <c r="M17" s="52">
        <v>520</v>
      </c>
      <c r="N17" s="52">
        <v>122900</v>
      </c>
      <c r="O17" s="52">
        <v>93900</v>
      </c>
      <c r="P17" s="52">
        <v>29000</v>
      </c>
      <c r="Q17" s="52">
        <v>12300</v>
      </c>
      <c r="R17" s="53">
        <v>16700</v>
      </c>
    </row>
    <row r="18" spans="1:18" ht="23.1" customHeight="1" x14ac:dyDescent="0.15">
      <c r="A18" s="16">
        <v>63</v>
      </c>
      <c r="B18" s="52">
        <v>940</v>
      </c>
      <c r="C18" s="52">
        <v>30400</v>
      </c>
      <c r="D18" s="52">
        <v>7970</v>
      </c>
      <c r="E18" s="52">
        <v>22400</v>
      </c>
      <c r="F18" s="52">
        <v>690</v>
      </c>
      <c r="G18" s="52">
        <v>30700</v>
      </c>
      <c r="H18" s="52">
        <v>1480</v>
      </c>
      <c r="I18" s="52">
        <v>1020</v>
      </c>
      <c r="J18" s="52">
        <v>4930</v>
      </c>
      <c r="K18" s="52">
        <v>2430</v>
      </c>
      <c r="L18" s="52">
        <v>20800</v>
      </c>
      <c r="M18" s="52">
        <v>450</v>
      </c>
      <c r="N18" s="52">
        <v>125700</v>
      </c>
      <c r="O18" s="52">
        <v>93900</v>
      </c>
      <c r="P18" s="52">
        <v>31800</v>
      </c>
      <c r="Q18" s="52">
        <v>12100</v>
      </c>
      <c r="R18" s="53">
        <v>19700</v>
      </c>
    </row>
    <row r="19" spans="1:18" ht="23.1" customHeight="1" x14ac:dyDescent="0.15">
      <c r="A19" s="16" t="s">
        <v>12</v>
      </c>
      <c r="B19" s="52">
        <v>910</v>
      </c>
      <c r="C19" s="52">
        <v>30900</v>
      </c>
      <c r="D19" s="52">
        <v>8400</v>
      </c>
      <c r="E19" s="52">
        <v>22500</v>
      </c>
      <c r="F19" s="52">
        <v>610</v>
      </c>
      <c r="G19" s="52">
        <v>29600</v>
      </c>
      <c r="H19" s="52">
        <v>1690</v>
      </c>
      <c r="I19" s="52">
        <v>1400</v>
      </c>
      <c r="J19" s="52">
        <v>3600</v>
      </c>
      <c r="K19" s="52">
        <v>2960</v>
      </c>
      <c r="L19" s="52">
        <v>20000</v>
      </c>
      <c r="M19" s="52">
        <v>400</v>
      </c>
      <c r="N19" s="52">
        <v>125200</v>
      </c>
      <c r="O19" s="52">
        <v>92900</v>
      </c>
      <c r="P19" s="52">
        <v>32300</v>
      </c>
      <c r="Q19" s="52">
        <v>11800</v>
      </c>
      <c r="R19" s="53">
        <v>20600</v>
      </c>
    </row>
    <row r="20" spans="1:18" ht="23.1" customHeight="1" x14ac:dyDescent="0.15">
      <c r="A20" s="16">
        <v>2</v>
      </c>
      <c r="B20" s="52">
        <v>870</v>
      </c>
      <c r="C20" s="52">
        <v>31400</v>
      </c>
      <c r="D20" s="52">
        <v>9240</v>
      </c>
      <c r="E20" s="52">
        <v>22200</v>
      </c>
      <c r="F20" s="52">
        <v>600</v>
      </c>
      <c r="G20" s="52">
        <v>30800</v>
      </c>
      <c r="H20" s="263">
        <v>2950</v>
      </c>
      <c r="I20" s="264"/>
      <c r="J20" s="263">
        <v>6710</v>
      </c>
      <c r="K20" s="264"/>
      <c r="L20" s="52">
        <v>21200</v>
      </c>
      <c r="M20" s="52">
        <v>350</v>
      </c>
      <c r="N20" s="52">
        <v>116900</v>
      </c>
      <c r="O20" s="52">
        <v>86600</v>
      </c>
      <c r="P20" s="52">
        <v>30300</v>
      </c>
      <c r="Q20" s="52">
        <v>10800</v>
      </c>
      <c r="R20" s="53">
        <v>19500</v>
      </c>
    </row>
    <row r="21" spans="1:18" ht="23.1" customHeight="1" x14ac:dyDescent="0.15">
      <c r="A21" s="16">
        <v>3</v>
      </c>
      <c r="B21" s="52">
        <v>840</v>
      </c>
      <c r="C21" s="52">
        <v>31300</v>
      </c>
      <c r="D21" s="52">
        <v>8750</v>
      </c>
      <c r="E21" s="52">
        <v>22500</v>
      </c>
      <c r="F21" s="52">
        <v>560</v>
      </c>
      <c r="G21" s="52">
        <v>31400</v>
      </c>
      <c r="H21" s="54">
        <v>1870</v>
      </c>
      <c r="I21" s="54">
        <v>1600</v>
      </c>
      <c r="J21" s="54">
        <v>4100</v>
      </c>
      <c r="K21" s="54">
        <v>2450</v>
      </c>
      <c r="L21" s="52">
        <v>21400</v>
      </c>
      <c r="M21" s="52">
        <v>300</v>
      </c>
      <c r="N21" s="52">
        <v>108100</v>
      </c>
      <c r="O21" s="24" t="s">
        <v>131</v>
      </c>
      <c r="P21" s="24" t="s">
        <v>131</v>
      </c>
      <c r="Q21" s="24" t="s">
        <v>131</v>
      </c>
      <c r="R21" s="25" t="s">
        <v>131</v>
      </c>
    </row>
    <row r="22" spans="1:18" ht="23.1" customHeight="1" x14ac:dyDescent="0.15">
      <c r="A22" s="16">
        <v>4</v>
      </c>
      <c r="B22" s="52">
        <v>780</v>
      </c>
      <c r="C22" s="52">
        <v>31300</v>
      </c>
      <c r="D22" s="52">
        <v>8670</v>
      </c>
      <c r="E22" s="52">
        <v>22700</v>
      </c>
      <c r="F22" s="52">
        <v>500</v>
      </c>
      <c r="G22" s="52">
        <v>31800</v>
      </c>
      <c r="H22" s="73">
        <v>1760</v>
      </c>
      <c r="I22" s="54">
        <v>1780</v>
      </c>
      <c r="J22" s="54">
        <v>4390</v>
      </c>
      <c r="K22" s="74">
        <v>2990</v>
      </c>
      <c r="L22" s="52">
        <v>20900</v>
      </c>
      <c r="M22" s="52">
        <v>240</v>
      </c>
      <c r="N22" s="52">
        <v>99200</v>
      </c>
      <c r="O22" s="24" t="s">
        <v>81</v>
      </c>
      <c r="P22" s="24" t="s">
        <v>131</v>
      </c>
      <c r="Q22" s="24" t="s">
        <v>131</v>
      </c>
      <c r="R22" s="25" t="s">
        <v>81</v>
      </c>
    </row>
    <row r="23" spans="1:18" ht="23.1" customHeight="1" x14ac:dyDescent="0.15">
      <c r="A23" s="16">
        <v>5</v>
      </c>
      <c r="B23" s="52">
        <v>730</v>
      </c>
      <c r="C23" s="52">
        <v>30800</v>
      </c>
      <c r="D23" s="52">
        <v>8740</v>
      </c>
      <c r="E23" s="52">
        <v>22000</v>
      </c>
      <c r="F23" s="52">
        <v>470</v>
      </c>
      <c r="G23" s="52">
        <v>34400</v>
      </c>
      <c r="H23" s="73">
        <v>2270</v>
      </c>
      <c r="I23" s="54">
        <v>1500</v>
      </c>
      <c r="J23" s="54">
        <v>5930</v>
      </c>
      <c r="K23" s="74">
        <v>2790</v>
      </c>
      <c r="L23" s="52">
        <v>21900</v>
      </c>
      <c r="M23" s="52">
        <v>210</v>
      </c>
      <c r="N23" s="52">
        <v>97400</v>
      </c>
      <c r="O23" s="24" t="s">
        <v>81</v>
      </c>
      <c r="P23" s="24" t="s">
        <v>81</v>
      </c>
      <c r="Q23" s="24" t="s">
        <v>81</v>
      </c>
      <c r="R23" s="25" t="s">
        <v>81</v>
      </c>
    </row>
    <row r="24" spans="1:18" ht="23.1" customHeight="1" x14ac:dyDescent="0.15">
      <c r="A24" s="16">
        <v>6</v>
      </c>
      <c r="B24" s="52">
        <v>690</v>
      </c>
      <c r="C24" s="52">
        <v>29600</v>
      </c>
      <c r="D24" s="52">
        <v>8010</v>
      </c>
      <c r="E24" s="52">
        <v>21600</v>
      </c>
      <c r="F24" s="52">
        <v>420</v>
      </c>
      <c r="G24" s="52">
        <v>33800</v>
      </c>
      <c r="H24" s="73">
        <v>2300</v>
      </c>
      <c r="I24" s="54">
        <v>1530</v>
      </c>
      <c r="J24" s="54">
        <v>6000</v>
      </c>
      <c r="K24" s="74">
        <v>2900</v>
      </c>
      <c r="L24" s="52">
        <v>21000</v>
      </c>
      <c r="M24" s="52">
        <v>180</v>
      </c>
      <c r="N24" s="52">
        <v>91200</v>
      </c>
      <c r="O24" s="24" t="s">
        <v>81</v>
      </c>
      <c r="P24" s="24" t="s">
        <v>81</v>
      </c>
      <c r="Q24" s="24" t="s">
        <v>81</v>
      </c>
      <c r="R24" s="25" t="s">
        <v>81</v>
      </c>
    </row>
    <row r="25" spans="1:18" ht="23.1" customHeight="1" x14ac:dyDescent="0.15">
      <c r="A25" s="16">
        <v>7</v>
      </c>
      <c r="B25" s="52">
        <v>660</v>
      </c>
      <c r="C25" s="52">
        <v>27900</v>
      </c>
      <c r="D25" s="52">
        <v>7840</v>
      </c>
      <c r="E25" s="52">
        <v>20100</v>
      </c>
      <c r="F25" s="52">
        <v>380</v>
      </c>
      <c r="G25" s="52">
        <v>33900</v>
      </c>
      <c r="H25" s="263">
        <v>4230</v>
      </c>
      <c r="I25" s="264"/>
      <c r="J25" s="263">
        <v>8540</v>
      </c>
      <c r="K25" s="264"/>
      <c r="L25" s="52">
        <v>21200</v>
      </c>
      <c r="M25" s="52">
        <v>160</v>
      </c>
      <c r="N25" s="52">
        <v>89000</v>
      </c>
      <c r="O25" s="24" t="s">
        <v>81</v>
      </c>
      <c r="P25" s="24" t="s">
        <v>81</v>
      </c>
      <c r="Q25" s="24" t="s">
        <v>81</v>
      </c>
      <c r="R25" s="25" t="s">
        <v>81</v>
      </c>
    </row>
    <row r="26" spans="1:18" ht="23.1" customHeight="1" x14ac:dyDescent="0.15">
      <c r="A26" s="16">
        <v>8</v>
      </c>
      <c r="B26" s="52">
        <v>630</v>
      </c>
      <c r="C26" s="52">
        <v>27600</v>
      </c>
      <c r="D26" s="52">
        <v>8100</v>
      </c>
      <c r="E26" s="52">
        <v>19500</v>
      </c>
      <c r="F26" s="52">
        <v>360</v>
      </c>
      <c r="G26" s="52">
        <v>34100</v>
      </c>
      <c r="H26" s="54">
        <v>2200</v>
      </c>
      <c r="I26" s="74">
        <v>1870</v>
      </c>
      <c r="J26" s="54">
        <v>5470</v>
      </c>
      <c r="K26" s="74">
        <v>3190</v>
      </c>
      <c r="L26" s="52">
        <v>21300</v>
      </c>
      <c r="M26" s="52">
        <v>140</v>
      </c>
      <c r="N26" s="52">
        <v>81800</v>
      </c>
      <c r="O26" s="24" t="s">
        <v>81</v>
      </c>
      <c r="P26" s="24" t="s">
        <v>81</v>
      </c>
      <c r="Q26" s="24" t="s">
        <v>81</v>
      </c>
      <c r="R26" s="25" t="s">
        <v>81</v>
      </c>
    </row>
    <row r="27" spans="1:18" ht="23.1" customHeight="1" x14ac:dyDescent="0.15">
      <c r="A27" s="16">
        <v>9</v>
      </c>
      <c r="B27" s="52">
        <v>600</v>
      </c>
      <c r="C27" s="52">
        <v>27100</v>
      </c>
      <c r="D27" s="52">
        <v>7590</v>
      </c>
      <c r="E27" s="52">
        <v>19500</v>
      </c>
      <c r="F27" s="52">
        <v>350</v>
      </c>
      <c r="G27" s="52">
        <v>33900</v>
      </c>
      <c r="H27" s="73">
        <v>1980</v>
      </c>
      <c r="I27" s="54">
        <v>1900</v>
      </c>
      <c r="J27" s="54">
        <v>5120</v>
      </c>
      <c r="K27" s="74">
        <v>3270</v>
      </c>
      <c r="L27" s="52">
        <v>21600</v>
      </c>
      <c r="M27" s="52">
        <v>130</v>
      </c>
      <c r="N27" s="52">
        <v>74300</v>
      </c>
      <c r="O27" s="24" t="s">
        <v>81</v>
      </c>
      <c r="P27" s="24" t="s">
        <v>81</v>
      </c>
      <c r="Q27" s="24" t="s">
        <v>81</v>
      </c>
      <c r="R27" s="25" t="s">
        <v>81</v>
      </c>
    </row>
    <row r="28" spans="1:18" ht="23.1" customHeight="1" x14ac:dyDescent="0.15">
      <c r="A28" s="16">
        <v>10</v>
      </c>
      <c r="B28" s="52">
        <v>580</v>
      </c>
      <c r="C28" s="52">
        <v>26600</v>
      </c>
      <c r="D28" s="52">
        <v>7250</v>
      </c>
      <c r="E28" s="52">
        <v>19400</v>
      </c>
      <c r="F28" s="52">
        <v>340</v>
      </c>
      <c r="G28" s="52">
        <v>34000</v>
      </c>
      <c r="H28" s="73">
        <v>1890</v>
      </c>
      <c r="I28" s="54">
        <v>2060</v>
      </c>
      <c r="J28" s="54">
        <v>5610</v>
      </c>
      <c r="K28" s="74">
        <v>3950</v>
      </c>
      <c r="L28" s="52">
        <v>20500</v>
      </c>
      <c r="M28" s="52">
        <v>120</v>
      </c>
      <c r="N28" s="52">
        <v>73700</v>
      </c>
      <c r="O28" s="24" t="s">
        <v>131</v>
      </c>
      <c r="P28" s="24" t="s">
        <v>81</v>
      </c>
      <c r="Q28" s="24" t="s">
        <v>81</v>
      </c>
      <c r="R28" s="25" t="s">
        <v>81</v>
      </c>
    </row>
    <row r="29" spans="1:18" ht="23.1" customHeight="1" x14ac:dyDescent="0.15">
      <c r="A29" s="16">
        <v>11</v>
      </c>
      <c r="B29" s="52">
        <v>550</v>
      </c>
      <c r="C29" s="52">
        <v>25400</v>
      </c>
      <c r="D29" s="52">
        <v>6910</v>
      </c>
      <c r="E29" s="52">
        <v>18400</v>
      </c>
      <c r="F29" s="52">
        <v>320</v>
      </c>
      <c r="G29" s="52">
        <v>34800</v>
      </c>
      <c r="H29" s="73">
        <v>1570</v>
      </c>
      <c r="I29" s="54">
        <v>1940</v>
      </c>
      <c r="J29" s="54">
        <v>7480</v>
      </c>
      <c r="K29" s="74">
        <v>3220</v>
      </c>
      <c r="L29" s="52">
        <v>20600</v>
      </c>
      <c r="M29" s="52">
        <v>120</v>
      </c>
      <c r="N29" s="52">
        <v>73700</v>
      </c>
      <c r="O29" s="24" t="s">
        <v>81</v>
      </c>
      <c r="P29" s="24" t="s">
        <v>131</v>
      </c>
      <c r="Q29" s="24" t="s">
        <v>81</v>
      </c>
      <c r="R29" s="25" t="s">
        <v>81</v>
      </c>
    </row>
    <row r="30" spans="1:18" ht="23.1" customHeight="1" x14ac:dyDescent="0.15">
      <c r="A30" s="16">
        <v>12</v>
      </c>
      <c r="B30" s="52">
        <v>510</v>
      </c>
      <c r="C30" s="52">
        <v>24600</v>
      </c>
      <c r="D30" s="52">
        <v>6770</v>
      </c>
      <c r="E30" s="52">
        <v>17800</v>
      </c>
      <c r="F30" s="52">
        <v>300</v>
      </c>
      <c r="G30" s="52">
        <v>34400</v>
      </c>
      <c r="H30" s="263">
        <v>3460</v>
      </c>
      <c r="I30" s="264"/>
      <c r="J30" s="263">
        <v>12300</v>
      </c>
      <c r="K30" s="264"/>
      <c r="L30" s="52">
        <v>18700</v>
      </c>
      <c r="M30" s="52">
        <v>110</v>
      </c>
      <c r="N30" s="52">
        <v>71100</v>
      </c>
      <c r="O30" s="24" t="s">
        <v>81</v>
      </c>
      <c r="P30" s="24" t="s">
        <v>81</v>
      </c>
      <c r="Q30" s="24" t="s">
        <v>81</v>
      </c>
      <c r="R30" s="25" t="s">
        <v>81</v>
      </c>
    </row>
    <row r="31" spans="1:18" ht="23.1" customHeight="1" x14ac:dyDescent="0.15">
      <c r="A31" s="16">
        <v>13</v>
      </c>
      <c r="B31" s="52">
        <v>480</v>
      </c>
      <c r="C31" s="52">
        <v>23700</v>
      </c>
      <c r="D31" s="52">
        <v>6010</v>
      </c>
      <c r="E31" s="52">
        <v>17700</v>
      </c>
      <c r="F31" s="52">
        <v>290</v>
      </c>
      <c r="G31" s="52">
        <v>34100</v>
      </c>
      <c r="H31" s="73">
        <v>1980</v>
      </c>
      <c r="I31" s="54">
        <v>1960</v>
      </c>
      <c r="J31" s="54">
        <v>9430</v>
      </c>
      <c r="K31" s="74">
        <v>2500</v>
      </c>
      <c r="L31" s="52">
        <v>18300</v>
      </c>
      <c r="M31" s="52">
        <v>100</v>
      </c>
      <c r="N31" s="52">
        <v>79700</v>
      </c>
      <c r="O31" s="24" t="s">
        <v>131</v>
      </c>
      <c r="P31" s="24" t="s">
        <v>81</v>
      </c>
      <c r="Q31" s="24" t="s">
        <v>81</v>
      </c>
      <c r="R31" s="25" t="s">
        <v>81</v>
      </c>
    </row>
    <row r="32" spans="1:18" ht="23.1" customHeight="1" x14ac:dyDescent="0.15">
      <c r="A32" s="16">
        <v>14</v>
      </c>
      <c r="B32" s="52">
        <v>470</v>
      </c>
      <c r="C32" s="52">
        <v>24100</v>
      </c>
      <c r="D32" s="52">
        <v>6700</v>
      </c>
      <c r="E32" s="52">
        <v>17400</v>
      </c>
      <c r="F32" s="52">
        <v>280</v>
      </c>
      <c r="G32" s="52">
        <v>33600</v>
      </c>
      <c r="H32" s="75">
        <v>2000</v>
      </c>
      <c r="I32" s="50">
        <v>2270</v>
      </c>
      <c r="J32" s="50">
        <v>9390</v>
      </c>
      <c r="K32" s="76">
        <v>3480</v>
      </c>
      <c r="L32" s="52">
        <v>16500</v>
      </c>
      <c r="M32" s="52">
        <v>90</v>
      </c>
      <c r="N32" s="52">
        <v>80300</v>
      </c>
      <c r="O32" s="24" t="s">
        <v>81</v>
      </c>
      <c r="P32" s="24" t="s">
        <v>81</v>
      </c>
      <c r="Q32" s="24" t="s">
        <v>81</v>
      </c>
      <c r="R32" s="25" t="s">
        <v>81</v>
      </c>
    </row>
    <row r="33" spans="1:18" ht="23.1" customHeight="1" x14ac:dyDescent="0.15">
      <c r="A33" s="16">
        <v>15</v>
      </c>
      <c r="B33" s="52">
        <v>450</v>
      </c>
      <c r="C33" s="52">
        <v>24000</v>
      </c>
      <c r="D33" s="52">
        <v>6790</v>
      </c>
      <c r="E33" s="52">
        <v>17200</v>
      </c>
      <c r="F33" s="52">
        <v>260</v>
      </c>
      <c r="G33" s="52">
        <v>30900</v>
      </c>
      <c r="H33" s="73">
        <v>1990</v>
      </c>
      <c r="I33" s="54">
        <v>2230</v>
      </c>
      <c r="J33" s="54">
        <v>7080</v>
      </c>
      <c r="K33" s="74">
        <v>4020</v>
      </c>
      <c r="L33" s="52">
        <v>15600</v>
      </c>
      <c r="M33" s="52">
        <v>90</v>
      </c>
      <c r="N33" s="52">
        <v>82500</v>
      </c>
      <c r="O33" s="24" t="s">
        <v>131</v>
      </c>
      <c r="P33" s="24" t="s">
        <v>81</v>
      </c>
      <c r="Q33" s="24" t="s">
        <v>131</v>
      </c>
      <c r="R33" s="25" t="s">
        <v>81</v>
      </c>
    </row>
    <row r="34" spans="1:18" ht="23.1" customHeight="1" x14ac:dyDescent="0.15">
      <c r="A34" s="26">
        <v>16</v>
      </c>
      <c r="B34" s="56">
        <v>435</v>
      </c>
      <c r="C34" s="56">
        <v>23200</v>
      </c>
      <c r="D34" s="56">
        <v>6360</v>
      </c>
      <c r="E34" s="56">
        <v>16800</v>
      </c>
      <c r="F34" s="56">
        <v>247</v>
      </c>
      <c r="G34" s="56">
        <v>30600</v>
      </c>
      <c r="H34" s="75">
        <v>2240</v>
      </c>
      <c r="I34" s="50">
        <v>2530</v>
      </c>
      <c r="J34" s="50">
        <v>7230</v>
      </c>
      <c r="K34" s="76">
        <v>4110</v>
      </c>
      <c r="L34" s="56">
        <v>14500</v>
      </c>
      <c r="M34" s="56">
        <v>88</v>
      </c>
      <c r="N34" s="56">
        <v>77900</v>
      </c>
      <c r="O34" s="32" t="s">
        <v>81</v>
      </c>
      <c r="P34" s="32" t="s">
        <v>81</v>
      </c>
      <c r="Q34" s="32" t="s">
        <v>131</v>
      </c>
      <c r="R34" s="33" t="s">
        <v>81</v>
      </c>
    </row>
    <row r="35" spans="1:18" ht="23.1" customHeight="1" x14ac:dyDescent="0.15">
      <c r="A35" s="26">
        <v>17</v>
      </c>
      <c r="B35" s="56">
        <v>417</v>
      </c>
      <c r="C35" s="56">
        <v>22600</v>
      </c>
      <c r="D35" s="56">
        <v>6340</v>
      </c>
      <c r="E35" s="56">
        <v>16300</v>
      </c>
      <c r="F35" s="56">
        <v>232</v>
      </c>
      <c r="G35" s="56">
        <v>27700</v>
      </c>
      <c r="H35" s="56">
        <v>3260</v>
      </c>
      <c r="I35" s="56">
        <v>1790</v>
      </c>
      <c r="J35" s="56">
        <v>8030</v>
      </c>
      <c r="K35" s="56">
        <v>2100</v>
      </c>
      <c r="L35" s="56">
        <v>12600</v>
      </c>
      <c r="M35" s="32" t="s">
        <v>81</v>
      </c>
      <c r="N35" s="32" t="s">
        <v>131</v>
      </c>
      <c r="O35" s="32" t="s">
        <v>131</v>
      </c>
      <c r="P35" s="32" t="s">
        <v>81</v>
      </c>
      <c r="Q35" s="32" t="s">
        <v>131</v>
      </c>
      <c r="R35" s="33" t="s">
        <v>81</v>
      </c>
    </row>
    <row r="36" spans="1:18" ht="23.1" customHeight="1" x14ac:dyDescent="0.15">
      <c r="A36" s="26">
        <v>18</v>
      </c>
      <c r="B36" s="77">
        <v>405</v>
      </c>
      <c r="C36" s="77">
        <v>21600</v>
      </c>
      <c r="D36" s="77">
        <v>5780</v>
      </c>
      <c r="E36" s="77">
        <v>15900</v>
      </c>
      <c r="F36" s="77">
        <v>231</v>
      </c>
      <c r="G36" s="77">
        <v>28600</v>
      </c>
      <c r="H36" s="77">
        <v>3840</v>
      </c>
      <c r="I36" s="77">
        <v>1650</v>
      </c>
      <c r="J36" s="77">
        <v>8420</v>
      </c>
      <c r="K36" s="77">
        <v>2330</v>
      </c>
      <c r="L36" s="77">
        <v>12300</v>
      </c>
      <c r="M36" s="77">
        <v>79</v>
      </c>
      <c r="N36" s="77">
        <v>78300</v>
      </c>
      <c r="O36" s="77">
        <v>64900</v>
      </c>
      <c r="P36" s="77">
        <f>Q36+R36</f>
        <v>13410</v>
      </c>
      <c r="Q36" s="77">
        <v>7000</v>
      </c>
      <c r="R36" s="78">
        <v>6410</v>
      </c>
    </row>
    <row r="37" spans="1:18" ht="23.1" customHeight="1" x14ac:dyDescent="0.15">
      <c r="A37" s="39">
        <v>19</v>
      </c>
      <c r="B37" s="79">
        <v>390</v>
      </c>
      <c r="C37" s="79">
        <v>20700</v>
      </c>
      <c r="D37" s="79">
        <v>5580</v>
      </c>
      <c r="E37" s="79">
        <v>15100</v>
      </c>
      <c r="F37" s="79">
        <v>236</v>
      </c>
      <c r="G37" s="79">
        <v>28200</v>
      </c>
      <c r="H37" s="79">
        <v>3320</v>
      </c>
      <c r="I37" s="79">
        <v>2250</v>
      </c>
      <c r="J37" s="79">
        <v>8730</v>
      </c>
      <c r="K37" s="79">
        <v>2770</v>
      </c>
      <c r="L37" s="79">
        <v>11100</v>
      </c>
      <c r="M37" s="79">
        <v>76</v>
      </c>
      <c r="N37" s="79">
        <v>78300</v>
      </c>
      <c r="O37" s="79">
        <v>64200</v>
      </c>
      <c r="P37" s="79">
        <v>14140</v>
      </c>
      <c r="Q37" s="79">
        <v>7360</v>
      </c>
      <c r="R37" s="80">
        <v>6780</v>
      </c>
    </row>
    <row r="38" spans="1:18" ht="23.1" customHeight="1" x14ac:dyDescent="0.15">
      <c r="A38" s="39">
        <v>20</v>
      </c>
      <c r="B38" s="79">
        <v>362</v>
      </c>
      <c r="C38" s="79">
        <v>18700</v>
      </c>
      <c r="D38" s="79">
        <v>4400</v>
      </c>
      <c r="E38" s="79">
        <v>14300</v>
      </c>
      <c r="F38" s="79">
        <v>230</v>
      </c>
      <c r="G38" s="79">
        <v>28500</v>
      </c>
      <c r="H38" s="79">
        <v>3510</v>
      </c>
      <c r="I38" s="79">
        <v>2300</v>
      </c>
      <c r="J38" s="79">
        <v>9350</v>
      </c>
      <c r="K38" s="79">
        <v>2760</v>
      </c>
      <c r="L38" s="79">
        <v>10600</v>
      </c>
      <c r="M38" s="79">
        <v>69</v>
      </c>
      <c r="N38" s="79">
        <v>81400</v>
      </c>
      <c r="O38" s="79">
        <v>67200</v>
      </c>
      <c r="P38" s="79">
        <v>14270</v>
      </c>
      <c r="Q38" s="79">
        <v>7460</v>
      </c>
      <c r="R38" s="80">
        <v>6810</v>
      </c>
    </row>
    <row r="39" spans="1:18" ht="23.1" customHeight="1" x14ac:dyDescent="0.15">
      <c r="A39" s="39">
        <v>21</v>
      </c>
      <c r="B39" s="79">
        <v>331</v>
      </c>
      <c r="C39" s="79">
        <v>17300</v>
      </c>
      <c r="D39" s="79">
        <v>4040</v>
      </c>
      <c r="E39" s="79">
        <v>13200</v>
      </c>
      <c r="F39" s="79">
        <v>233</v>
      </c>
      <c r="G39" s="79">
        <v>28300</v>
      </c>
      <c r="H39" s="79">
        <v>3920</v>
      </c>
      <c r="I39" s="79">
        <v>2560</v>
      </c>
      <c r="J39" s="79">
        <v>9600</v>
      </c>
      <c r="K39" s="79">
        <v>2840</v>
      </c>
      <c r="L39" s="79">
        <v>9410</v>
      </c>
      <c r="M39" s="79">
        <v>70</v>
      </c>
      <c r="N39" s="79">
        <v>81500</v>
      </c>
      <c r="O39" s="79">
        <v>67200</v>
      </c>
      <c r="P39" s="79">
        <v>14340</v>
      </c>
      <c r="Q39" s="79">
        <v>7490</v>
      </c>
      <c r="R39" s="80">
        <v>6850</v>
      </c>
    </row>
    <row r="40" spans="1:18" ht="23.1" customHeight="1" x14ac:dyDescent="0.15">
      <c r="A40" s="34">
        <v>22</v>
      </c>
      <c r="B40" s="81">
        <v>313</v>
      </c>
      <c r="C40" s="81">
        <v>16800</v>
      </c>
      <c r="D40" s="81">
        <v>4050</v>
      </c>
      <c r="E40" s="81">
        <v>12700</v>
      </c>
      <c r="F40" s="81">
        <v>233</v>
      </c>
      <c r="G40" s="81">
        <v>27300</v>
      </c>
      <c r="H40" s="81">
        <v>3500</v>
      </c>
      <c r="I40" s="81">
        <v>3090</v>
      </c>
      <c r="J40" s="81">
        <v>8970</v>
      </c>
      <c r="K40" s="81">
        <v>3190</v>
      </c>
      <c r="L40" s="81">
        <v>8560</v>
      </c>
      <c r="M40" s="63" t="s">
        <v>32</v>
      </c>
      <c r="N40" s="63" t="s">
        <v>32</v>
      </c>
      <c r="O40" s="63" t="s">
        <v>32</v>
      </c>
      <c r="P40" s="63" t="s">
        <v>32</v>
      </c>
      <c r="Q40" s="63" t="s">
        <v>32</v>
      </c>
      <c r="R40" s="65" t="s">
        <v>32</v>
      </c>
    </row>
    <row r="41" spans="1:18" ht="23.1" customHeight="1" x14ac:dyDescent="0.15">
      <c r="A41" s="66">
        <v>23</v>
      </c>
      <c r="B41" s="82">
        <v>294</v>
      </c>
      <c r="C41" s="82">
        <v>16600</v>
      </c>
      <c r="D41" s="82">
        <v>4960</v>
      </c>
      <c r="E41" s="82">
        <v>11600</v>
      </c>
      <c r="F41" s="82">
        <v>233</v>
      </c>
      <c r="G41" s="82">
        <v>25200</v>
      </c>
      <c r="H41" s="82">
        <v>3990</v>
      </c>
      <c r="I41" s="82">
        <v>3050</v>
      </c>
      <c r="J41" s="82">
        <v>7870</v>
      </c>
      <c r="K41" s="82">
        <v>2530</v>
      </c>
      <c r="L41" s="82">
        <v>7780</v>
      </c>
      <c r="M41" s="60">
        <v>66</v>
      </c>
      <c r="N41" s="60">
        <v>80500</v>
      </c>
      <c r="O41" s="60">
        <v>66900</v>
      </c>
      <c r="P41" s="60">
        <v>13680</v>
      </c>
      <c r="Q41" s="60">
        <v>7130</v>
      </c>
      <c r="R41" s="67">
        <v>6550</v>
      </c>
    </row>
    <row r="42" spans="1:18" ht="23.1" customHeight="1" x14ac:dyDescent="0.15">
      <c r="A42" s="26">
        <v>24</v>
      </c>
      <c r="B42" s="56">
        <v>284</v>
      </c>
      <c r="C42" s="56">
        <v>16000</v>
      </c>
      <c r="D42" s="56">
        <v>4800</v>
      </c>
      <c r="E42" s="56">
        <v>11200</v>
      </c>
      <c r="F42" s="56">
        <v>225</v>
      </c>
      <c r="G42" s="56">
        <v>24400</v>
      </c>
      <c r="H42" s="56">
        <v>3610</v>
      </c>
      <c r="I42" s="56">
        <v>3130</v>
      </c>
      <c r="J42" s="56">
        <v>7180</v>
      </c>
      <c r="K42" s="56">
        <v>2280</v>
      </c>
      <c r="L42" s="56">
        <v>8200</v>
      </c>
      <c r="M42" s="56">
        <v>60</v>
      </c>
      <c r="N42" s="56">
        <v>78300</v>
      </c>
      <c r="O42" s="56">
        <v>62900</v>
      </c>
      <c r="P42" s="56">
        <v>15360</v>
      </c>
      <c r="Q42" s="56">
        <v>7060</v>
      </c>
      <c r="R42" s="83">
        <v>8300</v>
      </c>
    </row>
    <row r="43" spans="1:18" ht="23.1" customHeight="1" x14ac:dyDescent="0.15">
      <c r="A43" s="26">
        <v>25</v>
      </c>
      <c r="B43" s="56">
        <v>274</v>
      </c>
      <c r="C43" s="56">
        <v>15800</v>
      </c>
      <c r="D43" s="56">
        <v>4730</v>
      </c>
      <c r="E43" s="56">
        <v>11100</v>
      </c>
      <c r="F43" s="56">
        <v>220</v>
      </c>
      <c r="G43" s="56">
        <v>24600</v>
      </c>
      <c r="H43" s="56">
        <v>2580</v>
      </c>
      <c r="I43" s="56">
        <v>3310</v>
      </c>
      <c r="J43" s="56">
        <v>7160</v>
      </c>
      <c r="K43" s="56">
        <v>2320</v>
      </c>
      <c r="L43" s="56">
        <v>9230</v>
      </c>
      <c r="M43" s="56">
        <v>60</v>
      </c>
      <c r="N43" s="56">
        <v>79200</v>
      </c>
      <c r="O43" s="56">
        <v>64500</v>
      </c>
      <c r="P43" s="56">
        <v>14650</v>
      </c>
      <c r="Q43" s="56">
        <v>6930</v>
      </c>
      <c r="R43" s="83">
        <v>7720</v>
      </c>
    </row>
    <row r="44" spans="1:18" ht="23.1" customHeight="1" x14ac:dyDescent="0.15">
      <c r="A44" s="16">
        <v>26</v>
      </c>
      <c r="B44" s="143">
        <v>267</v>
      </c>
      <c r="C44" s="143">
        <v>15500</v>
      </c>
      <c r="D44" s="143">
        <v>4640</v>
      </c>
      <c r="E44" s="143">
        <v>10800</v>
      </c>
      <c r="F44" s="143">
        <v>211</v>
      </c>
      <c r="G44" s="143">
        <v>24200</v>
      </c>
      <c r="H44" s="143">
        <v>1810</v>
      </c>
      <c r="I44" s="143">
        <v>4230</v>
      </c>
      <c r="J44" s="143">
        <v>7330</v>
      </c>
      <c r="K44" s="143">
        <v>2380</v>
      </c>
      <c r="L44" s="143">
        <v>8490</v>
      </c>
      <c r="M44" s="143">
        <v>60</v>
      </c>
      <c r="N44" s="143">
        <v>82500</v>
      </c>
      <c r="O44" s="143">
        <v>67600</v>
      </c>
      <c r="P44" s="143">
        <v>14950</v>
      </c>
      <c r="Q44" s="143">
        <v>7240</v>
      </c>
      <c r="R44" s="144">
        <v>7710</v>
      </c>
    </row>
    <row r="45" spans="1:18" ht="23.1" customHeight="1" x14ac:dyDescent="0.15">
      <c r="A45" s="8">
        <v>27</v>
      </c>
      <c r="B45" s="148">
        <v>247</v>
      </c>
      <c r="C45" s="148">
        <v>14600</v>
      </c>
      <c r="D45" s="148">
        <v>4220</v>
      </c>
      <c r="E45" s="148">
        <v>10400</v>
      </c>
      <c r="F45" s="148">
        <v>201</v>
      </c>
      <c r="G45" s="148">
        <v>20200</v>
      </c>
      <c r="H45" s="148">
        <v>2240</v>
      </c>
      <c r="I45" s="148">
        <v>2880</v>
      </c>
      <c r="J45" s="148">
        <v>5220</v>
      </c>
      <c r="K45" s="148">
        <v>1750</v>
      </c>
      <c r="L45" s="148">
        <v>8080</v>
      </c>
      <c r="M45" s="62" t="s">
        <v>32</v>
      </c>
      <c r="N45" s="62" t="s">
        <v>32</v>
      </c>
      <c r="O45" s="62" t="s">
        <v>32</v>
      </c>
      <c r="P45" s="62" t="s">
        <v>32</v>
      </c>
      <c r="Q45" s="62" t="s">
        <v>32</v>
      </c>
      <c r="R45" s="61" t="s">
        <v>32</v>
      </c>
    </row>
    <row r="46" spans="1:18" ht="23.1" customHeight="1" x14ac:dyDescent="0.15">
      <c r="A46" s="26">
        <v>28</v>
      </c>
      <c r="B46" s="77">
        <v>241</v>
      </c>
      <c r="C46" s="77">
        <v>13400</v>
      </c>
      <c r="D46" s="77">
        <v>3250</v>
      </c>
      <c r="E46" s="77">
        <v>10100</v>
      </c>
      <c r="F46" s="77">
        <v>191</v>
      </c>
      <c r="G46" s="77">
        <v>20500</v>
      </c>
      <c r="H46" s="77">
        <v>2570</v>
      </c>
      <c r="I46" s="77">
        <v>2730</v>
      </c>
      <c r="J46" s="77">
        <v>5610</v>
      </c>
      <c r="K46" s="77">
        <v>1200</v>
      </c>
      <c r="L46" s="77">
        <v>8400</v>
      </c>
      <c r="M46" s="62">
        <v>53</v>
      </c>
      <c r="N46" s="62">
        <v>83700</v>
      </c>
      <c r="O46" s="62">
        <v>68900</v>
      </c>
      <c r="P46" s="62">
        <v>14830</v>
      </c>
      <c r="Q46" s="62">
        <v>6810</v>
      </c>
      <c r="R46" s="61">
        <v>8020</v>
      </c>
    </row>
    <row r="47" spans="1:18" ht="23.1" customHeight="1" x14ac:dyDescent="0.15">
      <c r="A47" s="16">
        <v>29</v>
      </c>
      <c r="B47" s="143">
        <v>236</v>
      </c>
      <c r="C47" s="143">
        <v>13100</v>
      </c>
      <c r="D47" s="143">
        <v>2940</v>
      </c>
      <c r="E47" s="143">
        <v>10200</v>
      </c>
      <c r="F47" s="143">
        <v>190</v>
      </c>
      <c r="G47" s="143">
        <v>21900</v>
      </c>
      <c r="H47" s="143">
        <v>2560</v>
      </c>
      <c r="I47" s="143">
        <v>3160</v>
      </c>
      <c r="J47" s="143">
        <v>4700</v>
      </c>
      <c r="K47" s="143">
        <v>1460</v>
      </c>
      <c r="L47" s="143">
        <v>9990</v>
      </c>
      <c r="M47" s="63">
        <v>51</v>
      </c>
      <c r="N47" s="63">
        <v>85100</v>
      </c>
      <c r="O47" s="63">
        <v>70100</v>
      </c>
      <c r="P47" s="63">
        <v>14970</v>
      </c>
      <c r="Q47" s="63">
        <v>6880</v>
      </c>
      <c r="R47" s="65">
        <v>8090</v>
      </c>
    </row>
    <row r="48" spans="1:18" ht="23.1" customHeight="1" x14ac:dyDescent="0.15">
      <c r="A48" s="8">
        <v>30</v>
      </c>
      <c r="B48" s="148">
        <v>213</v>
      </c>
      <c r="C48" s="148">
        <v>12600</v>
      </c>
      <c r="D48" s="148">
        <v>3180</v>
      </c>
      <c r="E48" s="148">
        <v>9470</v>
      </c>
      <c r="F48" s="148">
        <v>189</v>
      </c>
      <c r="G48" s="148">
        <v>21900</v>
      </c>
      <c r="H48" s="148">
        <v>2590</v>
      </c>
      <c r="I48" s="148">
        <v>3120</v>
      </c>
      <c r="J48" s="148">
        <v>5510</v>
      </c>
      <c r="K48" s="148">
        <v>1280</v>
      </c>
      <c r="L48" s="148">
        <v>9430</v>
      </c>
      <c r="M48" s="60">
        <v>49</v>
      </c>
      <c r="N48" s="60">
        <v>82600</v>
      </c>
      <c r="O48" s="60">
        <v>68000</v>
      </c>
      <c r="P48" s="60">
        <f>Q48+R48</f>
        <v>14580</v>
      </c>
      <c r="Q48" s="60">
        <v>6860</v>
      </c>
      <c r="R48" s="67">
        <v>7720</v>
      </c>
    </row>
    <row r="49" spans="1:18" ht="23.1" customHeight="1" x14ac:dyDescent="0.15">
      <c r="A49" s="16" t="s">
        <v>118</v>
      </c>
      <c r="B49" s="143">
        <v>205</v>
      </c>
      <c r="C49" s="143">
        <v>12300</v>
      </c>
      <c r="D49" s="143">
        <v>3210</v>
      </c>
      <c r="E49" s="143">
        <v>9060</v>
      </c>
      <c r="F49" s="143">
        <v>191</v>
      </c>
      <c r="G49" s="143">
        <v>21600</v>
      </c>
      <c r="H49" s="143">
        <v>2500</v>
      </c>
      <c r="I49" s="143">
        <v>3190</v>
      </c>
      <c r="J49" s="143">
        <v>6520</v>
      </c>
      <c r="K49" s="143">
        <v>1410</v>
      </c>
      <c r="L49" s="143">
        <v>7970</v>
      </c>
      <c r="M49" s="63">
        <v>46</v>
      </c>
      <c r="N49" s="63">
        <v>82300</v>
      </c>
      <c r="O49" s="63">
        <v>67300</v>
      </c>
      <c r="P49" s="63">
        <v>14980</v>
      </c>
      <c r="Q49" s="63">
        <v>6690</v>
      </c>
      <c r="R49" s="65">
        <v>8290</v>
      </c>
    </row>
    <row r="50" spans="1:18" ht="23.1" customHeight="1" x14ac:dyDescent="0.15">
      <c r="A50" s="26">
        <v>2</v>
      </c>
      <c r="B50" s="77">
        <v>198</v>
      </c>
      <c r="C50" s="77">
        <v>12100</v>
      </c>
      <c r="D50" s="77">
        <v>2950</v>
      </c>
      <c r="E50" s="77">
        <v>8620</v>
      </c>
      <c r="F50" s="77">
        <v>198</v>
      </c>
      <c r="G50" s="77">
        <v>22100</v>
      </c>
      <c r="H50" s="77">
        <v>2500</v>
      </c>
      <c r="I50" s="77">
        <v>3300</v>
      </c>
      <c r="J50" s="77">
        <v>6790</v>
      </c>
      <c r="K50" s="77">
        <v>1700</v>
      </c>
      <c r="L50" s="77">
        <v>7810</v>
      </c>
      <c r="M50" s="62" t="s">
        <v>32</v>
      </c>
      <c r="N50" s="62" t="s">
        <v>32</v>
      </c>
      <c r="O50" s="62" t="s">
        <v>32</v>
      </c>
      <c r="P50" s="62" t="s">
        <v>32</v>
      </c>
      <c r="Q50" s="62" t="s">
        <v>32</v>
      </c>
      <c r="R50" s="61" t="s">
        <v>32</v>
      </c>
    </row>
    <row r="51" spans="1:18" ht="23.1" customHeight="1" x14ac:dyDescent="0.15">
      <c r="A51" s="26">
        <v>3</v>
      </c>
      <c r="B51" s="77">
        <v>192</v>
      </c>
      <c r="C51" s="77">
        <v>11850</v>
      </c>
      <c r="D51" s="77">
        <v>2980</v>
      </c>
      <c r="E51" s="77">
        <v>8870</v>
      </c>
      <c r="F51" s="77">
        <v>191</v>
      </c>
      <c r="G51" s="77">
        <v>22460</v>
      </c>
      <c r="H51" s="77">
        <v>2430</v>
      </c>
      <c r="I51" s="77">
        <v>3180</v>
      </c>
      <c r="J51" s="77">
        <v>7310</v>
      </c>
      <c r="K51" s="77">
        <v>1460</v>
      </c>
      <c r="L51" s="77">
        <v>8080</v>
      </c>
      <c r="M51" s="62">
        <v>46</v>
      </c>
      <c r="N51" s="62">
        <v>80320</v>
      </c>
      <c r="O51" s="62">
        <v>65200</v>
      </c>
      <c r="P51" s="62">
        <v>15120</v>
      </c>
      <c r="Q51" s="62">
        <v>6540</v>
      </c>
      <c r="R51" s="61">
        <v>8580</v>
      </c>
    </row>
    <row r="52" spans="1:18" ht="23.1" customHeight="1" x14ac:dyDescent="0.15">
      <c r="A52" s="26">
        <v>4</v>
      </c>
      <c r="B52" s="77">
        <v>183</v>
      </c>
      <c r="C52" s="77">
        <v>11700</v>
      </c>
      <c r="D52" s="77">
        <v>2770</v>
      </c>
      <c r="E52" s="77">
        <v>8880</v>
      </c>
      <c r="F52" s="77">
        <v>169</v>
      </c>
      <c r="G52" s="77">
        <v>23400</v>
      </c>
      <c r="H52" s="77">
        <v>2540</v>
      </c>
      <c r="I52" s="77">
        <v>3370</v>
      </c>
      <c r="J52" s="77">
        <v>7500</v>
      </c>
      <c r="K52" s="77">
        <v>1800</v>
      </c>
      <c r="L52" s="77">
        <v>8190</v>
      </c>
      <c r="M52" s="62">
        <v>43</v>
      </c>
      <c r="N52" s="62">
        <v>82400</v>
      </c>
      <c r="O52" s="62">
        <v>65300</v>
      </c>
      <c r="P52" s="62">
        <v>17100</v>
      </c>
      <c r="Q52" s="62">
        <v>6610</v>
      </c>
      <c r="R52" s="61">
        <v>10490</v>
      </c>
    </row>
    <row r="53" spans="1:18" ht="23.1" customHeight="1" x14ac:dyDescent="0.15">
      <c r="A53" s="26">
        <v>5</v>
      </c>
      <c r="B53" s="77">
        <v>170</v>
      </c>
      <c r="C53" s="77">
        <v>10700</v>
      </c>
      <c r="D53" s="77">
        <v>2920</v>
      </c>
      <c r="E53" s="77">
        <v>7820</v>
      </c>
      <c r="F53" s="77">
        <v>169</v>
      </c>
      <c r="G53" s="77">
        <v>23400</v>
      </c>
      <c r="H53" s="77">
        <v>2750</v>
      </c>
      <c r="I53" s="77">
        <v>3410</v>
      </c>
      <c r="J53" s="77">
        <v>7110</v>
      </c>
      <c r="K53" s="77">
        <v>1890</v>
      </c>
      <c r="L53" s="77">
        <v>8280</v>
      </c>
      <c r="M53" s="62">
        <v>39</v>
      </c>
      <c r="N53" s="62">
        <v>78800</v>
      </c>
      <c r="O53" s="62">
        <v>64800</v>
      </c>
      <c r="P53" s="62">
        <v>14040</v>
      </c>
      <c r="Q53" s="62">
        <v>6260</v>
      </c>
      <c r="R53" s="61">
        <v>7780</v>
      </c>
    </row>
    <row r="54" spans="1:18" ht="23.1" customHeight="1" x14ac:dyDescent="0.15">
      <c r="A54" s="26">
        <v>6</v>
      </c>
      <c r="B54" s="77">
        <v>154</v>
      </c>
      <c r="C54" s="77">
        <v>10100</v>
      </c>
      <c r="D54" s="77">
        <v>2480</v>
      </c>
      <c r="E54" s="77">
        <v>7570</v>
      </c>
      <c r="F54" s="77">
        <v>162</v>
      </c>
      <c r="G54" s="77">
        <v>23200</v>
      </c>
      <c r="H54" s="77">
        <v>3040</v>
      </c>
      <c r="I54" s="77">
        <v>3410</v>
      </c>
      <c r="J54" s="77">
        <v>6540</v>
      </c>
      <c r="K54" s="77">
        <v>1950</v>
      </c>
      <c r="L54" s="77">
        <v>8290</v>
      </c>
      <c r="M54" s="62">
        <v>39</v>
      </c>
      <c r="N54" s="62">
        <v>79800</v>
      </c>
      <c r="O54" s="62">
        <v>64300</v>
      </c>
      <c r="P54" s="62">
        <v>15450</v>
      </c>
      <c r="Q54" s="62">
        <v>7640</v>
      </c>
      <c r="R54" s="61">
        <v>7810</v>
      </c>
    </row>
    <row r="55" spans="1:18" ht="23.1" customHeight="1" thickBot="1" x14ac:dyDescent="0.2">
      <c r="A55" s="147">
        <v>7</v>
      </c>
      <c r="B55" s="158">
        <v>144</v>
      </c>
      <c r="C55" s="158">
        <v>9530</v>
      </c>
      <c r="D55" s="158">
        <v>2220</v>
      </c>
      <c r="E55" s="158">
        <v>7310</v>
      </c>
      <c r="F55" s="158">
        <v>157</v>
      </c>
      <c r="G55" s="158">
        <v>22700</v>
      </c>
      <c r="H55" s="158">
        <f>1290+1700</f>
        <v>2990</v>
      </c>
      <c r="I55" s="158">
        <v>3380</v>
      </c>
      <c r="J55" s="158">
        <f>2120+4760</f>
        <v>6880</v>
      </c>
      <c r="K55" s="158">
        <v>1690</v>
      </c>
      <c r="L55" s="158">
        <v>7810</v>
      </c>
      <c r="M55" s="68" t="s">
        <v>139</v>
      </c>
      <c r="N55" s="68" t="s">
        <v>139</v>
      </c>
      <c r="O55" s="68" t="s">
        <v>139</v>
      </c>
      <c r="P55" s="68" t="s">
        <v>139</v>
      </c>
      <c r="Q55" s="68" t="s">
        <v>139</v>
      </c>
      <c r="R55" s="69" t="s">
        <v>139</v>
      </c>
    </row>
    <row r="56" spans="1:18" s="1" customFormat="1" ht="20.100000000000001" customHeight="1" x14ac:dyDescent="0.15">
      <c r="A56" s="231" t="s">
        <v>138</v>
      </c>
      <c r="B56" s="231"/>
      <c r="C56" s="231"/>
      <c r="D56" s="231"/>
      <c r="E56" s="231"/>
      <c r="F56" s="231"/>
      <c r="G56" s="231"/>
      <c r="H56" s="231"/>
      <c r="I56" s="231"/>
      <c r="J56" s="231" t="s">
        <v>80</v>
      </c>
      <c r="K56" s="231"/>
      <c r="L56" s="231"/>
      <c r="M56" s="231"/>
      <c r="N56" s="231"/>
      <c r="O56" s="231"/>
      <c r="P56" s="231"/>
      <c r="Q56" s="231"/>
      <c r="R56" s="231"/>
    </row>
  </sheetData>
  <mergeCells count="36">
    <mergeCell ref="I6:I7"/>
    <mergeCell ref="J6:J7"/>
    <mergeCell ref="K6:K7"/>
    <mergeCell ref="A56:I56"/>
    <mergeCell ref="H20:I20"/>
    <mergeCell ref="J20:K20"/>
    <mergeCell ref="H30:I30"/>
    <mergeCell ref="H25:I25"/>
    <mergeCell ref="J25:K25"/>
    <mergeCell ref="J30:K30"/>
    <mergeCell ref="J56:R56"/>
    <mergeCell ref="M4:M7"/>
    <mergeCell ref="N5:N7"/>
    <mergeCell ref="B3:E3"/>
    <mergeCell ref="F4:F7"/>
    <mergeCell ref="G5:G7"/>
    <mergeCell ref="H5:I5"/>
    <mergeCell ref="J5:K5"/>
    <mergeCell ref="G4:I4"/>
    <mergeCell ref="J4:L4"/>
    <mergeCell ref="F3:I3"/>
    <mergeCell ref="J3:L3"/>
    <mergeCell ref="B4:B7"/>
    <mergeCell ref="C5:C7"/>
    <mergeCell ref="D5:D7"/>
    <mergeCell ref="E5:E7"/>
    <mergeCell ref="C4:E4"/>
    <mergeCell ref="L5:L7"/>
    <mergeCell ref="H6:H7"/>
    <mergeCell ref="M3:R3"/>
    <mergeCell ref="N4:R4"/>
    <mergeCell ref="P5:R5"/>
    <mergeCell ref="O5:O7"/>
    <mergeCell ref="P6:P7"/>
    <mergeCell ref="Q6:Q7"/>
    <mergeCell ref="R6:R7"/>
  </mergeCells>
  <phoneticPr fontId="2"/>
  <printOptions horizontalCentered="1"/>
  <pageMargins left="0.59055118110236227" right="0.78740157480314965" top="0.59055118110236227" bottom="0.39370078740157483" header="0.39370078740157483" footer="0.39370078740157483"/>
  <pageSetup paperSize="8" scale="69" firstPageNumber="166" pageOrder="overThenDown" orientation="landscape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R57"/>
  <sheetViews>
    <sheetView showGridLines="0" view="pageBreakPreview" zoomScale="80" zoomScaleNormal="100" zoomScaleSheetLayoutView="80" workbookViewId="0">
      <pane xSplit="1" ySplit="6" topLeftCell="E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1.625" defaultRowHeight="23.1" customHeight="1" x14ac:dyDescent="0.15"/>
  <cols>
    <col min="1" max="15" width="15.625" style="4" customWidth="1"/>
    <col min="16" max="16384" width="11.625" style="4"/>
  </cols>
  <sheetData>
    <row r="1" spans="1:15" ht="23.1" customHeight="1" x14ac:dyDescent="0.15">
      <c r="A1" s="4" t="s">
        <v>123</v>
      </c>
    </row>
    <row r="2" spans="1:15" ht="23.1" customHeight="1" thickBot="1" x14ac:dyDescent="0.2">
      <c r="A2" s="4" t="s">
        <v>127</v>
      </c>
    </row>
    <row r="3" spans="1:15" s="7" customFormat="1" ht="22.5" customHeight="1" x14ac:dyDescent="0.15">
      <c r="A3" s="6" t="s">
        <v>2</v>
      </c>
      <c r="B3" s="234" t="s">
        <v>70</v>
      </c>
      <c r="C3" s="235"/>
      <c r="D3" s="235"/>
      <c r="E3" s="235"/>
      <c r="F3" s="235"/>
      <c r="G3" s="236"/>
      <c r="H3" s="140" t="s">
        <v>77</v>
      </c>
      <c r="I3" s="88" t="s">
        <v>89</v>
      </c>
      <c r="J3" s="234" t="s">
        <v>15</v>
      </c>
      <c r="K3" s="236"/>
      <c r="L3" s="234" t="s">
        <v>72</v>
      </c>
      <c r="M3" s="236"/>
      <c r="N3" s="234" t="s">
        <v>73</v>
      </c>
      <c r="O3" s="237"/>
    </row>
    <row r="4" spans="1:15" s="7" customFormat="1" ht="23.1" customHeight="1" x14ac:dyDescent="0.15">
      <c r="A4" s="8"/>
      <c r="B4" s="244" t="s">
        <v>1</v>
      </c>
      <c r="C4" s="224" t="s">
        <v>71</v>
      </c>
      <c r="D4" s="225"/>
      <c r="E4" s="225"/>
      <c r="F4" s="225"/>
      <c r="G4" s="230"/>
      <c r="H4" s="244" t="s">
        <v>1</v>
      </c>
      <c r="I4" s="244" t="s">
        <v>16</v>
      </c>
      <c r="J4" s="244" t="s">
        <v>1</v>
      </c>
      <c r="K4" s="244" t="s">
        <v>16</v>
      </c>
      <c r="L4" s="244" t="s">
        <v>1</v>
      </c>
      <c r="M4" s="244" t="s">
        <v>16</v>
      </c>
      <c r="N4" s="244" t="s">
        <v>1</v>
      </c>
      <c r="O4" s="256" t="s">
        <v>16</v>
      </c>
    </row>
    <row r="5" spans="1:15" s="7" customFormat="1" ht="23.1" customHeight="1" x14ac:dyDescent="0.15">
      <c r="A5" s="8"/>
      <c r="B5" s="245"/>
      <c r="C5" s="245" t="s">
        <v>0</v>
      </c>
      <c r="D5" s="259" t="s">
        <v>31</v>
      </c>
      <c r="E5" s="260"/>
      <c r="F5" s="261"/>
      <c r="G5" s="221" t="s">
        <v>87</v>
      </c>
      <c r="H5" s="245"/>
      <c r="I5" s="245"/>
      <c r="J5" s="245"/>
      <c r="K5" s="245"/>
      <c r="L5" s="245"/>
      <c r="M5" s="245"/>
      <c r="N5" s="245"/>
      <c r="O5" s="257"/>
    </row>
    <row r="6" spans="1:15" s="7" customFormat="1" ht="23.1" customHeight="1" thickBot="1" x14ac:dyDescent="0.2">
      <c r="A6" s="9" t="s">
        <v>3</v>
      </c>
      <c r="B6" s="223"/>
      <c r="C6" s="223"/>
      <c r="D6" s="141" t="s">
        <v>6</v>
      </c>
      <c r="E6" s="48" t="s">
        <v>74</v>
      </c>
      <c r="F6" s="48" t="s">
        <v>75</v>
      </c>
      <c r="G6" s="223"/>
      <c r="H6" s="223"/>
      <c r="I6" s="223"/>
      <c r="J6" s="223"/>
      <c r="K6" s="223"/>
      <c r="L6" s="223"/>
      <c r="M6" s="223"/>
      <c r="N6" s="223"/>
      <c r="O6" s="258"/>
    </row>
    <row r="7" spans="1:15" s="2" customFormat="1" ht="20.100000000000001" customHeight="1" x14ac:dyDescent="0.15">
      <c r="A7" s="71"/>
      <c r="B7" s="3" t="s">
        <v>13</v>
      </c>
      <c r="C7" s="3" t="s">
        <v>14</v>
      </c>
      <c r="D7" s="3" t="s">
        <v>14</v>
      </c>
      <c r="E7" s="3" t="s">
        <v>14</v>
      </c>
      <c r="F7" s="3" t="s">
        <v>14</v>
      </c>
      <c r="G7" s="3" t="s">
        <v>14</v>
      </c>
      <c r="H7" s="3" t="s">
        <v>13</v>
      </c>
      <c r="I7" s="3" t="s">
        <v>14</v>
      </c>
      <c r="J7" s="3" t="s">
        <v>13</v>
      </c>
      <c r="K7" s="3" t="s">
        <v>5</v>
      </c>
      <c r="L7" s="3" t="s">
        <v>13</v>
      </c>
      <c r="M7" s="3" t="s">
        <v>5</v>
      </c>
      <c r="N7" s="3" t="s">
        <v>13</v>
      </c>
      <c r="O7" s="70" t="s">
        <v>5</v>
      </c>
    </row>
    <row r="8" spans="1:15" ht="23.1" customHeight="1" x14ac:dyDescent="0.15">
      <c r="A8" s="12" t="s">
        <v>11</v>
      </c>
      <c r="B8" s="49">
        <v>94400</v>
      </c>
      <c r="C8" s="49">
        <v>5834</v>
      </c>
      <c r="D8" s="49">
        <v>5530</v>
      </c>
      <c r="E8" s="49">
        <v>1558</v>
      </c>
      <c r="F8" s="49">
        <v>3945</v>
      </c>
      <c r="G8" s="49">
        <v>331</v>
      </c>
      <c r="H8" s="49">
        <v>800</v>
      </c>
      <c r="I8" s="49">
        <v>880</v>
      </c>
      <c r="J8" s="50">
        <v>3020</v>
      </c>
      <c r="K8" s="50">
        <v>3070</v>
      </c>
      <c r="L8" s="50">
        <v>1000</v>
      </c>
      <c r="M8" s="50">
        <v>1310</v>
      </c>
      <c r="N8" s="50">
        <v>6710</v>
      </c>
      <c r="O8" s="86">
        <v>7050</v>
      </c>
    </row>
    <row r="9" spans="1:15" ht="23.1" customHeight="1" x14ac:dyDescent="0.15">
      <c r="A9" s="16">
        <v>45</v>
      </c>
      <c r="B9" s="52">
        <v>41540</v>
      </c>
      <c r="C9" s="49">
        <v>8069</v>
      </c>
      <c r="D9" s="52">
        <v>7728</v>
      </c>
      <c r="E9" s="52">
        <v>2118</v>
      </c>
      <c r="F9" s="52">
        <v>5610</v>
      </c>
      <c r="G9" s="52">
        <v>341</v>
      </c>
      <c r="H9" s="52">
        <v>740</v>
      </c>
      <c r="I9" s="52">
        <v>2720</v>
      </c>
      <c r="J9" s="54">
        <v>667</v>
      </c>
      <c r="K9" s="54">
        <v>705</v>
      </c>
      <c r="L9" s="54">
        <v>60</v>
      </c>
      <c r="M9" s="54">
        <v>70</v>
      </c>
      <c r="N9" s="54">
        <v>2129</v>
      </c>
      <c r="O9" s="55">
        <v>2319</v>
      </c>
    </row>
    <row r="10" spans="1:15" ht="23.1" customHeight="1" x14ac:dyDescent="0.15">
      <c r="A10" s="16">
        <v>50</v>
      </c>
      <c r="B10" s="52">
        <v>8560</v>
      </c>
      <c r="C10" s="52">
        <v>6755</v>
      </c>
      <c r="D10" s="52">
        <v>6500</v>
      </c>
      <c r="E10" s="52">
        <v>1450</v>
      </c>
      <c r="F10" s="52">
        <v>5050</v>
      </c>
      <c r="G10" s="52">
        <v>255</v>
      </c>
      <c r="H10" s="52">
        <v>500</v>
      </c>
      <c r="I10" s="52">
        <v>3761</v>
      </c>
      <c r="J10" s="54">
        <v>160</v>
      </c>
      <c r="K10" s="54">
        <v>200</v>
      </c>
      <c r="L10" s="54">
        <v>10</v>
      </c>
      <c r="M10" s="54">
        <v>20</v>
      </c>
      <c r="N10" s="54">
        <v>450</v>
      </c>
      <c r="O10" s="55">
        <v>510</v>
      </c>
    </row>
    <row r="11" spans="1:15" ht="23.1" hidden="1" customHeight="1" x14ac:dyDescent="0.15">
      <c r="A11" s="16">
        <v>53</v>
      </c>
      <c r="B11" s="52">
        <v>3210</v>
      </c>
      <c r="C11" s="52">
        <v>6382</v>
      </c>
      <c r="D11" s="52">
        <v>6031</v>
      </c>
      <c r="E11" s="52">
        <v>1281</v>
      </c>
      <c r="F11" s="52">
        <v>4750</v>
      </c>
      <c r="G11" s="52">
        <v>351</v>
      </c>
      <c r="H11" s="52">
        <v>349</v>
      </c>
      <c r="I11" s="52">
        <v>3950</v>
      </c>
      <c r="J11" s="54">
        <v>191</v>
      </c>
      <c r="K11" s="54">
        <v>343</v>
      </c>
      <c r="L11" s="54">
        <v>2</v>
      </c>
      <c r="M11" s="54">
        <v>5</v>
      </c>
      <c r="N11" s="54">
        <v>208</v>
      </c>
      <c r="O11" s="55">
        <v>310</v>
      </c>
    </row>
    <row r="12" spans="1:15" ht="23.1" hidden="1" customHeight="1" x14ac:dyDescent="0.15">
      <c r="A12" s="16">
        <v>54</v>
      </c>
      <c r="B12" s="52">
        <v>2470</v>
      </c>
      <c r="C12" s="52">
        <v>6323</v>
      </c>
      <c r="D12" s="52">
        <v>5951</v>
      </c>
      <c r="E12" s="52">
        <v>1375</v>
      </c>
      <c r="F12" s="52">
        <v>4576</v>
      </c>
      <c r="G12" s="52">
        <v>372</v>
      </c>
      <c r="H12" s="52">
        <v>309</v>
      </c>
      <c r="I12" s="52">
        <v>3810</v>
      </c>
      <c r="J12" s="54">
        <v>130</v>
      </c>
      <c r="K12" s="54">
        <v>180</v>
      </c>
      <c r="L12" s="24" t="s">
        <v>81</v>
      </c>
      <c r="M12" s="54">
        <v>10</v>
      </c>
      <c r="N12" s="54">
        <v>220</v>
      </c>
      <c r="O12" s="55">
        <v>527</v>
      </c>
    </row>
    <row r="13" spans="1:15" ht="23.1" customHeight="1" x14ac:dyDescent="0.15">
      <c r="A13" s="16">
        <v>55</v>
      </c>
      <c r="B13" s="52">
        <v>2200</v>
      </c>
      <c r="C13" s="52">
        <v>6518</v>
      </c>
      <c r="D13" s="54">
        <v>6008</v>
      </c>
      <c r="E13" s="54">
        <v>1470</v>
      </c>
      <c r="F13" s="54">
        <v>4538</v>
      </c>
      <c r="G13" s="54">
        <v>510</v>
      </c>
      <c r="H13" s="52">
        <v>290</v>
      </c>
      <c r="I13" s="52">
        <v>3680</v>
      </c>
      <c r="J13" s="24" t="s">
        <v>81</v>
      </c>
      <c r="K13" s="24" t="s">
        <v>130</v>
      </c>
      <c r="L13" s="24" t="s">
        <v>81</v>
      </c>
      <c r="M13" s="24" t="s">
        <v>81</v>
      </c>
      <c r="N13" s="24" t="s">
        <v>81</v>
      </c>
      <c r="O13" s="25" t="s">
        <v>81</v>
      </c>
    </row>
    <row r="14" spans="1:15" ht="23.1" customHeight="1" x14ac:dyDescent="0.15">
      <c r="A14" s="16">
        <v>60</v>
      </c>
      <c r="B14" s="52">
        <v>1580</v>
      </c>
      <c r="C14" s="52">
        <v>6980</v>
      </c>
      <c r="D14" s="52">
        <v>6476</v>
      </c>
      <c r="E14" s="52">
        <v>1582</v>
      </c>
      <c r="F14" s="52">
        <v>4894</v>
      </c>
      <c r="G14" s="52">
        <v>504</v>
      </c>
      <c r="H14" s="52">
        <v>177</v>
      </c>
      <c r="I14" s="52">
        <v>3484</v>
      </c>
      <c r="J14" s="54">
        <v>50</v>
      </c>
      <c r="K14" s="54">
        <v>950</v>
      </c>
      <c r="L14" s="54">
        <v>10</v>
      </c>
      <c r="M14" s="54">
        <v>10</v>
      </c>
      <c r="N14" s="54">
        <v>60</v>
      </c>
      <c r="O14" s="55">
        <v>720</v>
      </c>
    </row>
    <row r="15" spans="1:15" ht="23.1" customHeight="1" x14ac:dyDescent="0.15">
      <c r="A15" s="16">
        <v>61</v>
      </c>
      <c r="B15" s="52">
        <v>1580</v>
      </c>
      <c r="C15" s="52">
        <v>6942</v>
      </c>
      <c r="D15" s="52">
        <v>6523</v>
      </c>
      <c r="E15" s="52">
        <v>1576</v>
      </c>
      <c r="F15" s="52">
        <v>4947</v>
      </c>
      <c r="G15" s="52">
        <v>419</v>
      </c>
      <c r="H15" s="52">
        <v>157</v>
      </c>
      <c r="I15" s="52">
        <v>3093</v>
      </c>
      <c r="J15" s="54">
        <v>40</v>
      </c>
      <c r="K15" s="54">
        <v>890</v>
      </c>
      <c r="L15" s="24" t="s">
        <v>81</v>
      </c>
      <c r="M15" s="24" t="s">
        <v>81</v>
      </c>
      <c r="N15" s="54">
        <v>30</v>
      </c>
      <c r="O15" s="55">
        <v>1030</v>
      </c>
    </row>
    <row r="16" spans="1:15" ht="23.1" customHeight="1" x14ac:dyDescent="0.15">
      <c r="A16" s="16">
        <v>62</v>
      </c>
      <c r="B16" s="52">
        <v>1570</v>
      </c>
      <c r="C16" s="52">
        <v>7223</v>
      </c>
      <c r="D16" s="52">
        <v>6837</v>
      </c>
      <c r="E16" s="52">
        <v>1834</v>
      </c>
      <c r="F16" s="52">
        <v>5003</v>
      </c>
      <c r="G16" s="52">
        <v>386</v>
      </c>
      <c r="H16" s="52">
        <v>137</v>
      </c>
      <c r="I16" s="52">
        <v>3022</v>
      </c>
      <c r="J16" s="54">
        <v>40</v>
      </c>
      <c r="K16" s="54">
        <v>970</v>
      </c>
      <c r="L16" s="24" t="s">
        <v>81</v>
      </c>
      <c r="M16" s="24" t="s">
        <v>130</v>
      </c>
      <c r="N16" s="54">
        <v>30</v>
      </c>
      <c r="O16" s="55">
        <v>1540</v>
      </c>
    </row>
    <row r="17" spans="1:15" ht="23.1" customHeight="1" x14ac:dyDescent="0.15">
      <c r="A17" s="16">
        <v>63</v>
      </c>
      <c r="B17" s="52">
        <v>1430</v>
      </c>
      <c r="C17" s="52">
        <v>7202</v>
      </c>
      <c r="D17" s="52">
        <v>6890</v>
      </c>
      <c r="E17" s="52">
        <v>1874</v>
      </c>
      <c r="F17" s="52">
        <v>5016</v>
      </c>
      <c r="G17" s="52">
        <v>312</v>
      </c>
      <c r="H17" s="52">
        <v>137</v>
      </c>
      <c r="I17" s="52">
        <v>2766</v>
      </c>
      <c r="J17" s="54">
        <v>40</v>
      </c>
      <c r="K17" s="54">
        <v>860</v>
      </c>
      <c r="L17" s="24" t="s">
        <v>81</v>
      </c>
      <c r="M17" s="54">
        <v>30</v>
      </c>
      <c r="N17" s="54">
        <v>30</v>
      </c>
      <c r="O17" s="55">
        <v>1570</v>
      </c>
    </row>
    <row r="18" spans="1:15" ht="23.1" customHeight="1" x14ac:dyDescent="0.15">
      <c r="A18" s="16" t="s">
        <v>12</v>
      </c>
      <c r="B18" s="52">
        <v>1320</v>
      </c>
      <c r="C18" s="52">
        <v>7244</v>
      </c>
      <c r="D18" s="52">
        <v>6991</v>
      </c>
      <c r="E18" s="52">
        <v>2077</v>
      </c>
      <c r="F18" s="52">
        <v>4914</v>
      </c>
      <c r="G18" s="52">
        <v>253</v>
      </c>
      <c r="H18" s="52">
        <v>130</v>
      </c>
      <c r="I18" s="52">
        <v>3145</v>
      </c>
      <c r="J18" s="54">
        <v>40</v>
      </c>
      <c r="K18" s="54">
        <v>1240</v>
      </c>
      <c r="L18" s="24" t="s">
        <v>81</v>
      </c>
      <c r="M18" s="54">
        <v>20</v>
      </c>
      <c r="N18" s="54">
        <v>30</v>
      </c>
      <c r="O18" s="55">
        <v>870</v>
      </c>
    </row>
    <row r="19" spans="1:15" ht="23.1" customHeight="1" x14ac:dyDescent="0.15">
      <c r="A19" s="16">
        <v>2</v>
      </c>
      <c r="B19" s="52">
        <v>1280</v>
      </c>
      <c r="C19" s="52">
        <v>6923</v>
      </c>
      <c r="D19" s="52">
        <v>6710</v>
      </c>
      <c r="E19" s="52">
        <v>1842</v>
      </c>
      <c r="F19" s="52">
        <v>4868</v>
      </c>
      <c r="G19" s="52">
        <v>213</v>
      </c>
      <c r="H19" s="52">
        <v>124</v>
      </c>
      <c r="I19" s="52">
        <v>3097</v>
      </c>
      <c r="J19" s="54">
        <v>40</v>
      </c>
      <c r="K19" s="54">
        <v>1270</v>
      </c>
      <c r="L19" s="24" t="s">
        <v>81</v>
      </c>
      <c r="M19" s="54">
        <v>20</v>
      </c>
      <c r="N19" s="54">
        <v>30</v>
      </c>
      <c r="O19" s="55">
        <v>470</v>
      </c>
    </row>
    <row r="20" spans="1:15" ht="23.1" customHeight="1" x14ac:dyDescent="0.15">
      <c r="A20" s="16">
        <v>3</v>
      </c>
      <c r="B20" s="52">
        <v>360</v>
      </c>
      <c r="C20" s="52">
        <v>6799</v>
      </c>
      <c r="D20" s="52">
        <v>6618</v>
      </c>
      <c r="E20" s="52">
        <v>1757</v>
      </c>
      <c r="F20" s="52">
        <v>4861</v>
      </c>
      <c r="G20" s="52">
        <v>181</v>
      </c>
      <c r="H20" s="52">
        <v>115</v>
      </c>
      <c r="I20" s="52">
        <v>2930</v>
      </c>
      <c r="J20" s="54">
        <v>40</v>
      </c>
      <c r="K20" s="54">
        <v>1170</v>
      </c>
      <c r="L20" s="24" t="s">
        <v>81</v>
      </c>
      <c r="M20" s="54">
        <v>20</v>
      </c>
      <c r="N20" s="54">
        <v>20</v>
      </c>
      <c r="O20" s="55">
        <v>680</v>
      </c>
    </row>
    <row r="21" spans="1:15" ht="23.1" customHeight="1" x14ac:dyDescent="0.15">
      <c r="A21" s="16">
        <v>4</v>
      </c>
      <c r="B21" s="52">
        <v>340</v>
      </c>
      <c r="C21" s="52">
        <v>6545</v>
      </c>
      <c r="D21" s="52">
        <v>6374</v>
      </c>
      <c r="E21" s="52">
        <v>1555</v>
      </c>
      <c r="F21" s="52">
        <v>4819</v>
      </c>
      <c r="G21" s="52">
        <v>171</v>
      </c>
      <c r="H21" s="52">
        <v>108</v>
      </c>
      <c r="I21" s="52">
        <v>2582</v>
      </c>
      <c r="J21" s="54">
        <v>40</v>
      </c>
      <c r="K21" s="54">
        <v>1110</v>
      </c>
      <c r="L21" s="54">
        <v>10</v>
      </c>
      <c r="M21" s="54">
        <v>50</v>
      </c>
      <c r="N21" s="54">
        <v>10</v>
      </c>
      <c r="O21" s="55">
        <v>640</v>
      </c>
    </row>
    <row r="22" spans="1:15" ht="23.1" customHeight="1" x14ac:dyDescent="0.15">
      <c r="A22" s="16">
        <v>5</v>
      </c>
      <c r="B22" s="52">
        <v>320</v>
      </c>
      <c r="C22" s="52">
        <v>6520</v>
      </c>
      <c r="D22" s="52">
        <v>6324</v>
      </c>
      <c r="E22" s="52">
        <v>1520</v>
      </c>
      <c r="F22" s="52">
        <v>4804</v>
      </c>
      <c r="G22" s="52">
        <v>196</v>
      </c>
      <c r="H22" s="52">
        <v>95</v>
      </c>
      <c r="I22" s="52">
        <v>2401</v>
      </c>
      <c r="J22" s="54">
        <v>30</v>
      </c>
      <c r="K22" s="54">
        <v>1050</v>
      </c>
      <c r="L22" s="54">
        <v>10</v>
      </c>
      <c r="M22" s="54">
        <v>60</v>
      </c>
      <c r="N22" s="54">
        <v>10</v>
      </c>
      <c r="O22" s="55">
        <v>540</v>
      </c>
    </row>
    <row r="23" spans="1:15" ht="23.1" customHeight="1" x14ac:dyDescent="0.15">
      <c r="A23" s="16">
        <v>6</v>
      </c>
      <c r="B23" s="52">
        <v>290</v>
      </c>
      <c r="C23" s="52">
        <v>6142</v>
      </c>
      <c r="D23" s="52">
        <v>5974</v>
      </c>
      <c r="E23" s="52">
        <v>1288</v>
      </c>
      <c r="F23" s="52">
        <v>4686</v>
      </c>
      <c r="G23" s="52">
        <v>168</v>
      </c>
      <c r="H23" s="52">
        <v>92</v>
      </c>
      <c r="I23" s="52">
        <v>2180</v>
      </c>
      <c r="J23" s="54">
        <v>30</v>
      </c>
      <c r="K23" s="54">
        <v>1080</v>
      </c>
      <c r="L23" s="54">
        <v>10</v>
      </c>
      <c r="M23" s="54">
        <v>70</v>
      </c>
      <c r="N23" s="24" t="s">
        <v>81</v>
      </c>
      <c r="O23" s="55">
        <v>160</v>
      </c>
    </row>
    <row r="24" spans="1:15" ht="23.1" customHeight="1" x14ac:dyDescent="0.15">
      <c r="A24" s="16">
        <v>7</v>
      </c>
      <c r="B24" s="52">
        <v>270</v>
      </c>
      <c r="C24" s="52">
        <v>6093</v>
      </c>
      <c r="D24" s="52">
        <v>5920</v>
      </c>
      <c r="E24" s="52">
        <v>1412</v>
      </c>
      <c r="F24" s="52">
        <v>4508</v>
      </c>
      <c r="G24" s="52">
        <v>173</v>
      </c>
      <c r="H24" s="52">
        <v>90</v>
      </c>
      <c r="I24" s="52">
        <v>1953</v>
      </c>
      <c r="J24" s="54">
        <v>30</v>
      </c>
      <c r="K24" s="54">
        <v>1210</v>
      </c>
      <c r="L24" s="54">
        <v>10</v>
      </c>
      <c r="M24" s="54">
        <v>100</v>
      </c>
      <c r="N24" s="24" t="s">
        <v>81</v>
      </c>
      <c r="O24" s="55">
        <v>250</v>
      </c>
    </row>
    <row r="25" spans="1:15" ht="23.1" customHeight="1" x14ac:dyDescent="0.15">
      <c r="A25" s="16">
        <v>8</v>
      </c>
      <c r="B25" s="52">
        <v>250</v>
      </c>
      <c r="C25" s="52">
        <v>5991</v>
      </c>
      <c r="D25" s="52">
        <v>5790</v>
      </c>
      <c r="E25" s="52">
        <v>1371</v>
      </c>
      <c r="F25" s="52">
        <v>4419</v>
      </c>
      <c r="G25" s="52">
        <v>201</v>
      </c>
      <c r="H25" s="52">
        <v>81</v>
      </c>
      <c r="I25" s="52">
        <v>1781</v>
      </c>
      <c r="J25" s="24" t="s">
        <v>81</v>
      </c>
      <c r="K25" s="24" t="s">
        <v>81</v>
      </c>
      <c r="L25" s="24" t="s">
        <v>81</v>
      </c>
      <c r="M25" s="24" t="s">
        <v>81</v>
      </c>
      <c r="N25" s="24" t="s">
        <v>81</v>
      </c>
      <c r="O25" s="25" t="s">
        <v>81</v>
      </c>
    </row>
    <row r="26" spans="1:15" ht="23.1" customHeight="1" x14ac:dyDescent="0.15">
      <c r="A26" s="16">
        <v>9</v>
      </c>
      <c r="B26" s="52">
        <v>230</v>
      </c>
      <c r="C26" s="52">
        <v>6264</v>
      </c>
      <c r="D26" s="52">
        <v>6057</v>
      </c>
      <c r="E26" s="52">
        <v>1363</v>
      </c>
      <c r="F26" s="52">
        <v>4694</v>
      </c>
      <c r="G26" s="52">
        <v>207</v>
      </c>
      <c r="H26" s="52">
        <v>72</v>
      </c>
      <c r="I26" s="52">
        <v>1722</v>
      </c>
      <c r="J26" s="54">
        <v>20</v>
      </c>
      <c r="K26" s="54">
        <v>1620</v>
      </c>
      <c r="L26" s="54">
        <v>10</v>
      </c>
      <c r="M26" s="54">
        <v>120</v>
      </c>
      <c r="N26" s="24" t="s">
        <v>81</v>
      </c>
      <c r="O26" s="55">
        <v>420</v>
      </c>
    </row>
    <row r="27" spans="1:15" ht="23.1" customHeight="1" x14ac:dyDescent="0.15">
      <c r="A27" s="16">
        <v>10</v>
      </c>
      <c r="B27" s="52">
        <v>210</v>
      </c>
      <c r="C27" s="52">
        <v>6115</v>
      </c>
      <c r="D27" s="52">
        <v>5903</v>
      </c>
      <c r="E27" s="52">
        <v>1320</v>
      </c>
      <c r="F27" s="52">
        <v>4583</v>
      </c>
      <c r="G27" s="52">
        <v>212</v>
      </c>
      <c r="H27" s="52">
        <v>63</v>
      </c>
      <c r="I27" s="52">
        <v>1500</v>
      </c>
      <c r="J27" s="24" t="s">
        <v>81</v>
      </c>
      <c r="K27" s="24" t="s">
        <v>81</v>
      </c>
      <c r="L27" s="24" t="s">
        <v>81</v>
      </c>
      <c r="M27" s="24" t="s">
        <v>130</v>
      </c>
      <c r="N27" s="24" t="s">
        <v>81</v>
      </c>
      <c r="O27" s="25" t="s">
        <v>81</v>
      </c>
    </row>
    <row r="28" spans="1:15" ht="23.1" customHeight="1" x14ac:dyDescent="0.15">
      <c r="A28" s="16">
        <v>11</v>
      </c>
      <c r="B28" s="52">
        <v>190</v>
      </c>
      <c r="C28" s="52">
        <v>6059</v>
      </c>
      <c r="D28" s="52">
        <v>5882</v>
      </c>
      <c r="E28" s="52">
        <v>1430</v>
      </c>
      <c r="F28" s="52">
        <v>4452</v>
      </c>
      <c r="G28" s="52">
        <v>177</v>
      </c>
      <c r="H28" s="52">
        <v>59</v>
      </c>
      <c r="I28" s="52">
        <v>1540</v>
      </c>
      <c r="J28" s="24" t="s">
        <v>81</v>
      </c>
      <c r="K28" s="24" t="s">
        <v>81</v>
      </c>
      <c r="L28" s="24" t="s">
        <v>130</v>
      </c>
      <c r="M28" s="24" t="s">
        <v>81</v>
      </c>
      <c r="N28" s="24" t="s">
        <v>81</v>
      </c>
      <c r="O28" s="25" t="s">
        <v>81</v>
      </c>
    </row>
    <row r="29" spans="1:15" ht="23.1" customHeight="1" x14ac:dyDescent="0.15">
      <c r="A29" s="16">
        <v>12</v>
      </c>
      <c r="B29" s="52">
        <v>180</v>
      </c>
      <c r="C29" s="52">
        <v>5631</v>
      </c>
      <c r="D29" s="52">
        <v>5493</v>
      </c>
      <c r="E29" s="52">
        <v>1252</v>
      </c>
      <c r="F29" s="52">
        <v>4241</v>
      </c>
      <c r="G29" s="52">
        <v>138</v>
      </c>
      <c r="H29" s="52">
        <v>59</v>
      </c>
      <c r="I29" s="52">
        <v>1531</v>
      </c>
      <c r="J29" s="24" t="s">
        <v>81</v>
      </c>
      <c r="K29" s="24" t="s">
        <v>81</v>
      </c>
      <c r="L29" s="24" t="s">
        <v>81</v>
      </c>
      <c r="M29" s="24" t="s">
        <v>81</v>
      </c>
      <c r="N29" s="24" t="s">
        <v>81</v>
      </c>
      <c r="O29" s="25" t="s">
        <v>81</v>
      </c>
    </row>
    <row r="30" spans="1:15" ht="23.1" customHeight="1" x14ac:dyDescent="0.15">
      <c r="A30" s="16">
        <v>13</v>
      </c>
      <c r="B30" s="52">
        <v>170</v>
      </c>
      <c r="C30" s="52">
        <v>5750</v>
      </c>
      <c r="D30" s="52">
        <v>5586</v>
      </c>
      <c r="E30" s="52">
        <v>1311</v>
      </c>
      <c r="F30" s="52">
        <v>4275</v>
      </c>
      <c r="G30" s="52">
        <v>164</v>
      </c>
      <c r="H30" s="52">
        <v>53</v>
      </c>
      <c r="I30" s="52">
        <v>1532</v>
      </c>
      <c r="J30" s="24" t="s">
        <v>130</v>
      </c>
      <c r="K30" s="24" t="s">
        <v>136</v>
      </c>
      <c r="L30" s="24" t="s">
        <v>81</v>
      </c>
      <c r="M30" s="24" t="s">
        <v>81</v>
      </c>
      <c r="N30" s="24" t="s">
        <v>81</v>
      </c>
      <c r="O30" s="25" t="s">
        <v>81</v>
      </c>
    </row>
    <row r="31" spans="1:15" ht="23.1" customHeight="1" x14ac:dyDescent="0.15">
      <c r="A31" s="16">
        <v>14</v>
      </c>
      <c r="B31" s="52">
        <v>160</v>
      </c>
      <c r="C31" s="52">
        <v>5613</v>
      </c>
      <c r="D31" s="52">
        <v>5533</v>
      </c>
      <c r="E31" s="52">
        <v>1359</v>
      </c>
      <c r="F31" s="52">
        <v>4174</v>
      </c>
      <c r="G31" s="52">
        <v>80</v>
      </c>
      <c r="H31" s="52">
        <v>52</v>
      </c>
      <c r="I31" s="52">
        <v>1519</v>
      </c>
      <c r="J31" s="24" t="s">
        <v>81</v>
      </c>
      <c r="K31" s="24" t="s">
        <v>81</v>
      </c>
      <c r="L31" s="24" t="s">
        <v>81</v>
      </c>
      <c r="M31" s="24" t="s">
        <v>81</v>
      </c>
      <c r="N31" s="24" t="s">
        <v>81</v>
      </c>
      <c r="O31" s="25" t="s">
        <v>81</v>
      </c>
    </row>
    <row r="32" spans="1:15" ht="23.1" customHeight="1" x14ac:dyDescent="0.15">
      <c r="A32" s="16">
        <v>15</v>
      </c>
      <c r="B32" s="52">
        <v>150</v>
      </c>
      <c r="C32" s="52">
        <v>5536</v>
      </c>
      <c r="D32" s="52">
        <v>5446</v>
      </c>
      <c r="E32" s="52">
        <v>1335</v>
      </c>
      <c r="F32" s="52">
        <v>4111</v>
      </c>
      <c r="G32" s="52">
        <v>90</v>
      </c>
      <c r="H32" s="52">
        <v>53</v>
      </c>
      <c r="I32" s="52">
        <v>1610</v>
      </c>
      <c r="J32" s="24" t="s">
        <v>81</v>
      </c>
      <c r="K32" s="24" t="s">
        <v>81</v>
      </c>
      <c r="L32" s="24" t="s">
        <v>81</v>
      </c>
      <c r="M32" s="24" t="s">
        <v>81</v>
      </c>
      <c r="N32" s="24" t="s">
        <v>81</v>
      </c>
      <c r="O32" s="25" t="s">
        <v>81</v>
      </c>
    </row>
    <row r="33" spans="1:18" ht="23.1" customHeight="1" x14ac:dyDescent="0.15">
      <c r="A33" s="26">
        <v>16</v>
      </c>
      <c r="B33" s="56">
        <v>141</v>
      </c>
      <c r="C33" s="32" t="s">
        <v>81</v>
      </c>
      <c r="D33" s="56">
        <v>4929</v>
      </c>
      <c r="E33" s="56">
        <v>1208</v>
      </c>
      <c r="F33" s="56">
        <v>3721</v>
      </c>
      <c r="G33" s="32" t="s">
        <v>81</v>
      </c>
      <c r="H33" s="56">
        <v>51</v>
      </c>
      <c r="I33" s="56">
        <v>1350</v>
      </c>
      <c r="J33" s="32" t="s">
        <v>81</v>
      </c>
      <c r="K33" s="32" t="s">
        <v>81</v>
      </c>
      <c r="L33" s="32" t="s">
        <v>81</v>
      </c>
      <c r="M33" s="32" t="s">
        <v>81</v>
      </c>
      <c r="N33" s="32" t="s">
        <v>81</v>
      </c>
      <c r="O33" s="33" t="s">
        <v>81</v>
      </c>
    </row>
    <row r="34" spans="1:18" ht="23.1" customHeight="1" x14ac:dyDescent="0.15">
      <c r="A34" s="26">
        <v>17</v>
      </c>
      <c r="B34" s="32" t="s">
        <v>81</v>
      </c>
      <c r="C34" s="32" t="s">
        <v>81</v>
      </c>
      <c r="D34" s="32" t="s">
        <v>81</v>
      </c>
      <c r="E34" s="32" t="s">
        <v>81</v>
      </c>
      <c r="F34" s="32" t="s">
        <v>81</v>
      </c>
      <c r="G34" s="32" t="s">
        <v>81</v>
      </c>
      <c r="H34" s="57">
        <v>48</v>
      </c>
      <c r="I34" s="57">
        <v>1440</v>
      </c>
      <c r="J34" s="32" t="s">
        <v>81</v>
      </c>
      <c r="K34" s="32" t="s">
        <v>81</v>
      </c>
      <c r="L34" s="32" t="s">
        <v>81</v>
      </c>
      <c r="M34" s="32" t="s">
        <v>81</v>
      </c>
      <c r="N34" s="32" t="s">
        <v>81</v>
      </c>
      <c r="O34" s="33" t="s">
        <v>81</v>
      </c>
    </row>
    <row r="35" spans="1:18" ht="23.1" customHeight="1" x14ac:dyDescent="0.15">
      <c r="A35" s="26">
        <v>18</v>
      </c>
      <c r="B35" s="57">
        <v>144</v>
      </c>
      <c r="C35" s="57" t="s">
        <v>32</v>
      </c>
      <c r="D35" s="57">
        <v>4579</v>
      </c>
      <c r="E35" s="57">
        <v>1079</v>
      </c>
      <c r="F35" s="57">
        <v>3500</v>
      </c>
      <c r="G35" s="57" t="s">
        <v>32</v>
      </c>
      <c r="H35" s="57">
        <v>43</v>
      </c>
      <c r="I35" s="57">
        <v>1391</v>
      </c>
      <c r="J35" s="57" t="s">
        <v>32</v>
      </c>
      <c r="K35" s="57" t="s">
        <v>32</v>
      </c>
      <c r="L35" s="57" t="s">
        <v>32</v>
      </c>
      <c r="M35" s="57" t="s">
        <v>32</v>
      </c>
      <c r="N35" s="57" t="s">
        <v>32</v>
      </c>
      <c r="O35" s="87" t="s">
        <v>32</v>
      </c>
    </row>
    <row r="36" spans="1:18" ht="23.1" customHeight="1" x14ac:dyDescent="0.15">
      <c r="A36" s="39">
        <v>19</v>
      </c>
      <c r="B36" s="62">
        <v>134</v>
      </c>
      <c r="C36" s="62" t="s">
        <v>32</v>
      </c>
      <c r="D36" s="62">
        <v>4583</v>
      </c>
      <c r="E36" s="62">
        <v>893</v>
      </c>
      <c r="F36" s="62">
        <v>3690</v>
      </c>
      <c r="G36" s="62" t="s">
        <v>32</v>
      </c>
      <c r="H36" s="62">
        <v>41</v>
      </c>
      <c r="I36" s="62">
        <v>1449</v>
      </c>
      <c r="J36" s="62" t="s">
        <v>32</v>
      </c>
      <c r="K36" s="62" t="s">
        <v>32</v>
      </c>
      <c r="L36" s="62" t="s">
        <v>32</v>
      </c>
      <c r="M36" s="62" t="s">
        <v>32</v>
      </c>
      <c r="N36" s="62" t="s">
        <v>32</v>
      </c>
      <c r="O36" s="61" t="s">
        <v>32</v>
      </c>
    </row>
    <row r="37" spans="1:18" ht="23.1" customHeight="1" x14ac:dyDescent="0.15">
      <c r="A37" s="39">
        <v>20</v>
      </c>
      <c r="B37" s="62">
        <v>110</v>
      </c>
      <c r="C37" s="62" t="s">
        <v>32</v>
      </c>
      <c r="D37" s="62">
        <v>4354</v>
      </c>
      <c r="E37" s="62">
        <v>746</v>
      </c>
      <c r="F37" s="62">
        <v>3608</v>
      </c>
      <c r="G37" s="62" t="s">
        <v>32</v>
      </c>
      <c r="H37" s="62">
        <v>39</v>
      </c>
      <c r="I37" s="62">
        <v>1358</v>
      </c>
      <c r="J37" s="62" t="s">
        <v>32</v>
      </c>
      <c r="K37" s="62" t="s">
        <v>32</v>
      </c>
      <c r="L37" s="62" t="s">
        <v>32</v>
      </c>
      <c r="M37" s="62" t="s">
        <v>32</v>
      </c>
      <c r="N37" s="62" t="s">
        <v>32</v>
      </c>
      <c r="O37" s="61" t="s">
        <v>32</v>
      </c>
    </row>
    <row r="38" spans="1:18" ht="23.1" customHeight="1" x14ac:dyDescent="0.15">
      <c r="A38" s="39">
        <v>21</v>
      </c>
      <c r="B38" s="62">
        <v>107</v>
      </c>
      <c r="C38" s="62" t="s">
        <v>32</v>
      </c>
      <c r="D38" s="62">
        <v>4194</v>
      </c>
      <c r="E38" s="62">
        <v>791</v>
      </c>
      <c r="F38" s="62">
        <v>3403</v>
      </c>
      <c r="G38" s="62" t="s">
        <v>32</v>
      </c>
      <c r="H38" s="62">
        <v>40</v>
      </c>
      <c r="I38" s="62">
        <v>1660</v>
      </c>
      <c r="J38" s="62" t="s">
        <v>32</v>
      </c>
      <c r="K38" s="62" t="s">
        <v>32</v>
      </c>
      <c r="L38" s="62" t="s">
        <v>32</v>
      </c>
      <c r="M38" s="62" t="s">
        <v>32</v>
      </c>
      <c r="N38" s="62" t="s">
        <v>32</v>
      </c>
      <c r="O38" s="61" t="s">
        <v>32</v>
      </c>
    </row>
    <row r="39" spans="1:18" ht="23.1" customHeight="1" x14ac:dyDescent="0.15">
      <c r="A39" s="39">
        <v>22</v>
      </c>
      <c r="B39" s="42" t="s">
        <v>32</v>
      </c>
      <c r="C39" s="62" t="s">
        <v>32</v>
      </c>
      <c r="D39" s="62" t="s">
        <v>32</v>
      </c>
      <c r="E39" s="62" t="s">
        <v>32</v>
      </c>
      <c r="F39" s="62" t="s">
        <v>32</v>
      </c>
      <c r="G39" s="62" t="s">
        <v>32</v>
      </c>
      <c r="H39" s="62" t="s">
        <v>32</v>
      </c>
      <c r="I39" s="62" t="s">
        <v>32</v>
      </c>
      <c r="J39" s="62" t="s">
        <v>32</v>
      </c>
      <c r="K39" s="62" t="s">
        <v>32</v>
      </c>
      <c r="L39" s="62" t="s">
        <v>32</v>
      </c>
      <c r="M39" s="62" t="s">
        <v>32</v>
      </c>
      <c r="N39" s="62" t="s">
        <v>32</v>
      </c>
      <c r="O39" s="61" t="s">
        <v>32</v>
      </c>
    </row>
    <row r="40" spans="1:18" ht="23.1" customHeight="1" x14ac:dyDescent="0.15">
      <c r="A40" s="39">
        <v>23</v>
      </c>
      <c r="B40" s="62">
        <v>103</v>
      </c>
      <c r="C40" s="62" t="s">
        <v>32</v>
      </c>
      <c r="D40" s="62">
        <v>3667</v>
      </c>
      <c r="E40" s="62">
        <v>610</v>
      </c>
      <c r="F40" s="62">
        <v>3057</v>
      </c>
      <c r="G40" s="62" t="s">
        <v>32</v>
      </c>
      <c r="H40" s="62" t="s">
        <v>32</v>
      </c>
      <c r="I40" s="62" t="s">
        <v>32</v>
      </c>
      <c r="J40" s="62" t="s">
        <v>32</v>
      </c>
      <c r="K40" s="62" t="s">
        <v>32</v>
      </c>
      <c r="L40" s="62" t="s">
        <v>32</v>
      </c>
      <c r="M40" s="62" t="s">
        <v>32</v>
      </c>
      <c r="N40" s="62" t="s">
        <v>32</v>
      </c>
      <c r="O40" s="61" t="s">
        <v>32</v>
      </c>
    </row>
    <row r="41" spans="1:18" ht="23.1" customHeight="1" x14ac:dyDescent="0.15">
      <c r="A41" s="26">
        <v>24</v>
      </c>
      <c r="B41" s="56">
        <v>104</v>
      </c>
      <c r="C41" s="62" t="s">
        <v>32</v>
      </c>
      <c r="D41" s="56">
        <v>3697</v>
      </c>
      <c r="E41" s="56">
        <v>698</v>
      </c>
      <c r="F41" s="56">
        <v>2999</v>
      </c>
      <c r="G41" s="62" t="s">
        <v>32</v>
      </c>
      <c r="H41" s="62" t="s">
        <v>32</v>
      </c>
      <c r="I41" s="62" t="s">
        <v>32</v>
      </c>
      <c r="J41" s="62" t="s">
        <v>32</v>
      </c>
      <c r="K41" s="62" t="s">
        <v>32</v>
      </c>
      <c r="L41" s="62" t="s">
        <v>32</v>
      </c>
      <c r="M41" s="62" t="s">
        <v>32</v>
      </c>
      <c r="N41" s="62" t="s">
        <v>32</v>
      </c>
      <c r="O41" s="61" t="s">
        <v>32</v>
      </c>
    </row>
    <row r="42" spans="1:18" ht="23.1" customHeight="1" x14ac:dyDescent="0.15">
      <c r="A42" s="26">
        <v>25</v>
      </c>
      <c r="B42" s="56">
        <v>95</v>
      </c>
      <c r="C42" s="62" t="s">
        <v>32</v>
      </c>
      <c r="D42" s="56">
        <v>3503</v>
      </c>
      <c r="E42" s="56">
        <v>660</v>
      </c>
      <c r="F42" s="56">
        <v>2843</v>
      </c>
      <c r="G42" s="62" t="s">
        <v>32</v>
      </c>
      <c r="H42" s="62">
        <v>50</v>
      </c>
      <c r="I42" s="62">
        <v>1395</v>
      </c>
      <c r="J42" s="62" t="s">
        <v>32</v>
      </c>
      <c r="K42" s="62" t="s">
        <v>32</v>
      </c>
      <c r="L42" s="62" t="s">
        <v>32</v>
      </c>
      <c r="M42" s="62" t="s">
        <v>32</v>
      </c>
      <c r="N42" s="62" t="s">
        <v>32</v>
      </c>
      <c r="O42" s="61" t="s">
        <v>32</v>
      </c>
    </row>
    <row r="43" spans="1:18" ht="23.1" customHeight="1" x14ac:dyDescent="0.15">
      <c r="A43" s="16">
        <v>26</v>
      </c>
      <c r="B43" s="143">
        <v>91</v>
      </c>
      <c r="C43" s="63" t="s">
        <v>32</v>
      </c>
      <c r="D43" s="143">
        <v>3466</v>
      </c>
      <c r="E43" s="143">
        <v>543</v>
      </c>
      <c r="F43" s="143">
        <v>2923</v>
      </c>
      <c r="G43" s="63" t="s">
        <v>32</v>
      </c>
      <c r="H43" s="143">
        <v>46</v>
      </c>
      <c r="I43" s="143">
        <v>1465</v>
      </c>
      <c r="J43" s="63" t="s">
        <v>32</v>
      </c>
      <c r="K43" s="63" t="s">
        <v>32</v>
      </c>
      <c r="L43" s="63" t="s">
        <v>32</v>
      </c>
      <c r="M43" s="63" t="s">
        <v>32</v>
      </c>
      <c r="N43" s="63" t="s">
        <v>32</v>
      </c>
      <c r="O43" s="65" t="s">
        <v>32</v>
      </c>
      <c r="P43" s="121"/>
      <c r="Q43" s="120"/>
      <c r="R43" s="120"/>
    </row>
    <row r="44" spans="1:18" ht="23.1" customHeight="1" x14ac:dyDescent="0.15">
      <c r="A44" s="16">
        <v>27</v>
      </c>
      <c r="B44" s="64" t="s">
        <v>32</v>
      </c>
      <c r="C44" s="63" t="s">
        <v>32</v>
      </c>
      <c r="D44" s="63" t="s">
        <v>32</v>
      </c>
      <c r="E44" s="63" t="s">
        <v>32</v>
      </c>
      <c r="F44" s="63" t="s">
        <v>32</v>
      </c>
      <c r="G44" s="63" t="s">
        <v>32</v>
      </c>
      <c r="H44" s="63" t="s">
        <v>32</v>
      </c>
      <c r="I44" s="63" t="s">
        <v>32</v>
      </c>
      <c r="J44" s="63" t="s">
        <v>32</v>
      </c>
      <c r="K44" s="63" t="s">
        <v>32</v>
      </c>
      <c r="L44" s="63" t="s">
        <v>32</v>
      </c>
      <c r="M44" s="63" t="s">
        <v>32</v>
      </c>
      <c r="N44" s="63" t="s">
        <v>32</v>
      </c>
      <c r="O44" s="65" t="s">
        <v>32</v>
      </c>
      <c r="P44" s="120"/>
      <c r="Q44" s="120"/>
      <c r="R44" s="120"/>
    </row>
    <row r="45" spans="1:18" ht="23.1" customHeight="1" x14ac:dyDescent="0.15">
      <c r="A45" s="16">
        <v>28</v>
      </c>
      <c r="B45" s="63">
        <v>86</v>
      </c>
      <c r="C45" s="63" t="s">
        <v>32</v>
      </c>
      <c r="D45" s="63">
        <v>3138</v>
      </c>
      <c r="E45" s="63">
        <v>619</v>
      </c>
      <c r="F45" s="63">
        <v>2519</v>
      </c>
      <c r="G45" s="63" t="s">
        <v>32</v>
      </c>
      <c r="H45" s="63">
        <v>45</v>
      </c>
      <c r="I45" s="63">
        <v>1394</v>
      </c>
      <c r="J45" s="63" t="s">
        <v>32</v>
      </c>
      <c r="K45" s="63" t="s">
        <v>32</v>
      </c>
      <c r="L45" s="63" t="s">
        <v>32</v>
      </c>
      <c r="M45" s="63" t="s">
        <v>32</v>
      </c>
      <c r="N45" s="63" t="s">
        <v>32</v>
      </c>
      <c r="O45" s="65" t="s">
        <v>32</v>
      </c>
      <c r="P45" s="120"/>
      <c r="Q45" s="120"/>
      <c r="R45" s="120"/>
    </row>
    <row r="46" spans="1:18" ht="23.1" customHeight="1" x14ac:dyDescent="0.15">
      <c r="A46" s="16">
        <v>29</v>
      </c>
      <c r="B46" s="60">
        <v>84</v>
      </c>
      <c r="C46" s="60" t="s">
        <v>32</v>
      </c>
      <c r="D46" s="60">
        <v>3339</v>
      </c>
      <c r="E46" s="60">
        <v>617</v>
      </c>
      <c r="F46" s="60">
        <v>2722</v>
      </c>
      <c r="G46" s="60" t="s">
        <v>32</v>
      </c>
      <c r="H46" s="60">
        <v>43</v>
      </c>
      <c r="I46" s="60">
        <v>1285</v>
      </c>
      <c r="J46" s="60" t="s">
        <v>32</v>
      </c>
      <c r="K46" s="60" t="s">
        <v>32</v>
      </c>
      <c r="L46" s="60" t="s">
        <v>32</v>
      </c>
      <c r="M46" s="60" t="s">
        <v>32</v>
      </c>
      <c r="N46" s="60" t="s">
        <v>32</v>
      </c>
      <c r="O46" s="67" t="s">
        <v>32</v>
      </c>
      <c r="P46" s="120"/>
      <c r="Q46" s="120"/>
      <c r="R46" s="120"/>
    </row>
    <row r="47" spans="1:18" ht="23.1" customHeight="1" x14ac:dyDescent="0.15">
      <c r="A47" s="26">
        <v>30</v>
      </c>
      <c r="B47" s="62">
        <v>81</v>
      </c>
      <c r="C47" s="62" t="s">
        <v>32</v>
      </c>
      <c r="D47" s="62">
        <v>3266</v>
      </c>
      <c r="E47" s="62">
        <v>509</v>
      </c>
      <c r="F47" s="62">
        <v>2757</v>
      </c>
      <c r="G47" s="62" t="s">
        <v>32</v>
      </c>
      <c r="H47" s="62">
        <v>43</v>
      </c>
      <c r="I47" s="62">
        <v>1280</v>
      </c>
      <c r="J47" s="62" t="s">
        <v>32</v>
      </c>
      <c r="K47" s="62" t="s">
        <v>32</v>
      </c>
      <c r="L47" s="62" t="s">
        <v>32</v>
      </c>
      <c r="M47" s="62" t="s">
        <v>32</v>
      </c>
      <c r="N47" s="62" t="s">
        <v>32</v>
      </c>
      <c r="O47" s="61" t="s">
        <v>32</v>
      </c>
      <c r="P47" s="120"/>
      <c r="Q47" s="120"/>
      <c r="R47" s="120"/>
    </row>
    <row r="48" spans="1:18" ht="23.1" customHeight="1" x14ac:dyDescent="0.15">
      <c r="A48" s="16" t="s">
        <v>118</v>
      </c>
      <c r="B48" s="63">
        <v>74</v>
      </c>
      <c r="C48" s="63" t="s">
        <v>32</v>
      </c>
      <c r="D48" s="63">
        <v>3235</v>
      </c>
      <c r="E48" s="63">
        <v>435</v>
      </c>
      <c r="F48" s="63">
        <v>2800</v>
      </c>
      <c r="G48" s="63" t="s">
        <v>32</v>
      </c>
      <c r="H48" s="63">
        <v>39</v>
      </c>
      <c r="I48" s="63">
        <v>1263</v>
      </c>
      <c r="J48" s="63" t="s">
        <v>32</v>
      </c>
      <c r="K48" s="63" t="s">
        <v>32</v>
      </c>
      <c r="L48" s="63" t="s">
        <v>32</v>
      </c>
      <c r="M48" s="63" t="s">
        <v>32</v>
      </c>
      <c r="N48" s="63" t="s">
        <v>32</v>
      </c>
      <c r="O48" s="65" t="s">
        <v>32</v>
      </c>
      <c r="P48" s="120"/>
      <c r="Q48" s="120"/>
      <c r="R48" s="120"/>
    </row>
    <row r="49" spans="1:18" ht="23.1" customHeight="1" x14ac:dyDescent="0.15">
      <c r="A49" s="26">
        <v>2</v>
      </c>
      <c r="B49" s="42" t="s">
        <v>32</v>
      </c>
      <c r="C49" s="62" t="s">
        <v>32</v>
      </c>
      <c r="D49" s="62" t="s">
        <v>32</v>
      </c>
      <c r="E49" s="62" t="s">
        <v>32</v>
      </c>
      <c r="F49" s="62" t="s">
        <v>32</v>
      </c>
      <c r="G49" s="62" t="s">
        <v>32</v>
      </c>
      <c r="H49" s="62" t="s">
        <v>32</v>
      </c>
      <c r="I49" s="62" t="s">
        <v>32</v>
      </c>
      <c r="J49" s="62" t="s">
        <v>32</v>
      </c>
      <c r="K49" s="62" t="s">
        <v>32</v>
      </c>
      <c r="L49" s="62" t="s">
        <v>32</v>
      </c>
      <c r="M49" s="62" t="s">
        <v>32</v>
      </c>
      <c r="N49" s="62" t="s">
        <v>32</v>
      </c>
      <c r="O49" s="61" t="s">
        <v>32</v>
      </c>
      <c r="P49" s="120"/>
      <c r="Q49" s="120"/>
      <c r="R49" s="120"/>
    </row>
    <row r="50" spans="1:18" ht="23.1" customHeight="1" x14ac:dyDescent="0.15">
      <c r="A50" s="26">
        <v>3</v>
      </c>
      <c r="B50" s="211">
        <v>66</v>
      </c>
      <c r="C50" s="62" t="s">
        <v>32</v>
      </c>
      <c r="D50" s="212">
        <v>3364</v>
      </c>
      <c r="E50" s="211">
        <v>444</v>
      </c>
      <c r="F50" s="212">
        <v>2920</v>
      </c>
      <c r="G50" s="62" t="s">
        <v>32</v>
      </c>
      <c r="H50" s="211">
        <v>37</v>
      </c>
      <c r="I50" s="212">
        <v>1206</v>
      </c>
      <c r="J50" s="62" t="s">
        <v>32</v>
      </c>
      <c r="K50" s="62" t="s">
        <v>32</v>
      </c>
      <c r="L50" s="62" t="s">
        <v>32</v>
      </c>
      <c r="M50" s="62" t="s">
        <v>32</v>
      </c>
      <c r="N50" s="213" t="s">
        <v>32</v>
      </c>
      <c r="O50" s="61" t="s">
        <v>32</v>
      </c>
    </row>
    <row r="51" spans="1:18" ht="23.1" customHeight="1" x14ac:dyDescent="0.15">
      <c r="A51" s="26">
        <v>4</v>
      </c>
      <c r="B51" s="211">
        <v>66</v>
      </c>
      <c r="C51" s="62" t="s">
        <v>32</v>
      </c>
      <c r="D51" s="212">
        <v>3244</v>
      </c>
      <c r="E51" s="211">
        <v>407</v>
      </c>
      <c r="F51" s="212">
        <v>2837</v>
      </c>
      <c r="G51" s="62" t="s">
        <v>32</v>
      </c>
      <c r="H51" s="211">
        <v>38</v>
      </c>
      <c r="I51" s="212">
        <v>1444</v>
      </c>
      <c r="J51" s="62" t="s">
        <v>32</v>
      </c>
      <c r="K51" s="62" t="s">
        <v>32</v>
      </c>
      <c r="L51" s="62" t="s">
        <v>32</v>
      </c>
      <c r="M51" s="62" t="s">
        <v>32</v>
      </c>
      <c r="N51" s="213" t="s">
        <v>32</v>
      </c>
      <c r="O51" s="61" t="s">
        <v>32</v>
      </c>
    </row>
    <row r="52" spans="1:18" ht="23.1" customHeight="1" x14ac:dyDescent="0.15">
      <c r="A52" s="26">
        <v>5</v>
      </c>
      <c r="B52" s="211">
        <v>62</v>
      </c>
      <c r="C52" s="62" t="s">
        <v>32</v>
      </c>
      <c r="D52" s="212">
        <v>3430</v>
      </c>
      <c r="E52" s="211">
        <v>301</v>
      </c>
      <c r="F52" s="212">
        <v>3129</v>
      </c>
      <c r="G52" s="62" t="s">
        <v>32</v>
      </c>
      <c r="H52" s="211">
        <v>37</v>
      </c>
      <c r="I52" s="212">
        <v>1185</v>
      </c>
      <c r="J52" s="62" t="s">
        <v>32</v>
      </c>
      <c r="K52" s="62" t="s">
        <v>32</v>
      </c>
      <c r="L52" s="62" t="s">
        <v>32</v>
      </c>
      <c r="M52" s="62" t="s">
        <v>32</v>
      </c>
      <c r="N52" s="213" t="s">
        <v>32</v>
      </c>
      <c r="O52" s="61" t="s">
        <v>32</v>
      </c>
    </row>
    <row r="53" spans="1:18" ht="23.1" customHeight="1" x14ac:dyDescent="0.15">
      <c r="A53" s="26">
        <v>6</v>
      </c>
      <c r="B53" s="211">
        <v>55</v>
      </c>
      <c r="C53" s="62" t="s">
        <v>32</v>
      </c>
      <c r="D53" s="212">
        <v>2852</v>
      </c>
      <c r="E53" s="211">
        <v>436</v>
      </c>
      <c r="F53" s="212">
        <v>2416</v>
      </c>
      <c r="G53" s="62" t="s">
        <v>32</v>
      </c>
      <c r="H53" s="211">
        <v>30</v>
      </c>
      <c r="I53" s="212">
        <v>1168</v>
      </c>
      <c r="J53" s="62" t="s">
        <v>32</v>
      </c>
      <c r="K53" s="62" t="s">
        <v>32</v>
      </c>
      <c r="L53" s="62" t="s">
        <v>32</v>
      </c>
      <c r="M53" s="62" t="s">
        <v>32</v>
      </c>
      <c r="N53" s="213" t="s">
        <v>32</v>
      </c>
      <c r="O53" s="61" t="s">
        <v>32</v>
      </c>
    </row>
    <row r="54" spans="1:18" ht="23.1" customHeight="1" thickBot="1" x14ac:dyDescent="0.2">
      <c r="A54" s="147">
        <v>7</v>
      </c>
      <c r="B54" s="68" t="s">
        <v>32</v>
      </c>
      <c r="C54" s="68" t="s">
        <v>32</v>
      </c>
      <c r="D54" s="68" t="s">
        <v>32</v>
      </c>
      <c r="E54" s="68" t="s">
        <v>32</v>
      </c>
      <c r="F54" s="68" t="s">
        <v>32</v>
      </c>
      <c r="G54" s="68" t="s">
        <v>32</v>
      </c>
      <c r="H54" s="68" t="s">
        <v>32</v>
      </c>
      <c r="I54" s="68" t="s">
        <v>32</v>
      </c>
      <c r="J54" s="68" t="s">
        <v>32</v>
      </c>
      <c r="K54" s="68" t="s">
        <v>32</v>
      </c>
      <c r="L54" s="68" t="s">
        <v>32</v>
      </c>
      <c r="M54" s="68" t="s">
        <v>32</v>
      </c>
      <c r="N54" s="68" t="s">
        <v>32</v>
      </c>
      <c r="O54" s="69" t="s">
        <v>32</v>
      </c>
    </row>
    <row r="55" spans="1:18" ht="20.100000000000001" customHeight="1" x14ac:dyDescent="0.15">
      <c r="A55" s="265" t="s">
        <v>88</v>
      </c>
      <c r="B55" s="265"/>
      <c r="C55" s="265"/>
      <c r="D55" s="265"/>
      <c r="E55" s="265"/>
      <c r="F55" s="265"/>
      <c r="G55" s="265"/>
      <c r="H55" s="265"/>
      <c r="I55" s="266" t="s">
        <v>140</v>
      </c>
      <c r="J55" s="266"/>
      <c r="K55" s="266"/>
      <c r="L55" s="266"/>
      <c r="M55" s="266"/>
      <c r="N55" s="266"/>
      <c r="O55" s="266"/>
    </row>
    <row r="56" spans="1:18" ht="20.100000000000001" customHeight="1" x14ac:dyDescent="0.15">
      <c r="G56" s="46"/>
      <c r="L56" s="46"/>
    </row>
    <row r="57" spans="1:18" ht="20.100000000000001" customHeight="1" x14ac:dyDescent="0.15">
      <c r="E57" s="46"/>
    </row>
  </sheetData>
  <mergeCells count="19">
    <mergeCell ref="L4:L6"/>
    <mergeCell ref="M4:M6"/>
    <mergeCell ref="N4:N6"/>
    <mergeCell ref="O4:O6"/>
    <mergeCell ref="A55:H55"/>
    <mergeCell ref="I55:O55"/>
    <mergeCell ref="L3:M3"/>
    <mergeCell ref="N3:O3"/>
    <mergeCell ref="C4:G4"/>
    <mergeCell ref="C5:C6"/>
    <mergeCell ref="D5:F5"/>
    <mergeCell ref="J3:K3"/>
    <mergeCell ref="B3:G3"/>
    <mergeCell ref="B4:B6"/>
    <mergeCell ref="G5:G6"/>
    <mergeCell ref="H4:H6"/>
    <mergeCell ref="I4:I6"/>
    <mergeCell ref="J4:J6"/>
    <mergeCell ref="K4:K6"/>
  </mergeCells>
  <phoneticPr fontId="2"/>
  <printOptions horizontalCentered="1"/>
  <pageMargins left="0.59055118110236227" right="0.78740157480314965" top="0.59055118110236227" bottom="0.39370078740157483" header="0.39370078740157483" footer="0.39370078740157483"/>
  <pageSetup paperSize="8" scale="69" firstPageNumber="168" pageOrder="overThenDown" orientation="landscape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6"/>
  <dimension ref="A1:M37"/>
  <sheetViews>
    <sheetView showGridLines="0" view="pageBreakPreview" zoomScale="75" zoomScaleNormal="90" zoomScaleSheetLayoutView="75" workbookViewId="0">
      <selection activeCell="E39" sqref="E39"/>
    </sheetView>
  </sheetViews>
  <sheetFormatPr defaultColWidth="13.375" defaultRowHeight="23.1" customHeight="1" x14ac:dyDescent="0.15"/>
  <cols>
    <col min="1" max="1" width="8.625" style="90" customWidth="1"/>
    <col min="2" max="2" width="1.625" style="90" customWidth="1"/>
    <col min="3" max="3" width="12.625" style="90" customWidth="1"/>
    <col min="4" max="4" width="1.625" style="90" customWidth="1"/>
    <col min="5" max="5" width="15.625" style="90" customWidth="1"/>
    <col min="6" max="6" width="1.625" style="90" customWidth="1"/>
    <col min="7" max="7" width="12.625" style="90" customWidth="1"/>
    <col min="8" max="8" width="1.625" style="90" customWidth="1"/>
    <col min="9" max="9" width="15.625" style="90" customWidth="1"/>
    <col min="10" max="10" width="1.625" style="90" hidden="1" customWidth="1"/>
    <col min="11" max="11" width="12.625" style="90" hidden="1" customWidth="1"/>
    <col min="12" max="12" width="1.625" style="90" hidden="1" customWidth="1"/>
    <col min="13" max="13" width="15.625" style="90" hidden="1" customWidth="1"/>
    <col min="14" max="14" width="13.875" style="90" customWidth="1"/>
    <col min="15" max="16384" width="13.375" style="90"/>
  </cols>
  <sheetData>
    <row r="1" spans="1:13" ht="23.1" customHeight="1" thickBot="1" x14ac:dyDescent="0.2">
      <c r="A1" s="145" t="s">
        <v>19</v>
      </c>
      <c r="B1" s="145"/>
      <c r="C1" s="145"/>
      <c r="D1" s="145"/>
      <c r="E1" s="145"/>
      <c r="F1" s="145"/>
      <c r="G1" s="145"/>
      <c r="H1" s="145" t="s">
        <v>19</v>
      </c>
      <c r="I1" s="145"/>
      <c r="J1" s="145"/>
      <c r="K1" s="145"/>
      <c r="L1" s="145"/>
      <c r="M1" s="145"/>
    </row>
    <row r="2" spans="1:13" ht="32.1" customHeight="1" x14ac:dyDescent="0.15">
      <c r="A2" s="271" t="s">
        <v>102</v>
      </c>
      <c r="B2" s="267" t="s">
        <v>103</v>
      </c>
      <c r="C2" s="267"/>
      <c r="D2" s="267"/>
      <c r="E2" s="267"/>
      <c r="F2" s="267" t="s">
        <v>45</v>
      </c>
      <c r="G2" s="267"/>
      <c r="H2" s="267"/>
      <c r="I2" s="267"/>
      <c r="J2" s="267" t="s">
        <v>30</v>
      </c>
      <c r="K2" s="267"/>
      <c r="L2" s="267"/>
      <c r="M2" s="268"/>
    </row>
    <row r="3" spans="1:13" ht="32.1" customHeight="1" x14ac:dyDescent="0.15">
      <c r="A3" s="272"/>
      <c r="B3" s="269" t="s">
        <v>20</v>
      </c>
      <c r="C3" s="269"/>
      <c r="D3" s="269"/>
      <c r="E3" s="122" t="s">
        <v>104</v>
      </c>
      <c r="F3" s="269" t="s">
        <v>20</v>
      </c>
      <c r="G3" s="269"/>
      <c r="H3" s="269"/>
      <c r="I3" s="122" t="s">
        <v>104</v>
      </c>
      <c r="J3" s="269" t="s">
        <v>20</v>
      </c>
      <c r="K3" s="269"/>
      <c r="L3" s="269"/>
      <c r="M3" s="123" t="s">
        <v>104</v>
      </c>
    </row>
    <row r="4" spans="1:13" ht="32.1" customHeight="1" x14ac:dyDescent="0.15">
      <c r="A4" s="124">
        <v>1</v>
      </c>
      <c r="B4" s="100"/>
      <c r="C4" s="111" t="s">
        <v>21</v>
      </c>
      <c r="D4" s="108"/>
      <c r="E4" s="92">
        <v>792400</v>
      </c>
      <c r="F4" s="112"/>
      <c r="G4" s="111" t="s">
        <v>46</v>
      </c>
      <c r="H4" s="108"/>
      <c r="I4" s="92">
        <v>129600</v>
      </c>
      <c r="J4" s="112"/>
      <c r="K4" s="111" t="s">
        <v>90</v>
      </c>
      <c r="L4" s="107"/>
      <c r="M4" s="125">
        <v>1332000</v>
      </c>
    </row>
    <row r="5" spans="1:13" ht="32.1" customHeight="1" x14ac:dyDescent="0.15">
      <c r="A5" s="124">
        <v>2</v>
      </c>
      <c r="B5" s="100"/>
      <c r="C5" s="109" t="s">
        <v>91</v>
      </c>
      <c r="D5" s="107"/>
      <c r="E5" s="93">
        <v>53500</v>
      </c>
      <c r="F5" s="113"/>
      <c r="G5" s="109" t="s">
        <v>47</v>
      </c>
      <c r="H5" s="107"/>
      <c r="I5" s="93">
        <v>88500</v>
      </c>
      <c r="J5" s="113"/>
      <c r="K5" s="109" t="s">
        <v>92</v>
      </c>
      <c r="L5" s="107"/>
      <c r="M5" s="125">
        <v>838800</v>
      </c>
    </row>
    <row r="6" spans="1:13" ht="32.1" customHeight="1" x14ac:dyDescent="0.15">
      <c r="A6" s="124">
        <v>3</v>
      </c>
      <c r="B6" s="100"/>
      <c r="C6" s="109" t="s">
        <v>50</v>
      </c>
      <c r="D6" s="107"/>
      <c r="E6" s="93">
        <v>44500</v>
      </c>
      <c r="F6" s="113"/>
      <c r="G6" s="109" t="s">
        <v>48</v>
      </c>
      <c r="H6" s="107"/>
      <c r="I6" s="93">
        <v>53500</v>
      </c>
      <c r="J6" s="113"/>
      <c r="K6" s="109" t="s">
        <v>40</v>
      </c>
      <c r="L6" s="107"/>
      <c r="M6" s="125">
        <v>681400</v>
      </c>
    </row>
    <row r="7" spans="1:13" ht="32.1" customHeight="1" x14ac:dyDescent="0.15">
      <c r="A7" s="124">
        <v>4</v>
      </c>
      <c r="B7" s="100"/>
      <c r="C7" s="109" t="s">
        <v>109</v>
      </c>
      <c r="D7" s="107"/>
      <c r="E7" s="93">
        <v>44300</v>
      </c>
      <c r="F7" s="113"/>
      <c r="G7" s="109" t="s">
        <v>49</v>
      </c>
      <c r="H7" s="107"/>
      <c r="I7" s="93">
        <v>37900</v>
      </c>
      <c r="J7" s="113"/>
      <c r="K7" s="109" t="s">
        <v>55</v>
      </c>
      <c r="L7" s="107"/>
      <c r="M7" s="125">
        <v>626000</v>
      </c>
    </row>
    <row r="8" spans="1:13" ht="32.1" customHeight="1" x14ac:dyDescent="0.15">
      <c r="A8" s="124">
        <v>5</v>
      </c>
      <c r="B8" s="100"/>
      <c r="C8" s="109" t="s">
        <v>41</v>
      </c>
      <c r="D8" s="107"/>
      <c r="E8" s="93">
        <v>37300</v>
      </c>
      <c r="F8" s="113"/>
      <c r="G8" s="109" t="s">
        <v>50</v>
      </c>
      <c r="H8" s="107"/>
      <c r="I8" s="93">
        <v>35500</v>
      </c>
      <c r="J8" s="113"/>
      <c r="K8" s="109" t="s">
        <v>41</v>
      </c>
      <c r="L8" s="107"/>
      <c r="M8" s="125">
        <v>613200</v>
      </c>
    </row>
    <row r="9" spans="1:13" ht="32.1" customHeight="1" x14ac:dyDescent="0.15">
      <c r="A9" s="124">
        <v>6</v>
      </c>
      <c r="B9" s="100"/>
      <c r="C9" s="109" t="s">
        <v>40</v>
      </c>
      <c r="D9" s="107"/>
      <c r="E9" s="93">
        <v>33000</v>
      </c>
      <c r="F9" s="113"/>
      <c r="G9" s="109" t="s">
        <v>51</v>
      </c>
      <c r="H9" s="107"/>
      <c r="I9" s="93">
        <v>28400</v>
      </c>
      <c r="J9" s="113"/>
      <c r="K9" s="109" t="s">
        <v>54</v>
      </c>
      <c r="L9" s="107"/>
      <c r="M9" s="125">
        <v>559500</v>
      </c>
    </row>
    <row r="10" spans="1:13" ht="32.1" customHeight="1" x14ac:dyDescent="0.15">
      <c r="A10" s="124">
        <v>7</v>
      </c>
      <c r="B10" s="100"/>
      <c r="C10" s="109" t="s">
        <v>93</v>
      </c>
      <c r="D10" s="107"/>
      <c r="E10" s="93">
        <v>27200</v>
      </c>
      <c r="F10" s="113"/>
      <c r="G10" s="109" t="s">
        <v>54</v>
      </c>
      <c r="H10" s="107"/>
      <c r="I10" s="93">
        <v>25500</v>
      </c>
      <c r="J10" s="113"/>
      <c r="K10" s="109" t="s">
        <v>94</v>
      </c>
      <c r="L10" s="107"/>
      <c r="M10" s="125">
        <v>450200</v>
      </c>
    </row>
    <row r="11" spans="1:13" ht="32.1" customHeight="1" x14ac:dyDescent="0.15">
      <c r="A11" s="124">
        <v>8</v>
      </c>
      <c r="B11" s="100"/>
      <c r="C11" s="109" t="s">
        <v>95</v>
      </c>
      <c r="D11" s="107"/>
      <c r="E11" s="93">
        <v>25500</v>
      </c>
      <c r="F11" s="113"/>
      <c r="G11" s="109" t="s">
        <v>52</v>
      </c>
      <c r="H11" s="107"/>
      <c r="I11" s="93">
        <v>24700</v>
      </c>
      <c r="J11" s="113"/>
      <c r="K11" s="109" t="s">
        <v>42</v>
      </c>
      <c r="L11" s="107"/>
      <c r="M11" s="125">
        <v>393200</v>
      </c>
    </row>
    <row r="12" spans="1:13" ht="32.1" customHeight="1" x14ac:dyDescent="0.15">
      <c r="A12" s="124">
        <v>9</v>
      </c>
      <c r="B12" s="100"/>
      <c r="C12" s="109" t="s">
        <v>96</v>
      </c>
      <c r="D12" s="107"/>
      <c r="E12" s="93">
        <v>20400</v>
      </c>
      <c r="F12" s="113"/>
      <c r="G12" s="109" t="s">
        <v>53</v>
      </c>
      <c r="H12" s="107"/>
      <c r="I12" s="93">
        <v>23500</v>
      </c>
      <c r="J12" s="113"/>
      <c r="K12" s="109" t="s">
        <v>58</v>
      </c>
      <c r="L12" s="107"/>
      <c r="M12" s="125">
        <v>381800</v>
      </c>
    </row>
    <row r="13" spans="1:13" ht="32.1" customHeight="1" x14ac:dyDescent="0.15">
      <c r="A13" s="126">
        <v>10</v>
      </c>
      <c r="B13" s="114"/>
      <c r="C13" s="115" t="s">
        <v>44</v>
      </c>
      <c r="D13" s="116"/>
      <c r="E13" s="117">
        <v>16600</v>
      </c>
      <c r="F13" s="118"/>
      <c r="G13" s="115" t="s">
        <v>110</v>
      </c>
      <c r="H13" s="116"/>
      <c r="I13" s="117">
        <v>21600</v>
      </c>
      <c r="J13" s="118"/>
      <c r="K13" s="115" t="s">
        <v>43</v>
      </c>
      <c r="L13" s="116"/>
      <c r="M13" s="127">
        <v>349900</v>
      </c>
    </row>
    <row r="14" spans="1:13" ht="12" customHeight="1" x14ac:dyDescent="0.15">
      <c r="A14" s="128"/>
      <c r="B14" s="94"/>
      <c r="C14" s="99"/>
      <c r="D14" s="99"/>
      <c r="E14" s="96"/>
      <c r="F14" s="96"/>
      <c r="G14" s="99"/>
      <c r="H14" s="99"/>
      <c r="I14" s="95"/>
      <c r="J14" s="96"/>
      <c r="K14" s="99"/>
      <c r="L14" s="99"/>
      <c r="M14" s="129"/>
    </row>
    <row r="15" spans="1:13" ht="32.1" customHeight="1" x14ac:dyDescent="0.15">
      <c r="A15" s="128"/>
      <c r="B15" s="97"/>
      <c r="C15" s="110" t="s">
        <v>39</v>
      </c>
      <c r="D15" s="110"/>
      <c r="E15" s="98">
        <v>14600</v>
      </c>
      <c r="F15" s="102"/>
      <c r="G15" s="110" t="s">
        <v>111</v>
      </c>
      <c r="H15" s="110"/>
      <c r="I15" s="98">
        <v>9580</v>
      </c>
      <c r="J15" s="102"/>
      <c r="K15" s="110" t="s">
        <v>97</v>
      </c>
      <c r="L15" s="110"/>
      <c r="M15" s="130">
        <v>82500</v>
      </c>
    </row>
    <row r="16" spans="1:13" ht="32.1" customHeight="1" thickBot="1" x14ac:dyDescent="0.2">
      <c r="A16" s="131"/>
      <c r="B16" s="270" t="s">
        <v>106</v>
      </c>
      <c r="C16" s="270"/>
      <c r="D16" s="270"/>
      <c r="E16" s="132">
        <v>1371000</v>
      </c>
      <c r="F16" s="273" t="s">
        <v>106</v>
      </c>
      <c r="G16" s="273"/>
      <c r="H16" s="274"/>
      <c r="I16" s="132">
        <v>740700</v>
      </c>
      <c r="J16" s="273" t="s">
        <v>106</v>
      </c>
      <c r="K16" s="273"/>
      <c r="L16" s="274"/>
      <c r="M16" s="133">
        <v>9537000</v>
      </c>
    </row>
    <row r="17" spans="1:12" ht="24.95" customHeight="1" x14ac:dyDescent="0.15"/>
    <row r="18" spans="1:12" ht="24.95" hidden="1" customHeight="1" x14ac:dyDescent="0.15">
      <c r="A18" s="271" t="s">
        <v>102</v>
      </c>
      <c r="B18" s="267" t="s">
        <v>98</v>
      </c>
      <c r="C18" s="267"/>
      <c r="D18" s="267"/>
      <c r="E18" s="267"/>
      <c r="F18" s="267" t="s">
        <v>99</v>
      </c>
      <c r="G18" s="267"/>
      <c r="H18" s="267"/>
      <c r="I18" s="268"/>
      <c r="J18" s="103"/>
      <c r="K18" s="99"/>
      <c r="L18" s="99"/>
    </row>
    <row r="19" spans="1:12" ht="24.95" hidden="1" customHeight="1" x14ac:dyDescent="0.15">
      <c r="A19" s="272"/>
      <c r="B19" s="269" t="s">
        <v>20</v>
      </c>
      <c r="C19" s="269"/>
      <c r="D19" s="269"/>
      <c r="E19" s="122" t="s">
        <v>105</v>
      </c>
      <c r="F19" s="269" t="s">
        <v>20</v>
      </c>
      <c r="G19" s="269"/>
      <c r="H19" s="269"/>
      <c r="I19" s="123" t="s">
        <v>105</v>
      </c>
      <c r="J19" s="103"/>
      <c r="K19" s="99"/>
      <c r="L19" s="99"/>
    </row>
    <row r="20" spans="1:12" ht="32.1" hidden="1" customHeight="1" x14ac:dyDescent="0.15">
      <c r="A20" s="124">
        <v>1</v>
      </c>
      <c r="B20" s="91"/>
      <c r="C20" s="111" t="s">
        <v>22</v>
      </c>
      <c r="D20" s="107"/>
      <c r="E20" s="92">
        <v>10538</v>
      </c>
      <c r="F20" s="113"/>
      <c r="G20" s="111" t="s">
        <v>33</v>
      </c>
      <c r="H20" s="107"/>
      <c r="I20" s="134">
        <v>28188</v>
      </c>
      <c r="J20" s="104"/>
      <c r="K20" s="99"/>
      <c r="L20" s="99"/>
    </row>
    <row r="21" spans="1:12" ht="32.1" hidden="1" customHeight="1" x14ac:dyDescent="0.15">
      <c r="A21" s="124">
        <v>2</v>
      </c>
      <c r="B21" s="91"/>
      <c r="C21" s="109" t="s">
        <v>23</v>
      </c>
      <c r="D21" s="107"/>
      <c r="E21" s="93">
        <v>9153</v>
      </c>
      <c r="F21" s="113"/>
      <c r="G21" s="109" t="s">
        <v>24</v>
      </c>
      <c r="H21" s="107"/>
      <c r="I21" s="135">
        <v>26340</v>
      </c>
      <c r="J21" s="104"/>
      <c r="K21" s="99"/>
      <c r="L21" s="99"/>
    </row>
    <row r="22" spans="1:12" ht="32.1" hidden="1" customHeight="1" x14ac:dyDescent="0.15">
      <c r="A22" s="124">
        <v>3</v>
      </c>
      <c r="B22" s="91"/>
      <c r="C22" s="109" t="s">
        <v>24</v>
      </c>
      <c r="D22" s="107"/>
      <c r="E22" s="93">
        <v>7484</v>
      </c>
      <c r="F22" s="113"/>
      <c r="G22" s="109" t="s">
        <v>34</v>
      </c>
      <c r="H22" s="107"/>
      <c r="I22" s="135">
        <v>21794</v>
      </c>
      <c r="J22" s="104"/>
      <c r="K22" s="99"/>
      <c r="L22" s="99"/>
    </row>
    <row r="23" spans="1:12" ht="32.1" hidden="1" customHeight="1" x14ac:dyDescent="0.15">
      <c r="A23" s="124">
        <v>4</v>
      </c>
      <c r="B23" s="91"/>
      <c r="C23" s="109" t="s">
        <v>28</v>
      </c>
      <c r="D23" s="107"/>
      <c r="E23" s="93">
        <v>7049</v>
      </c>
      <c r="F23" s="113"/>
      <c r="G23" s="109" t="s">
        <v>29</v>
      </c>
      <c r="H23" s="107"/>
      <c r="I23" s="135">
        <v>6844</v>
      </c>
      <c r="J23" s="104"/>
      <c r="K23" s="99"/>
      <c r="L23" s="99"/>
    </row>
    <row r="24" spans="1:12" ht="32.1" hidden="1" customHeight="1" x14ac:dyDescent="0.15">
      <c r="A24" s="124">
        <v>5</v>
      </c>
      <c r="B24" s="91"/>
      <c r="C24" s="109" t="s">
        <v>25</v>
      </c>
      <c r="D24" s="107"/>
      <c r="E24" s="93">
        <v>6964</v>
      </c>
      <c r="F24" s="113"/>
      <c r="G24" s="109" t="s">
        <v>26</v>
      </c>
      <c r="H24" s="107"/>
      <c r="I24" s="135">
        <v>4849</v>
      </c>
      <c r="J24" s="104"/>
      <c r="K24" s="99"/>
      <c r="L24" s="99"/>
    </row>
    <row r="25" spans="1:12" ht="32.1" hidden="1" customHeight="1" x14ac:dyDescent="0.15">
      <c r="A25" s="124">
        <v>6</v>
      </c>
      <c r="B25" s="91"/>
      <c r="C25" s="109" t="s">
        <v>27</v>
      </c>
      <c r="D25" s="107"/>
      <c r="E25" s="93">
        <v>6438</v>
      </c>
      <c r="F25" s="113"/>
      <c r="G25" s="109" t="s">
        <v>35</v>
      </c>
      <c r="H25" s="107"/>
      <c r="I25" s="135">
        <v>4483</v>
      </c>
      <c r="J25" s="104"/>
      <c r="K25" s="99"/>
      <c r="L25" s="99"/>
    </row>
    <row r="26" spans="1:12" ht="32.1" hidden="1" customHeight="1" x14ac:dyDescent="0.15">
      <c r="A26" s="124">
        <v>7</v>
      </c>
      <c r="B26" s="91"/>
      <c r="C26" s="109" t="s">
        <v>56</v>
      </c>
      <c r="D26" s="107"/>
      <c r="E26" s="93">
        <v>5403</v>
      </c>
      <c r="F26" s="113"/>
      <c r="G26" s="109" t="s">
        <v>38</v>
      </c>
      <c r="H26" s="107"/>
      <c r="I26" s="135">
        <v>3659</v>
      </c>
      <c r="J26" s="104"/>
      <c r="K26" s="99"/>
      <c r="L26" s="99"/>
    </row>
    <row r="27" spans="1:12" ht="32.1" hidden="1" customHeight="1" x14ac:dyDescent="0.15">
      <c r="A27" s="124">
        <v>8</v>
      </c>
      <c r="B27" s="91"/>
      <c r="C27" s="109" t="s">
        <v>26</v>
      </c>
      <c r="D27" s="107"/>
      <c r="E27" s="93">
        <v>5147</v>
      </c>
      <c r="F27" s="113"/>
      <c r="G27" s="109" t="s">
        <v>36</v>
      </c>
      <c r="H27" s="107"/>
      <c r="I27" s="135">
        <v>3541</v>
      </c>
      <c r="J27" s="104"/>
      <c r="K27" s="99"/>
      <c r="L27" s="99"/>
    </row>
    <row r="28" spans="1:12" ht="32.1" hidden="1" customHeight="1" x14ac:dyDescent="0.15">
      <c r="A28" s="124">
        <v>9</v>
      </c>
      <c r="B28" s="91"/>
      <c r="C28" s="109" t="s">
        <v>57</v>
      </c>
      <c r="D28" s="107"/>
      <c r="E28" s="93">
        <v>5073</v>
      </c>
      <c r="F28" s="113"/>
      <c r="G28" s="109" t="s">
        <v>57</v>
      </c>
      <c r="H28" s="107"/>
      <c r="I28" s="135">
        <v>2730</v>
      </c>
      <c r="J28" s="104"/>
      <c r="K28" s="99"/>
      <c r="L28" s="99"/>
    </row>
    <row r="29" spans="1:12" ht="32.1" hidden="1" customHeight="1" x14ac:dyDescent="0.15">
      <c r="A29" s="126">
        <v>10</v>
      </c>
      <c r="B29" s="119"/>
      <c r="C29" s="115" t="s">
        <v>29</v>
      </c>
      <c r="D29" s="116"/>
      <c r="E29" s="117">
        <v>4913</v>
      </c>
      <c r="F29" s="118"/>
      <c r="G29" s="115" t="s">
        <v>37</v>
      </c>
      <c r="H29" s="116"/>
      <c r="I29" s="136">
        <v>2520</v>
      </c>
      <c r="J29" s="104"/>
      <c r="K29" s="99"/>
      <c r="L29" s="99"/>
    </row>
    <row r="30" spans="1:12" ht="12" hidden="1" customHeight="1" x14ac:dyDescent="0.15">
      <c r="A30" s="128"/>
      <c r="B30" s="94"/>
      <c r="C30" s="109"/>
      <c r="D30" s="107"/>
      <c r="E30" s="95"/>
      <c r="F30" s="96"/>
      <c r="G30" s="109"/>
      <c r="H30" s="107"/>
      <c r="I30" s="129"/>
      <c r="J30" s="105"/>
      <c r="K30" s="99"/>
      <c r="L30" s="99"/>
    </row>
    <row r="31" spans="1:12" ht="32.1" hidden="1" customHeight="1" x14ac:dyDescent="0.15">
      <c r="A31" s="137"/>
      <c r="B31" s="97"/>
      <c r="C31" s="110" t="s">
        <v>100</v>
      </c>
      <c r="D31" s="110"/>
      <c r="E31" s="98">
        <v>2923</v>
      </c>
      <c r="F31" s="102"/>
      <c r="G31" s="110" t="s">
        <v>101</v>
      </c>
      <c r="H31" s="110"/>
      <c r="I31" s="130">
        <v>1465</v>
      </c>
      <c r="J31" s="106"/>
      <c r="K31" s="99"/>
      <c r="L31" s="99"/>
    </row>
    <row r="32" spans="1:12" ht="32.1" hidden="1" customHeight="1" thickBot="1" x14ac:dyDescent="0.2">
      <c r="A32" s="138"/>
      <c r="B32" s="270" t="s">
        <v>106</v>
      </c>
      <c r="C32" s="270"/>
      <c r="D32" s="270"/>
      <c r="E32" s="132">
        <v>133506</v>
      </c>
      <c r="F32" s="276" t="s">
        <v>107</v>
      </c>
      <c r="G32" s="273"/>
      <c r="H32" s="274"/>
      <c r="I32" s="139">
        <v>135747</v>
      </c>
      <c r="J32" s="104"/>
      <c r="K32" s="99"/>
      <c r="L32" s="99"/>
    </row>
    <row r="33" spans="1:13" ht="20.100000000000001" customHeight="1" x14ac:dyDescent="0.15">
      <c r="A33" s="275" t="s">
        <v>112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</row>
    <row r="34" spans="1:13" ht="20.100000000000001" customHeight="1" x14ac:dyDescent="0.15">
      <c r="A34" s="275" t="s">
        <v>108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</row>
    <row r="35" spans="1:13" ht="23.1" customHeight="1" x14ac:dyDescent="0.15">
      <c r="C35" s="89"/>
      <c r="D35" s="89"/>
    </row>
    <row r="37" spans="1:13" ht="23.1" customHeight="1" x14ac:dyDescent="0.15">
      <c r="G37" s="101"/>
      <c r="H37" s="101"/>
    </row>
  </sheetData>
  <mergeCells count="19">
    <mergeCell ref="B32:D32"/>
    <mergeCell ref="A33:M33"/>
    <mergeCell ref="A34:M34"/>
    <mergeCell ref="F32:H32"/>
    <mergeCell ref="A18:A19"/>
    <mergeCell ref="B18:E18"/>
    <mergeCell ref="F18:I18"/>
    <mergeCell ref="B19:D19"/>
    <mergeCell ref="F19:H19"/>
    <mergeCell ref="J2:M2"/>
    <mergeCell ref="J3:L3"/>
    <mergeCell ref="B16:D16"/>
    <mergeCell ref="A2:A3"/>
    <mergeCell ref="B3:D3"/>
    <mergeCell ref="B2:E2"/>
    <mergeCell ref="F2:I2"/>
    <mergeCell ref="F3:H3"/>
    <mergeCell ref="F16:H16"/>
    <mergeCell ref="J16:L16"/>
  </mergeCells>
  <phoneticPr fontId="6"/>
  <printOptions horizontalCentered="1"/>
  <pageMargins left="0.78740157480314965" right="0.78740157480314965" top="0.59055118110236227" bottom="0.59055118110236227" header="0.39370078740157483" footer="0.39370078740157483"/>
  <pageSetup paperSize="9" scale="80" firstPageNumber="156" pageOrder="overThenDown" orientation="portrait" useFirstPageNumber="1" r:id="rId1"/>
  <headerFooter alignWithMargins="0">
    <oddHeader>&amp;L&amp;"ＭＳ Ｐ明朝,標準"&amp;14３．家畜飼養頭羽数全国ベスト10</oddHeader>
    <oddFooter>&amp;C&amp;"ＭＳ ゴシック,標準"&amp;12-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39"/>
  <sheetViews>
    <sheetView showGridLines="0" view="pageBreakPreview" zoomScaleNormal="90" zoomScaleSheetLayoutView="100" workbookViewId="0">
      <selection activeCell="P39" sqref="P39"/>
    </sheetView>
  </sheetViews>
  <sheetFormatPr defaultColWidth="13.375" defaultRowHeight="23.1" customHeight="1" x14ac:dyDescent="0.15"/>
  <cols>
    <col min="1" max="1" width="8.625" style="180" customWidth="1"/>
    <col min="2" max="2" width="1.625" style="180" customWidth="1"/>
    <col min="3" max="3" width="12.625" style="180" customWidth="1"/>
    <col min="4" max="4" width="1.625" style="180" customWidth="1"/>
    <col min="5" max="5" width="15.625" style="180" customWidth="1"/>
    <col min="6" max="6" width="1.625" style="180" customWidth="1"/>
    <col min="7" max="7" width="12.625" style="180" customWidth="1"/>
    <col min="8" max="8" width="1.625" style="180" customWidth="1"/>
    <col min="9" max="9" width="15.75" style="180" customWidth="1"/>
    <col min="10" max="10" width="1.625" style="180" hidden="1" customWidth="1"/>
    <col min="11" max="11" width="12.625" style="180" hidden="1" customWidth="1"/>
    <col min="12" max="12" width="1.625" style="180" hidden="1" customWidth="1"/>
    <col min="13" max="13" width="15.625" style="180" hidden="1" customWidth="1"/>
    <col min="14" max="14" width="1.75" style="180" customWidth="1"/>
    <col min="15" max="15" width="12.75" style="180" customWidth="1"/>
    <col min="16" max="16" width="1.75" style="180" customWidth="1"/>
    <col min="17" max="17" width="15.875" style="180" customWidth="1"/>
    <col min="18" max="16384" width="13.375" style="180"/>
  </cols>
  <sheetData>
    <row r="1" spans="1:17" ht="23.1" customHeight="1" x14ac:dyDescent="0.15">
      <c r="A1" s="4" t="s">
        <v>123</v>
      </c>
    </row>
    <row r="2" spans="1:17" ht="23.1" customHeight="1" x14ac:dyDescent="0.15">
      <c r="A2" s="4" t="s">
        <v>128</v>
      </c>
    </row>
    <row r="3" spans="1:17" ht="23.1" customHeight="1" thickBo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O3" s="179"/>
      <c r="Q3" s="179" t="s">
        <v>113</v>
      </c>
    </row>
    <row r="4" spans="1:17" ht="32.1" customHeight="1" x14ac:dyDescent="0.15">
      <c r="A4" s="277" t="s">
        <v>102</v>
      </c>
      <c r="B4" s="279" t="s">
        <v>141</v>
      </c>
      <c r="C4" s="279"/>
      <c r="D4" s="279"/>
      <c r="E4" s="279"/>
      <c r="F4" s="279" t="s">
        <v>45</v>
      </c>
      <c r="G4" s="279"/>
      <c r="H4" s="279"/>
      <c r="I4" s="279"/>
      <c r="J4" s="279" t="s">
        <v>30</v>
      </c>
      <c r="K4" s="279"/>
      <c r="L4" s="279"/>
      <c r="M4" s="280"/>
      <c r="N4" s="279" t="s">
        <v>30</v>
      </c>
      <c r="O4" s="279"/>
      <c r="P4" s="279"/>
      <c r="Q4" s="280"/>
    </row>
    <row r="5" spans="1:17" ht="32.1" customHeight="1" x14ac:dyDescent="0.15">
      <c r="A5" s="278"/>
      <c r="B5" s="281" t="s">
        <v>20</v>
      </c>
      <c r="C5" s="281"/>
      <c r="D5" s="281"/>
      <c r="E5" s="214" t="s">
        <v>104</v>
      </c>
      <c r="F5" s="281" t="s">
        <v>20</v>
      </c>
      <c r="G5" s="281"/>
      <c r="H5" s="281"/>
      <c r="I5" s="214" t="s">
        <v>104</v>
      </c>
      <c r="J5" s="281" t="s">
        <v>20</v>
      </c>
      <c r="K5" s="281"/>
      <c r="L5" s="281"/>
      <c r="M5" s="181" t="s">
        <v>104</v>
      </c>
      <c r="N5" s="281" t="s">
        <v>20</v>
      </c>
      <c r="O5" s="281"/>
      <c r="P5" s="281"/>
      <c r="Q5" s="181" t="s">
        <v>104</v>
      </c>
    </row>
    <row r="6" spans="1:17" ht="32.1" customHeight="1" x14ac:dyDescent="0.15">
      <c r="A6" s="182">
        <v>1</v>
      </c>
      <c r="B6" s="183"/>
      <c r="C6" s="161" t="s">
        <v>142</v>
      </c>
      <c r="D6" s="184"/>
      <c r="E6" s="185">
        <v>816800</v>
      </c>
      <c r="F6" s="160"/>
      <c r="G6" s="161" t="s">
        <v>46</v>
      </c>
      <c r="H6" s="184"/>
      <c r="I6" s="185">
        <v>156400</v>
      </c>
      <c r="J6" s="160"/>
      <c r="K6" s="161" t="s">
        <v>143</v>
      </c>
      <c r="L6" s="162"/>
      <c r="M6" s="163">
        <v>1332000</v>
      </c>
      <c r="N6" s="160"/>
      <c r="O6" s="161" t="s">
        <v>90</v>
      </c>
      <c r="P6" s="162"/>
      <c r="Q6" s="163">
        <v>1200000</v>
      </c>
    </row>
    <row r="7" spans="1:17" ht="32.1" customHeight="1" x14ac:dyDescent="0.15">
      <c r="A7" s="182">
        <v>2</v>
      </c>
      <c r="B7" s="183"/>
      <c r="C7" s="165" t="s">
        <v>42</v>
      </c>
      <c r="D7" s="162"/>
      <c r="E7" s="177">
        <v>51400</v>
      </c>
      <c r="F7" s="164"/>
      <c r="G7" s="165" t="s">
        <v>47</v>
      </c>
      <c r="H7" s="162"/>
      <c r="I7" s="177">
        <v>83900</v>
      </c>
      <c r="J7" s="164"/>
      <c r="K7" s="165" t="s">
        <v>92</v>
      </c>
      <c r="L7" s="162"/>
      <c r="M7" s="163">
        <v>838800</v>
      </c>
      <c r="N7" s="164"/>
      <c r="O7" s="165" t="s">
        <v>55</v>
      </c>
      <c r="P7" s="162"/>
      <c r="Q7" s="163">
        <v>752200</v>
      </c>
    </row>
    <row r="8" spans="1:17" ht="32.1" customHeight="1" x14ac:dyDescent="0.15">
      <c r="A8" s="182">
        <v>3</v>
      </c>
      <c r="B8" s="183"/>
      <c r="C8" s="165" t="s">
        <v>50</v>
      </c>
      <c r="D8" s="162"/>
      <c r="E8" s="177">
        <v>41900</v>
      </c>
      <c r="F8" s="164"/>
      <c r="G8" s="165" t="s">
        <v>48</v>
      </c>
      <c r="H8" s="162"/>
      <c r="I8" s="177">
        <v>69500</v>
      </c>
      <c r="J8" s="164"/>
      <c r="K8" s="165" t="s">
        <v>40</v>
      </c>
      <c r="L8" s="162"/>
      <c r="M8" s="163">
        <v>681400</v>
      </c>
      <c r="N8" s="164"/>
      <c r="O8" s="165" t="s">
        <v>137</v>
      </c>
      <c r="P8" s="162"/>
      <c r="Q8" s="163">
        <v>721900</v>
      </c>
    </row>
    <row r="9" spans="1:17" ht="32.1" customHeight="1" x14ac:dyDescent="0.15">
      <c r="A9" s="182">
        <v>4</v>
      </c>
      <c r="B9" s="183"/>
      <c r="C9" s="165" t="s">
        <v>109</v>
      </c>
      <c r="D9" s="162"/>
      <c r="E9" s="177">
        <v>37600</v>
      </c>
      <c r="F9" s="164"/>
      <c r="G9" s="165" t="s">
        <v>50</v>
      </c>
      <c r="H9" s="162"/>
      <c r="I9" s="177">
        <v>41700</v>
      </c>
      <c r="J9" s="164"/>
      <c r="K9" s="165" t="s">
        <v>55</v>
      </c>
      <c r="L9" s="162"/>
      <c r="M9" s="163">
        <v>626000</v>
      </c>
      <c r="N9" s="164"/>
      <c r="O9" s="165" t="s">
        <v>41</v>
      </c>
      <c r="P9" s="162"/>
      <c r="Q9" s="163">
        <v>610800</v>
      </c>
    </row>
    <row r="10" spans="1:17" ht="32.1" customHeight="1" x14ac:dyDescent="0.15">
      <c r="A10" s="182">
        <v>5</v>
      </c>
      <c r="B10" s="183"/>
      <c r="C10" s="165" t="s">
        <v>41</v>
      </c>
      <c r="D10" s="162"/>
      <c r="E10" s="177">
        <v>31000</v>
      </c>
      <c r="F10" s="164"/>
      <c r="G10" s="165" t="s">
        <v>49</v>
      </c>
      <c r="H10" s="162"/>
      <c r="I10" s="177">
        <v>35200</v>
      </c>
      <c r="J10" s="164"/>
      <c r="K10" s="165" t="s">
        <v>41</v>
      </c>
      <c r="L10" s="162"/>
      <c r="M10" s="163">
        <v>613200</v>
      </c>
      <c r="N10" s="164"/>
      <c r="O10" s="165" t="s">
        <v>40</v>
      </c>
      <c r="P10" s="162"/>
      <c r="Q10" s="163">
        <v>580700</v>
      </c>
    </row>
    <row r="11" spans="1:17" ht="32.1" customHeight="1" x14ac:dyDescent="0.15">
      <c r="A11" s="182">
        <v>6</v>
      </c>
      <c r="B11" s="183"/>
      <c r="C11" s="165" t="s">
        <v>40</v>
      </c>
      <c r="D11" s="162"/>
      <c r="E11" s="177">
        <v>25200</v>
      </c>
      <c r="F11" s="164"/>
      <c r="G11" s="165" t="s">
        <v>51</v>
      </c>
      <c r="H11" s="162"/>
      <c r="I11" s="177">
        <v>30900</v>
      </c>
      <c r="J11" s="164"/>
      <c r="K11" s="165" t="s">
        <v>54</v>
      </c>
      <c r="L11" s="162"/>
      <c r="M11" s="163">
        <v>559500</v>
      </c>
      <c r="N11" s="164"/>
      <c r="O11" s="165" t="s">
        <v>109</v>
      </c>
      <c r="P11" s="162"/>
      <c r="Q11" s="163">
        <v>459100</v>
      </c>
    </row>
    <row r="12" spans="1:17" ht="32.1" customHeight="1" x14ac:dyDescent="0.15">
      <c r="A12" s="182">
        <v>7</v>
      </c>
      <c r="B12" s="183"/>
      <c r="C12" s="165" t="s">
        <v>144</v>
      </c>
      <c r="D12" s="162"/>
      <c r="E12" s="177">
        <v>22900</v>
      </c>
      <c r="F12" s="164"/>
      <c r="G12" s="165" t="s">
        <v>52</v>
      </c>
      <c r="H12" s="162"/>
      <c r="I12" s="177">
        <v>27400</v>
      </c>
      <c r="J12" s="164"/>
      <c r="K12" s="165" t="s">
        <v>145</v>
      </c>
      <c r="L12" s="162"/>
      <c r="M12" s="163">
        <v>450200</v>
      </c>
      <c r="N12" s="164"/>
      <c r="O12" s="165" t="s">
        <v>120</v>
      </c>
      <c r="P12" s="162"/>
      <c r="Q12" s="163">
        <v>424000</v>
      </c>
    </row>
    <row r="13" spans="1:17" ht="32.1" customHeight="1" x14ac:dyDescent="0.15">
      <c r="A13" s="182">
        <v>8</v>
      </c>
      <c r="B13" s="183"/>
      <c r="C13" s="165" t="s">
        <v>116</v>
      </c>
      <c r="D13" s="162"/>
      <c r="E13" s="177">
        <v>17800</v>
      </c>
      <c r="F13" s="164"/>
      <c r="G13" s="165" t="s">
        <v>53</v>
      </c>
      <c r="H13" s="162"/>
      <c r="I13" s="177">
        <v>25800</v>
      </c>
      <c r="J13" s="164"/>
      <c r="K13" s="165" t="s">
        <v>42</v>
      </c>
      <c r="L13" s="162"/>
      <c r="M13" s="163">
        <v>393200</v>
      </c>
      <c r="N13" s="164"/>
      <c r="O13" s="165" t="s">
        <v>50</v>
      </c>
      <c r="P13" s="162"/>
      <c r="Q13" s="163">
        <v>347900</v>
      </c>
    </row>
    <row r="14" spans="1:17" ht="32.1" customHeight="1" x14ac:dyDescent="0.15">
      <c r="A14" s="182">
        <v>9</v>
      </c>
      <c r="B14" s="183"/>
      <c r="C14" s="165" t="s">
        <v>115</v>
      </c>
      <c r="D14" s="162"/>
      <c r="E14" s="177">
        <v>15100</v>
      </c>
      <c r="F14" s="164"/>
      <c r="G14" s="165" t="s">
        <v>54</v>
      </c>
      <c r="H14" s="162"/>
      <c r="I14" s="177">
        <v>25500</v>
      </c>
      <c r="J14" s="164"/>
      <c r="K14" s="165" t="s">
        <v>58</v>
      </c>
      <c r="L14" s="162"/>
      <c r="M14" s="163">
        <v>381800</v>
      </c>
      <c r="N14" s="164"/>
      <c r="O14" s="165" t="s">
        <v>58</v>
      </c>
      <c r="P14" s="162"/>
      <c r="Q14" s="163">
        <v>334800</v>
      </c>
    </row>
    <row r="15" spans="1:17" ht="32.1" customHeight="1" x14ac:dyDescent="0.15">
      <c r="A15" s="186">
        <v>10</v>
      </c>
      <c r="B15" s="187"/>
      <c r="C15" s="167" t="s">
        <v>52</v>
      </c>
      <c r="D15" s="168"/>
      <c r="E15" s="188">
        <v>14900</v>
      </c>
      <c r="F15" s="166"/>
      <c r="G15" s="167" t="s">
        <v>110</v>
      </c>
      <c r="H15" s="168"/>
      <c r="I15" s="188">
        <v>24700</v>
      </c>
      <c r="J15" s="166"/>
      <c r="K15" s="167" t="s">
        <v>43</v>
      </c>
      <c r="L15" s="168"/>
      <c r="M15" s="169">
        <v>349900</v>
      </c>
      <c r="N15" s="166"/>
      <c r="O15" s="167" t="s">
        <v>42</v>
      </c>
      <c r="P15" s="168"/>
      <c r="Q15" s="169">
        <v>324900</v>
      </c>
    </row>
    <row r="16" spans="1:17" ht="12" customHeight="1" x14ac:dyDescent="0.15">
      <c r="A16" s="189"/>
      <c r="B16" s="190"/>
      <c r="C16" s="171"/>
      <c r="D16" s="171"/>
      <c r="E16" s="170"/>
      <c r="F16" s="170"/>
      <c r="G16" s="171"/>
      <c r="H16" s="171"/>
      <c r="I16" s="191"/>
      <c r="J16" s="170"/>
      <c r="K16" s="171"/>
      <c r="L16" s="171"/>
      <c r="M16" s="172"/>
      <c r="N16" s="170"/>
      <c r="O16" s="171"/>
      <c r="P16" s="171"/>
      <c r="Q16" s="172"/>
    </row>
    <row r="17" spans="1:17" ht="32.1" customHeight="1" x14ac:dyDescent="0.15">
      <c r="A17" s="189"/>
      <c r="B17" s="192"/>
      <c r="C17" s="174" t="s">
        <v>146</v>
      </c>
      <c r="D17" s="174"/>
      <c r="E17" s="193">
        <v>9530</v>
      </c>
      <c r="F17" s="173"/>
      <c r="G17" s="174" t="s">
        <v>147</v>
      </c>
      <c r="H17" s="174"/>
      <c r="I17" s="193">
        <v>11500</v>
      </c>
      <c r="J17" s="173"/>
      <c r="K17" s="174" t="s">
        <v>148</v>
      </c>
      <c r="L17" s="174"/>
      <c r="M17" s="175">
        <v>82500</v>
      </c>
      <c r="N17" s="173"/>
      <c r="O17" s="174" t="s">
        <v>149</v>
      </c>
      <c r="P17" s="174"/>
      <c r="Q17" s="175">
        <v>79800</v>
      </c>
    </row>
    <row r="18" spans="1:17" ht="32.1" customHeight="1" thickBot="1" x14ac:dyDescent="0.2">
      <c r="A18" s="194"/>
      <c r="B18" s="283" t="s">
        <v>106</v>
      </c>
      <c r="C18" s="283"/>
      <c r="D18" s="283"/>
      <c r="E18" s="195">
        <v>1293000</v>
      </c>
      <c r="F18" s="285" t="s">
        <v>106</v>
      </c>
      <c r="G18" s="285"/>
      <c r="H18" s="286"/>
      <c r="I18" s="196">
        <v>833600</v>
      </c>
      <c r="J18" s="285" t="s">
        <v>106</v>
      </c>
      <c r="K18" s="285"/>
      <c r="L18" s="286"/>
      <c r="M18" s="176">
        <v>9537000</v>
      </c>
      <c r="N18" s="285" t="s">
        <v>106</v>
      </c>
      <c r="O18" s="285"/>
      <c r="P18" s="286"/>
      <c r="Q18" s="176">
        <v>8798000</v>
      </c>
    </row>
    <row r="19" spans="1:17" ht="24.95" customHeight="1" thickBot="1" x14ac:dyDescent="0.2"/>
    <row r="20" spans="1:17" ht="24.95" customHeight="1" x14ac:dyDescent="0.15">
      <c r="A20" s="277" t="s">
        <v>102</v>
      </c>
      <c r="B20" s="279" t="s">
        <v>150</v>
      </c>
      <c r="C20" s="279"/>
      <c r="D20" s="279"/>
      <c r="E20" s="279"/>
      <c r="F20" s="279" t="s">
        <v>151</v>
      </c>
      <c r="G20" s="279"/>
      <c r="H20" s="279"/>
      <c r="I20" s="280"/>
      <c r="J20" s="197"/>
      <c r="K20" s="171"/>
      <c r="L20" s="171"/>
    </row>
    <row r="21" spans="1:17" ht="24.95" customHeight="1" x14ac:dyDescent="0.15">
      <c r="A21" s="278"/>
      <c r="B21" s="281" t="s">
        <v>20</v>
      </c>
      <c r="C21" s="281"/>
      <c r="D21" s="281"/>
      <c r="E21" s="214" t="s">
        <v>152</v>
      </c>
      <c r="F21" s="281" t="s">
        <v>20</v>
      </c>
      <c r="G21" s="281"/>
      <c r="H21" s="281"/>
      <c r="I21" s="181" t="s">
        <v>153</v>
      </c>
      <c r="J21" s="197"/>
      <c r="K21" s="171"/>
      <c r="L21" s="171"/>
    </row>
    <row r="22" spans="1:17" ht="32.1" customHeight="1" x14ac:dyDescent="0.15">
      <c r="A22" s="182">
        <v>1</v>
      </c>
      <c r="B22" s="198"/>
      <c r="C22" s="161" t="s">
        <v>23</v>
      </c>
      <c r="D22" s="162"/>
      <c r="E22" s="185">
        <v>11186</v>
      </c>
      <c r="F22" s="164"/>
      <c r="G22" s="161" t="s">
        <v>24</v>
      </c>
      <c r="H22" s="162"/>
      <c r="I22" s="199">
        <v>32003</v>
      </c>
      <c r="J22" s="200"/>
      <c r="K22" s="171"/>
      <c r="L22" s="171"/>
    </row>
    <row r="23" spans="1:17" ht="32.1" customHeight="1" x14ac:dyDescent="0.15">
      <c r="A23" s="182">
        <v>2</v>
      </c>
      <c r="B23" s="198"/>
      <c r="C23" s="165" t="s">
        <v>22</v>
      </c>
      <c r="D23" s="162"/>
      <c r="E23" s="177">
        <v>10222</v>
      </c>
      <c r="F23" s="164"/>
      <c r="G23" s="165" t="s">
        <v>33</v>
      </c>
      <c r="H23" s="162"/>
      <c r="I23" s="201">
        <v>28155</v>
      </c>
      <c r="J23" s="200"/>
      <c r="K23" s="171"/>
      <c r="L23" s="171"/>
    </row>
    <row r="24" spans="1:17" ht="32.1" customHeight="1" x14ac:dyDescent="0.15">
      <c r="A24" s="182">
        <v>3</v>
      </c>
      <c r="B24" s="198"/>
      <c r="C24" s="165" t="s">
        <v>28</v>
      </c>
      <c r="D24" s="162"/>
      <c r="E24" s="177">
        <v>7089</v>
      </c>
      <c r="F24" s="164"/>
      <c r="G24" s="165" t="s">
        <v>34</v>
      </c>
      <c r="H24" s="162"/>
      <c r="I24" s="201">
        <v>23604</v>
      </c>
      <c r="J24" s="200"/>
      <c r="K24" s="171"/>
      <c r="L24" s="171"/>
    </row>
    <row r="25" spans="1:17" ht="32.1" customHeight="1" x14ac:dyDescent="0.15">
      <c r="A25" s="182">
        <v>4</v>
      </c>
      <c r="B25" s="198"/>
      <c r="C25" s="165" t="s">
        <v>24</v>
      </c>
      <c r="D25" s="162"/>
      <c r="E25" s="177">
        <v>7081</v>
      </c>
      <c r="F25" s="164"/>
      <c r="G25" s="165" t="s">
        <v>29</v>
      </c>
      <c r="H25" s="162"/>
      <c r="I25" s="201">
        <v>7639</v>
      </c>
      <c r="J25" s="200"/>
      <c r="K25" s="171"/>
      <c r="L25" s="171"/>
    </row>
    <row r="26" spans="1:17" ht="32.1" customHeight="1" x14ac:dyDescent="0.15">
      <c r="A26" s="182">
        <v>5</v>
      </c>
      <c r="B26" s="198"/>
      <c r="C26" s="165" t="s">
        <v>25</v>
      </c>
      <c r="D26" s="162"/>
      <c r="E26" s="177">
        <v>6618</v>
      </c>
      <c r="F26" s="164"/>
      <c r="G26" s="165" t="s">
        <v>26</v>
      </c>
      <c r="H26" s="162"/>
      <c r="I26" s="201">
        <v>5531</v>
      </c>
      <c r="J26" s="200"/>
      <c r="K26" s="171"/>
      <c r="L26" s="171"/>
    </row>
    <row r="27" spans="1:17" ht="32.1" customHeight="1" x14ac:dyDescent="0.15">
      <c r="A27" s="182">
        <v>6</v>
      </c>
      <c r="B27" s="198"/>
      <c r="C27" s="165" t="s">
        <v>57</v>
      </c>
      <c r="D27" s="162"/>
      <c r="E27" s="177">
        <v>6292</v>
      </c>
      <c r="F27" s="164"/>
      <c r="G27" s="165" t="s">
        <v>38</v>
      </c>
      <c r="H27" s="162"/>
      <c r="I27" s="201">
        <v>3929</v>
      </c>
      <c r="J27" s="200"/>
      <c r="K27" s="171"/>
      <c r="L27" s="171"/>
    </row>
    <row r="28" spans="1:17" ht="32.1" customHeight="1" x14ac:dyDescent="0.15">
      <c r="A28" s="182">
        <v>7</v>
      </c>
      <c r="B28" s="198"/>
      <c r="C28" s="165" t="s">
        <v>27</v>
      </c>
      <c r="D28" s="162"/>
      <c r="E28" s="177">
        <v>6133</v>
      </c>
      <c r="F28" s="164"/>
      <c r="G28" s="165" t="s">
        <v>35</v>
      </c>
      <c r="H28" s="162"/>
      <c r="I28" s="201">
        <v>3855</v>
      </c>
      <c r="J28" s="200"/>
      <c r="K28" s="171"/>
      <c r="L28" s="171"/>
    </row>
    <row r="29" spans="1:17" ht="32.1" customHeight="1" x14ac:dyDescent="0.15">
      <c r="A29" s="182">
        <v>8</v>
      </c>
      <c r="B29" s="198"/>
      <c r="C29" s="165" t="s">
        <v>121</v>
      </c>
      <c r="D29" s="162"/>
      <c r="E29" s="177">
        <v>5208</v>
      </c>
      <c r="F29" s="164"/>
      <c r="G29" s="165" t="s">
        <v>36</v>
      </c>
      <c r="H29" s="162"/>
      <c r="I29" s="201">
        <v>3746</v>
      </c>
      <c r="J29" s="200"/>
      <c r="K29" s="171"/>
      <c r="L29" s="171"/>
    </row>
    <row r="30" spans="1:17" ht="32.1" customHeight="1" x14ac:dyDescent="0.15">
      <c r="A30" s="182">
        <v>9</v>
      </c>
      <c r="B30" s="198"/>
      <c r="C30" s="165" t="s">
        <v>37</v>
      </c>
      <c r="D30" s="162"/>
      <c r="E30" s="177">
        <v>4921</v>
      </c>
      <c r="F30" s="164"/>
      <c r="G30" s="165" t="s">
        <v>122</v>
      </c>
      <c r="H30" s="162"/>
      <c r="I30" s="201">
        <v>3297</v>
      </c>
      <c r="J30" s="200"/>
      <c r="K30" s="171"/>
      <c r="L30" s="171"/>
    </row>
    <row r="31" spans="1:17" ht="32.1" customHeight="1" x14ac:dyDescent="0.15">
      <c r="A31" s="186">
        <v>10</v>
      </c>
      <c r="B31" s="202"/>
      <c r="C31" s="167" t="s">
        <v>29</v>
      </c>
      <c r="D31" s="168"/>
      <c r="E31" s="188">
        <v>4902</v>
      </c>
      <c r="F31" s="166"/>
      <c r="G31" s="167" t="s">
        <v>114</v>
      </c>
      <c r="H31" s="168"/>
      <c r="I31" s="203">
        <v>3151</v>
      </c>
      <c r="J31" s="200"/>
      <c r="K31" s="171"/>
      <c r="L31" s="171"/>
    </row>
    <row r="32" spans="1:17" ht="12" customHeight="1" x14ac:dyDescent="0.15">
      <c r="A32" s="189"/>
      <c r="B32" s="190"/>
      <c r="C32" s="165"/>
      <c r="D32" s="162"/>
      <c r="E32" s="191"/>
      <c r="F32" s="170"/>
      <c r="G32" s="165"/>
      <c r="H32" s="162"/>
      <c r="I32" s="172"/>
      <c r="J32" s="204"/>
      <c r="K32" s="171"/>
      <c r="L32" s="171"/>
    </row>
    <row r="33" spans="1:17" ht="32.1" customHeight="1" x14ac:dyDescent="0.15">
      <c r="A33" s="205"/>
      <c r="B33" s="192"/>
      <c r="C33" s="174" t="s">
        <v>154</v>
      </c>
      <c r="D33" s="174"/>
      <c r="E33" s="193">
        <v>2416</v>
      </c>
      <c r="F33" s="173"/>
      <c r="G33" s="174" t="s">
        <v>155</v>
      </c>
      <c r="H33" s="174"/>
      <c r="I33" s="175">
        <v>1168</v>
      </c>
      <c r="J33" s="206"/>
      <c r="K33" s="171"/>
      <c r="L33" s="171"/>
    </row>
    <row r="34" spans="1:17" ht="32.1" customHeight="1" thickBot="1" x14ac:dyDescent="0.2">
      <c r="A34" s="207"/>
      <c r="B34" s="283" t="s">
        <v>106</v>
      </c>
      <c r="C34" s="283"/>
      <c r="D34" s="283"/>
      <c r="E34" s="196">
        <v>129729</v>
      </c>
      <c r="F34" s="284" t="s">
        <v>156</v>
      </c>
      <c r="G34" s="285"/>
      <c r="H34" s="286"/>
      <c r="I34" s="208">
        <v>144859</v>
      </c>
      <c r="J34" s="200"/>
      <c r="K34" s="171"/>
      <c r="L34" s="171"/>
    </row>
    <row r="35" spans="1:17" ht="20.100000000000001" customHeight="1" x14ac:dyDescent="0.15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</row>
    <row r="36" spans="1:17" ht="20.100000000000001" customHeight="1" x14ac:dyDescent="0.15">
      <c r="A36" s="282" t="s">
        <v>157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</row>
    <row r="37" spans="1:17" ht="23.1" customHeight="1" x14ac:dyDescent="0.15">
      <c r="C37" s="209"/>
      <c r="D37" s="209"/>
    </row>
    <row r="39" spans="1:17" ht="23.1" customHeight="1" x14ac:dyDescent="0.15">
      <c r="G39" s="210"/>
      <c r="H39" s="210"/>
    </row>
  </sheetData>
  <mergeCells count="22">
    <mergeCell ref="A36:Q36"/>
    <mergeCell ref="B4:E4"/>
    <mergeCell ref="F4:I4"/>
    <mergeCell ref="J4:M4"/>
    <mergeCell ref="B5:D5"/>
    <mergeCell ref="F5:H5"/>
    <mergeCell ref="J5:L5"/>
    <mergeCell ref="B34:D34"/>
    <mergeCell ref="F34:H34"/>
    <mergeCell ref="N4:Q4"/>
    <mergeCell ref="N5:P5"/>
    <mergeCell ref="N18:P18"/>
    <mergeCell ref="A35:Q35"/>
    <mergeCell ref="B18:D18"/>
    <mergeCell ref="F18:H18"/>
    <mergeCell ref="J18:L18"/>
    <mergeCell ref="A4:A5"/>
    <mergeCell ref="A20:A21"/>
    <mergeCell ref="B20:E20"/>
    <mergeCell ref="F20:I20"/>
    <mergeCell ref="B21:D21"/>
    <mergeCell ref="F21:H21"/>
  </mergeCells>
  <phoneticPr fontId="2"/>
  <printOptions horizontalCentered="1"/>
  <pageMargins left="0.59055118110236227" right="0.78740157480314965" top="0.59055118110236227" bottom="0.39370078740157483" header="0.39370078740157483" footer="0.39370078740157483"/>
  <pageSetup paperSize="9" scale="80" firstPageNumber="170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１　全国家畜飼養戸数及び飼養頭羽数の推移（牛、豚）</vt:lpstr>
      <vt:lpstr>１　全国家畜飼養戸数及び飼養頭羽数の推移（その他）</vt:lpstr>
      <vt:lpstr>２　福岡県家畜飼養戸数及び飼養頭羽数の推移（牛、豚）</vt:lpstr>
      <vt:lpstr>２　福岡県家畜飼養戸数及び飼養頭羽数の推移（その他）</vt:lpstr>
      <vt:lpstr>全国BEST10</vt:lpstr>
      <vt:lpstr>３　家畜飼養頭羽数全国ベスト10 </vt:lpstr>
      <vt:lpstr>'１　全国家畜飼養戸数及び飼養頭羽数の推移（その他）'!Print_Area</vt:lpstr>
      <vt:lpstr>'１　全国家畜飼養戸数及び飼養頭羽数の推移（牛、豚）'!Print_Area</vt:lpstr>
      <vt:lpstr>'２　福岡県家畜飼養戸数及び飼養頭羽数の推移（その他）'!Print_Area</vt:lpstr>
      <vt:lpstr>'２　福岡県家畜飼養戸数及び飼養頭羽数の推移（牛、豚）'!Print_Area</vt:lpstr>
      <vt:lpstr>'３　家畜飼養頭羽数全国ベスト10 '!Print_Area</vt:lpstr>
      <vt:lpstr>'３　家畜飼養頭羽数全国ベスト10 '!Print_Area_MI</vt:lpstr>
      <vt:lpstr>全国BEST10!Print_Area_MI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畜産課</dc:creator>
  <cp:lastModifiedBy>福岡県</cp:lastModifiedBy>
  <cp:lastPrinted>2025-10-02T06:49:05Z</cp:lastPrinted>
  <dcterms:created xsi:type="dcterms:W3CDTF">2003-06-11T06:26:45Z</dcterms:created>
  <dcterms:modified xsi:type="dcterms:W3CDTF">2025-10-02T06:54:59Z</dcterms:modified>
</cp:coreProperties>
</file>