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D_庶務事業\D2_住民基本台帳\D203_住民基本台帳年報・月報\月報\202503（2月分）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  <externalReference r:id="rId5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2" l="1"/>
  <c r="E2" i="3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<sst xmlns="http://schemas.openxmlformats.org/spreadsheetml/2006/main" count="279" uniqueCount="114">
  <si>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</si>
  <si>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</si>
  <si>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</si>
  <si>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</si>
  <si>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</si>
  <si>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</si>
  <si>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</si>
  <si>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</si>
  <si>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</si>
  <si>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</si>
  <si>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</si>
  <si>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</si>
  <si>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</si>
  <si>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</si>
  <si>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</si>
  <si>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</si>
  <si>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</si>
  <si>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</si>
  <si>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</si>
  <si>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</si>
  <si>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</si>
  <si>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</si>
  <si>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</si>
  <si>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</si>
  <si>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</si>
  <si>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</si>
  <si>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</si>
  <si>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</si>
  <si>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</si>
  <si>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</si>
  <si>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</si>
  <si>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</si>
  <si>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</si>
  <si>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</si>
  <si>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</si>
  <si>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</si>
  <si>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</si>
  <si>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</si>
  <si>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</si>
  <si>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</si>
  <si>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</si>
  <si>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</si>
  <si>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</si>
  <si>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</si>
  <si>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</si>
  <si>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</si>
  <si>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</si>
  <si>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</si>
  <si>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</si>
  <si>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</si>
  <si>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</si>
  <si>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</si>
  <si>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</si>
  <si>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</si>
  <si>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</si>
  <si>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</si>
  <si>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</si>
  <si>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</si>
  <si>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</si>
  <si>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</si>
  <si>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</si>
  <si>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</si>
  <si>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</si>
  <si>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</si>
  <si>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</si>
  <si>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</si>
  <si>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</si>
  <si>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</si>
  <si>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</si>
  <si>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</si>
  <si>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</si>
  <si>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</si>
  <si>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</si>
  <si>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</si>
  <si>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</si>
  <si>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</si>
  <si>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</si>
  <si>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</si>
  <si>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</si>
  <si>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</si>
  <si>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</si>
  <si>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</si>
  <si>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</si>
  <si>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</si>
  <si>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</si>
  <si>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</si>
  <si>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</si>
  <si>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</si>
  <si>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</si>
  <si>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</si>
  <si>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</si>
  <si>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</si>
  <si>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</si>
  <si>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</si>
  <si>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</si>
  <si>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</si>
  <si>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</si>
  <si>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</si>
  <si>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</si>
  <si>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</si>
  <si>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</si>
  <si>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4"/>
  </si>
  <si>
    <t>みやこ町</t>
    <rPh sb="3" eb="4">
      <t>マチ</t>
    </rPh>
    <phoneticPr fontId="4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</si>
  <si>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</si>
  <si>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</si>
  <si>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</si>
  <si>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</si>
  <si>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</si>
  <si>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</si>
  <si>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</si>
  <si>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</si>
  <si>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福智町</t>
    <rPh sb="0" eb="3">
      <t>フクチマチ</t>
    </rPh>
    <phoneticPr fontId="8"/>
  </si>
  <si>
    <t>みやこ町</t>
    <rPh sb="3" eb="4">
      <t>マチ</t>
    </rPh>
    <phoneticPr fontId="8"/>
  </si>
  <si>
    <t>　八幡西区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</si>
</sst>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701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2806;&#22269;&#20154;/&#22806;&#22269;&#20154;&#65312;&#26376;&#22577;&#38598;&#35336;&#12510;&#12463;&#12525;&#65288;R702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/>
      <sheetData sheetId="1"/>
      <sheetData sheetId="2">
        <row r="2">
          <cell r="E2" t="str">
            <v>令和7年2月末日現在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外国人）"/>
    </sheetNames>
    <sheetDataSet>
      <sheetData sheetId="0"/>
      <sheetData sheetId="1"/>
      <sheetData sheetId="2">
        <row r="2">
          <cell r="E2" t="str">
            <v>令和7年2月末日現在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="106" zoomScaleNormal="106" zoomScaleSheetLayoutView="100" workbookViewId="0">
      <selection activeCell="C13" sqref="C13"/>
    </sheetView>
  </sheetViews>
  <sheetFormatPr defaultRowHeight="15" customHeight="1" x14ac:dyDescent="0.15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 x14ac:dyDescent="0.15">
      <c r="A2" s="4"/>
      <c r="B2" s="35" t="s">
        <v>107</v>
      </c>
      <c r="C2" s="35"/>
      <c r="E2" s="35" t="str">
        <f>[1]住基作成!E2</f>
        <v>令和7年2月末日現在</v>
      </c>
      <c r="F2" s="36"/>
      <c r="G2" s="36"/>
      <c r="H2" s="36"/>
      <c r="I2" s="36"/>
      <c r="J2" s="36"/>
      <c r="K2" s="4"/>
    </row>
    <row r="3" spans="1:11" ht="15" customHeight="1" x14ac:dyDescent="0.15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 x14ac:dyDescent="0.15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 x14ac:dyDescent="0.15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 x14ac:dyDescent="0.15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 x14ac:dyDescent="0.15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 x14ac:dyDescent="0.15">
      <c r="A8" s="4"/>
      <c r="B8" s="37" t="s">
        <v>8</v>
      </c>
      <c r="C8" s="38">
        <v>423325</v>
      </c>
      <c r="D8" s="38">
        <v>470246</v>
      </c>
      <c r="E8" s="38">
        <v>893571</v>
      </c>
      <c r="F8" s="38">
        <v>471928</v>
      </c>
      <c r="G8" s="38">
        <v>894795</v>
      </c>
      <c r="H8" s="38">
        <v>472404</v>
      </c>
      <c r="I8" s="38">
        <v>-1224</v>
      </c>
      <c r="J8" s="38">
        <v>-476</v>
      </c>
    </row>
    <row r="9" spans="1:11" ht="15" customHeight="1" x14ac:dyDescent="0.15">
      <c r="A9" s="4"/>
      <c r="B9" s="39" t="s">
        <v>9</v>
      </c>
      <c r="C9" s="40">
        <v>41311</v>
      </c>
      <c r="D9" s="40">
        <v>48073</v>
      </c>
      <c r="E9" s="40">
        <v>89384</v>
      </c>
      <c r="F9" s="40">
        <v>47626</v>
      </c>
      <c r="G9" s="40">
        <v>89537</v>
      </c>
      <c r="H9" s="40">
        <v>47687</v>
      </c>
      <c r="I9" s="40">
        <v>-153</v>
      </c>
      <c r="J9" s="40">
        <v>-61</v>
      </c>
    </row>
    <row r="10" spans="1:11" ht="15" customHeight="1" x14ac:dyDescent="0.15">
      <c r="A10" s="4"/>
      <c r="B10" s="41" t="s">
        <v>12</v>
      </c>
      <c r="C10" s="42">
        <v>36768</v>
      </c>
      <c r="D10" s="42">
        <v>40209</v>
      </c>
      <c r="E10" s="42">
        <v>76977</v>
      </c>
      <c r="F10" s="42">
        <v>38596</v>
      </c>
      <c r="G10" s="42">
        <v>77085</v>
      </c>
      <c r="H10" s="42">
        <v>38643</v>
      </c>
      <c r="I10" s="42">
        <v>-108</v>
      </c>
      <c r="J10" s="42">
        <v>-47</v>
      </c>
      <c r="K10" s="33"/>
    </row>
    <row r="11" spans="1:11" ht="15" customHeight="1" x14ac:dyDescent="0.15">
      <c r="A11" s="4"/>
      <c r="B11" s="41" t="s">
        <v>70</v>
      </c>
      <c r="C11" s="42">
        <v>25634</v>
      </c>
      <c r="D11" s="42">
        <v>27936</v>
      </c>
      <c r="E11" s="42">
        <v>53570</v>
      </c>
      <c r="F11" s="42">
        <v>28788</v>
      </c>
      <c r="G11" s="42">
        <v>53570</v>
      </c>
      <c r="H11" s="42">
        <v>28787</v>
      </c>
      <c r="I11" s="42">
        <v>0</v>
      </c>
      <c r="J11" s="42">
        <v>1</v>
      </c>
    </row>
    <row r="12" spans="1:11" ht="15" customHeight="1" x14ac:dyDescent="0.15">
      <c r="A12" s="4"/>
      <c r="B12" s="41" t="s">
        <v>10</v>
      </c>
      <c r="C12" s="42">
        <v>80884</v>
      </c>
      <c r="D12" s="42">
        <v>90396</v>
      </c>
      <c r="E12" s="42">
        <v>171280</v>
      </c>
      <c r="F12" s="42">
        <v>99477</v>
      </c>
      <c r="G12" s="42">
        <v>171523</v>
      </c>
      <c r="H12" s="42">
        <v>99542</v>
      </c>
      <c r="I12" s="42">
        <v>-243</v>
      </c>
      <c r="J12" s="42">
        <v>-65</v>
      </c>
    </row>
    <row r="13" spans="1:11" ht="15" customHeight="1" x14ac:dyDescent="0.15">
      <c r="A13" s="4"/>
      <c r="B13" s="41" t="s">
        <v>11</v>
      </c>
      <c r="C13" s="42">
        <v>96299</v>
      </c>
      <c r="D13" s="43">
        <v>105266</v>
      </c>
      <c r="E13" s="42">
        <v>201565</v>
      </c>
      <c r="F13" s="42">
        <v>102079</v>
      </c>
      <c r="G13" s="42">
        <v>201824</v>
      </c>
      <c r="H13" s="42">
        <v>102216</v>
      </c>
      <c r="I13" s="42">
        <v>-259</v>
      </c>
      <c r="J13" s="42">
        <v>-137</v>
      </c>
    </row>
    <row r="14" spans="1:11" ht="15" customHeight="1" x14ac:dyDescent="0.15">
      <c r="A14" s="4"/>
      <c r="B14" s="41" t="s">
        <v>13</v>
      </c>
      <c r="C14" s="42">
        <v>28619</v>
      </c>
      <c r="D14" s="43">
        <v>32049</v>
      </c>
      <c r="E14" s="42">
        <v>60668</v>
      </c>
      <c r="F14" s="42">
        <v>33028</v>
      </c>
      <c r="G14" s="42">
        <v>60810</v>
      </c>
      <c r="H14" s="42">
        <v>33103</v>
      </c>
      <c r="I14" s="42">
        <v>-142</v>
      </c>
      <c r="J14" s="42">
        <v>-75</v>
      </c>
    </row>
    <row r="15" spans="1:11" ht="15" customHeight="1" x14ac:dyDescent="0.15">
      <c r="A15" s="4"/>
      <c r="B15" s="44" t="s">
        <v>14</v>
      </c>
      <c r="C15" s="45">
        <v>113810</v>
      </c>
      <c r="D15" s="45">
        <v>126317</v>
      </c>
      <c r="E15" s="46">
        <v>240127</v>
      </c>
      <c r="F15" s="46">
        <v>122334</v>
      </c>
      <c r="G15" s="46">
        <v>240446</v>
      </c>
      <c r="H15" s="46">
        <v>122426</v>
      </c>
      <c r="I15" s="46">
        <v>-319</v>
      </c>
      <c r="J15" s="46">
        <v>-92</v>
      </c>
    </row>
    <row r="16" spans="1:11" ht="15" customHeight="1" x14ac:dyDescent="0.15">
      <c r="A16" s="4"/>
      <c r="B16" s="37" t="s">
        <v>15</v>
      </c>
      <c r="C16" s="38">
        <v>734650</v>
      </c>
      <c r="D16" s="38">
        <v>821120</v>
      </c>
      <c r="E16" s="38">
        <v>1555770</v>
      </c>
      <c r="F16" s="38">
        <v>836010</v>
      </c>
      <c r="G16" s="38">
        <v>1555903</v>
      </c>
      <c r="H16" s="38">
        <v>835909</v>
      </c>
      <c r="I16" s="38">
        <v>-133</v>
      </c>
      <c r="J16" s="38">
        <v>101</v>
      </c>
    </row>
    <row r="17" spans="1:10" ht="15" customHeight="1" x14ac:dyDescent="0.15">
      <c r="A17" s="4"/>
      <c r="B17" s="39" t="s">
        <v>16</v>
      </c>
      <c r="C17" s="40">
        <v>153103</v>
      </c>
      <c r="D17" s="40">
        <v>163230</v>
      </c>
      <c r="E17" s="40">
        <v>316333</v>
      </c>
      <c r="F17" s="40">
        <v>162748</v>
      </c>
      <c r="G17" s="40">
        <v>316323</v>
      </c>
      <c r="H17" s="40">
        <v>162684</v>
      </c>
      <c r="I17" s="40">
        <v>10</v>
      </c>
      <c r="J17" s="40">
        <v>64</v>
      </c>
    </row>
    <row r="18" spans="1:10" ht="15" customHeight="1" x14ac:dyDescent="0.15">
      <c r="A18" s="4"/>
      <c r="B18" s="41" t="s">
        <v>17</v>
      </c>
      <c r="C18" s="42">
        <v>112420</v>
      </c>
      <c r="D18" s="43">
        <v>120399</v>
      </c>
      <c r="E18" s="42">
        <v>232819</v>
      </c>
      <c r="F18" s="42">
        <v>146283</v>
      </c>
      <c r="G18" s="42">
        <v>232918</v>
      </c>
      <c r="H18" s="42">
        <v>146345</v>
      </c>
      <c r="I18" s="42">
        <v>-99</v>
      </c>
      <c r="J18" s="42">
        <v>-62</v>
      </c>
    </row>
    <row r="19" spans="1:10" ht="15" customHeight="1" x14ac:dyDescent="0.15">
      <c r="A19" s="4"/>
      <c r="B19" s="41" t="s">
        <v>18</v>
      </c>
      <c r="C19" s="42">
        <v>86576</v>
      </c>
      <c r="D19" s="43">
        <v>107877</v>
      </c>
      <c r="E19" s="42">
        <v>194453</v>
      </c>
      <c r="F19" s="42">
        <v>120038</v>
      </c>
      <c r="G19" s="42">
        <v>194536</v>
      </c>
      <c r="H19" s="42">
        <v>120075</v>
      </c>
      <c r="I19" s="42">
        <v>-83</v>
      </c>
      <c r="J19" s="42">
        <v>-37</v>
      </c>
    </row>
    <row r="20" spans="1:10" ht="15" customHeight="1" x14ac:dyDescent="0.15">
      <c r="A20" s="4"/>
      <c r="B20" s="41" t="s">
        <v>19</v>
      </c>
      <c r="C20" s="42">
        <v>122567</v>
      </c>
      <c r="D20" s="43">
        <v>139726</v>
      </c>
      <c r="E20" s="42">
        <v>262293</v>
      </c>
      <c r="F20" s="42">
        <v>135399</v>
      </c>
      <c r="G20" s="42">
        <v>262370</v>
      </c>
      <c r="H20" s="42">
        <v>135392</v>
      </c>
      <c r="I20" s="42">
        <v>-77</v>
      </c>
      <c r="J20" s="42">
        <v>7</v>
      </c>
    </row>
    <row r="21" spans="1:10" ht="15" customHeight="1" x14ac:dyDescent="0.15">
      <c r="A21" s="4"/>
      <c r="B21" s="41" t="s">
        <v>22</v>
      </c>
      <c r="C21" s="42">
        <v>97094</v>
      </c>
      <c r="D21" s="43">
        <v>107492</v>
      </c>
      <c r="E21" s="42">
        <v>204586</v>
      </c>
      <c r="F21" s="42">
        <v>99497</v>
      </c>
      <c r="G21" s="42">
        <v>204533</v>
      </c>
      <c r="H21" s="42">
        <v>99446</v>
      </c>
      <c r="I21" s="42">
        <v>53</v>
      </c>
      <c r="J21" s="42">
        <v>51</v>
      </c>
    </row>
    <row r="22" spans="1:10" ht="15" customHeight="1" x14ac:dyDescent="0.15">
      <c r="A22" s="4"/>
      <c r="B22" s="41" t="s">
        <v>20</v>
      </c>
      <c r="C22" s="42">
        <v>59336</v>
      </c>
      <c r="D22" s="43">
        <v>66234</v>
      </c>
      <c r="E22" s="42">
        <v>125570</v>
      </c>
      <c r="F22" s="42">
        <v>65162</v>
      </c>
      <c r="G22" s="42">
        <v>125580</v>
      </c>
      <c r="H22" s="42">
        <v>65184</v>
      </c>
      <c r="I22" s="42">
        <v>-10</v>
      </c>
      <c r="J22" s="42">
        <v>-22</v>
      </c>
    </row>
    <row r="23" spans="1:10" ht="15" customHeight="1" x14ac:dyDescent="0.15">
      <c r="A23" s="4"/>
      <c r="B23" s="44" t="s">
        <v>21</v>
      </c>
      <c r="C23" s="45">
        <v>103554</v>
      </c>
      <c r="D23" s="45">
        <v>116162</v>
      </c>
      <c r="E23" s="46">
        <v>219716</v>
      </c>
      <c r="F23" s="46">
        <v>106883</v>
      </c>
      <c r="G23" s="46">
        <v>219643</v>
      </c>
      <c r="H23" s="46">
        <v>106783</v>
      </c>
      <c r="I23" s="46">
        <v>73</v>
      </c>
      <c r="J23" s="46">
        <v>100</v>
      </c>
    </row>
    <row r="24" spans="1:10" ht="15" customHeight="1" x14ac:dyDescent="0.15">
      <c r="A24" s="4"/>
      <c r="B24" s="37" t="s">
        <v>23</v>
      </c>
      <c r="C24" s="38">
        <v>48097</v>
      </c>
      <c r="D24" s="38">
        <v>55156</v>
      </c>
      <c r="E24" s="38">
        <v>103253</v>
      </c>
      <c r="F24" s="38">
        <v>54088</v>
      </c>
      <c r="G24" s="38">
        <v>103452</v>
      </c>
      <c r="H24" s="38">
        <v>54166</v>
      </c>
      <c r="I24" s="38">
        <v>-199</v>
      </c>
      <c r="J24" s="38">
        <v>-78</v>
      </c>
    </row>
    <row r="25" spans="1:10" ht="15" customHeight="1" x14ac:dyDescent="0.15">
      <c r="A25" s="4"/>
      <c r="B25" s="37" t="s">
        <v>24</v>
      </c>
      <c r="C25" s="38">
        <v>139381</v>
      </c>
      <c r="D25" s="38">
        <v>153835</v>
      </c>
      <c r="E25" s="38">
        <v>293216</v>
      </c>
      <c r="F25" s="38">
        <v>138041</v>
      </c>
      <c r="G25" s="38">
        <v>293438</v>
      </c>
      <c r="H25" s="38">
        <v>138098</v>
      </c>
      <c r="I25" s="38">
        <v>-222</v>
      </c>
      <c r="J25" s="38">
        <v>-57</v>
      </c>
    </row>
    <row r="26" spans="1:10" ht="15" customHeight="1" x14ac:dyDescent="0.15">
      <c r="A26" s="4"/>
      <c r="B26" s="37" t="s">
        <v>25</v>
      </c>
      <c r="C26" s="38">
        <v>25418</v>
      </c>
      <c r="D26" s="38">
        <v>28361</v>
      </c>
      <c r="E26" s="38">
        <v>53779</v>
      </c>
      <c r="F26" s="38">
        <v>27139</v>
      </c>
      <c r="G26" s="38">
        <v>53882</v>
      </c>
      <c r="H26" s="38">
        <v>27183</v>
      </c>
      <c r="I26" s="38">
        <v>-103</v>
      </c>
      <c r="J26" s="38">
        <v>-44</v>
      </c>
    </row>
    <row r="27" spans="1:10" ht="15" customHeight="1" x14ac:dyDescent="0.15">
      <c r="A27" s="4"/>
      <c r="B27" s="37" t="s">
        <v>26</v>
      </c>
      <c r="C27" s="38">
        <v>58121</v>
      </c>
      <c r="D27" s="38">
        <v>63772</v>
      </c>
      <c r="E27" s="38">
        <v>121893</v>
      </c>
      <c r="F27" s="38">
        <v>62557</v>
      </c>
      <c r="G27" s="38">
        <v>122014</v>
      </c>
      <c r="H27" s="38">
        <v>62626</v>
      </c>
      <c r="I27" s="38">
        <v>-121</v>
      </c>
      <c r="J27" s="38">
        <v>-69</v>
      </c>
    </row>
    <row r="28" spans="1:10" ht="15" customHeight="1" x14ac:dyDescent="0.15">
      <c r="A28" s="4"/>
      <c r="B28" s="37" t="s">
        <v>27</v>
      </c>
      <c r="C28" s="38">
        <v>20188</v>
      </c>
      <c r="D28" s="38">
        <v>23216</v>
      </c>
      <c r="E28" s="38">
        <v>43404</v>
      </c>
      <c r="F28" s="38">
        <v>23156</v>
      </c>
      <c r="G28" s="38">
        <v>43516</v>
      </c>
      <c r="H28" s="38">
        <v>23206</v>
      </c>
      <c r="I28" s="38">
        <v>-112</v>
      </c>
      <c r="J28" s="38">
        <v>-50</v>
      </c>
    </row>
    <row r="29" spans="1:10" ht="15" customHeight="1" x14ac:dyDescent="0.15">
      <c r="A29" s="4"/>
      <c r="B29" s="37" t="s">
        <v>28</v>
      </c>
      <c r="C29" s="38">
        <v>28735</v>
      </c>
      <c r="D29" s="38">
        <v>31745</v>
      </c>
      <c r="E29" s="38">
        <v>60480</v>
      </c>
      <c r="F29" s="38">
        <v>25860</v>
      </c>
      <c r="G29" s="38">
        <v>60588</v>
      </c>
      <c r="H29" s="38">
        <v>25881</v>
      </c>
      <c r="I29" s="38">
        <v>-108</v>
      </c>
      <c r="J29" s="38">
        <v>-21</v>
      </c>
    </row>
    <row r="30" spans="1:10" ht="15" customHeight="1" x14ac:dyDescent="0.15">
      <c r="A30" s="4"/>
      <c r="B30" s="37" t="s">
        <v>29</v>
      </c>
      <c r="C30" s="38">
        <v>27872</v>
      </c>
      <c r="D30" s="38">
        <v>30535</v>
      </c>
      <c r="E30" s="38">
        <v>58407</v>
      </c>
      <c r="F30" s="38">
        <v>25270</v>
      </c>
      <c r="G30" s="38">
        <v>58472</v>
      </c>
      <c r="H30" s="38">
        <v>25249</v>
      </c>
      <c r="I30" s="38">
        <v>-65</v>
      </c>
      <c r="J30" s="38">
        <v>21</v>
      </c>
    </row>
    <row r="31" spans="1:10" ht="15" customHeight="1" x14ac:dyDescent="0.15">
      <c r="A31" s="4"/>
      <c r="B31" s="37" t="s">
        <v>30</v>
      </c>
      <c r="C31" s="38">
        <v>23376</v>
      </c>
      <c r="D31" s="38">
        <v>24926</v>
      </c>
      <c r="E31" s="38">
        <v>48302</v>
      </c>
      <c r="F31" s="38">
        <v>20648</v>
      </c>
      <c r="G31" s="38">
        <v>48353</v>
      </c>
      <c r="H31" s="38">
        <v>20648</v>
      </c>
      <c r="I31" s="38">
        <v>-51</v>
      </c>
      <c r="J31" s="38">
        <v>0</v>
      </c>
    </row>
    <row r="32" spans="1:10" ht="15" customHeight="1" x14ac:dyDescent="0.15">
      <c r="A32" s="4"/>
      <c r="B32" s="37" t="s">
        <v>31</v>
      </c>
      <c r="C32" s="38">
        <v>14429</v>
      </c>
      <c r="D32" s="38">
        <v>16061</v>
      </c>
      <c r="E32" s="38">
        <v>30490</v>
      </c>
      <c r="F32" s="38">
        <v>13605</v>
      </c>
      <c r="G32" s="38">
        <v>30557</v>
      </c>
      <c r="H32" s="38">
        <v>13629</v>
      </c>
      <c r="I32" s="38">
        <v>-67</v>
      </c>
      <c r="J32" s="38">
        <v>-24</v>
      </c>
    </row>
    <row r="33" spans="1:10" ht="15" customHeight="1" x14ac:dyDescent="0.15">
      <c r="A33" s="4"/>
      <c r="B33" s="37" t="s">
        <v>32</v>
      </c>
      <c r="C33" s="38">
        <v>34357</v>
      </c>
      <c r="D33" s="38">
        <v>36593</v>
      </c>
      <c r="E33" s="38">
        <v>70950</v>
      </c>
      <c r="F33" s="38">
        <v>33892</v>
      </c>
      <c r="G33" s="38">
        <v>71021</v>
      </c>
      <c r="H33" s="38">
        <v>33899</v>
      </c>
      <c r="I33" s="38">
        <v>-71</v>
      </c>
      <c r="J33" s="38">
        <v>-7</v>
      </c>
    </row>
    <row r="34" spans="1:10" ht="15" customHeight="1" x14ac:dyDescent="0.15">
      <c r="A34" s="4"/>
      <c r="B34" s="37" t="s">
        <v>33</v>
      </c>
      <c r="C34" s="38">
        <v>10753</v>
      </c>
      <c r="D34" s="38">
        <v>11964</v>
      </c>
      <c r="E34" s="38">
        <v>22717</v>
      </c>
      <c r="F34" s="38">
        <v>11248</v>
      </c>
      <c r="G34" s="38">
        <v>22757</v>
      </c>
      <c r="H34" s="38">
        <v>11255</v>
      </c>
      <c r="I34" s="38">
        <v>-40</v>
      </c>
      <c r="J34" s="38">
        <v>-7</v>
      </c>
    </row>
    <row r="35" spans="1:10" ht="15" customHeight="1" x14ac:dyDescent="0.15">
      <c r="A35" s="4"/>
      <c r="B35" s="37" t="s">
        <v>34</v>
      </c>
      <c r="C35" s="38">
        <v>18038</v>
      </c>
      <c r="D35" s="38">
        <v>20428</v>
      </c>
      <c r="E35" s="38">
        <v>38466</v>
      </c>
      <c r="F35" s="38">
        <v>20043</v>
      </c>
      <c r="G35" s="38">
        <v>38510</v>
      </c>
      <c r="H35" s="38">
        <v>20066</v>
      </c>
      <c r="I35" s="38">
        <v>-44</v>
      </c>
      <c r="J35" s="38">
        <v>-23</v>
      </c>
    </row>
    <row r="36" spans="1:10" ht="15" customHeight="1" x14ac:dyDescent="0.15">
      <c r="A36" s="4"/>
      <c r="B36" s="37" t="s">
        <v>35</v>
      </c>
      <c r="C36" s="38">
        <v>27428</v>
      </c>
      <c r="D36" s="38">
        <v>30307</v>
      </c>
      <c r="E36" s="38">
        <v>57735</v>
      </c>
      <c r="F36" s="38">
        <v>24849</v>
      </c>
      <c r="G36" s="38">
        <v>57729</v>
      </c>
      <c r="H36" s="38">
        <v>24833</v>
      </c>
      <c r="I36" s="38">
        <v>6</v>
      </c>
      <c r="J36" s="38">
        <v>16</v>
      </c>
    </row>
    <row r="37" spans="1:10" ht="15" customHeight="1" x14ac:dyDescent="0.15">
      <c r="A37" s="4"/>
      <c r="B37" s="37" t="s">
        <v>36</v>
      </c>
      <c r="C37" s="38">
        <v>50293</v>
      </c>
      <c r="D37" s="38">
        <v>55015</v>
      </c>
      <c r="E37" s="38">
        <v>105308</v>
      </c>
      <c r="F37" s="38">
        <v>47836</v>
      </c>
      <c r="G37" s="38">
        <v>105349</v>
      </c>
      <c r="H37" s="38">
        <v>47823</v>
      </c>
      <c r="I37" s="38">
        <v>-41</v>
      </c>
      <c r="J37" s="38">
        <v>13</v>
      </c>
    </row>
    <row r="38" spans="1:10" ht="15" customHeight="1" x14ac:dyDescent="0.15">
      <c r="A38" s="4"/>
      <c r="B38" s="37" t="s">
        <v>37</v>
      </c>
      <c r="C38" s="38">
        <v>53198</v>
      </c>
      <c r="D38" s="38">
        <v>57185</v>
      </c>
      <c r="E38" s="38">
        <v>110383</v>
      </c>
      <c r="F38" s="38">
        <v>50303</v>
      </c>
      <c r="G38" s="38">
        <v>110412</v>
      </c>
      <c r="H38" s="38">
        <v>50286</v>
      </c>
      <c r="I38" s="38">
        <v>-29</v>
      </c>
      <c r="J38" s="38">
        <v>17</v>
      </c>
    </row>
    <row r="39" spans="1:10" ht="15" customHeight="1" x14ac:dyDescent="0.15">
      <c r="A39" s="4"/>
      <c r="B39" s="37" t="s">
        <v>38</v>
      </c>
      <c r="C39" s="38">
        <v>48982</v>
      </c>
      <c r="D39" s="38">
        <v>53021</v>
      </c>
      <c r="E39" s="38">
        <v>102003</v>
      </c>
      <c r="F39" s="38">
        <v>46250</v>
      </c>
      <c r="G39" s="38">
        <v>102068</v>
      </c>
      <c r="H39" s="38">
        <v>46269</v>
      </c>
      <c r="I39" s="38">
        <v>-65</v>
      </c>
      <c r="J39" s="38">
        <v>-19</v>
      </c>
    </row>
    <row r="40" spans="1:10" ht="15" customHeight="1" x14ac:dyDescent="0.15">
      <c r="A40" s="4"/>
      <c r="B40" s="37" t="s">
        <v>68</v>
      </c>
      <c r="C40" s="38">
        <v>45757</v>
      </c>
      <c r="D40" s="38">
        <v>49752</v>
      </c>
      <c r="E40" s="38">
        <v>95509</v>
      </c>
      <c r="F40" s="38">
        <v>44433</v>
      </c>
      <c r="G40" s="38">
        <v>95575</v>
      </c>
      <c r="H40" s="38">
        <v>44432</v>
      </c>
      <c r="I40" s="38">
        <v>-66</v>
      </c>
      <c r="J40" s="38">
        <v>1</v>
      </c>
    </row>
    <row r="41" spans="1:10" ht="15" customHeight="1" x14ac:dyDescent="0.15">
      <c r="A41" s="4"/>
      <c r="B41" s="37" t="s">
        <v>39</v>
      </c>
      <c r="C41" s="38">
        <v>33874</v>
      </c>
      <c r="D41" s="38">
        <v>36998</v>
      </c>
      <c r="E41" s="38">
        <v>70872</v>
      </c>
      <c r="F41" s="38">
        <v>33007</v>
      </c>
      <c r="G41" s="38">
        <v>70874</v>
      </c>
      <c r="H41" s="38">
        <v>32966</v>
      </c>
      <c r="I41" s="38">
        <v>-2</v>
      </c>
      <c r="J41" s="38">
        <v>41</v>
      </c>
    </row>
    <row r="42" spans="1:10" ht="15" customHeight="1" x14ac:dyDescent="0.15">
      <c r="A42" s="4"/>
      <c r="B42" s="37" t="s">
        <v>40</v>
      </c>
      <c r="C42" s="47">
        <v>27749</v>
      </c>
      <c r="D42" s="47">
        <v>30070</v>
      </c>
      <c r="E42" s="47">
        <v>57819</v>
      </c>
      <c r="F42" s="47">
        <v>26284</v>
      </c>
      <c r="G42" s="47">
        <v>57847</v>
      </c>
      <c r="H42" s="47">
        <v>26289</v>
      </c>
      <c r="I42" s="47">
        <v>-28</v>
      </c>
      <c r="J42" s="38">
        <v>-5</v>
      </c>
    </row>
    <row r="43" spans="1:10" ht="15" customHeight="1" x14ac:dyDescent="0.15">
      <c r="A43" s="4"/>
      <c r="B43" s="48" t="s">
        <v>91</v>
      </c>
      <c r="C43" s="47">
        <v>32440</v>
      </c>
      <c r="D43" s="47">
        <v>36084</v>
      </c>
      <c r="E43" s="47">
        <v>68524</v>
      </c>
      <c r="F43" s="47">
        <v>30190</v>
      </c>
      <c r="G43" s="47">
        <v>68525</v>
      </c>
      <c r="H43" s="47">
        <v>30188</v>
      </c>
      <c r="I43" s="47">
        <v>-1</v>
      </c>
      <c r="J43" s="38">
        <v>2</v>
      </c>
    </row>
    <row r="44" spans="1:10" ht="15" customHeight="1" x14ac:dyDescent="0.15">
      <c r="A44" s="4"/>
      <c r="B44" s="48" t="s">
        <v>92</v>
      </c>
      <c r="C44" s="38">
        <v>12758</v>
      </c>
      <c r="D44" s="38">
        <v>14042</v>
      </c>
      <c r="E44" s="38">
        <v>26800</v>
      </c>
      <c r="F44" s="38">
        <v>11178</v>
      </c>
      <c r="G44" s="38">
        <v>26859</v>
      </c>
      <c r="H44" s="38">
        <v>11191</v>
      </c>
      <c r="I44" s="38">
        <v>-59</v>
      </c>
      <c r="J44" s="38">
        <v>-13</v>
      </c>
    </row>
    <row r="45" spans="1:10" ht="15" customHeight="1" x14ac:dyDescent="0.15">
      <c r="A45" s="4"/>
      <c r="B45" s="37" t="s">
        <v>93</v>
      </c>
      <c r="C45" s="38">
        <v>12079</v>
      </c>
      <c r="D45" s="38">
        <v>12995</v>
      </c>
      <c r="E45" s="38">
        <v>25074</v>
      </c>
      <c r="F45" s="38">
        <v>12513</v>
      </c>
      <c r="G45" s="38">
        <v>25117</v>
      </c>
      <c r="H45" s="38">
        <v>12536</v>
      </c>
      <c r="I45" s="38">
        <v>-43</v>
      </c>
      <c r="J45" s="38">
        <v>-23</v>
      </c>
    </row>
    <row r="46" spans="1:10" ht="15" customHeight="1" x14ac:dyDescent="0.15">
      <c r="A46" s="4"/>
      <c r="B46" s="37" t="s">
        <v>108</v>
      </c>
      <c r="C46" s="38">
        <v>15774</v>
      </c>
      <c r="D46" s="38">
        <v>17823</v>
      </c>
      <c r="E46" s="38">
        <v>33597</v>
      </c>
      <c r="F46" s="38">
        <v>17577</v>
      </c>
      <c r="G46" s="38">
        <v>33686</v>
      </c>
      <c r="H46" s="38">
        <v>17607</v>
      </c>
      <c r="I46" s="38">
        <v>-89</v>
      </c>
      <c r="J46" s="38">
        <v>-30</v>
      </c>
    </row>
    <row r="47" spans="1:10" ht="15" customHeight="1" x14ac:dyDescent="0.15">
      <c r="A47" s="4"/>
      <c r="B47" s="37" t="s">
        <v>109</v>
      </c>
      <c r="C47" s="38">
        <v>23092</v>
      </c>
      <c r="D47" s="38">
        <v>25596</v>
      </c>
      <c r="E47" s="38">
        <v>48688</v>
      </c>
      <c r="F47" s="38">
        <v>21380</v>
      </c>
      <c r="G47" s="38">
        <v>48726</v>
      </c>
      <c r="H47" s="38">
        <v>21388</v>
      </c>
      <c r="I47" s="38">
        <v>-38</v>
      </c>
      <c r="J47" s="38">
        <v>-8</v>
      </c>
    </row>
    <row r="48" spans="1:10" ht="15" customHeight="1" x14ac:dyDescent="0.15">
      <c r="A48" s="4"/>
      <c r="B48" s="37" t="s">
        <v>110</v>
      </c>
      <c r="C48" s="38">
        <v>15876</v>
      </c>
      <c r="D48" s="38">
        <v>17873</v>
      </c>
      <c r="E48" s="38">
        <v>33749</v>
      </c>
      <c r="F48" s="38">
        <v>14306</v>
      </c>
      <c r="G48" s="38">
        <v>33796</v>
      </c>
      <c r="H48" s="38">
        <v>14316</v>
      </c>
      <c r="I48" s="38">
        <v>-47</v>
      </c>
      <c r="J48" s="38">
        <v>-10</v>
      </c>
    </row>
    <row r="49" spans="1:10" ht="15" customHeight="1" x14ac:dyDescent="0.15">
      <c r="A49" s="4"/>
      <c r="B49" s="37" t="s">
        <v>97</v>
      </c>
      <c r="C49" s="38">
        <v>48737</v>
      </c>
      <c r="D49" s="38">
        <v>53080</v>
      </c>
      <c r="E49" s="38">
        <v>101817</v>
      </c>
      <c r="F49" s="38">
        <v>45391</v>
      </c>
      <c r="G49" s="38">
        <v>101817</v>
      </c>
      <c r="H49" s="38">
        <v>45363</v>
      </c>
      <c r="I49" s="38">
        <v>0</v>
      </c>
      <c r="J49" s="38">
        <v>28</v>
      </c>
    </row>
    <row r="50" spans="1:10" ht="15" customHeight="1" thickBot="1" x14ac:dyDescent="0.2">
      <c r="A50" s="4"/>
      <c r="B50" s="49" t="s">
        <v>98</v>
      </c>
      <c r="C50" s="45">
        <v>23552</v>
      </c>
      <c r="D50" s="45">
        <v>25365</v>
      </c>
      <c r="E50" s="38">
        <v>48917</v>
      </c>
      <c r="F50" s="45">
        <v>21495</v>
      </c>
      <c r="G50" s="45">
        <v>48931</v>
      </c>
      <c r="H50" s="45">
        <v>21480</v>
      </c>
      <c r="I50" s="45">
        <v>-14</v>
      </c>
      <c r="J50" s="38">
        <v>15</v>
      </c>
    </row>
    <row r="51" spans="1:10" ht="15" customHeight="1" thickTop="1" thickBot="1" x14ac:dyDescent="0.2">
      <c r="A51" s="4"/>
      <c r="B51" s="50" t="s">
        <v>87</v>
      </c>
      <c r="C51" s="51">
        <v>2078329</v>
      </c>
      <c r="D51" s="51">
        <v>2303164</v>
      </c>
      <c r="E51" s="51">
        <v>4381493</v>
      </c>
      <c r="F51" s="51">
        <v>2210477</v>
      </c>
      <c r="G51" s="51">
        <v>4384569</v>
      </c>
      <c r="H51" s="51">
        <v>2211186</v>
      </c>
      <c r="I51" s="51">
        <v>-3076</v>
      </c>
      <c r="J51" s="51">
        <v>-709</v>
      </c>
    </row>
    <row r="52" spans="1:10" ht="15" customHeight="1" thickTop="1" x14ac:dyDescent="0.15">
      <c r="A52" s="4"/>
      <c r="B52" s="37" t="s">
        <v>41</v>
      </c>
      <c r="C52" s="38">
        <v>17634</v>
      </c>
      <c r="D52" s="38">
        <v>18418</v>
      </c>
      <c r="E52" s="38">
        <v>36052</v>
      </c>
      <c r="F52" s="38">
        <v>16259</v>
      </c>
      <c r="G52" s="38">
        <v>36132</v>
      </c>
      <c r="H52" s="38">
        <v>16297</v>
      </c>
      <c r="I52" s="38">
        <v>-80</v>
      </c>
      <c r="J52" s="38">
        <v>-38</v>
      </c>
    </row>
    <row r="53" spans="1:10" ht="15" customHeight="1" x14ac:dyDescent="0.15">
      <c r="A53" s="4"/>
      <c r="B53" s="37" t="s">
        <v>42</v>
      </c>
      <c r="C53" s="38">
        <v>15004</v>
      </c>
      <c r="D53" s="38">
        <v>15910</v>
      </c>
      <c r="E53" s="38">
        <v>30914</v>
      </c>
      <c r="F53" s="38">
        <v>13946</v>
      </c>
      <c r="G53" s="38">
        <v>30920</v>
      </c>
      <c r="H53" s="38">
        <v>13934</v>
      </c>
      <c r="I53" s="38">
        <v>-6</v>
      </c>
      <c r="J53" s="38">
        <v>12</v>
      </c>
    </row>
    <row r="54" spans="1:10" ht="15" customHeight="1" x14ac:dyDescent="0.15">
      <c r="A54" s="4"/>
      <c r="B54" s="37" t="s">
        <v>43</v>
      </c>
      <c r="C54" s="38">
        <v>21914</v>
      </c>
      <c r="D54" s="38">
        <v>23492</v>
      </c>
      <c r="E54" s="38">
        <v>45406</v>
      </c>
      <c r="F54" s="38">
        <v>20612</v>
      </c>
      <c r="G54" s="38">
        <v>45437</v>
      </c>
      <c r="H54" s="38">
        <v>20633</v>
      </c>
      <c r="I54" s="38">
        <v>-31</v>
      </c>
      <c r="J54" s="38">
        <v>-21</v>
      </c>
    </row>
    <row r="55" spans="1:10" ht="15" customHeight="1" x14ac:dyDescent="0.15">
      <c r="A55" s="4"/>
      <c r="B55" s="37" t="s">
        <v>44</v>
      </c>
      <c r="C55" s="38">
        <v>14103</v>
      </c>
      <c r="D55" s="38">
        <v>14759</v>
      </c>
      <c r="E55" s="38">
        <v>28862</v>
      </c>
      <c r="F55" s="38">
        <v>12680</v>
      </c>
      <c r="G55" s="38">
        <v>28804</v>
      </c>
      <c r="H55" s="38">
        <v>12649</v>
      </c>
      <c r="I55" s="38">
        <v>58</v>
      </c>
      <c r="J55" s="38">
        <v>31</v>
      </c>
    </row>
    <row r="56" spans="1:10" ht="15" customHeight="1" x14ac:dyDescent="0.15">
      <c r="A56" s="4"/>
      <c r="B56" s="37" t="s">
        <v>45</v>
      </c>
      <c r="C56" s="38">
        <v>15698</v>
      </c>
      <c r="D56" s="38">
        <v>16765</v>
      </c>
      <c r="E56" s="38">
        <v>32463</v>
      </c>
      <c r="F56" s="38">
        <v>13330</v>
      </c>
      <c r="G56" s="38">
        <v>32429</v>
      </c>
      <c r="H56" s="38">
        <v>13315</v>
      </c>
      <c r="I56" s="38">
        <v>34</v>
      </c>
      <c r="J56" s="38">
        <v>15</v>
      </c>
    </row>
    <row r="57" spans="1:10" ht="15" customHeight="1" x14ac:dyDescent="0.15">
      <c r="A57" s="4"/>
      <c r="B57" s="37" t="s">
        <v>46</v>
      </c>
      <c r="C57" s="38">
        <v>4420</v>
      </c>
      <c r="D57" s="38">
        <v>4678</v>
      </c>
      <c r="E57" s="38">
        <v>9098</v>
      </c>
      <c r="F57" s="38">
        <v>3648</v>
      </c>
      <c r="G57" s="38">
        <v>9093</v>
      </c>
      <c r="H57" s="38">
        <v>3642</v>
      </c>
      <c r="I57" s="38">
        <v>5</v>
      </c>
      <c r="J57" s="38">
        <v>6</v>
      </c>
    </row>
    <row r="58" spans="1:10" ht="15" customHeight="1" x14ac:dyDescent="0.15">
      <c r="A58" s="4"/>
      <c r="B58" s="37" t="s">
        <v>47</v>
      </c>
      <c r="C58" s="38">
        <v>23496</v>
      </c>
      <c r="D58" s="38">
        <v>24062</v>
      </c>
      <c r="E58" s="38">
        <v>47558</v>
      </c>
      <c r="F58" s="38">
        <v>21269</v>
      </c>
      <c r="G58" s="38">
        <v>47629</v>
      </c>
      <c r="H58" s="38">
        <v>21301</v>
      </c>
      <c r="I58" s="38">
        <v>-71</v>
      </c>
      <c r="J58" s="38">
        <v>-32</v>
      </c>
    </row>
    <row r="59" spans="1:10" ht="15" customHeight="1" x14ac:dyDescent="0.15">
      <c r="A59" s="4"/>
      <c r="B59" s="37" t="s">
        <v>48</v>
      </c>
      <c r="C59" s="38">
        <v>6089</v>
      </c>
      <c r="D59" s="38">
        <v>6469</v>
      </c>
      <c r="E59" s="38">
        <v>12558</v>
      </c>
      <c r="F59" s="38">
        <v>6299</v>
      </c>
      <c r="G59" s="38">
        <v>12556</v>
      </c>
      <c r="H59" s="38">
        <v>6292</v>
      </c>
      <c r="I59" s="38">
        <v>2</v>
      </c>
      <c r="J59" s="38">
        <v>7</v>
      </c>
    </row>
    <row r="60" spans="1:10" ht="15" customHeight="1" x14ac:dyDescent="0.15">
      <c r="A60" s="4"/>
      <c r="B60" s="37" t="s">
        <v>49</v>
      </c>
      <c r="C60" s="38">
        <v>12748</v>
      </c>
      <c r="D60" s="38">
        <v>14246</v>
      </c>
      <c r="E60" s="38">
        <v>26994</v>
      </c>
      <c r="F60" s="38">
        <v>13485</v>
      </c>
      <c r="G60" s="38">
        <v>27006</v>
      </c>
      <c r="H60" s="38">
        <v>13479</v>
      </c>
      <c r="I60" s="38">
        <v>-12</v>
      </c>
      <c r="J60" s="38">
        <v>6</v>
      </c>
    </row>
    <row r="61" spans="1:10" ht="15" customHeight="1" x14ac:dyDescent="0.15">
      <c r="A61" s="4"/>
      <c r="B61" s="37" t="s">
        <v>50</v>
      </c>
      <c r="C61" s="38">
        <v>14740</v>
      </c>
      <c r="D61" s="38">
        <v>16323</v>
      </c>
      <c r="E61" s="38">
        <v>31063</v>
      </c>
      <c r="F61" s="38">
        <v>14311</v>
      </c>
      <c r="G61" s="38">
        <v>31101</v>
      </c>
      <c r="H61" s="38">
        <v>14303</v>
      </c>
      <c r="I61" s="38">
        <v>-38</v>
      </c>
      <c r="J61" s="38">
        <v>8</v>
      </c>
    </row>
    <row r="62" spans="1:10" ht="15" customHeight="1" x14ac:dyDescent="0.15">
      <c r="A62" s="4"/>
      <c r="B62" s="37" t="s">
        <v>51</v>
      </c>
      <c r="C62" s="38">
        <v>8817</v>
      </c>
      <c r="D62" s="38">
        <v>9742</v>
      </c>
      <c r="E62" s="38">
        <v>18559</v>
      </c>
      <c r="F62" s="38">
        <v>8511</v>
      </c>
      <c r="G62" s="38">
        <v>18574</v>
      </c>
      <c r="H62" s="38">
        <v>8515</v>
      </c>
      <c r="I62" s="38">
        <v>-15</v>
      </c>
      <c r="J62" s="38">
        <v>-4</v>
      </c>
    </row>
    <row r="63" spans="1:10" ht="15" customHeight="1" x14ac:dyDescent="0.15">
      <c r="A63" s="4"/>
      <c r="B63" s="37" t="s">
        <v>52</v>
      </c>
      <c r="C63" s="38">
        <v>3093</v>
      </c>
      <c r="D63" s="38">
        <v>3513</v>
      </c>
      <c r="E63" s="38">
        <v>6606</v>
      </c>
      <c r="F63" s="38">
        <v>3567</v>
      </c>
      <c r="G63" s="38">
        <v>6617</v>
      </c>
      <c r="H63" s="38">
        <v>3569</v>
      </c>
      <c r="I63" s="38">
        <v>-11</v>
      </c>
      <c r="J63" s="38">
        <v>-2</v>
      </c>
    </row>
    <row r="64" spans="1:10" ht="15" customHeight="1" x14ac:dyDescent="0.15">
      <c r="A64" s="4"/>
      <c r="B64" s="37" t="s">
        <v>53</v>
      </c>
      <c r="C64" s="38">
        <v>6817</v>
      </c>
      <c r="D64" s="38">
        <v>7624</v>
      </c>
      <c r="E64" s="38">
        <v>14441</v>
      </c>
      <c r="F64" s="38">
        <v>7140</v>
      </c>
      <c r="G64" s="38">
        <v>14444</v>
      </c>
      <c r="H64" s="38">
        <v>7136</v>
      </c>
      <c r="I64" s="38">
        <v>-3</v>
      </c>
      <c r="J64" s="38">
        <v>4</v>
      </c>
    </row>
    <row r="65" spans="1:10" ht="15" customHeight="1" x14ac:dyDescent="0.15">
      <c r="A65" s="4"/>
      <c r="B65" s="37" t="s">
        <v>54</v>
      </c>
      <c r="C65" s="38">
        <v>5947</v>
      </c>
      <c r="D65" s="38">
        <v>6580</v>
      </c>
      <c r="E65" s="38">
        <v>12527</v>
      </c>
      <c r="F65" s="38">
        <v>6129</v>
      </c>
      <c r="G65" s="38">
        <v>12553</v>
      </c>
      <c r="H65" s="38">
        <v>6140</v>
      </c>
      <c r="I65" s="38">
        <v>-26</v>
      </c>
      <c r="J65" s="38">
        <v>-11</v>
      </c>
    </row>
    <row r="66" spans="1:10" ht="15" customHeight="1" x14ac:dyDescent="0.15">
      <c r="A66" s="4"/>
      <c r="B66" s="37" t="s">
        <v>99</v>
      </c>
      <c r="C66" s="38">
        <v>14627</v>
      </c>
      <c r="D66" s="38">
        <v>15710</v>
      </c>
      <c r="E66" s="38">
        <v>30337</v>
      </c>
      <c r="F66" s="38">
        <v>12373</v>
      </c>
      <c r="G66" s="38">
        <v>30352</v>
      </c>
      <c r="H66" s="38">
        <v>12344</v>
      </c>
      <c r="I66" s="38">
        <v>-15</v>
      </c>
      <c r="J66" s="38">
        <v>29</v>
      </c>
    </row>
    <row r="67" spans="1:10" ht="15" customHeight="1" x14ac:dyDescent="0.15">
      <c r="A67" s="4"/>
      <c r="B67" s="37" t="s">
        <v>100</v>
      </c>
      <c r="C67" s="38">
        <v>821</v>
      </c>
      <c r="D67" s="38">
        <v>923</v>
      </c>
      <c r="E67" s="38">
        <v>1744</v>
      </c>
      <c r="F67" s="38">
        <v>775</v>
      </c>
      <c r="G67" s="38">
        <v>1750</v>
      </c>
      <c r="H67" s="38">
        <v>775</v>
      </c>
      <c r="I67" s="38">
        <v>-6</v>
      </c>
      <c r="J67" s="38">
        <v>0</v>
      </c>
    </row>
    <row r="68" spans="1:10" ht="15" customHeight="1" x14ac:dyDescent="0.15">
      <c r="A68" s="4"/>
      <c r="B68" s="37" t="s">
        <v>55</v>
      </c>
      <c r="C68" s="38">
        <v>7452</v>
      </c>
      <c r="D68" s="38">
        <v>8009</v>
      </c>
      <c r="E68" s="38">
        <v>15461</v>
      </c>
      <c r="F68" s="38">
        <v>5880</v>
      </c>
      <c r="G68" s="38">
        <v>15468</v>
      </c>
      <c r="H68" s="38">
        <v>5871</v>
      </c>
      <c r="I68" s="38">
        <v>-7</v>
      </c>
      <c r="J68" s="38">
        <v>9</v>
      </c>
    </row>
    <row r="69" spans="1:10" ht="15" customHeight="1" x14ac:dyDescent="0.15">
      <c r="A69" s="4"/>
      <c r="B69" s="37" t="s">
        <v>56</v>
      </c>
      <c r="C69" s="38">
        <v>6421</v>
      </c>
      <c r="D69" s="38">
        <v>7002</v>
      </c>
      <c r="E69" s="38">
        <v>13423</v>
      </c>
      <c r="F69" s="38">
        <v>5157</v>
      </c>
      <c r="G69" s="38">
        <v>13417</v>
      </c>
      <c r="H69" s="38">
        <v>5146</v>
      </c>
      <c r="I69" s="38">
        <v>6</v>
      </c>
      <c r="J69" s="38">
        <v>11</v>
      </c>
    </row>
    <row r="70" spans="1:10" ht="15" customHeight="1" x14ac:dyDescent="0.15">
      <c r="A70" s="4"/>
      <c r="B70" s="37" t="s">
        <v>57</v>
      </c>
      <c r="C70" s="38">
        <v>9098</v>
      </c>
      <c r="D70" s="38">
        <v>9539</v>
      </c>
      <c r="E70" s="38">
        <v>18637</v>
      </c>
      <c r="F70" s="38">
        <v>7852</v>
      </c>
      <c r="G70" s="38">
        <v>18646</v>
      </c>
      <c r="H70" s="38">
        <v>7847</v>
      </c>
      <c r="I70" s="38">
        <v>-9</v>
      </c>
      <c r="J70" s="38">
        <v>5</v>
      </c>
    </row>
    <row r="71" spans="1:10" ht="15" customHeight="1" x14ac:dyDescent="0.15">
      <c r="A71" s="4"/>
      <c r="B71" s="37" t="s">
        <v>58</v>
      </c>
      <c r="C71" s="38">
        <v>4629</v>
      </c>
      <c r="D71" s="38">
        <v>5237</v>
      </c>
      <c r="E71" s="38">
        <v>9866</v>
      </c>
      <c r="F71" s="38">
        <v>5253</v>
      </c>
      <c r="G71" s="38">
        <v>9877</v>
      </c>
      <c r="H71" s="38">
        <v>5253</v>
      </c>
      <c r="I71" s="38">
        <v>-11</v>
      </c>
      <c r="J71" s="38">
        <v>0</v>
      </c>
    </row>
    <row r="72" spans="1:10" ht="15" customHeight="1" x14ac:dyDescent="0.15">
      <c r="A72" s="4"/>
      <c r="B72" s="37" t="s">
        <v>59</v>
      </c>
      <c r="C72" s="38">
        <v>3907</v>
      </c>
      <c r="D72" s="38">
        <v>4341</v>
      </c>
      <c r="E72" s="38">
        <v>8248</v>
      </c>
      <c r="F72" s="38">
        <v>4345</v>
      </c>
      <c r="G72" s="38">
        <v>8260</v>
      </c>
      <c r="H72" s="38">
        <v>4345</v>
      </c>
      <c r="I72" s="38">
        <v>-12</v>
      </c>
      <c r="J72" s="38">
        <v>0</v>
      </c>
    </row>
    <row r="73" spans="1:10" ht="15" customHeight="1" x14ac:dyDescent="0.15">
      <c r="A73" s="4"/>
      <c r="B73" s="37" t="s">
        <v>60</v>
      </c>
      <c r="C73" s="38">
        <v>3839</v>
      </c>
      <c r="D73" s="38">
        <v>4300</v>
      </c>
      <c r="E73" s="38">
        <v>8139</v>
      </c>
      <c r="F73" s="38">
        <v>4431</v>
      </c>
      <c r="G73" s="38">
        <v>8150</v>
      </c>
      <c r="H73" s="38">
        <v>4439</v>
      </c>
      <c r="I73" s="38">
        <v>-11</v>
      </c>
      <c r="J73" s="38">
        <v>-8</v>
      </c>
    </row>
    <row r="74" spans="1:10" ht="15" customHeight="1" x14ac:dyDescent="0.15">
      <c r="A74" s="4"/>
      <c r="B74" s="37" t="s">
        <v>61</v>
      </c>
      <c r="C74" s="38">
        <v>6864</v>
      </c>
      <c r="D74" s="38">
        <v>7753</v>
      </c>
      <c r="E74" s="38">
        <v>14617</v>
      </c>
      <c r="F74" s="38">
        <v>8302</v>
      </c>
      <c r="G74" s="38">
        <v>14648</v>
      </c>
      <c r="H74" s="38">
        <v>8308</v>
      </c>
      <c r="I74" s="38">
        <v>-31</v>
      </c>
      <c r="J74" s="38">
        <v>-6</v>
      </c>
    </row>
    <row r="75" spans="1:10" ht="15" customHeight="1" x14ac:dyDescent="0.15">
      <c r="A75" s="4"/>
      <c r="B75" s="37" t="s">
        <v>62</v>
      </c>
      <c r="C75" s="38">
        <v>2278</v>
      </c>
      <c r="D75" s="38">
        <v>2701</v>
      </c>
      <c r="E75" s="38">
        <v>4979</v>
      </c>
      <c r="F75" s="38">
        <v>2607</v>
      </c>
      <c r="G75" s="38">
        <v>4992</v>
      </c>
      <c r="H75" s="38">
        <v>2608</v>
      </c>
      <c r="I75" s="38">
        <v>-13</v>
      </c>
      <c r="J75" s="38">
        <v>-1</v>
      </c>
    </row>
    <row r="76" spans="1:10" ht="15" customHeight="1" x14ac:dyDescent="0.15">
      <c r="A76" s="4"/>
      <c r="B76" s="37" t="s">
        <v>63</v>
      </c>
      <c r="C76" s="38">
        <v>1333</v>
      </c>
      <c r="D76" s="38">
        <v>1494</v>
      </c>
      <c r="E76" s="38">
        <v>2827</v>
      </c>
      <c r="F76" s="38">
        <v>1446</v>
      </c>
      <c r="G76" s="38">
        <v>2831</v>
      </c>
      <c r="H76" s="38">
        <v>1447</v>
      </c>
      <c r="I76" s="38">
        <v>-4</v>
      </c>
      <c r="J76" s="38">
        <v>-1</v>
      </c>
    </row>
    <row r="77" spans="1:10" ht="15" customHeight="1" x14ac:dyDescent="0.15">
      <c r="A77" s="4"/>
      <c r="B77" s="37" t="s">
        <v>111</v>
      </c>
      <c r="C77" s="38">
        <v>9826</v>
      </c>
      <c r="D77" s="38">
        <v>10745</v>
      </c>
      <c r="E77" s="38">
        <v>20571</v>
      </c>
      <c r="F77" s="38">
        <v>11056</v>
      </c>
      <c r="G77" s="38">
        <v>20572</v>
      </c>
      <c r="H77" s="38">
        <v>11045</v>
      </c>
      <c r="I77" s="38">
        <v>-1</v>
      </c>
      <c r="J77" s="38">
        <v>11</v>
      </c>
    </row>
    <row r="78" spans="1:10" ht="15" customHeight="1" x14ac:dyDescent="0.15">
      <c r="A78" s="4"/>
      <c r="B78" s="37" t="s">
        <v>64</v>
      </c>
      <c r="C78" s="38">
        <v>18423</v>
      </c>
      <c r="D78" s="38">
        <v>17513</v>
      </c>
      <c r="E78" s="38">
        <v>35936</v>
      </c>
      <c r="F78" s="38">
        <v>17592</v>
      </c>
      <c r="G78" s="38">
        <v>35980</v>
      </c>
      <c r="H78" s="38">
        <v>17599</v>
      </c>
      <c r="I78" s="38">
        <v>-44</v>
      </c>
      <c r="J78" s="38">
        <v>-7</v>
      </c>
    </row>
    <row r="79" spans="1:10" ht="15" customHeight="1" x14ac:dyDescent="0.15">
      <c r="A79" s="4"/>
      <c r="B79" s="37" t="s">
        <v>112</v>
      </c>
      <c r="C79" s="38">
        <v>8311</v>
      </c>
      <c r="D79" s="38">
        <v>9126</v>
      </c>
      <c r="E79" s="38">
        <v>17437</v>
      </c>
      <c r="F79" s="38">
        <v>8220</v>
      </c>
      <c r="G79" s="38">
        <v>17456</v>
      </c>
      <c r="H79" s="38">
        <v>8220</v>
      </c>
      <c r="I79" s="38">
        <v>-19</v>
      </c>
      <c r="J79" s="38">
        <v>0</v>
      </c>
    </row>
    <row r="80" spans="1:10" ht="15" customHeight="1" x14ac:dyDescent="0.15">
      <c r="A80" s="4"/>
      <c r="B80" s="37" t="s">
        <v>65</v>
      </c>
      <c r="C80" s="38">
        <v>3055</v>
      </c>
      <c r="D80" s="38">
        <v>3337</v>
      </c>
      <c r="E80" s="38">
        <v>6392</v>
      </c>
      <c r="F80" s="38">
        <v>2968</v>
      </c>
      <c r="G80" s="38">
        <v>6396</v>
      </c>
      <c r="H80" s="38">
        <v>2970</v>
      </c>
      <c r="I80" s="38">
        <v>-4</v>
      </c>
      <c r="J80" s="38">
        <v>-2</v>
      </c>
    </row>
    <row r="81" spans="1:10" ht="15" customHeight="1" x14ac:dyDescent="0.15">
      <c r="A81" s="4"/>
      <c r="B81" s="37" t="s">
        <v>103</v>
      </c>
      <c r="C81" s="38">
        <v>3388</v>
      </c>
      <c r="D81" s="38">
        <v>3691</v>
      </c>
      <c r="E81" s="38">
        <v>7079</v>
      </c>
      <c r="F81" s="38">
        <v>3152</v>
      </c>
      <c r="G81" s="38">
        <v>7093</v>
      </c>
      <c r="H81" s="38">
        <v>3160</v>
      </c>
      <c r="I81" s="38">
        <v>-14</v>
      </c>
      <c r="J81" s="38">
        <v>-8</v>
      </c>
    </row>
    <row r="82" spans="1:10" ht="15" customHeight="1" thickBot="1" x14ac:dyDescent="0.2">
      <c r="A82" s="4"/>
      <c r="B82" s="37" t="s">
        <v>104</v>
      </c>
      <c r="C82" s="38">
        <v>7842</v>
      </c>
      <c r="D82" s="38">
        <v>8296</v>
      </c>
      <c r="E82" s="38">
        <v>16138</v>
      </c>
      <c r="F82" s="38">
        <v>8367</v>
      </c>
      <c r="G82" s="38">
        <v>16171</v>
      </c>
      <c r="H82" s="38">
        <v>8380</v>
      </c>
      <c r="I82" s="38">
        <v>-33</v>
      </c>
      <c r="J82" s="38">
        <v>-13</v>
      </c>
    </row>
    <row r="83" spans="1:10" ht="15" customHeight="1" thickTop="1" thickBot="1" x14ac:dyDescent="0.2">
      <c r="A83" s="4"/>
      <c r="B83" s="52" t="s">
        <v>105</v>
      </c>
      <c r="C83" s="53">
        <v>282634</v>
      </c>
      <c r="D83" s="53">
        <v>302298</v>
      </c>
      <c r="E83" s="53">
        <v>584932</v>
      </c>
      <c r="F83" s="53">
        <v>270962</v>
      </c>
      <c r="G83" s="53">
        <v>585354</v>
      </c>
      <c r="H83" s="53">
        <v>270962</v>
      </c>
      <c r="I83" s="53">
        <v>-422</v>
      </c>
      <c r="J83" s="53">
        <v>0</v>
      </c>
    </row>
    <row r="84" spans="1:10" ht="15" customHeight="1" thickTop="1" thickBot="1" x14ac:dyDescent="0.2">
      <c r="A84" s="4"/>
      <c r="B84" s="52" t="s">
        <v>106</v>
      </c>
      <c r="C84" s="53">
        <v>2360963</v>
      </c>
      <c r="D84" s="53">
        <v>2605462</v>
      </c>
      <c r="E84" s="53">
        <v>4966425</v>
      </c>
      <c r="F84" s="53">
        <v>2481439</v>
      </c>
      <c r="G84" s="53">
        <v>4969923</v>
      </c>
      <c r="H84" s="53">
        <v>2482148</v>
      </c>
      <c r="I84" s="53">
        <v>-3498</v>
      </c>
      <c r="J84" s="53">
        <v>-709</v>
      </c>
    </row>
    <row r="85" spans="1:10" ht="15" customHeight="1" thickTop="1" x14ac:dyDescent="0.15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zoomScale="115" zoomScaleNormal="115" zoomScaleSheetLayoutView="100" workbookViewId="0">
      <selection sqref="A1:XFD1048576"/>
    </sheetView>
  </sheetViews>
  <sheetFormatPr defaultRowHeight="15" customHeight="1" x14ac:dyDescent="0.15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 x14ac:dyDescent="0.15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15">
      <c r="A2" s="1"/>
      <c r="B2" s="35" t="s">
        <v>89</v>
      </c>
      <c r="C2" s="35"/>
      <c r="E2" s="35" t="str">
        <f>[2]住基作成!E2</f>
        <v>令和7年2月末日現在</v>
      </c>
      <c r="G2" s="36"/>
      <c r="H2" s="36"/>
      <c r="I2" s="36"/>
      <c r="J2" s="36"/>
      <c r="K2" s="1"/>
    </row>
    <row r="3" spans="1:11" ht="15" customHeight="1" x14ac:dyDescent="0.15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 x14ac:dyDescent="0.15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 x14ac:dyDescent="0.15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 x14ac:dyDescent="0.15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 x14ac:dyDescent="0.15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 x14ac:dyDescent="0.15">
      <c r="A8" s="1"/>
      <c r="B8" s="37" t="s">
        <v>8</v>
      </c>
      <c r="C8" s="38">
        <v>9546</v>
      </c>
      <c r="D8" s="38">
        <v>7768</v>
      </c>
      <c r="E8" s="38">
        <v>17314</v>
      </c>
      <c r="F8" s="38">
        <v>12857</v>
      </c>
      <c r="G8" s="38">
        <v>17324</v>
      </c>
      <c r="H8" s="38">
        <v>12875</v>
      </c>
      <c r="I8" s="38">
        <v>-10</v>
      </c>
      <c r="J8" s="38">
        <v>-18</v>
      </c>
    </row>
    <row r="9" spans="1:11" ht="15" customHeight="1" x14ac:dyDescent="0.15">
      <c r="A9" s="1"/>
      <c r="B9" s="39" t="s">
        <v>9</v>
      </c>
      <c r="C9" s="40">
        <v>739</v>
      </c>
      <c r="D9" s="40">
        <v>536</v>
      </c>
      <c r="E9" s="40">
        <v>1275</v>
      </c>
      <c r="F9" s="40">
        <v>906</v>
      </c>
      <c r="G9" s="40">
        <v>1284</v>
      </c>
      <c r="H9" s="40">
        <v>912</v>
      </c>
      <c r="I9" s="40">
        <v>-9</v>
      </c>
      <c r="J9" s="40">
        <v>-6</v>
      </c>
    </row>
    <row r="10" spans="1:11" ht="15" customHeight="1" x14ac:dyDescent="0.15">
      <c r="A10" s="1"/>
      <c r="B10" s="41" t="s">
        <v>12</v>
      </c>
      <c r="C10" s="42">
        <v>1221</v>
      </c>
      <c r="D10" s="42">
        <v>608</v>
      </c>
      <c r="E10" s="42">
        <v>1829</v>
      </c>
      <c r="F10" s="42">
        <v>1513</v>
      </c>
      <c r="G10" s="42">
        <v>1807</v>
      </c>
      <c r="H10" s="42">
        <v>1492</v>
      </c>
      <c r="I10" s="42">
        <v>22</v>
      </c>
      <c r="J10" s="42">
        <v>21</v>
      </c>
      <c r="K10" s="3"/>
    </row>
    <row r="11" spans="1:11" ht="15" customHeight="1" x14ac:dyDescent="0.15">
      <c r="A11" s="1"/>
      <c r="B11" s="41" t="s">
        <v>70</v>
      </c>
      <c r="C11" s="42">
        <v>442</v>
      </c>
      <c r="D11" s="42">
        <v>408</v>
      </c>
      <c r="E11" s="42">
        <v>850</v>
      </c>
      <c r="F11" s="42">
        <v>574</v>
      </c>
      <c r="G11" s="42">
        <v>856</v>
      </c>
      <c r="H11" s="42">
        <v>580</v>
      </c>
      <c r="I11" s="42">
        <v>-6</v>
      </c>
      <c r="J11" s="42">
        <v>-6</v>
      </c>
    </row>
    <row r="12" spans="1:11" ht="15" customHeight="1" x14ac:dyDescent="0.15">
      <c r="A12" s="1"/>
      <c r="B12" s="41" t="s">
        <v>10</v>
      </c>
      <c r="C12" s="42">
        <v>2983</v>
      </c>
      <c r="D12" s="43">
        <v>2812</v>
      </c>
      <c r="E12" s="42">
        <v>5795</v>
      </c>
      <c r="F12" s="42">
        <v>4202</v>
      </c>
      <c r="G12" s="42">
        <v>5777</v>
      </c>
      <c r="H12" s="42">
        <v>4184</v>
      </c>
      <c r="I12" s="42">
        <v>18</v>
      </c>
      <c r="J12" s="42">
        <v>18</v>
      </c>
    </row>
    <row r="13" spans="1:11" ht="15" customHeight="1" x14ac:dyDescent="0.15">
      <c r="A13" s="1"/>
      <c r="B13" s="41" t="s">
        <v>11</v>
      </c>
      <c r="C13" s="42">
        <v>1161</v>
      </c>
      <c r="D13" s="43">
        <v>994</v>
      </c>
      <c r="E13" s="42">
        <v>2155</v>
      </c>
      <c r="F13" s="42">
        <v>1590</v>
      </c>
      <c r="G13" s="42">
        <v>2119</v>
      </c>
      <c r="H13" s="42">
        <v>1560</v>
      </c>
      <c r="I13" s="42">
        <v>36</v>
      </c>
      <c r="J13" s="42">
        <v>30</v>
      </c>
    </row>
    <row r="14" spans="1:11" ht="15" customHeight="1" x14ac:dyDescent="0.15">
      <c r="A14" s="1"/>
      <c r="B14" s="41" t="s">
        <v>13</v>
      </c>
      <c r="C14" s="42">
        <v>695</v>
      </c>
      <c r="D14" s="43">
        <v>496</v>
      </c>
      <c r="E14" s="42">
        <v>1191</v>
      </c>
      <c r="F14" s="42">
        <v>939</v>
      </c>
      <c r="G14" s="42">
        <v>1249</v>
      </c>
      <c r="H14" s="42">
        <v>996</v>
      </c>
      <c r="I14" s="42">
        <v>-58</v>
      </c>
      <c r="J14" s="42">
        <v>-57</v>
      </c>
    </row>
    <row r="15" spans="1:11" ht="15" customHeight="1" x14ac:dyDescent="0.15">
      <c r="A15" s="1"/>
      <c r="B15" s="44" t="s">
        <v>113</v>
      </c>
      <c r="C15" s="45">
        <v>2305</v>
      </c>
      <c r="D15" s="45">
        <v>1914</v>
      </c>
      <c r="E15" s="46">
        <v>4219</v>
      </c>
      <c r="F15" s="46">
        <v>3133</v>
      </c>
      <c r="G15" s="46">
        <v>4232</v>
      </c>
      <c r="H15" s="46">
        <v>3151</v>
      </c>
      <c r="I15" s="46">
        <v>-13</v>
      </c>
      <c r="J15" s="46">
        <v>-18</v>
      </c>
    </row>
    <row r="16" spans="1:11" ht="15" customHeight="1" x14ac:dyDescent="0.15">
      <c r="A16" s="1"/>
      <c r="B16" s="37" t="s">
        <v>15</v>
      </c>
      <c r="C16" s="38">
        <v>27246</v>
      </c>
      <c r="D16" s="38">
        <v>24779</v>
      </c>
      <c r="E16" s="38">
        <v>52025</v>
      </c>
      <c r="F16" s="38">
        <v>37777</v>
      </c>
      <c r="G16" s="38">
        <v>51871</v>
      </c>
      <c r="H16" s="38">
        <v>37719</v>
      </c>
      <c r="I16" s="38">
        <v>154</v>
      </c>
      <c r="J16" s="38">
        <v>58</v>
      </c>
    </row>
    <row r="17" spans="1:11" ht="15" customHeight="1" x14ac:dyDescent="0.15">
      <c r="A17" s="1"/>
      <c r="B17" s="39" t="s">
        <v>16</v>
      </c>
      <c r="C17" s="40">
        <v>7372</v>
      </c>
      <c r="D17" s="40">
        <v>6811</v>
      </c>
      <c r="E17" s="40">
        <v>14183</v>
      </c>
      <c r="F17" s="40">
        <v>9687</v>
      </c>
      <c r="G17" s="40">
        <v>14154</v>
      </c>
      <c r="H17" s="40">
        <v>9677</v>
      </c>
      <c r="I17" s="40">
        <v>29</v>
      </c>
      <c r="J17" s="40">
        <v>10</v>
      </c>
    </row>
    <row r="18" spans="1:11" ht="15" customHeight="1" x14ac:dyDescent="0.15">
      <c r="A18" s="1"/>
      <c r="B18" s="41" t="s">
        <v>17</v>
      </c>
      <c r="C18" s="42">
        <v>6687</v>
      </c>
      <c r="D18" s="43">
        <v>6244</v>
      </c>
      <c r="E18" s="42">
        <v>12931</v>
      </c>
      <c r="F18" s="42">
        <v>10058</v>
      </c>
      <c r="G18" s="42">
        <v>12823</v>
      </c>
      <c r="H18" s="42">
        <v>9958</v>
      </c>
      <c r="I18" s="42">
        <v>108</v>
      </c>
      <c r="J18" s="42">
        <v>100</v>
      </c>
    </row>
    <row r="19" spans="1:11" ht="15" customHeight="1" x14ac:dyDescent="0.15">
      <c r="A19" s="1"/>
      <c r="B19" s="41" t="s">
        <v>18</v>
      </c>
      <c r="C19" s="42">
        <v>3526</v>
      </c>
      <c r="D19" s="43">
        <v>3213</v>
      </c>
      <c r="E19" s="42">
        <v>6739</v>
      </c>
      <c r="F19" s="42">
        <v>5021</v>
      </c>
      <c r="G19" s="42">
        <v>6707</v>
      </c>
      <c r="H19" s="42">
        <v>5011</v>
      </c>
      <c r="I19" s="42">
        <v>32</v>
      </c>
      <c r="J19" s="42">
        <v>10</v>
      </c>
    </row>
    <row r="20" spans="1:11" ht="15" customHeight="1" x14ac:dyDescent="0.15">
      <c r="A20" s="1"/>
      <c r="B20" s="41" t="s">
        <v>19</v>
      </c>
      <c r="C20" s="42">
        <v>4140</v>
      </c>
      <c r="D20" s="43">
        <v>3840</v>
      </c>
      <c r="E20" s="42">
        <v>7980</v>
      </c>
      <c r="F20" s="42">
        <v>6252</v>
      </c>
      <c r="G20" s="42">
        <v>7959</v>
      </c>
      <c r="H20" s="42">
        <v>6244</v>
      </c>
      <c r="I20" s="42">
        <v>21</v>
      </c>
      <c r="J20" s="42">
        <v>8</v>
      </c>
    </row>
    <row r="21" spans="1:11" ht="15" customHeight="1" x14ac:dyDescent="0.15">
      <c r="A21" s="1"/>
      <c r="B21" s="41" t="s">
        <v>22</v>
      </c>
      <c r="C21" s="42">
        <v>2537</v>
      </c>
      <c r="D21" s="43">
        <v>2003</v>
      </c>
      <c r="E21" s="42">
        <v>4540</v>
      </c>
      <c r="F21" s="42">
        <v>3103</v>
      </c>
      <c r="G21" s="42">
        <v>4616</v>
      </c>
      <c r="H21" s="42">
        <v>3191</v>
      </c>
      <c r="I21" s="42">
        <v>-76</v>
      </c>
      <c r="J21" s="42">
        <v>-88</v>
      </c>
    </row>
    <row r="22" spans="1:11" ht="15" customHeight="1" x14ac:dyDescent="0.15">
      <c r="A22" s="1"/>
      <c r="B22" s="41" t="s">
        <v>20</v>
      </c>
      <c r="C22" s="42">
        <v>942</v>
      </c>
      <c r="D22" s="43">
        <v>812</v>
      </c>
      <c r="E22" s="42">
        <v>1754</v>
      </c>
      <c r="F22" s="42">
        <v>1253</v>
      </c>
      <c r="G22" s="42">
        <v>1737</v>
      </c>
      <c r="H22" s="42">
        <v>1238</v>
      </c>
      <c r="I22" s="42">
        <v>17</v>
      </c>
      <c r="J22" s="42">
        <v>15</v>
      </c>
    </row>
    <row r="23" spans="1:11" ht="15" customHeight="1" x14ac:dyDescent="0.15">
      <c r="A23" s="1"/>
      <c r="B23" s="44" t="s">
        <v>21</v>
      </c>
      <c r="C23" s="45">
        <v>2042</v>
      </c>
      <c r="D23" s="45">
        <v>1856</v>
      </c>
      <c r="E23" s="46">
        <v>3898</v>
      </c>
      <c r="F23" s="46">
        <v>2403</v>
      </c>
      <c r="G23" s="46">
        <v>3875</v>
      </c>
      <c r="H23" s="46">
        <v>2400</v>
      </c>
      <c r="I23" s="46">
        <v>23</v>
      </c>
      <c r="J23" s="46">
        <v>3</v>
      </c>
    </row>
    <row r="24" spans="1:11" ht="15" customHeight="1" x14ac:dyDescent="0.15">
      <c r="A24" s="1"/>
      <c r="B24" s="37" t="s">
        <v>23</v>
      </c>
      <c r="C24" s="38">
        <v>497</v>
      </c>
      <c r="D24" s="38">
        <v>570</v>
      </c>
      <c r="E24" s="38">
        <v>1067</v>
      </c>
      <c r="F24" s="38">
        <v>967</v>
      </c>
      <c r="G24" s="38">
        <v>1006</v>
      </c>
      <c r="H24" s="38">
        <v>910</v>
      </c>
      <c r="I24" s="38">
        <v>61</v>
      </c>
      <c r="J24" s="38">
        <v>57</v>
      </c>
    </row>
    <row r="25" spans="1:11" ht="15" customHeight="1" x14ac:dyDescent="0.15">
      <c r="A25" s="1"/>
      <c r="B25" s="37" t="s">
        <v>24</v>
      </c>
      <c r="C25" s="38">
        <v>2764</v>
      </c>
      <c r="D25" s="38">
        <v>3526</v>
      </c>
      <c r="E25" s="38">
        <v>6290</v>
      </c>
      <c r="F25" s="38">
        <v>4829</v>
      </c>
      <c r="G25" s="38">
        <v>6225</v>
      </c>
      <c r="H25" s="38">
        <v>4764</v>
      </c>
      <c r="I25" s="38">
        <v>65</v>
      </c>
      <c r="J25" s="38">
        <v>65</v>
      </c>
      <c r="K25" s="5"/>
    </row>
    <row r="26" spans="1:11" ht="15" customHeight="1" x14ac:dyDescent="0.15">
      <c r="A26" s="1"/>
      <c r="B26" s="37" t="s">
        <v>25</v>
      </c>
      <c r="C26" s="38">
        <v>528</v>
      </c>
      <c r="D26" s="38">
        <v>364</v>
      </c>
      <c r="E26" s="38">
        <v>892</v>
      </c>
      <c r="F26" s="38">
        <v>719</v>
      </c>
      <c r="G26" s="38">
        <v>878</v>
      </c>
      <c r="H26" s="38">
        <v>709</v>
      </c>
      <c r="I26" s="38">
        <v>14</v>
      </c>
      <c r="J26" s="38">
        <v>10</v>
      </c>
    </row>
    <row r="27" spans="1:11" ht="15" customHeight="1" x14ac:dyDescent="0.15">
      <c r="A27" s="1"/>
      <c r="B27" s="37" t="s">
        <v>26</v>
      </c>
      <c r="C27" s="38">
        <v>1106</v>
      </c>
      <c r="D27" s="38">
        <v>917</v>
      </c>
      <c r="E27" s="38">
        <v>2023</v>
      </c>
      <c r="F27" s="38">
        <v>1521</v>
      </c>
      <c r="G27" s="38">
        <v>1998</v>
      </c>
      <c r="H27" s="38">
        <v>1504</v>
      </c>
      <c r="I27" s="38">
        <v>25</v>
      </c>
      <c r="J27" s="38">
        <v>17</v>
      </c>
      <c r="K27" s="5"/>
    </row>
    <row r="28" spans="1:11" ht="15" customHeight="1" x14ac:dyDescent="0.15">
      <c r="A28" s="1"/>
      <c r="B28" s="37" t="s">
        <v>27</v>
      </c>
      <c r="C28" s="38">
        <v>573</v>
      </c>
      <c r="D28" s="38">
        <v>628</v>
      </c>
      <c r="E28" s="38">
        <v>1201</v>
      </c>
      <c r="F28" s="38">
        <v>1034</v>
      </c>
      <c r="G28" s="38">
        <v>1186</v>
      </c>
      <c r="H28" s="38">
        <v>1023</v>
      </c>
      <c r="I28" s="38">
        <v>15</v>
      </c>
      <c r="J28" s="38">
        <v>11</v>
      </c>
    </row>
    <row r="29" spans="1:11" ht="15" customHeight="1" x14ac:dyDescent="0.15">
      <c r="A29" s="1"/>
      <c r="B29" s="37" t="s">
        <v>28</v>
      </c>
      <c r="C29" s="38">
        <v>468</v>
      </c>
      <c r="D29" s="38">
        <v>390</v>
      </c>
      <c r="E29" s="38">
        <v>858</v>
      </c>
      <c r="F29" s="38">
        <v>663</v>
      </c>
      <c r="G29" s="38">
        <v>870</v>
      </c>
      <c r="H29" s="38">
        <v>677</v>
      </c>
      <c r="I29" s="38">
        <v>-12</v>
      </c>
      <c r="J29" s="38">
        <v>-14</v>
      </c>
    </row>
    <row r="30" spans="1:11" ht="15" customHeight="1" x14ac:dyDescent="0.15">
      <c r="A30" s="1"/>
      <c r="B30" s="37" t="s">
        <v>29</v>
      </c>
      <c r="C30" s="38">
        <v>386</v>
      </c>
      <c r="D30" s="38">
        <v>555</v>
      </c>
      <c r="E30" s="38">
        <v>941</v>
      </c>
      <c r="F30" s="38">
        <v>793</v>
      </c>
      <c r="G30" s="38">
        <v>963</v>
      </c>
      <c r="H30" s="38">
        <v>815</v>
      </c>
      <c r="I30" s="38">
        <v>-22</v>
      </c>
      <c r="J30" s="38">
        <v>-22</v>
      </c>
      <c r="K30" s="5"/>
    </row>
    <row r="31" spans="1:11" ht="15" customHeight="1" x14ac:dyDescent="0.15">
      <c r="A31" s="1"/>
      <c r="B31" s="37" t="s">
        <v>30</v>
      </c>
      <c r="C31" s="38">
        <v>312</v>
      </c>
      <c r="D31" s="38">
        <v>470</v>
      </c>
      <c r="E31" s="38">
        <v>782</v>
      </c>
      <c r="F31" s="38">
        <v>615</v>
      </c>
      <c r="G31" s="38">
        <v>758</v>
      </c>
      <c r="H31" s="38">
        <v>597</v>
      </c>
      <c r="I31" s="38">
        <v>24</v>
      </c>
      <c r="J31" s="38">
        <v>18</v>
      </c>
      <c r="K31" s="5"/>
    </row>
    <row r="32" spans="1:11" ht="15" customHeight="1" x14ac:dyDescent="0.15">
      <c r="A32" s="1"/>
      <c r="B32" s="37" t="s">
        <v>31</v>
      </c>
      <c r="C32" s="38">
        <v>257</v>
      </c>
      <c r="D32" s="38">
        <v>248</v>
      </c>
      <c r="E32" s="38">
        <v>505</v>
      </c>
      <c r="F32" s="38">
        <v>410</v>
      </c>
      <c r="G32" s="38">
        <v>505</v>
      </c>
      <c r="H32" s="38">
        <v>409</v>
      </c>
      <c r="I32" s="38">
        <v>0</v>
      </c>
      <c r="J32" s="38">
        <v>1</v>
      </c>
    </row>
    <row r="33" spans="1:11" ht="15" customHeight="1" x14ac:dyDescent="0.15">
      <c r="A33" s="1"/>
      <c r="B33" s="37" t="s">
        <v>32</v>
      </c>
      <c r="C33" s="38">
        <v>597</v>
      </c>
      <c r="D33" s="38">
        <v>489</v>
      </c>
      <c r="E33" s="38">
        <v>1086</v>
      </c>
      <c r="F33" s="38">
        <v>788</v>
      </c>
      <c r="G33" s="38">
        <v>1084</v>
      </c>
      <c r="H33" s="38">
        <v>786</v>
      </c>
      <c r="I33" s="38">
        <v>2</v>
      </c>
      <c r="J33" s="38">
        <v>2</v>
      </c>
    </row>
    <row r="34" spans="1:11" ht="15" customHeight="1" x14ac:dyDescent="0.15">
      <c r="A34" s="1"/>
      <c r="B34" s="37" t="s">
        <v>33</v>
      </c>
      <c r="C34" s="38">
        <v>248</v>
      </c>
      <c r="D34" s="38">
        <v>283</v>
      </c>
      <c r="E34" s="38">
        <v>531</v>
      </c>
      <c r="F34" s="38">
        <v>494</v>
      </c>
      <c r="G34" s="38">
        <v>519</v>
      </c>
      <c r="H34" s="38">
        <v>482</v>
      </c>
      <c r="I34" s="38">
        <v>12</v>
      </c>
      <c r="J34" s="38">
        <v>12</v>
      </c>
    </row>
    <row r="35" spans="1:11" ht="15" customHeight="1" x14ac:dyDescent="0.15">
      <c r="A35" s="1"/>
      <c r="B35" s="37" t="s">
        <v>34</v>
      </c>
      <c r="C35" s="38">
        <v>328</v>
      </c>
      <c r="D35" s="38">
        <v>152</v>
      </c>
      <c r="E35" s="38">
        <v>480</v>
      </c>
      <c r="F35" s="38">
        <v>395</v>
      </c>
      <c r="G35" s="38">
        <v>459</v>
      </c>
      <c r="H35" s="38">
        <v>376</v>
      </c>
      <c r="I35" s="38">
        <v>21</v>
      </c>
      <c r="J35" s="38">
        <v>19</v>
      </c>
    </row>
    <row r="36" spans="1:11" ht="15" customHeight="1" x14ac:dyDescent="0.15">
      <c r="A36" s="1"/>
      <c r="B36" s="37" t="s">
        <v>35</v>
      </c>
      <c r="C36" s="38">
        <v>812</v>
      </c>
      <c r="D36" s="38">
        <v>970</v>
      </c>
      <c r="E36" s="38">
        <v>1782</v>
      </c>
      <c r="F36" s="38">
        <v>1459</v>
      </c>
      <c r="G36" s="38">
        <v>1764</v>
      </c>
      <c r="H36" s="38">
        <v>1442</v>
      </c>
      <c r="I36" s="38">
        <v>18</v>
      </c>
      <c r="J36" s="38">
        <v>17</v>
      </c>
    </row>
    <row r="37" spans="1:11" ht="15" customHeight="1" x14ac:dyDescent="0.15">
      <c r="A37" s="1"/>
      <c r="B37" s="37" t="s">
        <v>36</v>
      </c>
      <c r="C37" s="38">
        <v>539</v>
      </c>
      <c r="D37" s="38">
        <v>427</v>
      </c>
      <c r="E37" s="38">
        <v>966</v>
      </c>
      <c r="F37" s="38">
        <v>695</v>
      </c>
      <c r="G37" s="38">
        <v>954</v>
      </c>
      <c r="H37" s="38">
        <v>687</v>
      </c>
      <c r="I37" s="38">
        <v>12</v>
      </c>
      <c r="J37" s="38">
        <v>8</v>
      </c>
    </row>
    <row r="38" spans="1:11" ht="15" customHeight="1" x14ac:dyDescent="0.15">
      <c r="A38" s="1"/>
      <c r="B38" s="37" t="s">
        <v>37</v>
      </c>
      <c r="C38" s="38">
        <v>784</v>
      </c>
      <c r="D38" s="38">
        <v>666</v>
      </c>
      <c r="E38" s="38">
        <v>1450</v>
      </c>
      <c r="F38" s="38">
        <v>961</v>
      </c>
      <c r="G38" s="38">
        <v>1452</v>
      </c>
      <c r="H38" s="38">
        <v>958</v>
      </c>
      <c r="I38" s="38">
        <v>-2</v>
      </c>
      <c r="J38" s="38">
        <v>3</v>
      </c>
    </row>
    <row r="39" spans="1:11" ht="15" customHeight="1" x14ac:dyDescent="0.15">
      <c r="A39" s="1"/>
      <c r="B39" s="37" t="s">
        <v>38</v>
      </c>
      <c r="C39" s="38">
        <v>757</v>
      </c>
      <c r="D39" s="38">
        <v>548</v>
      </c>
      <c r="E39" s="38">
        <v>1305</v>
      </c>
      <c r="F39" s="38">
        <v>937</v>
      </c>
      <c r="G39" s="38">
        <v>1268</v>
      </c>
      <c r="H39" s="38">
        <v>905</v>
      </c>
      <c r="I39" s="38">
        <v>37</v>
      </c>
      <c r="J39" s="38">
        <v>32</v>
      </c>
    </row>
    <row r="40" spans="1:11" ht="15" customHeight="1" x14ac:dyDescent="0.15">
      <c r="A40" s="1"/>
      <c r="B40" s="37" t="s">
        <v>68</v>
      </c>
      <c r="C40" s="38">
        <v>524</v>
      </c>
      <c r="D40" s="38">
        <v>675</v>
      </c>
      <c r="E40" s="38">
        <v>1199</v>
      </c>
      <c r="F40" s="38">
        <v>865</v>
      </c>
      <c r="G40" s="38">
        <v>1186</v>
      </c>
      <c r="H40" s="38">
        <v>858</v>
      </c>
      <c r="I40" s="38">
        <v>13</v>
      </c>
      <c r="J40" s="38">
        <v>7</v>
      </c>
    </row>
    <row r="41" spans="1:11" ht="15" customHeight="1" x14ac:dyDescent="0.15">
      <c r="A41" s="1"/>
      <c r="B41" s="37" t="s">
        <v>39</v>
      </c>
      <c r="C41" s="38">
        <v>380</v>
      </c>
      <c r="D41" s="38">
        <v>302</v>
      </c>
      <c r="E41" s="38">
        <v>682</v>
      </c>
      <c r="F41" s="38">
        <v>452</v>
      </c>
      <c r="G41" s="38">
        <v>672</v>
      </c>
      <c r="H41" s="38">
        <v>444</v>
      </c>
      <c r="I41" s="38">
        <v>10</v>
      </c>
      <c r="J41" s="38">
        <v>8</v>
      </c>
    </row>
    <row r="42" spans="1:11" ht="15" customHeight="1" x14ac:dyDescent="0.15">
      <c r="A42" s="1"/>
      <c r="B42" s="37" t="s">
        <v>40</v>
      </c>
      <c r="C42" s="47">
        <v>694</v>
      </c>
      <c r="D42" s="47">
        <v>645</v>
      </c>
      <c r="E42" s="47">
        <v>1339</v>
      </c>
      <c r="F42" s="47">
        <v>1017</v>
      </c>
      <c r="G42" s="47">
        <v>1344</v>
      </c>
      <c r="H42" s="47">
        <v>1023</v>
      </c>
      <c r="I42" s="47">
        <v>-5</v>
      </c>
      <c r="J42" s="38">
        <v>-6</v>
      </c>
    </row>
    <row r="43" spans="1:11" ht="15" customHeight="1" x14ac:dyDescent="0.15">
      <c r="A43" s="1"/>
      <c r="B43" s="48" t="s">
        <v>91</v>
      </c>
      <c r="C43" s="47">
        <v>351</v>
      </c>
      <c r="D43" s="47">
        <v>329</v>
      </c>
      <c r="E43" s="47">
        <v>680</v>
      </c>
      <c r="F43" s="47">
        <v>360</v>
      </c>
      <c r="G43" s="47">
        <v>690</v>
      </c>
      <c r="H43" s="47">
        <v>374</v>
      </c>
      <c r="I43" s="47">
        <v>-10</v>
      </c>
      <c r="J43" s="38">
        <v>-14</v>
      </c>
    </row>
    <row r="44" spans="1:11" ht="15" customHeight="1" x14ac:dyDescent="0.15">
      <c r="A44" s="1"/>
      <c r="B44" s="48" t="s">
        <v>92</v>
      </c>
      <c r="C44" s="38">
        <v>219</v>
      </c>
      <c r="D44" s="38">
        <v>254</v>
      </c>
      <c r="E44" s="38">
        <v>473</v>
      </c>
      <c r="F44" s="38">
        <v>363</v>
      </c>
      <c r="G44" s="38">
        <v>471</v>
      </c>
      <c r="H44" s="38">
        <v>359</v>
      </c>
      <c r="I44" s="38">
        <v>2</v>
      </c>
      <c r="J44" s="38">
        <v>4</v>
      </c>
    </row>
    <row r="45" spans="1:11" ht="15" customHeight="1" x14ac:dyDescent="0.15">
      <c r="A45" s="1"/>
      <c r="B45" s="37" t="s">
        <v>93</v>
      </c>
      <c r="C45" s="38">
        <v>553</v>
      </c>
      <c r="D45" s="38">
        <v>347</v>
      </c>
      <c r="E45" s="38">
        <v>900</v>
      </c>
      <c r="F45" s="38">
        <v>818</v>
      </c>
      <c r="G45" s="38">
        <v>891</v>
      </c>
      <c r="H45" s="38">
        <v>807</v>
      </c>
      <c r="I45" s="38">
        <v>9</v>
      </c>
      <c r="J45" s="38">
        <v>11</v>
      </c>
    </row>
    <row r="46" spans="1:11" ht="15" customHeight="1" x14ac:dyDescent="0.15">
      <c r="A46" s="1"/>
      <c r="B46" s="37" t="s">
        <v>94</v>
      </c>
      <c r="C46" s="38">
        <v>188</v>
      </c>
      <c r="D46" s="38">
        <v>211</v>
      </c>
      <c r="E46" s="38">
        <v>399</v>
      </c>
      <c r="F46" s="38">
        <v>302</v>
      </c>
      <c r="G46" s="38">
        <v>399</v>
      </c>
      <c r="H46" s="38">
        <v>301</v>
      </c>
      <c r="I46" s="38">
        <v>0</v>
      </c>
      <c r="J46" s="38">
        <v>1</v>
      </c>
    </row>
    <row r="47" spans="1:11" ht="15" customHeight="1" x14ac:dyDescent="0.15">
      <c r="A47" s="1"/>
      <c r="B47" s="37" t="s">
        <v>95</v>
      </c>
      <c r="C47" s="38">
        <v>618</v>
      </c>
      <c r="D47" s="38">
        <v>594</v>
      </c>
      <c r="E47" s="38">
        <v>1212</v>
      </c>
      <c r="F47" s="38">
        <v>1001</v>
      </c>
      <c r="G47" s="38">
        <v>1182</v>
      </c>
      <c r="H47" s="38">
        <v>976</v>
      </c>
      <c r="I47" s="38">
        <v>30</v>
      </c>
      <c r="J47" s="38">
        <v>25</v>
      </c>
    </row>
    <row r="48" spans="1:11" ht="15" customHeight="1" x14ac:dyDescent="0.15">
      <c r="A48" s="1"/>
      <c r="B48" s="37" t="s">
        <v>96</v>
      </c>
      <c r="C48" s="38">
        <v>131</v>
      </c>
      <c r="D48" s="38">
        <v>293</v>
      </c>
      <c r="E48" s="38">
        <v>424</v>
      </c>
      <c r="F48" s="38">
        <v>370</v>
      </c>
      <c r="G48" s="38">
        <v>415</v>
      </c>
      <c r="H48" s="38">
        <v>360</v>
      </c>
      <c r="I48" s="38">
        <v>9</v>
      </c>
      <c r="J48" s="38">
        <v>10</v>
      </c>
      <c r="K48" s="5"/>
    </row>
    <row r="49" spans="1:11" ht="15" customHeight="1" x14ac:dyDescent="0.15">
      <c r="A49" s="1"/>
      <c r="B49" s="37" t="s">
        <v>97</v>
      </c>
      <c r="C49" s="38">
        <v>985</v>
      </c>
      <c r="D49" s="38">
        <v>890</v>
      </c>
      <c r="E49" s="38">
        <v>1875</v>
      </c>
      <c r="F49" s="38">
        <v>1556</v>
      </c>
      <c r="G49" s="38">
        <v>1884</v>
      </c>
      <c r="H49" s="38">
        <v>1567</v>
      </c>
      <c r="I49" s="38">
        <v>-9</v>
      </c>
      <c r="J49" s="38">
        <v>-11</v>
      </c>
      <c r="K49" s="5"/>
    </row>
    <row r="50" spans="1:11" ht="15" customHeight="1" thickBot="1" x14ac:dyDescent="0.2">
      <c r="A50" s="1"/>
      <c r="B50" s="49" t="s">
        <v>98</v>
      </c>
      <c r="C50" s="45">
        <v>327</v>
      </c>
      <c r="D50" s="45">
        <v>143</v>
      </c>
      <c r="E50" s="38">
        <v>470</v>
      </c>
      <c r="F50" s="45">
        <v>373</v>
      </c>
      <c r="G50" s="45">
        <v>461</v>
      </c>
      <c r="H50" s="45">
        <v>363</v>
      </c>
      <c r="I50" s="45">
        <v>9</v>
      </c>
      <c r="J50" s="38">
        <v>10</v>
      </c>
      <c r="K50" s="5"/>
    </row>
    <row r="51" spans="1:11" ht="15" customHeight="1" thickTop="1" thickBot="1" x14ac:dyDescent="0.2">
      <c r="A51" s="1"/>
      <c r="B51" s="50" t="s">
        <v>87</v>
      </c>
      <c r="C51" s="51">
        <v>52718</v>
      </c>
      <c r="D51" s="51">
        <v>48433</v>
      </c>
      <c r="E51" s="51">
        <v>101151</v>
      </c>
      <c r="F51" s="51">
        <v>75391</v>
      </c>
      <c r="G51" s="51">
        <v>100679</v>
      </c>
      <c r="H51" s="51">
        <v>75070</v>
      </c>
      <c r="I51" s="51">
        <v>472</v>
      </c>
      <c r="J51" s="51">
        <v>321</v>
      </c>
      <c r="K51" s="5"/>
    </row>
    <row r="52" spans="1:11" ht="15" customHeight="1" thickTop="1" x14ac:dyDescent="0.15">
      <c r="A52" s="1"/>
      <c r="B52" s="37" t="s">
        <v>41</v>
      </c>
      <c r="C52" s="38">
        <v>419</v>
      </c>
      <c r="D52" s="38">
        <v>292</v>
      </c>
      <c r="E52" s="38">
        <v>711</v>
      </c>
      <c r="F52" s="38">
        <v>559</v>
      </c>
      <c r="G52" s="38">
        <v>709</v>
      </c>
      <c r="H52" s="38">
        <v>559</v>
      </c>
      <c r="I52" s="38">
        <v>2</v>
      </c>
      <c r="J52" s="38">
        <v>0</v>
      </c>
    </row>
    <row r="53" spans="1:11" ht="15" customHeight="1" x14ac:dyDescent="0.15">
      <c r="A53" s="1"/>
      <c r="B53" s="37" t="s">
        <v>42</v>
      </c>
      <c r="C53" s="38">
        <v>195</v>
      </c>
      <c r="D53" s="38">
        <v>169</v>
      </c>
      <c r="E53" s="38">
        <v>364</v>
      </c>
      <c r="F53" s="38">
        <v>271</v>
      </c>
      <c r="G53" s="38">
        <v>350</v>
      </c>
      <c r="H53" s="38">
        <v>258</v>
      </c>
      <c r="I53" s="38">
        <v>14</v>
      </c>
      <c r="J53" s="38">
        <v>13</v>
      </c>
    </row>
    <row r="54" spans="1:11" ht="15" customHeight="1" x14ac:dyDescent="0.15">
      <c r="A54" s="1"/>
      <c r="B54" s="37" t="s">
        <v>43</v>
      </c>
      <c r="C54" s="38">
        <v>513</v>
      </c>
      <c r="D54" s="38">
        <v>423</v>
      </c>
      <c r="E54" s="38">
        <v>936</v>
      </c>
      <c r="F54" s="38">
        <v>559</v>
      </c>
      <c r="G54" s="38">
        <v>923</v>
      </c>
      <c r="H54" s="38">
        <v>547</v>
      </c>
      <c r="I54" s="38">
        <v>13</v>
      </c>
      <c r="J54" s="38">
        <v>12</v>
      </c>
    </row>
    <row r="55" spans="1:11" ht="15" customHeight="1" x14ac:dyDescent="0.15">
      <c r="A55" s="1"/>
      <c r="B55" s="37" t="s">
        <v>44</v>
      </c>
      <c r="C55" s="38">
        <v>326</v>
      </c>
      <c r="D55" s="38">
        <v>165</v>
      </c>
      <c r="E55" s="38">
        <v>491</v>
      </c>
      <c r="F55" s="38">
        <v>381</v>
      </c>
      <c r="G55" s="38">
        <v>486</v>
      </c>
      <c r="H55" s="38">
        <v>379</v>
      </c>
      <c r="I55" s="38">
        <v>5</v>
      </c>
      <c r="J55" s="38">
        <v>2</v>
      </c>
    </row>
    <row r="56" spans="1:11" ht="15" customHeight="1" x14ac:dyDescent="0.15">
      <c r="A56" s="1"/>
      <c r="B56" s="37" t="s">
        <v>45</v>
      </c>
      <c r="C56" s="38">
        <v>235</v>
      </c>
      <c r="D56" s="38">
        <v>353</v>
      </c>
      <c r="E56" s="38">
        <v>588</v>
      </c>
      <c r="F56" s="38">
        <v>407</v>
      </c>
      <c r="G56" s="38">
        <v>569</v>
      </c>
      <c r="H56" s="38">
        <v>391</v>
      </c>
      <c r="I56" s="38">
        <v>19</v>
      </c>
      <c r="J56" s="38">
        <v>16</v>
      </c>
    </row>
    <row r="57" spans="1:11" ht="15" customHeight="1" x14ac:dyDescent="0.15">
      <c r="A57" s="1"/>
      <c r="B57" s="37" t="s">
        <v>46</v>
      </c>
      <c r="C57" s="38">
        <v>80</v>
      </c>
      <c r="D57" s="38">
        <v>232</v>
      </c>
      <c r="E57" s="38">
        <v>312</v>
      </c>
      <c r="F57" s="38">
        <v>268</v>
      </c>
      <c r="G57" s="38">
        <v>308</v>
      </c>
      <c r="H57" s="38">
        <v>261</v>
      </c>
      <c r="I57" s="38">
        <v>4</v>
      </c>
      <c r="J57" s="38">
        <v>7</v>
      </c>
      <c r="K57" s="5"/>
    </row>
    <row r="58" spans="1:11" ht="15" customHeight="1" x14ac:dyDescent="0.15">
      <c r="A58" s="1"/>
      <c r="B58" s="37" t="s">
        <v>47</v>
      </c>
      <c r="C58" s="38">
        <v>589</v>
      </c>
      <c r="D58" s="38">
        <v>441</v>
      </c>
      <c r="E58" s="38">
        <v>1030</v>
      </c>
      <c r="F58" s="38">
        <v>759</v>
      </c>
      <c r="G58" s="38">
        <v>1016</v>
      </c>
      <c r="H58" s="38">
        <v>745</v>
      </c>
      <c r="I58" s="38">
        <v>14</v>
      </c>
      <c r="J58" s="38">
        <v>14</v>
      </c>
    </row>
    <row r="59" spans="1:11" ht="15" customHeight="1" x14ac:dyDescent="0.15">
      <c r="A59" s="4"/>
      <c r="B59" s="37" t="s">
        <v>48</v>
      </c>
      <c r="C59" s="38">
        <v>83</v>
      </c>
      <c r="D59" s="38">
        <v>59</v>
      </c>
      <c r="E59" s="38">
        <v>142</v>
      </c>
      <c r="F59" s="38">
        <v>104</v>
      </c>
      <c r="G59" s="38">
        <v>131</v>
      </c>
      <c r="H59" s="38">
        <v>93</v>
      </c>
      <c r="I59" s="38">
        <v>11</v>
      </c>
      <c r="J59" s="38">
        <v>11</v>
      </c>
    </row>
    <row r="60" spans="1:11" ht="15" customHeight="1" x14ac:dyDescent="0.15">
      <c r="A60" s="1"/>
      <c r="B60" s="37" t="s">
        <v>49</v>
      </c>
      <c r="C60" s="38">
        <v>250</v>
      </c>
      <c r="D60" s="38">
        <v>242</v>
      </c>
      <c r="E60" s="38">
        <v>492</v>
      </c>
      <c r="F60" s="38">
        <v>343</v>
      </c>
      <c r="G60" s="38">
        <v>492</v>
      </c>
      <c r="H60" s="38">
        <v>343</v>
      </c>
      <c r="I60" s="38">
        <v>0</v>
      </c>
      <c r="J60" s="38">
        <v>0</v>
      </c>
    </row>
    <row r="61" spans="1:11" ht="15" customHeight="1" x14ac:dyDescent="0.15">
      <c r="A61" s="1"/>
      <c r="B61" s="37" t="s">
        <v>50</v>
      </c>
      <c r="C61" s="38">
        <v>155</v>
      </c>
      <c r="D61" s="38">
        <v>160</v>
      </c>
      <c r="E61" s="38">
        <v>315</v>
      </c>
      <c r="F61" s="38">
        <v>212</v>
      </c>
      <c r="G61" s="38">
        <v>316</v>
      </c>
      <c r="H61" s="38">
        <v>213</v>
      </c>
      <c r="I61" s="38">
        <v>-1</v>
      </c>
      <c r="J61" s="38">
        <v>-1</v>
      </c>
    </row>
    <row r="62" spans="1:11" ht="15" customHeight="1" x14ac:dyDescent="0.15">
      <c r="A62" s="1"/>
      <c r="B62" s="37" t="s">
        <v>51</v>
      </c>
      <c r="C62" s="38">
        <v>167</v>
      </c>
      <c r="D62" s="38">
        <v>142</v>
      </c>
      <c r="E62" s="38">
        <v>309</v>
      </c>
      <c r="F62" s="38">
        <v>250</v>
      </c>
      <c r="G62" s="38">
        <v>307</v>
      </c>
      <c r="H62" s="38">
        <v>250</v>
      </c>
      <c r="I62" s="38">
        <v>2</v>
      </c>
      <c r="J62" s="38">
        <v>0</v>
      </c>
    </row>
    <row r="63" spans="1:11" ht="15" customHeight="1" x14ac:dyDescent="0.15">
      <c r="A63" s="1"/>
      <c r="B63" s="37" t="s">
        <v>52</v>
      </c>
      <c r="C63" s="38">
        <v>218</v>
      </c>
      <c r="D63" s="38">
        <v>31</v>
      </c>
      <c r="E63" s="38">
        <v>249</v>
      </c>
      <c r="F63" s="38">
        <v>226</v>
      </c>
      <c r="G63" s="38">
        <v>246</v>
      </c>
      <c r="H63" s="38">
        <v>223</v>
      </c>
      <c r="I63" s="38">
        <v>3</v>
      </c>
      <c r="J63" s="38">
        <v>3</v>
      </c>
    </row>
    <row r="64" spans="1:11" ht="15" customHeight="1" x14ac:dyDescent="0.15">
      <c r="A64" s="1"/>
      <c r="B64" s="37" t="s">
        <v>53</v>
      </c>
      <c r="C64" s="38">
        <v>208</v>
      </c>
      <c r="D64" s="38">
        <v>92</v>
      </c>
      <c r="E64" s="38">
        <v>300</v>
      </c>
      <c r="F64" s="38">
        <v>248</v>
      </c>
      <c r="G64" s="38">
        <v>295</v>
      </c>
      <c r="H64" s="38">
        <v>242</v>
      </c>
      <c r="I64" s="38">
        <v>5</v>
      </c>
      <c r="J64" s="38">
        <v>6</v>
      </c>
    </row>
    <row r="65" spans="1:11" ht="15" customHeight="1" x14ac:dyDescent="0.15">
      <c r="A65" s="1"/>
      <c r="B65" s="37" t="s">
        <v>54</v>
      </c>
      <c r="C65" s="38">
        <v>102</v>
      </c>
      <c r="D65" s="38">
        <v>100</v>
      </c>
      <c r="E65" s="38">
        <v>202</v>
      </c>
      <c r="F65" s="38">
        <v>162</v>
      </c>
      <c r="G65" s="38">
        <v>196</v>
      </c>
      <c r="H65" s="38">
        <v>155</v>
      </c>
      <c r="I65" s="38">
        <v>6</v>
      </c>
      <c r="J65" s="38">
        <v>7</v>
      </c>
      <c r="K65" s="5"/>
    </row>
    <row r="66" spans="1:11" ht="15" customHeight="1" x14ac:dyDescent="0.15">
      <c r="A66" s="1"/>
      <c r="B66" s="37" t="s">
        <v>99</v>
      </c>
      <c r="C66" s="38">
        <v>229</v>
      </c>
      <c r="D66" s="38">
        <v>242</v>
      </c>
      <c r="E66" s="38">
        <v>471</v>
      </c>
      <c r="F66" s="38">
        <v>357</v>
      </c>
      <c r="G66" s="38">
        <v>467</v>
      </c>
      <c r="H66" s="38">
        <v>356</v>
      </c>
      <c r="I66" s="38">
        <v>4</v>
      </c>
      <c r="J66" s="38">
        <v>1</v>
      </c>
      <c r="K66" s="5"/>
    </row>
    <row r="67" spans="1:11" ht="15" customHeight="1" x14ac:dyDescent="0.15">
      <c r="A67" s="1"/>
      <c r="B67" s="37" t="s">
        <v>100</v>
      </c>
      <c r="C67" s="38">
        <v>9</v>
      </c>
      <c r="D67" s="38">
        <v>10</v>
      </c>
      <c r="E67" s="38">
        <v>19</v>
      </c>
      <c r="F67" s="38">
        <v>16</v>
      </c>
      <c r="G67" s="38">
        <v>19</v>
      </c>
      <c r="H67" s="38">
        <v>16</v>
      </c>
      <c r="I67" s="38">
        <v>0</v>
      </c>
      <c r="J67" s="38">
        <v>0</v>
      </c>
    </row>
    <row r="68" spans="1:11" ht="15" customHeight="1" x14ac:dyDescent="0.15">
      <c r="A68" s="1"/>
      <c r="B68" s="37" t="s">
        <v>55</v>
      </c>
      <c r="C68" s="38">
        <v>299</v>
      </c>
      <c r="D68" s="38">
        <v>354</v>
      </c>
      <c r="E68" s="38">
        <v>653</v>
      </c>
      <c r="F68" s="38">
        <v>557</v>
      </c>
      <c r="G68" s="38">
        <v>643</v>
      </c>
      <c r="H68" s="38">
        <v>546</v>
      </c>
      <c r="I68" s="38">
        <v>10</v>
      </c>
      <c r="J68" s="38">
        <v>11</v>
      </c>
      <c r="K68" s="5"/>
    </row>
    <row r="69" spans="1:11" ht="15" customHeight="1" x14ac:dyDescent="0.15">
      <c r="A69" s="1"/>
      <c r="B69" s="37" t="s">
        <v>56</v>
      </c>
      <c r="C69" s="38">
        <v>83</v>
      </c>
      <c r="D69" s="38">
        <v>151</v>
      </c>
      <c r="E69" s="38">
        <v>234</v>
      </c>
      <c r="F69" s="38">
        <v>208</v>
      </c>
      <c r="G69" s="38">
        <v>234</v>
      </c>
      <c r="H69" s="38">
        <v>206</v>
      </c>
      <c r="I69" s="38">
        <v>0</v>
      </c>
      <c r="J69" s="38">
        <v>2</v>
      </c>
      <c r="K69" s="5"/>
    </row>
    <row r="70" spans="1:11" ht="15" customHeight="1" x14ac:dyDescent="0.15">
      <c r="A70" s="1"/>
      <c r="B70" s="37" t="s">
        <v>57</v>
      </c>
      <c r="C70" s="38">
        <v>237</v>
      </c>
      <c r="D70" s="38">
        <v>249</v>
      </c>
      <c r="E70" s="38">
        <v>486</v>
      </c>
      <c r="F70" s="38">
        <v>426</v>
      </c>
      <c r="G70" s="38">
        <v>492</v>
      </c>
      <c r="H70" s="38">
        <v>434</v>
      </c>
      <c r="I70" s="38">
        <v>-6</v>
      </c>
      <c r="J70" s="38">
        <v>-8</v>
      </c>
      <c r="K70" s="5"/>
    </row>
    <row r="71" spans="1:11" ht="15" customHeight="1" x14ac:dyDescent="0.15">
      <c r="A71" s="1"/>
      <c r="B71" s="37" t="s">
        <v>58</v>
      </c>
      <c r="C71" s="38">
        <v>39</v>
      </c>
      <c r="D71" s="38">
        <v>31</v>
      </c>
      <c r="E71" s="38">
        <v>70</v>
      </c>
      <c r="F71" s="38">
        <v>51</v>
      </c>
      <c r="G71" s="38">
        <v>72</v>
      </c>
      <c r="H71" s="38">
        <v>54</v>
      </c>
      <c r="I71" s="38">
        <v>-2</v>
      </c>
      <c r="J71" s="38">
        <v>-3</v>
      </c>
      <c r="K71" s="5"/>
    </row>
    <row r="72" spans="1:11" ht="15" customHeight="1" x14ac:dyDescent="0.15">
      <c r="A72" s="1"/>
      <c r="B72" s="37" t="s">
        <v>59</v>
      </c>
      <c r="C72" s="38">
        <v>9</v>
      </c>
      <c r="D72" s="38">
        <v>19</v>
      </c>
      <c r="E72" s="38">
        <v>28</v>
      </c>
      <c r="F72" s="38">
        <v>22</v>
      </c>
      <c r="G72" s="38">
        <v>29</v>
      </c>
      <c r="H72" s="38">
        <v>23</v>
      </c>
      <c r="I72" s="38">
        <v>-1</v>
      </c>
      <c r="J72" s="38">
        <v>-1</v>
      </c>
    </row>
    <row r="73" spans="1:11" ht="15" customHeight="1" x14ac:dyDescent="0.15">
      <c r="A73" s="1"/>
      <c r="B73" s="37" t="s">
        <v>60</v>
      </c>
      <c r="C73" s="38">
        <v>66</v>
      </c>
      <c r="D73" s="38">
        <v>39</v>
      </c>
      <c r="E73" s="38">
        <v>105</v>
      </c>
      <c r="F73" s="38">
        <v>89</v>
      </c>
      <c r="G73" s="38">
        <v>98</v>
      </c>
      <c r="H73" s="38">
        <v>82</v>
      </c>
      <c r="I73" s="38">
        <v>7</v>
      </c>
      <c r="J73" s="38">
        <v>7</v>
      </c>
    </row>
    <row r="74" spans="1:11" ht="15" customHeight="1" x14ac:dyDescent="0.15">
      <c r="A74" s="1"/>
      <c r="B74" s="37" t="s">
        <v>61</v>
      </c>
      <c r="C74" s="38">
        <v>67</v>
      </c>
      <c r="D74" s="38">
        <v>77</v>
      </c>
      <c r="E74" s="38">
        <v>144</v>
      </c>
      <c r="F74" s="38">
        <v>113</v>
      </c>
      <c r="G74" s="38">
        <v>140</v>
      </c>
      <c r="H74" s="38">
        <v>111</v>
      </c>
      <c r="I74" s="38">
        <v>4</v>
      </c>
      <c r="J74" s="38">
        <v>2</v>
      </c>
    </row>
    <row r="75" spans="1:11" ht="15" customHeight="1" x14ac:dyDescent="0.15">
      <c r="A75" s="1"/>
      <c r="B75" s="37" t="s">
        <v>62</v>
      </c>
      <c r="C75" s="38">
        <v>17</v>
      </c>
      <c r="D75" s="38">
        <v>15</v>
      </c>
      <c r="E75" s="38">
        <v>32</v>
      </c>
      <c r="F75" s="38">
        <v>23</v>
      </c>
      <c r="G75" s="38">
        <v>32</v>
      </c>
      <c r="H75" s="38">
        <v>23</v>
      </c>
      <c r="I75" s="38">
        <v>0</v>
      </c>
      <c r="J75" s="38">
        <v>0</v>
      </c>
      <c r="K75" s="5"/>
    </row>
    <row r="76" spans="1:11" ht="15" customHeight="1" x14ac:dyDescent="0.15">
      <c r="A76" s="1"/>
      <c r="B76" s="37" t="s">
        <v>63</v>
      </c>
      <c r="C76" s="38">
        <v>3</v>
      </c>
      <c r="D76" s="38">
        <v>3</v>
      </c>
      <c r="E76" s="38">
        <v>6</v>
      </c>
      <c r="F76" s="38">
        <v>5</v>
      </c>
      <c r="G76" s="38">
        <v>6</v>
      </c>
      <c r="H76" s="38">
        <v>5</v>
      </c>
      <c r="I76" s="38">
        <v>0</v>
      </c>
      <c r="J76" s="38">
        <v>0</v>
      </c>
    </row>
    <row r="77" spans="1:11" ht="15" customHeight="1" x14ac:dyDescent="0.15">
      <c r="A77" s="1"/>
      <c r="B77" s="37" t="s">
        <v>101</v>
      </c>
      <c r="C77" s="38">
        <v>145</v>
      </c>
      <c r="D77" s="38">
        <v>132</v>
      </c>
      <c r="E77" s="38">
        <v>277</v>
      </c>
      <c r="F77" s="38">
        <v>259</v>
      </c>
      <c r="G77" s="38">
        <v>274</v>
      </c>
      <c r="H77" s="38">
        <v>256</v>
      </c>
      <c r="I77" s="38">
        <v>3</v>
      </c>
      <c r="J77" s="38">
        <v>3</v>
      </c>
      <c r="K77" s="5"/>
    </row>
    <row r="78" spans="1:11" ht="15" customHeight="1" x14ac:dyDescent="0.15">
      <c r="A78" s="1"/>
      <c r="B78" s="37" t="s">
        <v>64</v>
      </c>
      <c r="C78" s="38">
        <v>988</v>
      </c>
      <c r="D78" s="38">
        <v>514</v>
      </c>
      <c r="E78" s="38">
        <v>1502</v>
      </c>
      <c r="F78" s="38">
        <v>1224</v>
      </c>
      <c r="G78" s="38">
        <v>1502</v>
      </c>
      <c r="H78" s="38">
        <v>1228</v>
      </c>
      <c r="I78" s="38">
        <v>0</v>
      </c>
      <c r="J78" s="38">
        <v>-4</v>
      </c>
    </row>
    <row r="79" spans="1:11" ht="15" customHeight="1" x14ac:dyDescent="0.15">
      <c r="A79" s="1"/>
      <c r="B79" s="37" t="s">
        <v>102</v>
      </c>
      <c r="C79" s="38">
        <v>133</v>
      </c>
      <c r="D79" s="38">
        <v>83</v>
      </c>
      <c r="E79" s="38">
        <v>216</v>
      </c>
      <c r="F79" s="38">
        <v>180</v>
      </c>
      <c r="G79" s="38">
        <v>208</v>
      </c>
      <c r="H79" s="38">
        <v>172</v>
      </c>
      <c r="I79" s="38">
        <v>8</v>
      </c>
      <c r="J79" s="38">
        <v>8</v>
      </c>
      <c r="K79" s="5"/>
    </row>
    <row r="80" spans="1:11" ht="15" customHeight="1" x14ac:dyDescent="0.15">
      <c r="A80" s="1"/>
      <c r="B80" s="37" t="s">
        <v>65</v>
      </c>
      <c r="C80" s="38">
        <v>58</v>
      </c>
      <c r="D80" s="38">
        <v>46</v>
      </c>
      <c r="E80" s="38">
        <v>104</v>
      </c>
      <c r="F80" s="38">
        <v>85</v>
      </c>
      <c r="G80" s="38">
        <v>104</v>
      </c>
      <c r="H80" s="38">
        <v>85</v>
      </c>
      <c r="I80" s="38">
        <v>0</v>
      </c>
      <c r="J80" s="38">
        <v>0</v>
      </c>
    </row>
    <row r="81" spans="1:11" ht="15" customHeight="1" x14ac:dyDescent="0.15">
      <c r="A81" s="1"/>
      <c r="B81" s="37" t="s">
        <v>103</v>
      </c>
      <c r="C81" s="38">
        <v>23</v>
      </c>
      <c r="D81" s="38">
        <v>25</v>
      </c>
      <c r="E81" s="38">
        <v>48</v>
      </c>
      <c r="F81" s="38">
        <v>45</v>
      </c>
      <c r="G81" s="38">
        <v>50</v>
      </c>
      <c r="H81" s="38">
        <v>46</v>
      </c>
      <c r="I81" s="38">
        <v>-2</v>
      </c>
      <c r="J81" s="38">
        <v>-1</v>
      </c>
      <c r="K81" s="5"/>
    </row>
    <row r="82" spans="1:11" ht="15" customHeight="1" thickBot="1" x14ac:dyDescent="0.2">
      <c r="A82" s="1"/>
      <c r="B82" s="37" t="s">
        <v>104</v>
      </c>
      <c r="C82" s="38">
        <v>101</v>
      </c>
      <c r="D82" s="38">
        <v>77</v>
      </c>
      <c r="E82" s="38">
        <v>178</v>
      </c>
      <c r="F82" s="38">
        <v>144</v>
      </c>
      <c r="G82" s="38">
        <v>172</v>
      </c>
      <c r="H82" s="38">
        <v>134</v>
      </c>
      <c r="I82" s="38">
        <v>6</v>
      </c>
      <c r="J82" s="38">
        <v>10</v>
      </c>
    </row>
    <row r="83" spans="1:11" ht="15" customHeight="1" thickTop="1" thickBot="1" x14ac:dyDescent="0.2">
      <c r="A83" s="1"/>
      <c r="B83" s="52" t="s">
        <v>105</v>
      </c>
      <c r="C83" s="53">
        <v>6046</v>
      </c>
      <c r="D83" s="53">
        <v>4968</v>
      </c>
      <c r="E83" s="53">
        <v>11014</v>
      </c>
      <c r="F83" s="53">
        <v>8553</v>
      </c>
      <c r="G83" s="53">
        <v>10886</v>
      </c>
      <c r="H83" s="53">
        <v>8436</v>
      </c>
      <c r="I83" s="53">
        <v>128</v>
      </c>
      <c r="J83" s="53">
        <v>117</v>
      </c>
    </row>
    <row r="84" spans="1:11" ht="15" customHeight="1" thickTop="1" thickBot="1" x14ac:dyDescent="0.2">
      <c r="A84" s="1"/>
      <c r="B84" s="52" t="s">
        <v>106</v>
      </c>
      <c r="C84" s="53">
        <v>58764</v>
      </c>
      <c r="D84" s="53">
        <v>53401</v>
      </c>
      <c r="E84" s="53">
        <v>112165</v>
      </c>
      <c r="F84" s="53">
        <v>83944</v>
      </c>
      <c r="G84" s="53">
        <v>111565</v>
      </c>
      <c r="H84" s="53">
        <v>83506</v>
      </c>
      <c r="I84" s="53">
        <v>600</v>
      </c>
      <c r="J84" s="53">
        <v>438</v>
      </c>
      <c r="K84" s="5"/>
    </row>
    <row r="85" spans="1:11" ht="15" customHeight="1" thickTop="1" x14ac:dyDescent="0.15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>
      <selection activeCell="C13" sqref="C13"/>
    </sheetView>
  </sheetViews>
  <sheetFormatPr defaultRowHeight="15" customHeight="1" x14ac:dyDescent="0.15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 x14ac:dyDescent="0.15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15">
      <c r="A2" s="1"/>
      <c r="B2" s="13" t="s">
        <v>86</v>
      </c>
      <c r="C2" s="13"/>
      <c r="E2" s="13" t="str">
        <f>'月報(日本人)'!E2</f>
        <v>令和7年2月末日現在</v>
      </c>
      <c r="F2" s="14"/>
      <c r="G2" s="14"/>
      <c r="H2" s="14"/>
      <c r="I2" s="14"/>
      <c r="J2" s="14"/>
      <c r="K2" s="1"/>
    </row>
    <row r="3" spans="1:11" ht="15" customHeight="1" x14ac:dyDescent="0.15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 x14ac:dyDescent="0.15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 x14ac:dyDescent="0.15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 x14ac:dyDescent="0.15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 x14ac:dyDescent="0.15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 x14ac:dyDescent="0.15">
      <c r="A8" s="1"/>
      <c r="B8" s="16" t="s">
        <v>8</v>
      </c>
      <c r="C8" s="25">
        <f>'月報(日本人)'!C8+'月報(外国人) '!C8</f>
        <v>432871</v>
      </c>
      <c r="D8" s="25">
        <f>'月報(日本人)'!D8+'月報(外国人) '!D8</f>
        <v>478014</v>
      </c>
      <c r="E8" s="25">
        <f>'月報(日本人)'!E8+'月報(外国人) '!E8</f>
        <v>910885</v>
      </c>
      <c r="F8" s="25">
        <f>'月報(日本人)'!F8+'月報(外国人) '!F8</f>
        <v>484785</v>
      </c>
      <c r="G8" s="25">
        <f>'月報(日本人)'!G8+'月報(外国人) '!G8</f>
        <v>912119</v>
      </c>
      <c r="H8" s="25">
        <f>'月報(日本人)'!H8+'月報(外国人) '!H8</f>
        <v>485279</v>
      </c>
      <c r="I8" s="25">
        <f>'月報(日本人)'!I8+'月報(外国人) '!I8</f>
        <v>-1234</v>
      </c>
      <c r="J8" s="25">
        <f>'月報(日本人)'!J8+'月報(外国人) '!J8</f>
        <v>-494</v>
      </c>
    </row>
    <row r="9" spans="1:11" ht="15" customHeight="1" x14ac:dyDescent="0.15">
      <c r="A9" s="1"/>
      <c r="B9" s="17" t="s">
        <v>9</v>
      </c>
      <c r="C9" s="27">
        <f>'月報(日本人)'!C9+'月報(外国人) '!C9</f>
        <v>42050</v>
      </c>
      <c r="D9" s="27">
        <f>'月報(日本人)'!D9+'月報(外国人) '!D9</f>
        <v>48609</v>
      </c>
      <c r="E9" s="27">
        <f>'月報(日本人)'!E9+'月報(外国人) '!E9</f>
        <v>90659</v>
      </c>
      <c r="F9" s="27">
        <f>'月報(日本人)'!F9+'月報(外国人) '!F9</f>
        <v>48532</v>
      </c>
      <c r="G9" s="27">
        <f>'月報(日本人)'!G9+'月報(外国人) '!G9</f>
        <v>90821</v>
      </c>
      <c r="H9" s="27">
        <f>'月報(日本人)'!H9+'月報(外国人) '!H9</f>
        <v>48599</v>
      </c>
      <c r="I9" s="27">
        <f>'月報(日本人)'!I9+'月報(外国人) '!I9</f>
        <v>-162</v>
      </c>
      <c r="J9" s="27">
        <f>'月報(日本人)'!J9+'月報(外国人) '!J9</f>
        <v>-67</v>
      </c>
    </row>
    <row r="10" spans="1:11" ht="15" customHeight="1" x14ac:dyDescent="0.15">
      <c r="A10" s="1"/>
      <c r="B10" s="18" t="s">
        <v>12</v>
      </c>
      <c r="C10" s="26">
        <f>'月報(日本人)'!C10+'月報(外国人) '!C10</f>
        <v>37989</v>
      </c>
      <c r="D10" s="26">
        <f>'月報(日本人)'!D10+'月報(外国人) '!D10</f>
        <v>40817</v>
      </c>
      <c r="E10" s="26">
        <f>'月報(日本人)'!E10+'月報(外国人) '!E10</f>
        <v>78806</v>
      </c>
      <c r="F10" s="26">
        <f>'月報(日本人)'!F10+'月報(外国人) '!F10</f>
        <v>40109</v>
      </c>
      <c r="G10" s="26">
        <f>'月報(日本人)'!G10+'月報(外国人) '!G10</f>
        <v>78892</v>
      </c>
      <c r="H10" s="26">
        <f>'月報(日本人)'!H10+'月報(外国人) '!H10</f>
        <v>40135</v>
      </c>
      <c r="I10" s="26">
        <f>'月報(日本人)'!I10+'月報(外国人) '!I10</f>
        <v>-86</v>
      </c>
      <c r="J10" s="26">
        <f>'月報(日本人)'!J10+'月報(外国人) '!J10</f>
        <v>-26</v>
      </c>
      <c r="K10" s="3"/>
    </row>
    <row r="11" spans="1:11" ht="15" customHeight="1" x14ac:dyDescent="0.15">
      <c r="A11" s="1"/>
      <c r="B11" s="18" t="s">
        <v>70</v>
      </c>
      <c r="C11" s="26">
        <f>'月報(日本人)'!C11+'月報(外国人) '!C11</f>
        <v>26076</v>
      </c>
      <c r="D11" s="26">
        <f>'月報(日本人)'!D11+'月報(外国人) '!D11</f>
        <v>28344</v>
      </c>
      <c r="E11" s="26">
        <f>'月報(日本人)'!E11+'月報(外国人) '!E11</f>
        <v>54420</v>
      </c>
      <c r="F11" s="26">
        <f>'月報(日本人)'!F11+'月報(外国人) '!F11</f>
        <v>29362</v>
      </c>
      <c r="G11" s="26">
        <f>'月報(日本人)'!G11+'月報(外国人) '!G11</f>
        <v>54426</v>
      </c>
      <c r="H11" s="26">
        <f>'月報(日本人)'!H11+'月報(外国人) '!H11</f>
        <v>29367</v>
      </c>
      <c r="I11" s="26">
        <f>'月報(日本人)'!I11+'月報(外国人) '!I11</f>
        <v>-6</v>
      </c>
      <c r="J11" s="26">
        <f>'月報(日本人)'!J11+'月報(外国人) '!J11</f>
        <v>-5</v>
      </c>
    </row>
    <row r="12" spans="1:11" ht="15" customHeight="1" x14ac:dyDescent="0.15">
      <c r="A12" s="1"/>
      <c r="B12" s="18" t="s">
        <v>10</v>
      </c>
      <c r="C12" s="26">
        <f>'月報(日本人)'!C12+'月報(外国人) '!C12</f>
        <v>83867</v>
      </c>
      <c r="D12" s="26">
        <f>'月報(日本人)'!D12+'月報(外国人) '!D12</f>
        <v>93208</v>
      </c>
      <c r="E12" s="26">
        <f>'月報(日本人)'!E12+'月報(外国人) '!E12</f>
        <v>177075</v>
      </c>
      <c r="F12" s="26">
        <f>'月報(日本人)'!F12+'月報(外国人) '!F12</f>
        <v>103679</v>
      </c>
      <c r="G12" s="26">
        <f>'月報(日本人)'!G12+'月報(外国人) '!G12</f>
        <v>177300</v>
      </c>
      <c r="H12" s="26">
        <f>'月報(日本人)'!H12+'月報(外国人) '!H12</f>
        <v>103726</v>
      </c>
      <c r="I12" s="26">
        <f>'月報(日本人)'!I12+'月報(外国人) '!I12</f>
        <v>-225</v>
      </c>
      <c r="J12" s="26">
        <f>'月報(日本人)'!J12+'月報(外国人) '!J12</f>
        <v>-47</v>
      </c>
    </row>
    <row r="13" spans="1:11" ht="15" customHeight="1" x14ac:dyDescent="0.15">
      <c r="A13" s="1"/>
      <c r="B13" s="18" t="s">
        <v>11</v>
      </c>
      <c r="C13" s="26">
        <f>'月報(日本人)'!C13+'月報(外国人) '!C13</f>
        <v>97460</v>
      </c>
      <c r="D13" s="26">
        <f>'月報(日本人)'!D13+'月報(外国人) '!D13</f>
        <v>106260</v>
      </c>
      <c r="E13" s="26">
        <f>'月報(日本人)'!E13+'月報(外国人) '!E13</f>
        <v>203720</v>
      </c>
      <c r="F13" s="26">
        <f>'月報(日本人)'!F13+'月報(外国人) '!F13</f>
        <v>103669</v>
      </c>
      <c r="G13" s="26">
        <f>'月報(日本人)'!G13+'月報(外国人) '!G13</f>
        <v>203943</v>
      </c>
      <c r="H13" s="26">
        <f>'月報(日本人)'!H13+'月報(外国人) '!H13</f>
        <v>103776</v>
      </c>
      <c r="I13" s="26">
        <f>'月報(日本人)'!I13+'月報(外国人) '!I13</f>
        <v>-223</v>
      </c>
      <c r="J13" s="26">
        <f>'月報(日本人)'!J13+'月報(外国人) '!J13</f>
        <v>-107</v>
      </c>
    </row>
    <row r="14" spans="1:11" ht="15" customHeight="1" x14ac:dyDescent="0.15">
      <c r="A14" s="1"/>
      <c r="B14" s="18" t="s">
        <v>13</v>
      </c>
      <c r="C14" s="26">
        <f>'月報(日本人)'!C14+'月報(外国人) '!C14</f>
        <v>29314</v>
      </c>
      <c r="D14" s="26">
        <v>32542</v>
      </c>
      <c r="E14" s="26">
        <f>'月報(日本人)'!E14+'月報(外国人) '!E14</f>
        <v>61859</v>
      </c>
      <c r="F14" s="26">
        <f>'月報(日本人)'!F14+'月報(外国人) '!F14</f>
        <v>33967</v>
      </c>
      <c r="G14" s="26">
        <f>'月報(日本人)'!G14+'月報(外国人) '!G14</f>
        <v>62059</v>
      </c>
      <c r="H14" s="26">
        <f>'月報(日本人)'!H14+'月報(外国人) '!H14</f>
        <v>34099</v>
      </c>
      <c r="I14" s="26">
        <f>'月報(日本人)'!I14+'月報(外国人) '!I14</f>
        <v>-200</v>
      </c>
      <c r="J14" s="26">
        <f>'月報(日本人)'!J14+'月報(外国人) '!J14</f>
        <v>-132</v>
      </c>
    </row>
    <row r="15" spans="1:11" ht="15" customHeight="1" x14ac:dyDescent="0.15">
      <c r="A15" s="1"/>
      <c r="B15" s="19" t="s">
        <v>14</v>
      </c>
      <c r="C15" s="29">
        <f>'月報(日本人)'!C15+'月報(外国人) '!C15</f>
        <v>116115</v>
      </c>
      <c r="D15" s="29">
        <f>'月報(日本人)'!D15+'月報(外国人) '!D15</f>
        <v>128231</v>
      </c>
      <c r="E15" s="29">
        <f>'月報(日本人)'!E15+'月報(外国人) '!E15</f>
        <v>244346</v>
      </c>
      <c r="F15" s="29">
        <f>'月報(日本人)'!F15+'月報(外国人) '!F15</f>
        <v>125467</v>
      </c>
      <c r="G15" s="29">
        <f>'月報(日本人)'!G15+'月報(外国人) '!G15</f>
        <v>244678</v>
      </c>
      <c r="H15" s="29">
        <f>'月報(日本人)'!H15+'月報(外国人) '!H15</f>
        <v>125577</v>
      </c>
      <c r="I15" s="29">
        <f>'月報(日本人)'!I15+'月報(外国人) '!I15</f>
        <v>-332</v>
      </c>
      <c r="J15" s="29">
        <f>'月報(日本人)'!J15+'月報(外国人) '!J15</f>
        <v>-110</v>
      </c>
    </row>
    <row r="16" spans="1:11" ht="15" customHeight="1" x14ac:dyDescent="0.15">
      <c r="A16" s="1"/>
      <c r="B16" s="16" t="s">
        <v>15</v>
      </c>
      <c r="C16" s="25">
        <f>'月報(日本人)'!C16+'月報(外国人) '!C16</f>
        <v>761896</v>
      </c>
      <c r="D16" s="25">
        <f>'月報(日本人)'!D16+'月報(外国人) '!D16</f>
        <v>845899</v>
      </c>
      <c r="E16" s="25">
        <f>'月報(日本人)'!E16+'月報(外国人) '!E16</f>
        <v>1607795</v>
      </c>
      <c r="F16" s="25">
        <f>'月報(日本人)'!F16+'月報(外国人) '!F16</f>
        <v>873787</v>
      </c>
      <c r="G16" s="25">
        <f>'月報(日本人)'!G16+'月報(外国人) '!G16</f>
        <v>1607774</v>
      </c>
      <c r="H16" s="25">
        <f>'月報(日本人)'!H16+'月報(外国人) '!H16</f>
        <v>873628</v>
      </c>
      <c r="I16" s="25">
        <f>'月報(日本人)'!I16+'月報(外国人) '!I16</f>
        <v>21</v>
      </c>
      <c r="J16" s="25">
        <f>'月報(日本人)'!J16+'月報(外国人) '!J16</f>
        <v>159</v>
      </c>
    </row>
    <row r="17" spans="1:11" ht="15" customHeight="1" x14ac:dyDescent="0.15">
      <c r="A17" s="1"/>
      <c r="B17" s="17" t="s">
        <v>16</v>
      </c>
      <c r="C17" s="27">
        <f>'月報(日本人)'!C17+'月報(外国人) '!C17</f>
        <v>160475</v>
      </c>
      <c r="D17" s="27">
        <f>'月報(日本人)'!D17+'月報(外国人) '!D17</f>
        <v>170041</v>
      </c>
      <c r="E17" s="27">
        <f>'月報(日本人)'!E17+'月報(外国人) '!E17</f>
        <v>330516</v>
      </c>
      <c r="F17" s="27">
        <f>'月報(日本人)'!F17+'月報(外国人) '!F17</f>
        <v>172435</v>
      </c>
      <c r="G17" s="27">
        <f>'月報(日本人)'!G17+'月報(外国人) '!G17</f>
        <v>330477</v>
      </c>
      <c r="H17" s="27">
        <f>'月報(日本人)'!H17+'月報(外国人) '!H17</f>
        <v>172361</v>
      </c>
      <c r="I17" s="27">
        <f>'月報(日本人)'!I17+'月報(外国人) '!I17</f>
        <v>39</v>
      </c>
      <c r="J17" s="27">
        <f>'月報(日本人)'!J17+'月報(外国人) '!J17</f>
        <v>74</v>
      </c>
    </row>
    <row r="18" spans="1:11" ht="15" customHeight="1" x14ac:dyDescent="0.15">
      <c r="A18" s="1"/>
      <c r="B18" s="18" t="s">
        <v>17</v>
      </c>
      <c r="C18" s="26">
        <f>'月報(日本人)'!C18+'月報(外国人) '!C18</f>
        <v>119107</v>
      </c>
      <c r="D18" s="26">
        <f>'月報(日本人)'!D18+'月報(外国人) '!D18</f>
        <v>126643</v>
      </c>
      <c r="E18" s="26">
        <f>'月報(日本人)'!E18+'月報(外国人) '!E18</f>
        <v>245750</v>
      </c>
      <c r="F18" s="26">
        <f>'月報(日本人)'!F18+'月報(外国人) '!F18</f>
        <v>156341</v>
      </c>
      <c r="G18" s="26">
        <f>'月報(日本人)'!G18+'月報(外国人) '!G18</f>
        <v>245741</v>
      </c>
      <c r="H18" s="26">
        <f>'月報(日本人)'!H18+'月報(外国人) '!H18</f>
        <v>156303</v>
      </c>
      <c r="I18" s="26">
        <f>'月報(日本人)'!I18+'月報(外国人) '!I18</f>
        <v>9</v>
      </c>
      <c r="J18" s="26">
        <f>'月報(日本人)'!J18+'月報(外国人) '!J18</f>
        <v>38</v>
      </c>
    </row>
    <row r="19" spans="1:11" ht="15" customHeight="1" x14ac:dyDescent="0.15">
      <c r="A19" s="1"/>
      <c r="B19" s="18" t="s">
        <v>18</v>
      </c>
      <c r="C19" s="26">
        <f>'月報(日本人)'!C19+'月報(外国人) '!C19</f>
        <v>90102</v>
      </c>
      <c r="D19" s="26">
        <f>'月報(日本人)'!D19+'月報(外国人) '!D19</f>
        <v>111090</v>
      </c>
      <c r="E19" s="26">
        <f>'月報(日本人)'!E19+'月報(外国人) '!E19</f>
        <v>201192</v>
      </c>
      <c r="F19" s="26">
        <f>'月報(日本人)'!F19+'月報(外国人) '!F19</f>
        <v>125059</v>
      </c>
      <c r="G19" s="26">
        <f>'月報(日本人)'!G19+'月報(外国人) '!G19</f>
        <v>201243</v>
      </c>
      <c r="H19" s="26">
        <f>'月報(日本人)'!H19+'月報(外国人) '!H19</f>
        <v>125086</v>
      </c>
      <c r="I19" s="26">
        <f>'月報(日本人)'!I19+'月報(外国人) '!I19</f>
        <v>-51</v>
      </c>
      <c r="J19" s="26">
        <f>'月報(日本人)'!J19+'月報(外国人) '!J19</f>
        <v>-27</v>
      </c>
    </row>
    <row r="20" spans="1:11" ht="15" customHeight="1" x14ac:dyDescent="0.15">
      <c r="A20" s="1"/>
      <c r="B20" s="18" t="s">
        <v>19</v>
      </c>
      <c r="C20" s="26">
        <f>'月報(日本人)'!C20+'月報(外国人) '!C20</f>
        <v>126707</v>
      </c>
      <c r="D20" s="26">
        <f>'月報(日本人)'!D20+'月報(外国人) '!D20</f>
        <v>143566</v>
      </c>
      <c r="E20" s="26">
        <f>'月報(日本人)'!E20+'月報(外国人) '!E20</f>
        <v>270273</v>
      </c>
      <c r="F20" s="26">
        <f>'月報(日本人)'!F20+'月報(外国人) '!F20</f>
        <v>141651</v>
      </c>
      <c r="G20" s="26">
        <f>'月報(日本人)'!G20+'月報(外国人) '!G20</f>
        <v>270329</v>
      </c>
      <c r="H20" s="26">
        <f>'月報(日本人)'!H20+'月報(外国人) '!H20</f>
        <v>141636</v>
      </c>
      <c r="I20" s="26">
        <f>'月報(日本人)'!I20+'月報(外国人) '!I20</f>
        <v>-56</v>
      </c>
      <c r="J20" s="26">
        <f>'月報(日本人)'!J20+'月報(外国人) '!J20</f>
        <v>15</v>
      </c>
    </row>
    <row r="21" spans="1:11" ht="15" customHeight="1" x14ac:dyDescent="0.15">
      <c r="A21" s="1"/>
      <c r="B21" s="18" t="s">
        <v>22</v>
      </c>
      <c r="C21" s="26">
        <f>'月報(日本人)'!C21+'月報(外国人) '!C21</f>
        <v>99631</v>
      </c>
      <c r="D21" s="26">
        <f>'月報(日本人)'!D21+'月報(外国人) '!D21</f>
        <v>109495</v>
      </c>
      <c r="E21" s="26">
        <f>'月報(日本人)'!E21+'月報(外国人) '!E21</f>
        <v>209126</v>
      </c>
      <c r="F21" s="26">
        <f>'月報(日本人)'!F21+'月報(外国人) '!F21</f>
        <v>102600</v>
      </c>
      <c r="G21" s="26">
        <f>'月報(日本人)'!G21+'月報(外国人) '!G21</f>
        <v>209149</v>
      </c>
      <c r="H21" s="26">
        <f>'月報(日本人)'!H21+'月報(外国人) '!H21</f>
        <v>102637</v>
      </c>
      <c r="I21" s="26">
        <f>'月報(日本人)'!I21+'月報(外国人) '!I21</f>
        <v>-23</v>
      </c>
      <c r="J21" s="26">
        <f>'月報(日本人)'!J21+'月報(外国人) '!J21</f>
        <v>-37</v>
      </c>
    </row>
    <row r="22" spans="1:11" ht="15" customHeight="1" x14ac:dyDescent="0.15">
      <c r="A22" s="1"/>
      <c r="B22" s="18" t="s">
        <v>20</v>
      </c>
      <c r="C22" s="26">
        <f>'月報(日本人)'!C22+'月報(外国人) '!C22</f>
        <v>60278</v>
      </c>
      <c r="D22" s="26">
        <f>'月報(日本人)'!D22+'月報(外国人) '!D22</f>
        <v>67046</v>
      </c>
      <c r="E22" s="26">
        <f>'月報(日本人)'!E22+'月報(外国人) '!E22</f>
        <v>127324</v>
      </c>
      <c r="F22" s="26">
        <f>'月報(日本人)'!F22+'月報(外国人) '!F22</f>
        <v>66415</v>
      </c>
      <c r="G22" s="26">
        <f>'月報(日本人)'!G22+'月報(外国人) '!G22</f>
        <v>127317</v>
      </c>
      <c r="H22" s="26">
        <f>'月報(日本人)'!H22+'月報(外国人) '!H22</f>
        <v>66422</v>
      </c>
      <c r="I22" s="26">
        <f>'月報(日本人)'!I22+'月報(外国人) '!I22</f>
        <v>7</v>
      </c>
      <c r="J22" s="26">
        <f>'月報(日本人)'!J22+'月報(外国人) '!J22</f>
        <v>-7</v>
      </c>
    </row>
    <row r="23" spans="1:11" ht="15" customHeight="1" x14ac:dyDescent="0.15">
      <c r="A23" s="1"/>
      <c r="B23" s="19" t="s">
        <v>21</v>
      </c>
      <c r="C23" s="29">
        <f>'月報(日本人)'!C23+'月報(外国人) '!C23</f>
        <v>105596</v>
      </c>
      <c r="D23" s="29">
        <f>'月報(日本人)'!D23+'月報(外国人) '!D23</f>
        <v>118018</v>
      </c>
      <c r="E23" s="29">
        <f>'月報(日本人)'!E23+'月報(外国人) '!E23</f>
        <v>223614</v>
      </c>
      <c r="F23" s="29">
        <f>'月報(日本人)'!F23+'月報(外国人) '!F23</f>
        <v>109286</v>
      </c>
      <c r="G23" s="29">
        <f>'月報(日本人)'!G23+'月報(外国人) '!G23</f>
        <v>223518</v>
      </c>
      <c r="H23" s="29">
        <f>'月報(日本人)'!H23+'月報(外国人) '!H23</f>
        <v>109183</v>
      </c>
      <c r="I23" s="29">
        <f>'月報(日本人)'!I23+'月報(外国人) '!I23</f>
        <v>96</v>
      </c>
      <c r="J23" s="29">
        <f>'月報(日本人)'!J23+'月報(外国人) '!J23</f>
        <v>103</v>
      </c>
    </row>
    <row r="24" spans="1:11" ht="15" customHeight="1" x14ac:dyDescent="0.15">
      <c r="A24" s="1"/>
      <c r="B24" s="16" t="s">
        <v>23</v>
      </c>
      <c r="C24" s="25">
        <f>'月報(日本人)'!C24+'月報(外国人) '!C24</f>
        <v>48594</v>
      </c>
      <c r="D24" s="25">
        <f>'月報(日本人)'!D24+'月報(外国人) '!D24</f>
        <v>55726</v>
      </c>
      <c r="E24" s="25">
        <f>'月報(日本人)'!E24+'月報(外国人) '!E24</f>
        <v>104320</v>
      </c>
      <c r="F24" s="25">
        <f>'月報(日本人)'!F24+'月報(外国人) '!F24</f>
        <v>55055</v>
      </c>
      <c r="G24" s="25">
        <f>'月報(日本人)'!G24+'月報(外国人) '!G24</f>
        <v>104458</v>
      </c>
      <c r="H24" s="25">
        <f>'月報(日本人)'!H24+'月報(外国人) '!H24</f>
        <v>55076</v>
      </c>
      <c r="I24" s="25">
        <f>'月報(日本人)'!I24+'月報(外国人) '!I24</f>
        <v>-138</v>
      </c>
      <c r="J24" s="25">
        <f>'月報(日本人)'!J24+'月報(外国人) '!J24</f>
        <v>-21</v>
      </c>
    </row>
    <row r="25" spans="1:11" ht="15" customHeight="1" x14ac:dyDescent="0.15">
      <c r="A25" s="1"/>
      <c r="B25" s="16" t="s">
        <v>24</v>
      </c>
      <c r="C25" s="25">
        <f>'月報(日本人)'!C25+'月報(外国人) '!C25</f>
        <v>142145</v>
      </c>
      <c r="D25" s="25">
        <f>'月報(日本人)'!D25+'月報(外国人) '!D25</f>
        <v>157361</v>
      </c>
      <c r="E25" s="25">
        <f>'月報(日本人)'!E25+'月報(外国人) '!E25</f>
        <v>299506</v>
      </c>
      <c r="F25" s="25">
        <f>'月報(日本人)'!F25+'月報(外国人) '!F25</f>
        <v>142870</v>
      </c>
      <c r="G25" s="25">
        <f>'月報(日本人)'!G25+'月報(外国人) '!G25</f>
        <v>299663</v>
      </c>
      <c r="H25" s="25">
        <f>'月報(日本人)'!H25+'月報(外国人) '!H25</f>
        <v>142862</v>
      </c>
      <c r="I25" s="25">
        <f>'月報(日本人)'!I25+'月報(外国人) '!I25</f>
        <v>-157</v>
      </c>
      <c r="J25" s="25">
        <f>'月報(日本人)'!J25+'月報(外国人) '!J25</f>
        <v>8</v>
      </c>
      <c r="K25" s="5"/>
    </row>
    <row r="26" spans="1:11" ht="15" customHeight="1" x14ac:dyDescent="0.15">
      <c r="A26" s="1"/>
      <c r="B26" s="16" t="s">
        <v>25</v>
      </c>
      <c r="C26" s="25">
        <f>'月報(日本人)'!C26+'月報(外国人) '!C26</f>
        <v>25946</v>
      </c>
      <c r="D26" s="25">
        <f>'月報(日本人)'!D26+'月報(外国人) '!D26</f>
        <v>28725</v>
      </c>
      <c r="E26" s="25">
        <f>'月報(日本人)'!E26+'月報(外国人) '!E26</f>
        <v>54671</v>
      </c>
      <c r="F26" s="25">
        <f>'月報(日本人)'!F26+'月報(外国人) '!F26</f>
        <v>27858</v>
      </c>
      <c r="G26" s="25">
        <f>'月報(日本人)'!G26+'月報(外国人) '!G26</f>
        <v>54760</v>
      </c>
      <c r="H26" s="25">
        <f>'月報(日本人)'!H26+'月報(外国人) '!H26</f>
        <v>27892</v>
      </c>
      <c r="I26" s="25">
        <f>'月報(日本人)'!I26+'月報(外国人) '!I26</f>
        <v>-89</v>
      </c>
      <c r="J26" s="25">
        <f>'月報(日本人)'!J26+'月報(外国人) '!J26</f>
        <v>-34</v>
      </c>
    </row>
    <row r="27" spans="1:11" ht="15" customHeight="1" x14ac:dyDescent="0.15">
      <c r="A27" s="1"/>
      <c r="B27" s="16" t="s">
        <v>26</v>
      </c>
      <c r="C27" s="25">
        <f>'月報(日本人)'!C27+'月報(外国人) '!C27</f>
        <v>59227</v>
      </c>
      <c r="D27" s="25">
        <f>'月報(日本人)'!D27+'月報(外国人) '!D27</f>
        <v>64689</v>
      </c>
      <c r="E27" s="25">
        <f>'月報(日本人)'!E27+'月報(外国人) '!E27</f>
        <v>123916</v>
      </c>
      <c r="F27" s="25">
        <f>'月報(日本人)'!F27+'月報(外国人) '!F27</f>
        <v>64078</v>
      </c>
      <c r="G27" s="25">
        <f>'月報(日本人)'!G27+'月報(外国人) '!G27</f>
        <v>124012</v>
      </c>
      <c r="H27" s="25">
        <f>'月報(日本人)'!H27+'月報(外国人) '!H27</f>
        <v>64130</v>
      </c>
      <c r="I27" s="25">
        <f>'月報(日本人)'!I27+'月報(外国人) '!I27</f>
        <v>-96</v>
      </c>
      <c r="J27" s="25">
        <f>'月報(日本人)'!J27+'月報(外国人) '!J27</f>
        <v>-52</v>
      </c>
      <c r="K27" s="5"/>
    </row>
    <row r="28" spans="1:11" ht="15" customHeight="1" x14ac:dyDescent="0.15">
      <c r="A28" s="1"/>
      <c r="B28" s="16" t="s">
        <v>27</v>
      </c>
      <c r="C28" s="25">
        <f>'月報(日本人)'!C28+'月報(外国人) '!C28</f>
        <v>20761</v>
      </c>
      <c r="D28" s="25">
        <f>'月報(日本人)'!D28+'月報(外国人) '!D28</f>
        <v>23844</v>
      </c>
      <c r="E28" s="25">
        <f>'月報(日本人)'!E28+'月報(外国人) '!E28</f>
        <v>44605</v>
      </c>
      <c r="F28" s="25">
        <f>'月報(日本人)'!F28+'月報(外国人) '!F28</f>
        <v>24190</v>
      </c>
      <c r="G28" s="25">
        <f>'月報(日本人)'!G28+'月報(外国人) '!G28</f>
        <v>44702</v>
      </c>
      <c r="H28" s="25">
        <f>'月報(日本人)'!H28+'月報(外国人) '!H28</f>
        <v>24229</v>
      </c>
      <c r="I28" s="25">
        <f>'月報(日本人)'!I28+'月報(外国人) '!I28</f>
        <v>-97</v>
      </c>
      <c r="J28" s="25">
        <f>'月報(日本人)'!J28+'月報(外国人) '!J28</f>
        <v>-39</v>
      </c>
    </row>
    <row r="29" spans="1:11" ht="15" customHeight="1" x14ac:dyDescent="0.15">
      <c r="A29" s="1"/>
      <c r="B29" s="16" t="s">
        <v>28</v>
      </c>
      <c r="C29" s="25">
        <f>'月報(日本人)'!C29+'月報(外国人) '!C29</f>
        <v>29203</v>
      </c>
      <c r="D29" s="25">
        <f>'月報(日本人)'!D29+'月報(外国人) '!D29</f>
        <v>32135</v>
      </c>
      <c r="E29" s="25">
        <f>'月報(日本人)'!E29+'月報(外国人) '!E29</f>
        <v>61338</v>
      </c>
      <c r="F29" s="25">
        <f>'月報(日本人)'!F29+'月報(外国人) '!F29</f>
        <v>26523</v>
      </c>
      <c r="G29" s="25">
        <f>'月報(日本人)'!G29+'月報(外国人) '!G29</f>
        <v>61458</v>
      </c>
      <c r="H29" s="25">
        <f>'月報(日本人)'!H29+'月報(外国人) '!H29</f>
        <v>26558</v>
      </c>
      <c r="I29" s="25">
        <f>'月報(日本人)'!I29+'月報(外国人) '!I29</f>
        <v>-120</v>
      </c>
      <c r="J29" s="25">
        <f>'月報(日本人)'!J29+'月報(外国人) '!J29</f>
        <v>-35</v>
      </c>
    </row>
    <row r="30" spans="1:11" ht="15" customHeight="1" x14ac:dyDescent="0.15">
      <c r="A30" s="1"/>
      <c r="B30" s="16" t="s">
        <v>29</v>
      </c>
      <c r="C30" s="25">
        <f>'月報(日本人)'!C30+'月報(外国人) '!C30</f>
        <v>28258</v>
      </c>
      <c r="D30" s="25">
        <f>'月報(日本人)'!D30+'月報(外国人) '!D30</f>
        <v>31090</v>
      </c>
      <c r="E30" s="25">
        <f>'月報(日本人)'!E30+'月報(外国人) '!E30</f>
        <v>59348</v>
      </c>
      <c r="F30" s="25">
        <f>'月報(日本人)'!F30+'月報(外国人) '!F30</f>
        <v>26063</v>
      </c>
      <c r="G30" s="25">
        <f>'月報(日本人)'!G30+'月報(外国人) '!G30</f>
        <v>59435</v>
      </c>
      <c r="H30" s="25">
        <f>'月報(日本人)'!H30+'月報(外国人) '!H30</f>
        <v>26064</v>
      </c>
      <c r="I30" s="25">
        <f>'月報(日本人)'!I30+'月報(外国人) '!I30</f>
        <v>-87</v>
      </c>
      <c r="J30" s="25">
        <f>'月報(日本人)'!J30+'月報(外国人) '!J30</f>
        <v>-1</v>
      </c>
      <c r="K30" s="5"/>
    </row>
    <row r="31" spans="1:11" ht="15" customHeight="1" x14ac:dyDescent="0.15">
      <c r="A31" s="1"/>
      <c r="B31" s="16" t="s">
        <v>30</v>
      </c>
      <c r="C31" s="25">
        <f>'月報(日本人)'!C31+'月報(外国人) '!C31</f>
        <v>23688</v>
      </c>
      <c r="D31" s="25">
        <f>'月報(日本人)'!D31+'月報(外国人) '!D31</f>
        <v>25396</v>
      </c>
      <c r="E31" s="25">
        <f>'月報(日本人)'!E31+'月報(外国人) '!E31</f>
        <v>49084</v>
      </c>
      <c r="F31" s="25">
        <f>'月報(日本人)'!F31+'月報(外国人) '!F31</f>
        <v>21263</v>
      </c>
      <c r="G31" s="25">
        <f>'月報(日本人)'!G31+'月報(外国人) '!G31</f>
        <v>49111</v>
      </c>
      <c r="H31" s="25">
        <f>'月報(日本人)'!H31+'月報(外国人) '!H31</f>
        <v>21245</v>
      </c>
      <c r="I31" s="25">
        <f>'月報(日本人)'!I31+'月報(外国人) '!I31</f>
        <v>-27</v>
      </c>
      <c r="J31" s="25">
        <f>'月報(日本人)'!J31+'月報(外国人) '!J31</f>
        <v>18</v>
      </c>
      <c r="K31" s="5"/>
    </row>
    <row r="32" spans="1:11" ht="15" customHeight="1" x14ac:dyDescent="0.15">
      <c r="A32" s="1"/>
      <c r="B32" s="16" t="s">
        <v>31</v>
      </c>
      <c r="C32" s="25">
        <f>'月報(日本人)'!C32+'月報(外国人) '!C32</f>
        <v>14686</v>
      </c>
      <c r="D32" s="25">
        <f>'月報(日本人)'!D32+'月報(外国人) '!D32</f>
        <v>16309</v>
      </c>
      <c r="E32" s="25">
        <f>'月報(日本人)'!E32+'月報(外国人) '!E32</f>
        <v>30995</v>
      </c>
      <c r="F32" s="25">
        <f>'月報(日本人)'!F32+'月報(外国人) '!F32</f>
        <v>14015</v>
      </c>
      <c r="G32" s="25">
        <f>'月報(日本人)'!G32+'月報(外国人) '!G32</f>
        <v>31062</v>
      </c>
      <c r="H32" s="25">
        <f>'月報(日本人)'!H32+'月報(外国人) '!H32</f>
        <v>14038</v>
      </c>
      <c r="I32" s="25">
        <f>'月報(日本人)'!I32+'月報(外国人) '!I32</f>
        <v>-67</v>
      </c>
      <c r="J32" s="25">
        <f>'月報(日本人)'!J32+'月報(外国人) '!J32</f>
        <v>-23</v>
      </c>
    </row>
    <row r="33" spans="1:11" ht="15" customHeight="1" x14ac:dyDescent="0.15">
      <c r="A33" s="1"/>
      <c r="B33" s="16" t="s">
        <v>32</v>
      </c>
      <c r="C33" s="25">
        <f>'月報(日本人)'!C33+'月報(外国人) '!C33</f>
        <v>34954</v>
      </c>
      <c r="D33" s="25">
        <f>'月報(日本人)'!D33+'月報(外国人) '!D33</f>
        <v>37082</v>
      </c>
      <c r="E33" s="25">
        <f>'月報(日本人)'!E33+'月報(外国人) '!E33</f>
        <v>72036</v>
      </c>
      <c r="F33" s="25">
        <f>'月報(日本人)'!F33+'月報(外国人) '!F33</f>
        <v>34680</v>
      </c>
      <c r="G33" s="25">
        <f>'月報(日本人)'!G33+'月報(外国人) '!G33</f>
        <v>72105</v>
      </c>
      <c r="H33" s="25">
        <f>'月報(日本人)'!H33+'月報(外国人) '!H33</f>
        <v>34685</v>
      </c>
      <c r="I33" s="25">
        <f>'月報(日本人)'!I33+'月報(外国人) '!I33</f>
        <v>-69</v>
      </c>
      <c r="J33" s="25">
        <f>'月報(日本人)'!J33+'月報(外国人) '!J33</f>
        <v>-5</v>
      </c>
    </row>
    <row r="34" spans="1:11" ht="15" customHeight="1" x14ac:dyDescent="0.15">
      <c r="A34" s="1"/>
      <c r="B34" s="16" t="s">
        <v>33</v>
      </c>
      <c r="C34" s="25">
        <f>'月報(日本人)'!C34+'月報(外国人) '!C34</f>
        <v>11001</v>
      </c>
      <c r="D34" s="25">
        <f>'月報(日本人)'!D34+'月報(外国人) '!D34</f>
        <v>12247</v>
      </c>
      <c r="E34" s="25">
        <f>'月報(日本人)'!E34+'月報(外国人) '!E34</f>
        <v>23248</v>
      </c>
      <c r="F34" s="25">
        <f>'月報(日本人)'!F34+'月報(外国人) '!F34</f>
        <v>11742</v>
      </c>
      <c r="G34" s="25">
        <f>'月報(日本人)'!G34+'月報(外国人) '!G34</f>
        <v>23276</v>
      </c>
      <c r="H34" s="25">
        <f>'月報(日本人)'!H34+'月報(外国人) '!H34</f>
        <v>11737</v>
      </c>
      <c r="I34" s="25">
        <f>'月報(日本人)'!I34+'月報(外国人) '!I34</f>
        <v>-28</v>
      </c>
      <c r="J34" s="25">
        <f>'月報(日本人)'!J34+'月報(外国人) '!J34</f>
        <v>5</v>
      </c>
    </row>
    <row r="35" spans="1:11" ht="15" customHeight="1" x14ac:dyDescent="0.15">
      <c r="A35" s="1"/>
      <c r="B35" s="16" t="s">
        <v>34</v>
      </c>
      <c r="C35" s="25">
        <f>'月報(日本人)'!C35+'月報(外国人) '!C35</f>
        <v>18366</v>
      </c>
      <c r="D35" s="25">
        <f>'月報(日本人)'!D35+'月報(外国人) '!D35</f>
        <v>20580</v>
      </c>
      <c r="E35" s="25">
        <f>'月報(日本人)'!E35+'月報(外国人) '!E35</f>
        <v>38946</v>
      </c>
      <c r="F35" s="25">
        <f>'月報(日本人)'!F35+'月報(外国人) '!F35</f>
        <v>20438</v>
      </c>
      <c r="G35" s="25">
        <f>'月報(日本人)'!G35+'月報(外国人) '!G35</f>
        <v>38969</v>
      </c>
      <c r="H35" s="25">
        <f>'月報(日本人)'!H35+'月報(外国人) '!H35</f>
        <v>20442</v>
      </c>
      <c r="I35" s="25">
        <f>'月報(日本人)'!I35+'月報(外国人) '!I35</f>
        <v>-23</v>
      </c>
      <c r="J35" s="25">
        <f>'月報(日本人)'!J35+'月報(外国人) '!J35</f>
        <v>-4</v>
      </c>
    </row>
    <row r="36" spans="1:11" ht="15" customHeight="1" x14ac:dyDescent="0.15">
      <c r="A36" s="1"/>
      <c r="B36" s="16" t="s">
        <v>35</v>
      </c>
      <c r="C36" s="25">
        <f>'月報(日本人)'!C36+'月報(外国人) '!C36</f>
        <v>28240</v>
      </c>
      <c r="D36" s="25">
        <f>'月報(日本人)'!D36+'月報(外国人) '!D36</f>
        <v>31277</v>
      </c>
      <c r="E36" s="25">
        <f>'月報(日本人)'!E36+'月報(外国人) '!E36</f>
        <v>59517</v>
      </c>
      <c r="F36" s="25">
        <f>'月報(日本人)'!F36+'月報(外国人) '!F36</f>
        <v>26308</v>
      </c>
      <c r="G36" s="25">
        <f>'月報(日本人)'!G36+'月報(外国人) '!G36</f>
        <v>59493</v>
      </c>
      <c r="H36" s="25">
        <f>'月報(日本人)'!H36+'月報(外国人) '!H36</f>
        <v>26275</v>
      </c>
      <c r="I36" s="25">
        <f>'月報(日本人)'!I36+'月報(外国人) '!I36</f>
        <v>24</v>
      </c>
      <c r="J36" s="25">
        <f>'月報(日本人)'!J36+'月報(外国人) '!J36</f>
        <v>33</v>
      </c>
    </row>
    <row r="37" spans="1:11" ht="15" customHeight="1" x14ac:dyDescent="0.15">
      <c r="A37" s="1"/>
      <c r="B37" s="16" t="s">
        <v>36</v>
      </c>
      <c r="C37" s="25">
        <f>'月報(日本人)'!C37+'月報(外国人) '!C37</f>
        <v>50832</v>
      </c>
      <c r="D37" s="25">
        <f>'月報(日本人)'!D37+'月報(外国人) '!D37</f>
        <v>55442</v>
      </c>
      <c r="E37" s="25">
        <f>'月報(日本人)'!E37+'月報(外国人) '!E37</f>
        <v>106274</v>
      </c>
      <c r="F37" s="25">
        <f>'月報(日本人)'!F37+'月報(外国人) '!F37</f>
        <v>48531</v>
      </c>
      <c r="G37" s="25">
        <f>'月報(日本人)'!G37+'月報(外国人) '!G37</f>
        <v>106303</v>
      </c>
      <c r="H37" s="25">
        <f>'月報(日本人)'!H37+'月報(外国人) '!H37</f>
        <v>48510</v>
      </c>
      <c r="I37" s="25">
        <f>'月報(日本人)'!I37+'月報(外国人) '!I37</f>
        <v>-29</v>
      </c>
      <c r="J37" s="25">
        <f>'月報(日本人)'!J37+'月報(外国人) '!J37</f>
        <v>21</v>
      </c>
    </row>
    <row r="38" spans="1:11" ht="15" customHeight="1" x14ac:dyDescent="0.15">
      <c r="A38" s="1"/>
      <c r="B38" s="16" t="s">
        <v>37</v>
      </c>
      <c r="C38" s="25">
        <f>'月報(日本人)'!C38+'月報(外国人) '!C38</f>
        <v>53982</v>
      </c>
      <c r="D38" s="25">
        <f>'月報(日本人)'!D38+'月報(外国人) '!D38</f>
        <v>57851</v>
      </c>
      <c r="E38" s="25">
        <f>'月報(日本人)'!E38+'月報(外国人) '!E38</f>
        <v>111833</v>
      </c>
      <c r="F38" s="25">
        <f>'月報(日本人)'!F38+'月報(外国人) '!F38</f>
        <v>51264</v>
      </c>
      <c r="G38" s="25">
        <f>'月報(日本人)'!G38+'月報(外国人) '!G38</f>
        <v>111864</v>
      </c>
      <c r="H38" s="25">
        <f>'月報(日本人)'!H38+'月報(外国人) '!H38</f>
        <v>51244</v>
      </c>
      <c r="I38" s="25">
        <f>'月報(日本人)'!I38+'月報(外国人) '!I38</f>
        <v>-31</v>
      </c>
      <c r="J38" s="25">
        <f>'月報(日本人)'!J38+'月報(外国人) '!J38</f>
        <v>20</v>
      </c>
    </row>
    <row r="39" spans="1:11" ht="15" customHeight="1" x14ac:dyDescent="0.15">
      <c r="A39" s="1"/>
      <c r="B39" s="16" t="s">
        <v>38</v>
      </c>
      <c r="C39" s="25">
        <f>'月報(日本人)'!C39+'月報(外国人) '!C39</f>
        <v>49739</v>
      </c>
      <c r="D39" s="25">
        <f>'月報(日本人)'!D39+'月報(外国人) '!D39</f>
        <v>53569</v>
      </c>
      <c r="E39" s="25">
        <f>'月報(日本人)'!E39+'月報(外国人) '!E39</f>
        <v>103308</v>
      </c>
      <c r="F39" s="25">
        <f>'月報(日本人)'!F39+'月報(外国人) '!F39</f>
        <v>47187</v>
      </c>
      <c r="G39" s="25">
        <f>'月報(日本人)'!G39+'月報(外国人) '!G39</f>
        <v>103336</v>
      </c>
      <c r="H39" s="25">
        <f>'月報(日本人)'!H39+'月報(外国人) '!H39</f>
        <v>47174</v>
      </c>
      <c r="I39" s="25">
        <f>'月報(日本人)'!I39+'月報(外国人) '!I39</f>
        <v>-28</v>
      </c>
      <c r="J39" s="25">
        <f>'月報(日本人)'!J39+'月報(外国人) '!J39</f>
        <v>13</v>
      </c>
    </row>
    <row r="40" spans="1:11" ht="15" customHeight="1" x14ac:dyDescent="0.15">
      <c r="A40" s="1"/>
      <c r="B40" s="16" t="s">
        <v>68</v>
      </c>
      <c r="C40" s="25">
        <f>'月報(日本人)'!C40+'月報(外国人) '!C40</f>
        <v>46281</v>
      </c>
      <c r="D40" s="25">
        <f>'月報(日本人)'!D40+'月報(外国人) '!D40</f>
        <v>50427</v>
      </c>
      <c r="E40" s="25">
        <f>'月報(日本人)'!E40+'月報(外国人) '!E40</f>
        <v>96708</v>
      </c>
      <c r="F40" s="25">
        <f>'月報(日本人)'!F40+'月報(外国人) '!F40</f>
        <v>45298</v>
      </c>
      <c r="G40" s="25">
        <f>'月報(日本人)'!G40+'月報(外国人) '!G40</f>
        <v>96761</v>
      </c>
      <c r="H40" s="25">
        <f>'月報(日本人)'!H40+'月報(外国人) '!H40</f>
        <v>45290</v>
      </c>
      <c r="I40" s="25">
        <f>'月報(日本人)'!I40+'月報(外国人) '!I40</f>
        <v>-53</v>
      </c>
      <c r="J40" s="25">
        <f>'月報(日本人)'!J40+'月報(外国人) '!J40</f>
        <v>8</v>
      </c>
    </row>
    <row r="41" spans="1:11" ht="15" customHeight="1" x14ac:dyDescent="0.15">
      <c r="A41" s="1"/>
      <c r="B41" s="16" t="s">
        <v>39</v>
      </c>
      <c r="C41" s="25">
        <f>'月報(日本人)'!C41+'月報(外国人) '!C41</f>
        <v>34254</v>
      </c>
      <c r="D41" s="25">
        <f>'月報(日本人)'!D41+'月報(外国人) '!D41</f>
        <v>37300</v>
      </c>
      <c r="E41" s="25">
        <f>'月報(日本人)'!E41+'月報(外国人) '!E41</f>
        <v>71554</v>
      </c>
      <c r="F41" s="25">
        <f>'月報(日本人)'!F41+'月報(外国人) '!F41</f>
        <v>33459</v>
      </c>
      <c r="G41" s="25">
        <f>'月報(日本人)'!G41+'月報(外国人) '!G41</f>
        <v>71546</v>
      </c>
      <c r="H41" s="25">
        <f>'月報(日本人)'!H41+'月報(外国人) '!H41</f>
        <v>33410</v>
      </c>
      <c r="I41" s="25">
        <f>'月報(日本人)'!I41+'月報(外国人) '!I41</f>
        <v>8</v>
      </c>
      <c r="J41" s="25">
        <f>'月報(日本人)'!J41+'月報(外国人) '!J41</f>
        <v>49</v>
      </c>
    </row>
    <row r="42" spans="1:11" ht="15" customHeight="1" x14ac:dyDescent="0.15">
      <c r="A42" s="1"/>
      <c r="B42" s="16" t="s">
        <v>40</v>
      </c>
      <c r="C42" s="25">
        <f>'月報(日本人)'!C42+'月報(外国人) '!C42</f>
        <v>28443</v>
      </c>
      <c r="D42" s="25">
        <f>'月報(日本人)'!D42+'月報(外国人) '!D42</f>
        <v>30715</v>
      </c>
      <c r="E42" s="25">
        <f>'月報(日本人)'!E42+'月報(外国人) '!E42</f>
        <v>59158</v>
      </c>
      <c r="F42" s="25">
        <f>'月報(日本人)'!F42+'月報(外国人) '!F42</f>
        <v>27301</v>
      </c>
      <c r="G42" s="25">
        <f>'月報(日本人)'!G42+'月報(外国人) '!G42</f>
        <v>59191</v>
      </c>
      <c r="H42" s="25">
        <f>'月報(日本人)'!H42+'月報(外国人) '!H42</f>
        <v>27312</v>
      </c>
      <c r="I42" s="25">
        <f>'月報(日本人)'!I42+'月報(外国人) '!I42</f>
        <v>-33</v>
      </c>
      <c r="J42" s="25">
        <f>'月報(日本人)'!J42+'月報(外国人) '!J42</f>
        <v>-11</v>
      </c>
    </row>
    <row r="43" spans="1:11" ht="15" customHeight="1" x14ac:dyDescent="0.15">
      <c r="A43" s="1"/>
      <c r="B43" s="20" t="s">
        <v>71</v>
      </c>
      <c r="C43" s="25">
        <f>'月報(日本人)'!C43+'月報(外国人) '!C43</f>
        <v>32791</v>
      </c>
      <c r="D43" s="25">
        <f>'月報(日本人)'!D43+'月報(外国人) '!D43</f>
        <v>36413</v>
      </c>
      <c r="E43" s="25">
        <f>'月報(日本人)'!E43+'月報(外国人) '!E43</f>
        <v>69204</v>
      </c>
      <c r="F43" s="25">
        <f>'月報(日本人)'!F43+'月報(外国人) '!F43</f>
        <v>30550</v>
      </c>
      <c r="G43" s="25">
        <f>'月報(日本人)'!G43+'月報(外国人) '!G43</f>
        <v>69215</v>
      </c>
      <c r="H43" s="25">
        <f>'月報(日本人)'!H43+'月報(外国人) '!H43</f>
        <v>30562</v>
      </c>
      <c r="I43" s="25">
        <f>'月報(日本人)'!I43+'月報(外国人) '!I43</f>
        <v>-11</v>
      </c>
      <c r="J43" s="25">
        <f>'月報(日本人)'!J43+'月報(外国人) '!J43</f>
        <v>-12</v>
      </c>
    </row>
    <row r="44" spans="1:11" ht="15" customHeight="1" x14ac:dyDescent="0.15">
      <c r="A44" s="1"/>
      <c r="B44" s="20" t="s">
        <v>74</v>
      </c>
      <c r="C44" s="25">
        <f>'月報(日本人)'!C44+'月報(外国人) '!C44</f>
        <v>12977</v>
      </c>
      <c r="D44" s="25">
        <f>'月報(日本人)'!D44+'月報(外国人) '!D44</f>
        <v>14296</v>
      </c>
      <c r="E44" s="25">
        <f>'月報(日本人)'!E44+'月報(外国人) '!E44</f>
        <v>27273</v>
      </c>
      <c r="F44" s="25">
        <f>'月報(日本人)'!F44+'月報(外国人) '!F44</f>
        <v>11541</v>
      </c>
      <c r="G44" s="25">
        <f>'月報(日本人)'!G44+'月報(外国人) '!G44</f>
        <v>27330</v>
      </c>
      <c r="H44" s="25">
        <f>'月報(日本人)'!H44+'月報(外国人) '!H44</f>
        <v>11550</v>
      </c>
      <c r="I44" s="25">
        <f>'月報(日本人)'!I44+'月報(外国人) '!I44</f>
        <v>-57</v>
      </c>
      <c r="J44" s="25">
        <f>'月報(日本人)'!J44+'月報(外国人) '!J44</f>
        <v>-9</v>
      </c>
    </row>
    <row r="45" spans="1:11" ht="15" customHeight="1" x14ac:dyDescent="0.15">
      <c r="A45" s="1"/>
      <c r="B45" s="16" t="s">
        <v>79</v>
      </c>
      <c r="C45" s="25">
        <f>'月報(日本人)'!C45+'月報(外国人) '!C45</f>
        <v>12632</v>
      </c>
      <c r="D45" s="25">
        <f>'月報(日本人)'!D45+'月報(外国人) '!D45</f>
        <v>13342</v>
      </c>
      <c r="E45" s="25">
        <f>'月報(日本人)'!E45+'月報(外国人) '!E45</f>
        <v>25974</v>
      </c>
      <c r="F45" s="25">
        <f>'月報(日本人)'!F45+'月報(外国人) '!F45</f>
        <v>13331</v>
      </c>
      <c r="G45" s="25">
        <f>'月報(日本人)'!G45+'月報(外国人) '!G45</f>
        <v>26008</v>
      </c>
      <c r="H45" s="25">
        <f>'月報(日本人)'!H45+'月報(外国人) '!H45</f>
        <v>13343</v>
      </c>
      <c r="I45" s="25">
        <f>'月報(日本人)'!I45+'月報(外国人) '!I45</f>
        <v>-34</v>
      </c>
      <c r="J45" s="25">
        <f>'月報(日本人)'!J45+'月報(外国人) '!J45</f>
        <v>-12</v>
      </c>
    </row>
    <row r="46" spans="1:11" ht="15" customHeight="1" x14ac:dyDescent="0.15">
      <c r="A46" s="1"/>
      <c r="B46" s="16" t="s">
        <v>80</v>
      </c>
      <c r="C46" s="25">
        <f>'月報(日本人)'!C46+'月報(外国人) '!C46</f>
        <v>15962</v>
      </c>
      <c r="D46" s="25">
        <f>'月報(日本人)'!D46+'月報(外国人) '!D46</f>
        <v>18034</v>
      </c>
      <c r="E46" s="25">
        <f>'月報(日本人)'!E46+'月報(外国人) '!E46</f>
        <v>33996</v>
      </c>
      <c r="F46" s="25">
        <f>'月報(日本人)'!F46+'月報(外国人) '!F46</f>
        <v>17879</v>
      </c>
      <c r="G46" s="25">
        <f>'月報(日本人)'!G46+'月報(外国人) '!G46</f>
        <v>34085</v>
      </c>
      <c r="H46" s="25">
        <f>'月報(日本人)'!H46+'月報(外国人) '!H46</f>
        <v>17908</v>
      </c>
      <c r="I46" s="25">
        <f>'月報(日本人)'!I46+'月報(外国人) '!I46</f>
        <v>-89</v>
      </c>
      <c r="J46" s="25">
        <f>'月報(日本人)'!J46+'月報(外国人) '!J46</f>
        <v>-29</v>
      </c>
    </row>
    <row r="47" spans="1:11" ht="15" customHeight="1" x14ac:dyDescent="0.15">
      <c r="A47" s="1"/>
      <c r="B47" s="16" t="s">
        <v>81</v>
      </c>
      <c r="C47" s="25">
        <f>'月報(日本人)'!C47+'月報(外国人) '!C47</f>
        <v>23710</v>
      </c>
      <c r="D47" s="25">
        <f>'月報(日本人)'!D47+'月報(外国人) '!D47</f>
        <v>26190</v>
      </c>
      <c r="E47" s="25">
        <f>'月報(日本人)'!E47+'月報(外国人) '!E47</f>
        <v>49900</v>
      </c>
      <c r="F47" s="25">
        <f>'月報(日本人)'!F47+'月報(外国人) '!F47</f>
        <v>22381</v>
      </c>
      <c r="G47" s="25">
        <f>'月報(日本人)'!G47+'月報(外国人) '!G47</f>
        <v>49908</v>
      </c>
      <c r="H47" s="25">
        <f>'月報(日本人)'!H47+'月報(外国人) '!H47</f>
        <v>22364</v>
      </c>
      <c r="I47" s="25">
        <f>'月報(日本人)'!I47+'月報(外国人) '!I47</f>
        <v>-8</v>
      </c>
      <c r="J47" s="25">
        <f>'月報(日本人)'!J47+'月報(外国人) '!J47</f>
        <v>17</v>
      </c>
    </row>
    <row r="48" spans="1:11" ht="15" customHeight="1" x14ac:dyDescent="0.15">
      <c r="A48" s="1"/>
      <c r="B48" s="16" t="s">
        <v>82</v>
      </c>
      <c r="C48" s="25">
        <f>'月報(日本人)'!C48+'月報(外国人) '!C48</f>
        <v>16007</v>
      </c>
      <c r="D48" s="25">
        <f>'月報(日本人)'!D48+'月報(外国人) '!D48</f>
        <v>18166</v>
      </c>
      <c r="E48" s="25">
        <f>'月報(日本人)'!E48+'月報(外国人) '!E48</f>
        <v>34173</v>
      </c>
      <c r="F48" s="25">
        <f>'月報(日本人)'!F48+'月報(外国人) '!F48</f>
        <v>14676</v>
      </c>
      <c r="G48" s="25">
        <f>'月報(日本人)'!G48+'月報(外国人) '!G48</f>
        <v>34211</v>
      </c>
      <c r="H48" s="25">
        <f>'月報(日本人)'!H48+'月報(外国人) '!H48</f>
        <v>14676</v>
      </c>
      <c r="I48" s="25">
        <f>'月報(日本人)'!I48+'月報(外国人) '!I48</f>
        <v>-38</v>
      </c>
      <c r="J48" s="25">
        <f>'月報(日本人)'!J48+'月報(外国人) '!J48</f>
        <v>0</v>
      </c>
      <c r="K48" s="5"/>
    </row>
    <row r="49" spans="1:11" ht="15" customHeight="1" x14ac:dyDescent="0.15">
      <c r="A49" s="1"/>
      <c r="B49" s="20" t="s">
        <v>83</v>
      </c>
      <c r="C49" s="27">
        <f>'月報(日本人)'!C49+'月報(外国人) '!C49</f>
        <v>49722</v>
      </c>
      <c r="D49" s="27">
        <f>'月報(日本人)'!D49+'月報(外国人) '!D49</f>
        <v>53970</v>
      </c>
      <c r="E49" s="27">
        <f>'月報(日本人)'!E49+'月報(外国人) '!E49</f>
        <v>103692</v>
      </c>
      <c r="F49" s="27">
        <f>'月報(日本人)'!F49+'月報(外国人) '!F49</f>
        <v>46947</v>
      </c>
      <c r="G49" s="27">
        <f>'月報(日本人)'!G49+'月報(外国人) '!G49</f>
        <v>103701</v>
      </c>
      <c r="H49" s="27">
        <f>'月報(日本人)'!H49+'月報(外国人) '!H49</f>
        <v>46930</v>
      </c>
      <c r="I49" s="27">
        <f>'月報(日本人)'!I49+'月報(外国人) '!I49</f>
        <v>-9</v>
      </c>
      <c r="J49" s="27">
        <f>'月報(日本人)'!J49+'月報(外国人) '!J49</f>
        <v>17</v>
      </c>
      <c r="K49" s="5"/>
    </row>
    <row r="50" spans="1:11" ht="15" customHeight="1" thickBot="1" x14ac:dyDescent="0.2">
      <c r="A50" s="1"/>
      <c r="B50" s="31" t="s">
        <v>88</v>
      </c>
      <c r="C50" s="32">
        <f>'月報(日本人)'!C50+'月報(外国人) '!C50</f>
        <v>23879</v>
      </c>
      <c r="D50" s="32">
        <f>'月報(日本人)'!D50+'月報(外国人) '!D50</f>
        <v>25508</v>
      </c>
      <c r="E50" s="32">
        <f>'月報(日本人)'!E50+'月報(外国人) '!E50</f>
        <v>49387</v>
      </c>
      <c r="F50" s="32">
        <f>'月報(日本人)'!F50+'月報(外国人) '!F50</f>
        <v>21868</v>
      </c>
      <c r="G50" s="32">
        <f>'月報(日本人)'!G50+'月報(外国人) '!G50</f>
        <v>49392</v>
      </c>
      <c r="H50" s="32">
        <f>'月報(日本人)'!H50+'月報(外国人) '!H50</f>
        <v>21843</v>
      </c>
      <c r="I50" s="32">
        <f>'月報(日本人)'!I50+'月報(外国人) '!I50</f>
        <v>-5</v>
      </c>
      <c r="J50" s="32">
        <f>'月報(日本人)'!J50+'月報(外国人) '!J50</f>
        <v>25</v>
      </c>
      <c r="K50" s="5"/>
    </row>
    <row r="51" spans="1:11" ht="15" customHeight="1" thickTop="1" thickBot="1" x14ac:dyDescent="0.2">
      <c r="A51" s="1"/>
      <c r="B51" s="21" t="s">
        <v>87</v>
      </c>
      <c r="C51" s="28">
        <f>'月報(日本人)'!C51+'月報(外国人) '!C51</f>
        <v>2131047</v>
      </c>
      <c r="D51" s="28">
        <f>'月報(日本人)'!D51+'月報(外国人) '!D51</f>
        <v>2351597</v>
      </c>
      <c r="E51" s="28">
        <f>'月報(日本人)'!E51+'月報(外国人) '!E51</f>
        <v>4482644</v>
      </c>
      <c r="F51" s="28">
        <f>'月報(日本人)'!F51+'月報(外国人) '!F51</f>
        <v>2285868</v>
      </c>
      <c r="G51" s="28">
        <f>'月報(日本人)'!G51+'月報(外国人) '!G51</f>
        <v>4485248</v>
      </c>
      <c r="H51" s="28">
        <f>'月報(日本人)'!H51+'月報(外国人) '!H51</f>
        <v>2286256</v>
      </c>
      <c r="I51" s="28">
        <f>'月報(日本人)'!I51+'月報(外国人) '!I51</f>
        <v>-2604</v>
      </c>
      <c r="J51" s="28">
        <f>'月報(日本人)'!J51+'月報(外国人) '!J51</f>
        <v>-388</v>
      </c>
      <c r="K51" s="5"/>
    </row>
    <row r="52" spans="1:11" ht="15" customHeight="1" thickTop="1" x14ac:dyDescent="0.15">
      <c r="A52" s="1"/>
      <c r="B52" s="22" t="s">
        <v>41</v>
      </c>
      <c r="C52" s="29">
        <f>'月報(日本人)'!C52+'月報(外国人) '!C52</f>
        <v>18053</v>
      </c>
      <c r="D52" s="29">
        <f>'月報(日本人)'!D52+'月報(外国人) '!D52</f>
        <v>18710</v>
      </c>
      <c r="E52" s="29">
        <f>'月報(日本人)'!E52+'月報(外国人) '!E52</f>
        <v>36763</v>
      </c>
      <c r="F52" s="29">
        <f>'月報(日本人)'!F52+'月報(外国人) '!F52</f>
        <v>16818</v>
      </c>
      <c r="G52" s="29">
        <f>'月報(日本人)'!G52+'月報(外国人) '!G52</f>
        <v>36841</v>
      </c>
      <c r="H52" s="29">
        <f>'月報(日本人)'!H52+'月報(外国人) '!H52</f>
        <v>16856</v>
      </c>
      <c r="I52" s="29">
        <f>'月報(日本人)'!I52+'月報(外国人) '!I52</f>
        <v>-78</v>
      </c>
      <c r="J52" s="29">
        <f>'月報(日本人)'!J52+'月報(外国人) '!J52</f>
        <v>-38</v>
      </c>
    </row>
    <row r="53" spans="1:11" ht="15" customHeight="1" x14ac:dyDescent="0.15">
      <c r="A53" s="1"/>
      <c r="B53" s="16" t="s">
        <v>42</v>
      </c>
      <c r="C53" s="25">
        <f>'月報(日本人)'!C53+'月報(外国人) '!C53</f>
        <v>15199</v>
      </c>
      <c r="D53" s="25">
        <f>'月報(日本人)'!D53+'月報(外国人) '!D53</f>
        <v>16079</v>
      </c>
      <c r="E53" s="25">
        <f>'月報(日本人)'!E53+'月報(外国人) '!E53</f>
        <v>31278</v>
      </c>
      <c r="F53" s="25">
        <f>'月報(日本人)'!F53+'月報(外国人) '!F53</f>
        <v>14217</v>
      </c>
      <c r="G53" s="25">
        <f>'月報(日本人)'!G53+'月報(外国人) '!G53</f>
        <v>31270</v>
      </c>
      <c r="H53" s="25">
        <f>'月報(日本人)'!H53+'月報(外国人) '!H53</f>
        <v>14192</v>
      </c>
      <c r="I53" s="25">
        <f>'月報(日本人)'!I53+'月報(外国人) '!I53</f>
        <v>8</v>
      </c>
      <c r="J53" s="25">
        <f>'月報(日本人)'!J53+'月報(外国人) '!J53</f>
        <v>25</v>
      </c>
    </row>
    <row r="54" spans="1:11" ht="15" customHeight="1" x14ac:dyDescent="0.15">
      <c r="A54" s="1"/>
      <c r="B54" s="16" t="s">
        <v>43</v>
      </c>
      <c r="C54" s="25">
        <f>'月報(日本人)'!C54+'月報(外国人) '!C54</f>
        <v>22427</v>
      </c>
      <c r="D54" s="25">
        <f>'月報(日本人)'!D54+'月報(外国人) '!D54</f>
        <v>23915</v>
      </c>
      <c r="E54" s="25">
        <f>'月報(日本人)'!E54+'月報(外国人) '!E54</f>
        <v>46342</v>
      </c>
      <c r="F54" s="25">
        <f>'月報(日本人)'!F54+'月報(外国人) '!F54</f>
        <v>21171</v>
      </c>
      <c r="G54" s="25">
        <f>'月報(日本人)'!G54+'月報(外国人) '!G54</f>
        <v>46360</v>
      </c>
      <c r="H54" s="25">
        <f>'月報(日本人)'!H54+'月報(外国人) '!H54</f>
        <v>21180</v>
      </c>
      <c r="I54" s="25">
        <f>'月報(日本人)'!I54+'月報(外国人) '!I54</f>
        <v>-18</v>
      </c>
      <c r="J54" s="25">
        <f>'月報(日本人)'!J54+'月報(外国人) '!J54</f>
        <v>-9</v>
      </c>
    </row>
    <row r="55" spans="1:11" ht="15" customHeight="1" x14ac:dyDescent="0.15">
      <c r="A55" s="1"/>
      <c r="B55" s="16" t="s">
        <v>44</v>
      </c>
      <c r="C55" s="25">
        <f>'月報(日本人)'!C55+'月報(外国人) '!C55</f>
        <v>14429</v>
      </c>
      <c r="D55" s="25">
        <f>'月報(日本人)'!D55+'月報(外国人) '!D55</f>
        <v>14924</v>
      </c>
      <c r="E55" s="25">
        <f>'月報(日本人)'!E55+'月報(外国人) '!E55</f>
        <v>29353</v>
      </c>
      <c r="F55" s="25">
        <f>'月報(日本人)'!F55+'月報(外国人) '!F55</f>
        <v>13061</v>
      </c>
      <c r="G55" s="25">
        <f>'月報(日本人)'!G55+'月報(外国人) '!G55</f>
        <v>29290</v>
      </c>
      <c r="H55" s="25">
        <f>'月報(日本人)'!H55+'月報(外国人) '!H55</f>
        <v>13028</v>
      </c>
      <c r="I55" s="25">
        <f>'月報(日本人)'!I55+'月報(外国人) '!I55</f>
        <v>63</v>
      </c>
      <c r="J55" s="25">
        <f>'月報(日本人)'!J55+'月報(外国人) '!J55</f>
        <v>33</v>
      </c>
    </row>
    <row r="56" spans="1:11" ht="15" customHeight="1" x14ac:dyDescent="0.15">
      <c r="A56" s="1"/>
      <c r="B56" s="16" t="s">
        <v>45</v>
      </c>
      <c r="C56" s="25">
        <f>'月報(日本人)'!C56+'月報(外国人) '!C56</f>
        <v>15933</v>
      </c>
      <c r="D56" s="25">
        <f>'月報(日本人)'!D56+'月報(外国人) '!D56</f>
        <v>17118</v>
      </c>
      <c r="E56" s="25">
        <f>'月報(日本人)'!E56+'月報(外国人) '!E56</f>
        <v>33051</v>
      </c>
      <c r="F56" s="25">
        <f>'月報(日本人)'!F56+'月報(外国人) '!F56</f>
        <v>13737</v>
      </c>
      <c r="G56" s="25">
        <f>'月報(日本人)'!G56+'月報(外国人) '!G56</f>
        <v>32998</v>
      </c>
      <c r="H56" s="25">
        <f>'月報(日本人)'!H56+'月報(外国人) '!H56</f>
        <v>13706</v>
      </c>
      <c r="I56" s="25">
        <f>'月報(日本人)'!I56+'月報(外国人) '!I56</f>
        <v>53</v>
      </c>
      <c r="J56" s="25">
        <f>'月報(日本人)'!J56+'月報(外国人) '!J56</f>
        <v>31</v>
      </c>
    </row>
    <row r="57" spans="1:11" ht="15" customHeight="1" x14ac:dyDescent="0.15">
      <c r="A57" s="1"/>
      <c r="B57" s="16" t="s">
        <v>46</v>
      </c>
      <c r="C57" s="25">
        <f>'月報(日本人)'!C57+'月報(外国人) '!C57</f>
        <v>4500</v>
      </c>
      <c r="D57" s="25">
        <f>'月報(日本人)'!D57+'月報(外国人) '!D57</f>
        <v>4910</v>
      </c>
      <c r="E57" s="25">
        <f>'月報(日本人)'!E57+'月報(外国人) '!E57</f>
        <v>9410</v>
      </c>
      <c r="F57" s="25">
        <f>'月報(日本人)'!F57+'月報(外国人) '!F57</f>
        <v>3916</v>
      </c>
      <c r="G57" s="25">
        <f>'月報(日本人)'!G57+'月報(外国人) '!G57</f>
        <v>9401</v>
      </c>
      <c r="H57" s="25">
        <f>'月報(日本人)'!H57+'月報(外国人) '!H57</f>
        <v>3903</v>
      </c>
      <c r="I57" s="25">
        <f>'月報(日本人)'!I57+'月報(外国人) '!I57</f>
        <v>9</v>
      </c>
      <c r="J57" s="25">
        <f>'月報(日本人)'!J57+'月報(外国人) '!J57</f>
        <v>13</v>
      </c>
      <c r="K57" s="5"/>
    </row>
    <row r="58" spans="1:11" ht="15" customHeight="1" x14ac:dyDescent="0.15">
      <c r="A58" s="1"/>
      <c r="B58" s="16" t="s">
        <v>47</v>
      </c>
      <c r="C58" s="25">
        <f>'月報(日本人)'!C58+'月報(外国人) '!C58</f>
        <v>24085</v>
      </c>
      <c r="D58" s="25">
        <f>'月報(日本人)'!D58+'月報(外国人) '!D58</f>
        <v>24503</v>
      </c>
      <c r="E58" s="25">
        <f>'月報(日本人)'!E58+'月報(外国人) '!E58</f>
        <v>48588</v>
      </c>
      <c r="F58" s="25">
        <f>'月報(日本人)'!F58+'月報(外国人) '!F58</f>
        <v>22028</v>
      </c>
      <c r="G58" s="25">
        <f>'月報(日本人)'!G58+'月報(外国人) '!G58</f>
        <v>48645</v>
      </c>
      <c r="H58" s="25">
        <f>'月報(日本人)'!H58+'月報(外国人) '!H58</f>
        <v>22046</v>
      </c>
      <c r="I58" s="25">
        <f>'月報(日本人)'!I58+'月報(外国人) '!I58</f>
        <v>-57</v>
      </c>
      <c r="J58" s="25">
        <f>'月報(日本人)'!J58+'月報(外国人) '!J58</f>
        <v>-18</v>
      </c>
    </row>
    <row r="59" spans="1:11" ht="15" customHeight="1" x14ac:dyDescent="0.15">
      <c r="A59" s="4"/>
      <c r="B59" s="16" t="s">
        <v>48</v>
      </c>
      <c r="C59" s="25">
        <f>'月報(日本人)'!C59+'月報(外国人) '!C59</f>
        <v>6172</v>
      </c>
      <c r="D59" s="25">
        <f>'月報(日本人)'!D59+'月報(外国人) '!D59</f>
        <v>6528</v>
      </c>
      <c r="E59" s="25">
        <f>'月報(日本人)'!E59+'月報(外国人) '!E59</f>
        <v>12700</v>
      </c>
      <c r="F59" s="25">
        <f>'月報(日本人)'!F59+'月報(外国人) '!F59</f>
        <v>6403</v>
      </c>
      <c r="G59" s="25">
        <f>'月報(日本人)'!G59+'月報(外国人) '!G59</f>
        <v>12687</v>
      </c>
      <c r="H59" s="25">
        <f>'月報(日本人)'!H59+'月報(外国人) '!H59</f>
        <v>6385</v>
      </c>
      <c r="I59" s="25">
        <f>'月報(日本人)'!I59+'月報(外国人) '!I59</f>
        <v>13</v>
      </c>
      <c r="J59" s="25">
        <f>'月報(日本人)'!J59+'月報(外国人) '!J59</f>
        <v>18</v>
      </c>
    </row>
    <row r="60" spans="1:11" ht="15" customHeight="1" x14ac:dyDescent="0.15">
      <c r="A60" s="1"/>
      <c r="B60" s="16" t="s">
        <v>49</v>
      </c>
      <c r="C60" s="25">
        <f>'月報(日本人)'!C60+'月報(外国人) '!C60</f>
        <v>12998</v>
      </c>
      <c r="D60" s="25">
        <f>'月報(日本人)'!D60+'月報(外国人) '!D60</f>
        <v>14488</v>
      </c>
      <c r="E60" s="25">
        <f>'月報(日本人)'!E60+'月報(外国人) '!E60</f>
        <v>27486</v>
      </c>
      <c r="F60" s="25">
        <f>'月報(日本人)'!F60+'月報(外国人) '!F60</f>
        <v>13828</v>
      </c>
      <c r="G60" s="25">
        <f>'月報(日本人)'!G60+'月報(外国人) '!G60</f>
        <v>27498</v>
      </c>
      <c r="H60" s="25">
        <f>'月報(日本人)'!H60+'月報(外国人) '!H60</f>
        <v>13822</v>
      </c>
      <c r="I60" s="25">
        <f>'月報(日本人)'!I60+'月報(外国人) '!I60</f>
        <v>-12</v>
      </c>
      <c r="J60" s="25">
        <f>'月報(日本人)'!J60+'月報(外国人) '!J60</f>
        <v>6</v>
      </c>
    </row>
    <row r="61" spans="1:11" ht="15" customHeight="1" x14ac:dyDescent="0.15">
      <c r="A61" s="1"/>
      <c r="B61" s="16" t="s">
        <v>50</v>
      </c>
      <c r="C61" s="25">
        <f>'月報(日本人)'!C61+'月報(外国人) '!C61</f>
        <v>14895</v>
      </c>
      <c r="D61" s="25">
        <f>'月報(日本人)'!D61+'月報(外国人) '!D61</f>
        <v>16483</v>
      </c>
      <c r="E61" s="25">
        <f>'月報(日本人)'!E61+'月報(外国人) '!E61</f>
        <v>31378</v>
      </c>
      <c r="F61" s="25">
        <f>'月報(日本人)'!F61+'月報(外国人) '!F61</f>
        <v>14523</v>
      </c>
      <c r="G61" s="25">
        <f>'月報(日本人)'!G61+'月報(外国人) '!G61</f>
        <v>31417</v>
      </c>
      <c r="H61" s="25">
        <f>'月報(日本人)'!H61+'月報(外国人) '!H61</f>
        <v>14516</v>
      </c>
      <c r="I61" s="25">
        <f>'月報(日本人)'!I61+'月報(外国人) '!I61</f>
        <v>-39</v>
      </c>
      <c r="J61" s="25">
        <f>'月報(日本人)'!J61+'月報(外国人) '!J61</f>
        <v>7</v>
      </c>
    </row>
    <row r="62" spans="1:11" ht="15" customHeight="1" x14ac:dyDescent="0.15">
      <c r="A62" s="1"/>
      <c r="B62" s="16" t="s">
        <v>51</v>
      </c>
      <c r="C62" s="25">
        <f>'月報(日本人)'!C62+'月報(外国人) '!C62</f>
        <v>8984</v>
      </c>
      <c r="D62" s="25">
        <f>'月報(日本人)'!D62+'月報(外国人) '!D62</f>
        <v>9884</v>
      </c>
      <c r="E62" s="25">
        <f>'月報(日本人)'!E62+'月報(外国人) '!E62</f>
        <v>18868</v>
      </c>
      <c r="F62" s="25">
        <f>'月報(日本人)'!F62+'月報(外国人) '!F62</f>
        <v>8761</v>
      </c>
      <c r="G62" s="25">
        <f>'月報(日本人)'!G62+'月報(外国人) '!G62</f>
        <v>18881</v>
      </c>
      <c r="H62" s="25">
        <f>'月報(日本人)'!H62+'月報(外国人) '!H62</f>
        <v>8765</v>
      </c>
      <c r="I62" s="25">
        <f>'月報(日本人)'!I62+'月報(外国人) '!I62</f>
        <v>-13</v>
      </c>
      <c r="J62" s="25">
        <f>'月報(日本人)'!J62+'月報(外国人) '!J62</f>
        <v>-4</v>
      </c>
    </row>
    <row r="63" spans="1:11" ht="15" customHeight="1" x14ac:dyDescent="0.15">
      <c r="A63" s="1"/>
      <c r="B63" s="16" t="s">
        <v>52</v>
      </c>
      <c r="C63" s="25">
        <f>'月報(日本人)'!C63+'月報(外国人) '!C63</f>
        <v>3311</v>
      </c>
      <c r="D63" s="25">
        <f>'月報(日本人)'!D63+'月報(外国人) '!D63</f>
        <v>3544</v>
      </c>
      <c r="E63" s="25">
        <f>'月報(日本人)'!E63+'月報(外国人) '!E63</f>
        <v>6855</v>
      </c>
      <c r="F63" s="25">
        <f>'月報(日本人)'!F63+'月報(外国人) '!F63</f>
        <v>3793</v>
      </c>
      <c r="G63" s="25">
        <f>'月報(日本人)'!G63+'月報(外国人) '!G63</f>
        <v>6863</v>
      </c>
      <c r="H63" s="25">
        <f>'月報(日本人)'!H63+'月報(外国人) '!H63</f>
        <v>3792</v>
      </c>
      <c r="I63" s="25">
        <f>'月報(日本人)'!I63+'月報(外国人) '!I63</f>
        <v>-8</v>
      </c>
      <c r="J63" s="25">
        <f>'月報(日本人)'!J63+'月報(外国人) '!J63</f>
        <v>1</v>
      </c>
    </row>
    <row r="64" spans="1:11" ht="15" customHeight="1" x14ac:dyDescent="0.15">
      <c r="A64" s="1"/>
      <c r="B64" s="16" t="s">
        <v>53</v>
      </c>
      <c r="C64" s="25">
        <f>'月報(日本人)'!C64+'月報(外国人) '!C64</f>
        <v>7025</v>
      </c>
      <c r="D64" s="25">
        <f>'月報(日本人)'!D64+'月報(外国人) '!D64</f>
        <v>7716</v>
      </c>
      <c r="E64" s="25">
        <f>'月報(日本人)'!E64+'月報(外国人) '!E64</f>
        <v>14741</v>
      </c>
      <c r="F64" s="25">
        <f>'月報(日本人)'!F64+'月報(外国人) '!F64</f>
        <v>7388</v>
      </c>
      <c r="G64" s="25">
        <f>'月報(日本人)'!G64+'月報(外国人) '!G64</f>
        <v>14739</v>
      </c>
      <c r="H64" s="25">
        <f>'月報(日本人)'!H64+'月報(外国人) '!H64</f>
        <v>7378</v>
      </c>
      <c r="I64" s="25">
        <f>'月報(日本人)'!I64+'月報(外国人) '!I64</f>
        <v>2</v>
      </c>
      <c r="J64" s="25">
        <f>'月報(日本人)'!J64+'月報(外国人) '!J64</f>
        <v>10</v>
      </c>
    </row>
    <row r="65" spans="1:11" ht="15" customHeight="1" x14ac:dyDescent="0.15">
      <c r="A65" s="1"/>
      <c r="B65" s="16" t="s">
        <v>54</v>
      </c>
      <c r="C65" s="25">
        <f>'月報(日本人)'!C65+'月報(外国人) '!C65</f>
        <v>6049</v>
      </c>
      <c r="D65" s="25">
        <f>'月報(日本人)'!D65+'月報(外国人) '!D65</f>
        <v>6680</v>
      </c>
      <c r="E65" s="25">
        <f>'月報(日本人)'!E65+'月報(外国人) '!E65</f>
        <v>12729</v>
      </c>
      <c r="F65" s="25">
        <f>'月報(日本人)'!F65+'月報(外国人) '!F65</f>
        <v>6291</v>
      </c>
      <c r="G65" s="25">
        <f>'月報(日本人)'!G65+'月報(外国人) '!G65</f>
        <v>12749</v>
      </c>
      <c r="H65" s="25">
        <f>'月報(日本人)'!H65+'月報(外国人) '!H65</f>
        <v>6295</v>
      </c>
      <c r="I65" s="25">
        <f>'月報(日本人)'!I65+'月報(外国人) '!I65</f>
        <v>-20</v>
      </c>
      <c r="J65" s="25">
        <f>'月報(日本人)'!J65+'月報(外国人) '!J65</f>
        <v>-4</v>
      </c>
      <c r="K65" s="5"/>
    </row>
    <row r="66" spans="1:11" ht="15" customHeight="1" x14ac:dyDescent="0.15">
      <c r="A66" s="1"/>
      <c r="B66" s="16" t="s">
        <v>75</v>
      </c>
      <c r="C66" s="25">
        <f>'月報(日本人)'!C66+'月報(外国人) '!C66</f>
        <v>14856</v>
      </c>
      <c r="D66" s="25">
        <f>'月報(日本人)'!D66+'月報(外国人) '!D66</f>
        <v>15952</v>
      </c>
      <c r="E66" s="25">
        <f>'月報(日本人)'!E66+'月報(外国人) '!E66</f>
        <v>30808</v>
      </c>
      <c r="F66" s="25">
        <f>'月報(日本人)'!F66+'月報(外国人) '!F66</f>
        <v>12730</v>
      </c>
      <c r="G66" s="25">
        <f>'月報(日本人)'!G66+'月報(外国人) '!G66</f>
        <v>30819</v>
      </c>
      <c r="H66" s="25">
        <f>'月報(日本人)'!H66+'月報(外国人) '!H66</f>
        <v>12700</v>
      </c>
      <c r="I66" s="25">
        <f>'月報(日本人)'!I66+'月報(外国人) '!I66</f>
        <v>-11</v>
      </c>
      <c r="J66" s="25">
        <f>'月報(日本人)'!J66+'月報(外国人) '!J66</f>
        <v>30</v>
      </c>
      <c r="K66" s="5"/>
    </row>
    <row r="67" spans="1:11" ht="15" customHeight="1" x14ac:dyDescent="0.15">
      <c r="A67" s="1"/>
      <c r="B67" s="16" t="s">
        <v>76</v>
      </c>
      <c r="C67" s="25">
        <f>'月報(日本人)'!C67+'月報(外国人) '!C67</f>
        <v>830</v>
      </c>
      <c r="D67" s="25">
        <f>'月報(日本人)'!D67+'月報(外国人) '!D67</f>
        <v>933</v>
      </c>
      <c r="E67" s="25">
        <f>'月報(日本人)'!E67+'月報(外国人) '!E67</f>
        <v>1763</v>
      </c>
      <c r="F67" s="25">
        <f>'月報(日本人)'!F67+'月報(外国人) '!F67</f>
        <v>791</v>
      </c>
      <c r="G67" s="25">
        <f>'月報(日本人)'!G67+'月報(外国人) '!G67</f>
        <v>1769</v>
      </c>
      <c r="H67" s="25">
        <f>'月報(日本人)'!H67+'月報(外国人) '!H67</f>
        <v>791</v>
      </c>
      <c r="I67" s="25">
        <f>'月報(日本人)'!I67+'月報(外国人) '!I67</f>
        <v>-6</v>
      </c>
      <c r="J67" s="25">
        <f>'月報(日本人)'!J67+'月報(外国人) '!J67</f>
        <v>0</v>
      </c>
    </row>
    <row r="68" spans="1:11" ht="15" customHeight="1" x14ac:dyDescent="0.15">
      <c r="A68" s="1"/>
      <c r="B68" s="16" t="s">
        <v>55</v>
      </c>
      <c r="C68" s="25">
        <f>'月報(日本人)'!C68+'月報(外国人) '!C68</f>
        <v>7751</v>
      </c>
      <c r="D68" s="25">
        <f>'月報(日本人)'!D68+'月報(外国人) '!D68</f>
        <v>8363</v>
      </c>
      <c r="E68" s="25">
        <f>'月報(日本人)'!E68+'月報(外国人) '!E68</f>
        <v>16114</v>
      </c>
      <c r="F68" s="25">
        <f>'月報(日本人)'!F68+'月報(外国人) '!F68</f>
        <v>6437</v>
      </c>
      <c r="G68" s="25">
        <f>'月報(日本人)'!G68+'月報(外国人) '!G68</f>
        <v>16111</v>
      </c>
      <c r="H68" s="25">
        <f>'月報(日本人)'!H68+'月報(外国人) '!H68</f>
        <v>6417</v>
      </c>
      <c r="I68" s="25">
        <f>'月報(日本人)'!I68+'月報(外国人) '!I68</f>
        <v>3</v>
      </c>
      <c r="J68" s="25">
        <f>'月報(日本人)'!J68+'月報(外国人) '!J68</f>
        <v>20</v>
      </c>
      <c r="K68" s="5"/>
    </row>
    <row r="69" spans="1:11" ht="15" customHeight="1" x14ac:dyDescent="0.15">
      <c r="A69" s="1"/>
      <c r="B69" s="16" t="s">
        <v>56</v>
      </c>
      <c r="C69" s="25">
        <f>'月報(日本人)'!C69+'月報(外国人) '!C69</f>
        <v>6504</v>
      </c>
      <c r="D69" s="25">
        <f>'月報(日本人)'!D69+'月報(外国人) '!D69</f>
        <v>7153</v>
      </c>
      <c r="E69" s="25">
        <f>'月報(日本人)'!E69+'月報(外国人) '!E69</f>
        <v>13657</v>
      </c>
      <c r="F69" s="25">
        <f>'月報(日本人)'!F69+'月報(外国人) '!F69</f>
        <v>5365</v>
      </c>
      <c r="G69" s="25">
        <f>'月報(日本人)'!G69+'月報(外国人) '!G69</f>
        <v>13651</v>
      </c>
      <c r="H69" s="25">
        <f>'月報(日本人)'!H69+'月報(外国人) '!H69</f>
        <v>5352</v>
      </c>
      <c r="I69" s="25">
        <f>'月報(日本人)'!I69+'月報(外国人) '!I69</f>
        <v>6</v>
      </c>
      <c r="J69" s="25">
        <f>'月報(日本人)'!J69+'月報(外国人) '!J69</f>
        <v>13</v>
      </c>
      <c r="K69" s="5"/>
    </row>
    <row r="70" spans="1:11" ht="15" customHeight="1" x14ac:dyDescent="0.15">
      <c r="A70" s="1"/>
      <c r="B70" s="16" t="s">
        <v>57</v>
      </c>
      <c r="C70" s="25">
        <f>'月報(日本人)'!C70+'月報(外国人) '!C70</f>
        <v>9335</v>
      </c>
      <c r="D70" s="25">
        <f>'月報(日本人)'!D70+'月報(外国人) '!D70</f>
        <v>9788</v>
      </c>
      <c r="E70" s="25">
        <f>'月報(日本人)'!E70+'月報(外国人) '!E70</f>
        <v>19123</v>
      </c>
      <c r="F70" s="25">
        <f>'月報(日本人)'!F70+'月報(外国人) '!F70</f>
        <v>8278</v>
      </c>
      <c r="G70" s="25">
        <f>'月報(日本人)'!G70+'月報(外国人) '!G70</f>
        <v>19138</v>
      </c>
      <c r="H70" s="25">
        <f>'月報(日本人)'!H70+'月報(外国人) '!H70</f>
        <v>8281</v>
      </c>
      <c r="I70" s="25">
        <f>'月報(日本人)'!I70+'月報(外国人) '!I70</f>
        <v>-15</v>
      </c>
      <c r="J70" s="25">
        <f>'月報(日本人)'!J70+'月報(外国人) '!J70</f>
        <v>-3</v>
      </c>
      <c r="K70" s="5"/>
    </row>
    <row r="71" spans="1:11" ht="15" customHeight="1" x14ac:dyDescent="0.15">
      <c r="A71" s="1"/>
      <c r="B71" s="16" t="s">
        <v>58</v>
      </c>
      <c r="C71" s="25">
        <f>'月報(日本人)'!C71+'月報(外国人) '!C71</f>
        <v>4668</v>
      </c>
      <c r="D71" s="25">
        <f>'月報(日本人)'!D71+'月報(外国人) '!D71</f>
        <v>5268</v>
      </c>
      <c r="E71" s="25">
        <f>'月報(日本人)'!E71+'月報(外国人) '!E71</f>
        <v>9936</v>
      </c>
      <c r="F71" s="25">
        <f>'月報(日本人)'!F71+'月報(外国人) '!F71</f>
        <v>5304</v>
      </c>
      <c r="G71" s="25">
        <f>'月報(日本人)'!G71+'月報(外国人) '!G71</f>
        <v>9949</v>
      </c>
      <c r="H71" s="25">
        <f>'月報(日本人)'!H71+'月報(外国人) '!H71</f>
        <v>5307</v>
      </c>
      <c r="I71" s="25">
        <f>'月報(日本人)'!I71+'月報(外国人) '!I71</f>
        <v>-13</v>
      </c>
      <c r="J71" s="25">
        <f>'月報(日本人)'!J71+'月報(外国人) '!J71</f>
        <v>-3</v>
      </c>
      <c r="K71" s="5"/>
    </row>
    <row r="72" spans="1:11" ht="15" customHeight="1" x14ac:dyDescent="0.15">
      <c r="A72" s="1"/>
      <c r="B72" s="16" t="s">
        <v>59</v>
      </c>
      <c r="C72" s="25">
        <f>'月報(日本人)'!C72+'月報(外国人) '!C72</f>
        <v>3916</v>
      </c>
      <c r="D72" s="25">
        <f>'月報(日本人)'!D72+'月報(外国人) '!D72</f>
        <v>4360</v>
      </c>
      <c r="E72" s="25">
        <f>'月報(日本人)'!E72+'月報(外国人) '!E72</f>
        <v>8276</v>
      </c>
      <c r="F72" s="25">
        <f>'月報(日本人)'!F72+'月報(外国人) '!F72</f>
        <v>4367</v>
      </c>
      <c r="G72" s="25">
        <f>'月報(日本人)'!G72+'月報(外国人) '!G72</f>
        <v>8289</v>
      </c>
      <c r="H72" s="25">
        <f>'月報(日本人)'!H72+'月報(外国人) '!H72</f>
        <v>4368</v>
      </c>
      <c r="I72" s="25">
        <f>'月報(日本人)'!I72+'月報(外国人) '!I72</f>
        <v>-13</v>
      </c>
      <c r="J72" s="25">
        <f>'月報(日本人)'!J72+'月報(外国人) '!J72</f>
        <v>-1</v>
      </c>
    </row>
    <row r="73" spans="1:11" ht="15" customHeight="1" x14ac:dyDescent="0.15">
      <c r="A73" s="1"/>
      <c r="B73" s="16" t="s">
        <v>60</v>
      </c>
      <c r="C73" s="25">
        <f>'月報(日本人)'!C73+'月報(外国人) '!C73</f>
        <v>3905</v>
      </c>
      <c r="D73" s="25">
        <f>'月報(日本人)'!D73+'月報(外国人) '!D73</f>
        <v>4339</v>
      </c>
      <c r="E73" s="25">
        <f>'月報(日本人)'!E73+'月報(外国人) '!E73</f>
        <v>8244</v>
      </c>
      <c r="F73" s="25">
        <f>'月報(日本人)'!F73+'月報(外国人) '!F73</f>
        <v>4520</v>
      </c>
      <c r="G73" s="25">
        <f>'月報(日本人)'!G73+'月報(外国人) '!G73</f>
        <v>8248</v>
      </c>
      <c r="H73" s="25">
        <f>'月報(日本人)'!H73+'月報(外国人) '!H73</f>
        <v>4521</v>
      </c>
      <c r="I73" s="25">
        <f>'月報(日本人)'!I73+'月報(外国人) '!I73</f>
        <v>-4</v>
      </c>
      <c r="J73" s="25">
        <f>'月報(日本人)'!J73+'月報(外国人) '!J73</f>
        <v>-1</v>
      </c>
    </row>
    <row r="74" spans="1:11" ht="15" customHeight="1" x14ac:dyDescent="0.15">
      <c r="A74" s="1"/>
      <c r="B74" s="16" t="s">
        <v>61</v>
      </c>
      <c r="C74" s="25">
        <f>'月報(日本人)'!C74+'月報(外国人) '!C74</f>
        <v>6931</v>
      </c>
      <c r="D74" s="25">
        <f>'月報(日本人)'!D74+'月報(外国人) '!D74</f>
        <v>7830</v>
      </c>
      <c r="E74" s="25">
        <f>'月報(日本人)'!E74+'月報(外国人) '!E74</f>
        <v>14761</v>
      </c>
      <c r="F74" s="25">
        <f>'月報(日本人)'!F74+'月報(外国人) '!F74</f>
        <v>8415</v>
      </c>
      <c r="G74" s="25">
        <f>'月報(日本人)'!G74+'月報(外国人) '!G74</f>
        <v>14788</v>
      </c>
      <c r="H74" s="25">
        <f>'月報(日本人)'!H74+'月報(外国人) '!H74</f>
        <v>8419</v>
      </c>
      <c r="I74" s="25">
        <f>'月報(日本人)'!I74+'月報(外国人) '!I74</f>
        <v>-27</v>
      </c>
      <c r="J74" s="25">
        <f>'月報(日本人)'!J74+'月報(外国人) '!J74</f>
        <v>-4</v>
      </c>
    </row>
    <row r="75" spans="1:11" ht="15" customHeight="1" x14ac:dyDescent="0.15">
      <c r="A75" s="1"/>
      <c r="B75" s="16" t="s">
        <v>62</v>
      </c>
      <c r="C75" s="25">
        <f>'月報(日本人)'!C75+'月報(外国人) '!C75</f>
        <v>2295</v>
      </c>
      <c r="D75" s="25">
        <f>'月報(日本人)'!D75+'月報(外国人) '!D75</f>
        <v>2716</v>
      </c>
      <c r="E75" s="25">
        <f>'月報(日本人)'!E75+'月報(外国人) '!E75</f>
        <v>5011</v>
      </c>
      <c r="F75" s="25">
        <f>'月報(日本人)'!F75+'月報(外国人) '!F75</f>
        <v>2630</v>
      </c>
      <c r="G75" s="25">
        <f>'月報(日本人)'!G75+'月報(外国人) '!G75</f>
        <v>5024</v>
      </c>
      <c r="H75" s="25">
        <f>'月報(日本人)'!H75+'月報(外国人) '!H75</f>
        <v>2631</v>
      </c>
      <c r="I75" s="25">
        <f>'月報(日本人)'!I75+'月報(外国人) '!I75</f>
        <v>-13</v>
      </c>
      <c r="J75" s="25">
        <f>'月報(日本人)'!J75+'月報(外国人) '!J75</f>
        <v>-1</v>
      </c>
      <c r="K75" s="5"/>
    </row>
    <row r="76" spans="1:11" ht="15" customHeight="1" x14ac:dyDescent="0.15">
      <c r="A76" s="1"/>
      <c r="B76" s="16" t="s">
        <v>63</v>
      </c>
      <c r="C76" s="25">
        <f>'月報(日本人)'!C76+'月報(外国人) '!C76</f>
        <v>1336</v>
      </c>
      <c r="D76" s="25">
        <f>'月報(日本人)'!D76+'月報(外国人) '!D76</f>
        <v>1497</v>
      </c>
      <c r="E76" s="25">
        <f>'月報(日本人)'!E76+'月報(外国人) '!E76</f>
        <v>2833</v>
      </c>
      <c r="F76" s="25">
        <f>'月報(日本人)'!F76+'月報(外国人) '!F76</f>
        <v>1451</v>
      </c>
      <c r="G76" s="25">
        <f>'月報(日本人)'!G76+'月報(外国人) '!G76</f>
        <v>2837</v>
      </c>
      <c r="H76" s="25">
        <f>'月報(日本人)'!H76+'月報(外国人) '!H76</f>
        <v>1452</v>
      </c>
      <c r="I76" s="25">
        <f>'月報(日本人)'!I76+'月報(外国人) '!I76</f>
        <v>-4</v>
      </c>
      <c r="J76" s="25">
        <f>'月報(日本人)'!J76+'月報(外国人) '!J76</f>
        <v>-1</v>
      </c>
    </row>
    <row r="77" spans="1:11" ht="15" customHeight="1" x14ac:dyDescent="0.15">
      <c r="A77" s="1"/>
      <c r="B77" s="16" t="s">
        <v>84</v>
      </c>
      <c r="C77" s="25">
        <f>'月報(日本人)'!C77+'月報(外国人) '!C77</f>
        <v>9971</v>
      </c>
      <c r="D77" s="25">
        <f>'月報(日本人)'!D77+'月報(外国人) '!D77</f>
        <v>10877</v>
      </c>
      <c r="E77" s="25">
        <f>'月報(日本人)'!E77+'月報(外国人) '!E77</f>
        <v>20848</v>
      </c>
      <c r="F77" s="25">
        <f>'月報(日本人)'!F77+'月報(外国人) '!F77</f>
        <v>11315</v>
      </c>
      <c r="G77" s="25">
        <f>'月報(日本人)'!G77+'月報(外国人) '!G77</f>
        <v>20846</v>
      </c>
      <c r="H77" s="25">
        <f>'月報(日本人)'!H77+'月報(外国人) '!H77</f>
        <v>11301</v>
      </c>
      <c r="I77" s="25">
        <f>'月報(日本人)'!I77+'月報(外国人) '!I77</f>
        <v>2</v>
      </c>
      <c r="J77" s="25">
        <f>'月報(日本人)'!J77+'月報(外国人) '!J77</f>
        <v>14</v>
      </c>
      <c r="K77" s="5"/>
    </row>
    <row r="78" spans="1:11" ht="15" customHeight="1" x14ac:dyDescent="0.15">
      <c r="A78" s="1"/>
      <c r="B78" s="16" t="s">
        <v>64</v>
      </c>
      <c r="C78" s="25">
        <f>'月報(日本人)'!C78+'月報(外国人) '!C78</f>
        <v>19411</v>
      </c>
      <c r="D78" s="25">
        <f>'月報(日本人)'!D78+'月報(外国人) '!D78</f>
        <v>18027</v>
      </c>
      <c r="E78" s="25">
        <f>'月報(日本人)'!E78+'月報(外国人) '!E78</f>
        <v>37438</v>
      </c>
      <c r="F78" s="25">
        <f>'月報(日本人)'!F78+'月報(外国人) '!F78</f>
        <v>18816</v>
      </c>
      <c r="G78" s="25">
        <f>'月報(日本人)'!G78+'月報(外国人) '!G78</f>
        <v>37482</v>
      </c>
      <c r="H78" s="25">
        <f>'月報(日本人)'!H78+'月報(外国人) '!H78</f>
        <v>18827</v>
      </c>
      <c r="I78" s="25">
        <f>'月報(日本人)'!I78+'月報(外国人) '!I78</f>
        <v>-44</v>
      </c>
      <c r="J78" s="25">
        <f>'月報(日本人)'!J78+'月報(外国人) '!J78</f>
        <v>-11</v>
      </c>
    </row>
    <row r="79" spans="1:11" ht="15" customHeight="1" x14ac:dyDescent="0.15">
      <c r="A79" s="1"/>
      <c r="B79" s="16" t="s">
        <v>85</v>
      </c>
      <c r="C79" s="25">
        <f>'月報(日本人)'!C79+'月報(外国人) '!C79</f>
        <v>8444</v>
      </c>
      <c r="D79" s="25">
        <f>'月報(日本人)'!D79+'月報(外国人) '!D79</f>
        <v>9209</v>
      </c>
      <c r="E79" s="25">
        <f>'月報(日本人)'!E79+'月報(外国人) '!E79</f>
        <v>17653</v>
      </c>
      <c r="F79" s="25">
        <f>'月報(日本人)'!F79+'月報(外国人) '!F79</f>
        <v>8400</v>
      </c>
      <c r="G79" s="25">
        <f>'月報(日本人)'!G79+'月報(外国人) '!G79</f>
        <v>17664</v>
      </c>
      <c r="H79" s="25">
        <f>'月報(日本人)'!H79+'月報(外国人) '!H79</f>
        <v>8392</v>
      </c>
      <c r="I79" s="25">
        <f>'月報(日本人)'!I79+'月報(外国人) '!I79</f>
        <v>-11</v>
      </c>
      <c r="J79" s="25">
        <f>'月報(日本人)'!J79+'月報(外国人) '!J79</f>
        <v>8</v>
      </c>
      <c r="K79" s="5"/>
    </row>
    <row r="80" spans="1:11" ht="15" customHeight="1" x14ac:dyDescent="0.15">
      <c r="A80" s="1"/>
      <c r="B80" s="16" t="s">
        <v>65</v>
      </c>
      <c r="C80" s="25">
        <f>'月報(日本人)'!C80+'月報(外国人) '!C80</f>
        <v>3113</v>
      </c>
      <c r="D80" s="25">
        <f>'月報(日本人)'!D80+'月報(外国人) '!D80</f>
        <v>3383</v>
      </c>
      <c r="E80" s="25">
        <f>'月報(日本人)'!E80+'月報(外国人) '!E80</f>
        <v>6496</v>
      </c>
      <c r="F80" s="25">
        <f>'月報(日本人)'!F80+'月報(外国人) '!F80</f>
        <v>3053</v>
      </c>
      <c r="G80" s="25">
        <f>'月報(日本人)'!G80+'月報(外国人) '!G80</f>
        <v>6500</v>
      </c>
      <c r="H80" s="25">
        <f>'月報(日本人)'!H80+'月報(外国人) '!H80</f>
        <v>3055</v>
      </c>
      <c r="I80" s="25">
        <f>'月報(日本人)'!I80+'月報(外国人) '!I80</f>
        <v>-4</v>
      </c>
      <c r="J80" s="25">
        <f>'月報(日本人)'!J80+'月報(外国人) '!J80</f>
        <v>-2</v>
      </c>
    </row>
    <row r="81" spans="1:11" ht="15" customHeight="1" x14ac:dyDescent="0.15">
      <c r="A81" s="1"/>
      <c r="B81" s="16" t="s">
        <v>77</v>
      </c>
      <c r="C81" s="25">
        <f>'月報(日本人)'!C81+'月報(外国人) '!C81</f>
        <v>3411</v>
      </c>
      <c r="D81" s="25">
        <f>'月報(日本人)'!D81+'月報(外国人) '!D81</f>
        <v>3716</v>
      </c>
      <c r="E81" s="25">
        <f>'月報(日本人)'!E81+'月報(外国人) '!E81</f>
        <v>7127</v>
      </c>
      <c r="F81" s="25">
        <f>'月報(日本人)'!F81+'月報(外国人) '!F81</f>
        <v>3197</v>
      </c>
      <c r="G81" s="25">
        <f>'月報(日本人)'!G81+'月報(外国人) '!G81</f>
        <v>7143</v>
      </c>
      <c r="H81" s="25">
        <f>'月報(日本人)'!H81+'月報(外国人) '!H81</f>
        <v>3206</v>
      </c>
      <c r="I81" s="25">
        <f>'月報(日本人)'!I81+'月報(外国人) '!I81</f>
        <v>-16</v>
      </c>
      <c r="J81" s="25">
        <f>'月報(日本人)'!J81+'月報(外国人) '!J81</f>
        <v>-9</v>
      </c>
      <c r="K81" s="5"/>
    </row>
    <row r="82" spans="1:11" ht="15" customHeight="1" thickBot="1" x14ac:dyDescent="0.2">
      <c r="A82" s="1"/>
      <c r="B82" s="16" t="s">
        <v>78</v>
      </c>
      <c r="C82" s="27">
        <f>'月報(日本人)'!C82+'月報(外国人) '!C82</f>
        <v>7943</v>
      </c>
      <c r="D82" s="27">
        <f>'月報(日本人)'!D82+'月報(外国人) '!D82</f>
        <v>8373</v>
      </c>
      <c r="E82" s="27">
        <f>'月報(日本人)'!E82+'月報(外国人) '!E82</f>
        <v>16316</v>
      </c>
      <c r="F82" s="27">
        <f>'月報(日本人)'!F82+'月報(外国人) '!F82</f>
        <v>8511</v>
      </c>
      <c r="G82" s="27">
        <f>'月報(日本人)'!G82+'月報(外国人) '!G82</f>
        <v>16343</v>
      </c>
      <c r="H82" s="27">
        <f>'月報(日本人)'!H82+'月報(外国人) '!H82</f>
        <v>8514</v>
      </c>
      <c r="I82" s="27">
        <f>'月報(日本人)'!I82+'月報(外国人) '!I82</f>
        <v>-27</v>
      </c>
      <c r="J82" s="27">
        <f>'月報(日本人)'!J82+'月報(外国人) '!J82</f>
        <v>-3</v>
      </c>
    </row>
    <row r="83" spans="1:11" ht="15" customHeight="1" thickTop="1" thickBot="1" x14ac:dyDescent="0.2">
      <c r="A83" s="1"/>
      <c r="B83" s="24" t="s">
        <v>72</v>
      </c>
      <c r="C83" s="28">
        <f>'月報(日本人)'!C83+'月報(外国人) '!C83</f>
        <v>288680</v>
      </c>
      <c r="D83" s="28">
        <f>'月報(日本人)'!D83+'月報(外国人) '!D83</f>
        <v>307266</v>
      </c>
      <c r="E83" s="28">
        <f>'月報(日本人)'!E83+'月報(外国人) '!E83</f>
        <v>595946</v>
      </c>
      <c r="F83" s="28">
        <f>'月報(日本人)'!F83+'月報(外国人) '!F83</f>
        <v>279515</v>
      </c>
      <c r="G83" s="28">
        <f>'月報(日本人)'!G83+'月報(外国人) '!G83</f>
        <v>596240</v>
      </c>
      <c r="H83" s="28">
        <f>'月報(日本人)'!H83+'月報(外国人) '!H83</f>
        <v>279398</v>
      </c>
      <c r="I83" s="28">
        <f>'月報(日本人)'!I83+'月報(外国人) '!I83</f>
        <v>-294</v>
      </c>
      <c r="J83" s="28">
        <f>'月報(日本人)'!J83+'月報(外国人) '!J83</f>
        <v>117</v>
      </c>
    </row>
    <row r="84" spans="1:11" ht="15" customHeight="1" thickTop="1" thickBot="1" x14ac:dyDescent="0.2">
      <c r="A84" s="1"/>
      <c r="B84" s="24" t="s">
        <v>73</v>
      </c>
      <c r="C84" s="28">
        <f>'月報(日本人)'!C84+'月報(外国人) '!C84</f>
        <v>2419727</v>
      </c>
      <c r="D84" s="28">
        <f>'月報(日本人)'!D84+'月報(外国人) '!D84</f>
        <v>2658863</v>
      </c>
      <c r="E84" s="28">
        <f>'月報(日本人)'!E84+'月報(外国人) '!E84</f>
        <v>5078590</v>
      </c>
      <c r="F84" s="28">
        <f>'月報(日本人)'!F84+'月報(外国人) '!F84</f>
        <v>2565383</v>
      </c>
      <c r="G84" s="28">
        <f>'月報(日本人)'!G84+'月報(外国人) '!G84</f>
        <v>5081488</v>
      </c>
      <c r="H84" s="28">
        <f>'月報(日本人)'!H84+'月報(外国人) '!H84</f>
        <v>2565654</v>
      </c>
      <c r="I84" s="28">
        <f>'月報(日本人)'!I84+'月報(外国人) '!I84</f>
        <v>-2898</v>
      </c>
      <c r="J84" s="28">
        <f>'月報(日本人)'!J84+'月報(外国人) '!J84</f>
        <v>-271</v>
      </c>
      <c r="K84" s="5"/>
    </row>
    <row r="85" spans="1:11" ht="15" customHeight="1" thickTop="1" x14ac:dyDescent="0.15">
      <c r="B85" s="23"/>
    </row>
    <row r="86" spans="1:11" ht="15" customHeight="1" x14ac:dyDescent="0.15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2025-03-06T01:30:55Z</cp:lastPrinted>
  <dcterms:created xsi:type="dcterms:W3CDTF">2003-04-28T02:59:51Z</dcterms:created>
  <dcterms:modified xsi:type="dcterms:W3CDTF">2025-04-02T02:12:41Z</dcterms:modified>
</cp:coreProperties>
</file>