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078介護保険課\R3年度\03 指定係\07 広報・ホームページ\01 ホームページ関係\☆ホームページ掲載（最新版）①新規・変更・加算等、②指定更新\①新規・変更・加算等\007通所リハ\1(2) 参考様式\"/>
    </mc:Choice>
  </mc:AlternateContent>
  <bookViews>
    <workbookView xWindow="240" yWindow="30" windowWidth="11715" windowHeight="9000" tabRatio="745"/>
  </bookViews>
  <sheets>
    <sheet name="参考様式４　5級地（通常規模）" sheetId="9" r:id="rId1"/>
    <sheet name="参考様式４　６級地（通常規模）" sheetId="8" r:id="rId2"/>
    <sheet name="参考様式４　７級地（通常規模）" sheetId="7" r:id="rId3"/>
    <sheet name="参考様式４　その他の地域（通常規模）" sheetId="6" r:id="rId4"/>
  </sheets>
  <definedNames>
    <definedName name="_xlnm.Print_Area" localSheetId="3">'参考様式４　その他の地域（通常規模）'!$A$1:$K$184</definedName>
  </definedNames>
  <calcPr calcId="152511"/>
</workbook>
</file>

<file path=xl/calcChain.xml><?xml version="1.0" encoding="utf-8"?>
<calcChain xmlns="http://schemas.openxmlformats.org/spreadsheetml/2006/main">
  <c r="E132" i="7" l="1"/>
  <c r="H132" i="7" s="1"/>
  <c r="E131" i="7"/>
  <c r="H131" i="7" s="1"/>
  <c r="E132" i="6"/>
  <c r="H132" i="6" s="1"/>
  <c r="E131" i="6"/>
  <c r="H131" i="6" s="1"/>
  <c r="E132" i="8"/>
  <c r="H132" i="8" s="1"/>
  <c r="E131" i="8"/>
  <c r="H131" i="8" s="1"/>
  <c r="E132" i="9"/>
  <c r="E131" i="9"/>
  <c r="F131" i="9" s="1"/>
  <c r="F132" i="8" l="1"/>
  <c r="F131" i="6"/>
  <c r="F132" i="6"/>
  <c r="F131" i="7"/>
  <c r="F132" i="7"/>
  <c r="F131" i="8"/>
  <c r="G131" i="8"/>
  <c r="G132" i="8"/>
  <c r="G131" i="6"/>
  <c r="G132" i="6"/>
  <c r="G131" i="7"/>
  <c r="G132" i="7"/>
  <c r="G132" i="9"/>
  <c r="G131" i="9"/>
  <c r="E45" i="9"/>
  <c r="G45" i="9" s="1"/>
  <c r="E44" i="9"/>
  <c r="G44" i="9" s="1"/>
  <c r="E43" i="9"/>
  <c r="G43" i="9" s="1"/>
  <c r="E42" i="9"/>
  <c r="G42" i="9" s="1"/>
  <c r="E41" i="9"/>
  <c r="G41" i="9" s="1"/>
  <c r="E40" i="9"/>
  <c r="G40" i="9" s="1"/>
  <c r="E39" i="9"/>
  <c r="G39" i="9" s="1"/>
  <c r="E38" i="9"/>
  <c r="G38" i="9" s="1"/>
  <c r="E37" i="9"/>
  <c r="G37" i="9" s="1"/>
  <c r="E36" i="9"/>
  <c r="G36" i="9" s="1"/>
  <c r="E35" i="9"/>
  <c r="G35" i="9" s="1"/>
  <c r="E34" i="9"/>
  <c r="G34" i="9" s="1"/>
  <c r="E33" i="9"/>
  <c r="G33" i="9" s="1"/>
  <c r="E32" i="9"/>
  <c r="G32" i="9" s="1"/>
  <c r="E31" i="9"/>
  <c r="G31" i="9" s="1"/>
  <c r="E30" i="9"/>
  <c r="G30" i="9" s="1"/>
  <c r="E29" i="9"/>
  <c r="G29" i="9" s="1"/>
  <c r="E28" i="9"/>
  <c r="G28" i="9" s="1"/>
  <c r="E27" i="9"/>
  <c r="G27" i="9" s="1"/>
  <c r="E26" i="9"/>
  <c r="G26" i="9" s="1"/>
  <c r="E25" i="9"/>
  <c r="G25" i="9" s="1"/>
  <c r="E24" i="9"/>
  <c r="G24" i="9" s="1"/>
  <c r="E23" i="9"/>
  <c r="G23" i="9" s="1"/>
  <c r="E22" i="9"/>
  <c r="G22" i="9" s="1"/>
  <c r="E21" i="9"/>
  <c r="G21" i="9" s="1"/>
  <c r="E20" i="9"/>
  <c r="G20" i="9" s="1"/>
  <c r="E19" i="9"/>
  <c r="G19" i="9" s="1"/>
  <c r="E18" i="9"/>
  <c r="G18" i="9" s="1"/>
  <c r="E17" i="9"/>
  <c r="G17" i="9" s="1"/>
  <c r="E16" i="9"/>
  <c r="G16" i="9" s="1"/>
  <c r="E15" i="9"/>
  <c r="G15" i="9" s="1"/>
  <c r="E14" i="9"/>
  <c r="G14" i="9" s="1"/>
  <c r="E13" i="9"/>
  <c r="G13" i="9" s="1"/>
  <c r="E12" i="9"/>
  <c r="G12" i="9" s="1"/>
  <c r="E11" i="9"/>
  <c r="G11" i="9" s="1"/>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12" i="8"/>
  <c r="E13" i="8"/>
  <c r="E14" i="8"/>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11" i="7"/>
  <c r="E11" i="6"/>
  <c r="E11" i="8"/>
  <c r="H25" i="9" l="1"/>
  <c r="H37" i="9"/>
  <c r="H17" i="9"/>
  <c r="H21" i="9"/>
  <c r="H41" i="9"/>
  <c r="H33" i="9"/>
  <c r="H13" i="9"/>
  <c r="H29" i="9"/>
  <c r="H45" i="9"/>
  <c r="H11" i="9"/>
  <c r="H19" i="9"/>
  <c r="H27" i="9"/>
  <c r="H35" i="9"/>
  <c r="H43" i="9"/>
  <c r="H15" i="9"/>
  <c r="H23" i="9"/>
  <c r="H31" i="9"/>
  <c r="H39" i="9"/>
  <c r="H132" i="9"/>
  <c r="H12" i="9"/>
  <c r="H14" i="9"/>
  <c r="H16" i="9"/>
  <c r="H18" i="9"/>
  <c r="H20" i="9"/>
  <c r="H22" i="9"/>
  <c r="H24" i="9"/>
  <c r="H26" i="9"/>
  <c r="H28" i="9"/>
  <c r="H30" i="9"/>
  <c r="H32" i="9"/>
  <c r="H34" i="9"/>
  <c r="H36" i="9"/>
  <c r="H38" i="9"/>
  <c r="H40" i="9"/>
  <c r="H42" i="9"/>
  <c r="H44" i="9"/>
  <c r="H131" i="9"/>
  <c r="F11" i="9"/>
  <c r="F12" i="9"/>
  <c r="F13" i="9"/>
  <c r="F14" i="9"/>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132" i="9"/>
  <c r="F11" i="7"/>
  <c r="G12" i="6" l="1"/>
  <c r="H12" i="6"/>
  <c r="G20" i="6"/>
  <c r="H20" i="6"/>
  <c r="G28" i="6"/>
  <c r="H28" i="6"/>
  <c r="G36" i="6"/>
  <c r="H36" i="6"/>
  <c r="G44" i="6"/>
  <c r="H44" i="6"/>
  <c r="G13" i="6"/>
  <c r="H13" i="6"/>
  <c r="G21" i="6"/>
  <c r="H21" i="6"/>
  <c r="G29" i="6"/>
  <c r="H29" i="6"/>
  <c r="G37" i="6"/>
  <c r="H37" i="6"/>
  <c r="G41" i="6"/>
  <c r="H41" i="6"/>
  <c r="G14" i="6"/>
  <c r="H14" i="6"/>
  <c r="G18" i="6"/>
  <c r="H18" i="6"/>
  <c r="G22" i="6"/>
  <c r="H22" i="6"/>
  <c r="G26" i="6"/>
  <c r="H26" i="6"/>
  <c r="G30" i="6"/>
  <c r="H30" i="6"/>
  <c r="G34" i="6"/>
  <c r="H34" i="6"/>
  <c r="G38" i="6"/>
  <c r="H38" i="6"/>
  <c r="G42" i="6"/>
  <c r="H42" i="6"/>
  <c r="G16" i="6"/>
  <c r="H16" i="6"/>
  <c r="G24" i="6"/>
  <c r="H24" i="6"/>
  <c r="G32" i="6"/>
  <c r="H32" i="6"/>
  <c r="G40" i="6"/>
  <c r="H40" i="6"/>
  <c r="G17" i="6"/>
  <c r="H17" i="6"/>
  <c r="G25" i="6"/>
  <c r="H25" i="6"/>
  <c r="G33" i="6"/>
  <c r="H33" i="6"/>
  <c r="G45" i="6"/>
  <c r="H45" i="6"/>
  <c r="G11" i="6"/>
  <c r="H11" i="6"/>
  <c r="G15" i="6"/>
  <c r="H15" i="6"/>
  <c r="G19" i="6"/>
  <c r="H19" i="6"/>
  <c r="G23" i="6"/>
  <c r="H23" i="6"/>
  <c r="G27" i="6"/>
  <c r="H27" i="6"/>
  <c r="G31" i="6"/>
  <c r="H31" i="6"/>
  <c r="G35" i="6"/>
  <c r="H35" i="6"/>
  <c r="G39" i="6"/>
  <c r="H39" i="6"/>
  <c r="G43" i="6"/>
  <c r="H43" i="6"/>
  <c r="G17" i="7"/>
  <c r="H17" i="7"/>
  <c r="G25" i="7"/>
  <c r="H25" i="7"/>
  <c r="G33" i="7"/>
  <c r="H33" i="7"/>
  <c r="G41" i="7"/>
  <c r="H41" i="7"/>
  <c r="G14" i="7"/>
  <c r="H14" i="7"/>
  <c r="G22" i="7"/>
  <c r="H22" i="7"/>
  <c r="G30" i="7"/>
  <c r="H30" i="7"/>
  <c r="G38" i="7"/>
  <c r="H38" i="7"/>
  <c r="G11" i="7"/>
  <c r="H11" i="7"/>
  <c r="G15" i="7"/>
  <c r="H15" i="7"/>
  <c r="G19" i="7"/>
  <c r="H19" i="7"/>
  <c r="G23" i="7"/>
  <c r="H23" i="7"/>
  <c r="G27" i="7"/>
  <c r="H27" i="7"/>
  <c r="G31" i="7"/>
  <c r="H31" i="7"/>
  <c r="G35" i="7"/>
  <c r="H35" i="7"/>
  <c r="G39" i="7"/>
  <c r="H39" i="7"/>
  <c r="G43" i="7"/>
  <c r="H43" i="7"/>
  <c r="G13" i="7"/>
  <c r="H13" i="7"/>
  <c r="G21" i="7"/>
  <c r="H21" i="7"/>
  <c r="G29" i="7"/>
  <c r="H29" i="7"/>
  <c r="G37" i="7"/>
  <c r="H37" i="7"/>
  <c r="G45" i="7"/>
  <c r="H45" i="7"/>
  <c r="G18" i="7"/>
  <c r="H18" i="7"/>
  <c r="G26" i="7"/>
  <c r="H26" i="7"/>
  <c r="G34" i="7"/>
  <c r="H34" i="7"/>
  <c r="G42" i="7"/>
  <c r="H42" i="7"/>
  <c r="G12" i="7"/>
  <c r="H12" i="7"/>
  <c r="G16" i="7"/>
  <c r="H16" i="7"/>
  <c r="G20" i="7"/>
  <c r="H20" i="7"/>
  <c r="G24" i="7"/>
  <c r="H24" i="7"/>
  <c r="G28" i="7"/>
  <c r="H28" i="7"/>
  <c r="G32" i="7"/>
  <c r="H32" i="7"/>
  <c r="G36" i="7"/>
  <c r="H36" i="7"/>
  <c r="G40" i="7"/>
  <c r="H40" i="7"/>
  <c r="G44" i="7"/>
  <c r="H44" i="7"/>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H45" i="8"/>
  <c r="H44" i="8"/>
  <c r="H43" i="8"/>
  <c r="H42" i="8"/>
  <c r="H41" i="8"/>
  <c r="H40" i="8"/>
  <c r="H39" i="8"/>
  <c r="H38" i="8"/>
  <c r="H37" i="8"/>
  <c r="H36" i="8"/>
  <c r="H25" i="8"/>
  <c r="H24" i="8"/>
  <c r="H23" i="8"/>
  <c r="H22" i="8"/>
  <c r="H21" i="8"/>
  <c r="H20" i="8"/>
  <c r="H19" i="8"/>
  <c r="H18" i="8"/>
  <c r="H17" i="8"/>
  <c r="H16" i="8"/>
  <c r="H15" i="8"/>
  <c r="H14" i="8"/>
  <c r="H13" i="8"/>
  <c r="H12" i="8"/>
  <c r="H11" i="8"/>
  <c r="F41" i="8"/>
  <c r="G43" i="8" l="1"/>
  <c r="G14" i="8"/>
  <c r="G22" i="8"/>
  <c r="F22" i="8"/>
  <c r="G40" i="8"/>
  <c r="F45" i="8"/>
  <c r="G45" i="8"/>
  <c r="G44" i="8"/>
  <c r="F44" i="8"/>
  <c r="F43" i="8"/>
  <c r="F42" i="8"/>
  <c r="G42" i="8"/>
  <c r="G41" i="8"/>
  <c r="F40" i="8"/>
  <c r="F39" i="8"/>
  <c r="G39" i="8"/>
  <c r="G38" i="8"/>
  <c r="F38" i="8"/>
  <c r="F37" i="8"/>
  <c r="G37" i="8"/>
  <c r="G36" i="8"/>
  <c r="F36" i="8"/>
  <c r="G35" i="8"/>
  <c r="H35" i="8"/>
  <c r="G34" i="8"/>
  <c r="H34" i="8"/>
  <c r="G33" i="8"/>
  <c r="H33" i="8"/>
  <c r="G32" i="8"/>
  <c r="H32" i="8"/>
  <c r="G31" i="8"/>
  <c r="H31" i="8"/>
  <c r="G30" i="8"/>
  <c r="H30" i="8"/>
  <c r="G29" i="8"/>
  <c r="H29" i="8"/>
  <c r="G28" i="8"/>
  <c r="H28" i="8"/>
  <c r="G27" i="8"/>
  <c r="H27" i="8"/>
  <c r="G26" i="8"/>
  <c r="H26" i="8"/>
  <c r="G25" i="8"/>
  <c r="F25" i="8"/>
  <c r="G24" i="8"/>
  <c r="F24" i="8"/>
  <c r="F23" i="8"/>
  <c r="G23" i="8"/>
  <c r="F21" i="8"/>
  <c r="G21" i="8"/>
  <c r="G20" i="8"/>
  <c r="F20" i="8"/>
  <c r="F19" i="8"/>
  <c r="G19" i="8"/>
  <c r="G18" i="8"/>
  <c r="F18" i="8"/>
  <c r="G17" i="8"/>
  <c r="F17" i="8"/>
  <c r="G16" i="8"/>
  <c r="F16" i="8"/>
  <c r="F15" i="8"/>
  <c r="G15" i="8"/>
  <c r="F14" i="8"/>
  <c r="G13" i="8"/>
  <c r="F13" i="8"/>
  <c r="G12" i="8"/>
  <c r="F12" i="8"/>
  <c r="F11" i="8"/>
  <c r="G11" i="8"/>
  <c r="F26" i="8"/>
  <c r="F27" i="8"/>
  <c r="F28" i="8"/>
  <c r="F29" i="8"/>
  <c r="F30" i="8"/>
  <c r="F31" i="8"/>
  <c r="F32" i="8"/>
  <c r="F33" i="8"/>
  <c r="F34" i="8"/>
  <c r="F35" i="8"/>
</calcChain>
</file>

<file path=xl/sharedStrings.xml><?xml version="1.0" encoding="utf-8"?>
<sst xmlns="http://schemas.openxmlformats.org/spreadsheetml/2006/main" count="984" uniqueCount="170">
  <si>
    <t>所要時間</t>
    <rPh sb="0" eb="2">
      <t>ショヨウ</t>
    </rPh>
    <rPh sb="2" eb="4">
      <t>ジカン</t>
    </rPh>
    <phoneticPr fontId="2"/>
  </si>
  <si>
    <t>要介護度</t>
    <rPh sb="0" eb="1">
      <t>ヨウ</t>
    </rPh>
    <rPh sb="1" eb="3">
      <t>カイゴ</t>
    </rPh>
    <rPh sb="3" eb="4">
      <t>ド</t>
    </rPh>
    <phoneticPr fontId="2"/>
  </si>
  <si>
    <t>１　厚生労働大臣の定める基準によるもの（単位数）</t>
    <rPh sb="2" eb="4">
      <t>コウセイ</t>
    </rPh>
    <rPh sb="4" eb="6">
      <t>ロウドウ</t>
    </rPh>
    <rPh sb="6" eb="8">
      <t>ダイジン</t>
    </rPh>
    <rPh sb="9" eb="10">
      <t>サダ</t>
    </rPh>
    <rPh sb="12" eb="14">
      <t>キジュン</t>
    </rPh>
    <rPh sb="20" eb="23">
      <t>タンイスウ</t>
    </rPh>
    <phoneticPr fontId="1"/>
  </si>
  <si>
    <t>２　その他の費用</t>
    <rPh sb="4" eb="5">
      <t>タ</t>
    </rPh>
    <rPh sb="6" eb="8">
      <t>ヒヨウ</t>
    </rPh>
    <phoneticPr fontId="1"/>
  </si>
  <si>
    <t>厚生労働大臣の定める基準によるもののほかに以下の費用がかかります。</t>
    <rPh sb="0" eb="2">
      <t>コウセイ</t>
    </rPh>
    <rPh sb="2" eb="4">
      <t>ロウドウ</t>
    </rPh>
    <rPh sb="4" eb="6">
      <t>ダイジン</t>
    </rPh>
    <rPh sb="7" eb="8">
      <t>サダ</t>
    </rPh>
    <rPh sb="10" eb="12">
      <t>キジュン</t>
    </rPh>
    <rPh sb="21" eb="23">
      <t>イカ</t>
    </rPh>
    <rPh sb="24" eb="26">
      <t>ヒヨウ</t>
    </rPh>
    <phoneticPr fontId="1"/>
  </si>
  <si>
    <t>オムツ代</t>
    <rPh sb="3" eb="4">
      <t>ダイ</t>
    </rPh>
    <phoneticPr fontId="1"/>
  </si>
  <si>
    <t>通常事業の実施地域以外の地域に係る送迎の追加費用</t>
    <rPh sb="0" eb="2">
      <t>ツウジョウ</t>
    </rPh>
    <rPh sb="2" eb="4">
      <t>ジギョウ</t>
    </rPh>
    <rPh sb="5" eb="7">
      <t>ジッシ</t>
    </rPh>
    <rPh sb="7" eb="9">
      <t>チイキ</t>
    </rPh>
    <rPh sb="9" eb="11">
      <t>イガイ</t>
    </rPh>
    <rPh sb="12" eb="14">
      <t>チイキ</t>
    </rPh>
    <rPh sb="15" eb="16">
      <t>カカ</t>
    </rPh>
    <rPh sb="17" eb="19">
      <t>ソウゲイ</t>
    </rPh>
    <rPh sb="22" eb="23">
      <t>ヒ</t>
    </rPh>
    <rPh sb="23" eb="24">
      <t>ヨウ</t>
    </rPh>
    <phoneticPr fontId="1"/>
  </si>
  <si>
    <t>計
(単位数)</t>
    <rPh sb="0" eb="1">
      <t>ケイ</t>
    </rPh>
    <rPh sb="3" eb="5">
      <t>タンイ</t>
    </rPh>
    <rPh sb="5" eb="6">
      <t>カズ</t>
    </rPh>
    <phoneticPr fontId="2"/>
  </si>
  <si>
    <t>無料</t>
    <phoneticPr fontId="1"/>
  </si>
  <si>
    <t>要介護１</t>
    <rPh sb="0" eb="1">
      <t>ヨウ</t>
    </rPh>
    <rPh sb="1" eb="3">
      <t>カイゴ</t>
    </rPh>
    <phoneticPr fontId="1"/>
  </si>
  <si>
    <t>要介護２</t>
    <rPh sb="0" eb="1">
      <t>ヨウ</t>
    </rPh>
    <rPh sb="1" eb="3">
      <t>カイゴ</t>
    </rPh>
    <phoneticPr fontId="1"/>
  </si>
  <si>
    <t>要介護３</t>
    <rPh sb="0" eb="1">
      <t>ヨウ</t>
    </rPh>
    <rPh sb="1" eb="3">
      <t>カイゴ</t>
    </rPh>
    <phoneticPr fontId="1"/>
  </si>
  <si>
    <t>要介護４</t>
    <rPh sb="0" eb="1">
      <t>ヨウ</t>
    </rPh>
    <rPh sb="1" eb="3">
      <t>カイゴ</t>
    </rPh>
    <phoneticPr fontId="1"/>
  </si>
  <si>
    <t>要介護５</t>
    <rPh sb="0" eb="1">
      <t>ヨウ</t>
    </rPh>
    <rPh sb="1" eb="3">
      <t>カイゴ</t>
    </rPh>
    <phoneticPr fontId="1"/>
  </si>
  <si>
    <t>食事の提供に要する費用</t>
    <rPh sb="0" eb="2">
      <t>ショクジ</t>
    </rPh>
    <rPh sb="3" eb="5">
      <t>テイキョウ</t>
    </rPh>
    <rPh sb="6" eb="7">
      <t>ヨウ</t>
    </rPh>
    <rPh sb="9" eb="10">
      <t>ヒ</t>
    </rPh>
    <rPh sb="10" eb="11">
      <t>ヨウ</t>
    </rPh>
    <phoneticPr fontId="1"/>
  </si>
  <si>
    <t>要介護度</t>
    <rPh sb="0" eb="3">
      <t>ヨウカイゴ</t>
    </rPh>
    <rPh sb="3" eb="4">
      <t>ド</t>
    </rPh>
    <phoneticPr fontId="1"/>
  </si>
  <si>
    <t>要支援１</t>
    <rPh sb="0" eb="1">
      <t>ヨウ</t>
    </rPh>
    <rPh sb="1" eb="3">
      <t>シエン</t>
    </rPh>
    <phoneticPr fontId="1"/>
  </si>
  <si>
    <t>要支援２</t>
    <rPh sb="0" eb="1">
      <t>ヨウ</t>
    </rPh>
    <rPh sb="1" eb="3">
      <t>シエン</t>
    </rPh>
    <phoneticPr fontId="1"/>
  </si>
  <si>
    <t>通常事業の実施地域　○○市　△△町　□□村</t>
    <rPh sb="0" eb="2">
      <t>ツウジョウ</t>
    </rPh>
    <rPh sb="2" eb="4">
      <t>ジギョウ</t>
    </rPh>
    <rPh sb="5" eb="7">
      <t>ジッシ</t>
    </rPh>
    <rPh sb="7" eb="9">
      <t>チイキ</t>
    </rPh>
    <rPh sb="12" eb="13">
      <t>シ</t>
    </rPh>
    <rPh sb="16" eb="17">
      <t>マチ</t>
    </rPh>
    <rPh sb="20" eb="21">
      <t>ムラ</t>
    </rPh>
    <phoneticPr fontId="1"/>
  </si>
  <si>
    <t>通所リハビリテーション事業所利用料金表</t>
    <rPh sb="0" eb="2">
      <t>ツウショ</t>
    </rPh>
    <rPh sb="11" eb="14">
      <t>ジギョウショ</t>
    </rPh>
    <rPh sb="14" eb="16">
      <t>リヨウ</t>
    </rPh>
    <rPh sb="16" eb="18">
      <t>リョウキン</t>
    </rPh>
    <rPh sb="18" eb="19">
      <t>ヒョウ</t>
    </rPh>
    <phoneticPr fontId="1"/>
  </si>
  <si>
    <t>内　容</t>
    <rPh sb="0" eb="1">
      <t>ウチ</t>
    </rPh>
    <rPh sb="2" eb="3">
      <t>カタチ</t>
    </rPh>
    <phoneticPr fontId="1"/>
  </si>
  <si>
    <t>加算種類</t>
    <rPh sb="0" eb="2">
      <t>カサン</t>
    </rPh>
    <rPh sb="2" eb="4">
      <t>シュルイ</t>
    </rPh>
    <phoneticPr fontId="1"/>
  </si>
  <si>
    <t>８時間以上９時間未満</t>
    <rPh sb="1" eb="3">
      <t>ジカン</t>
    </rPh>
    <rPh sb="3" eb="5">
      <t>イジョウ</t>
    </rPh>
    <rPh sb="6" eb="8">
      <t>ジカン</t>
    </rPh>
    <rPh sb="8" eb="10">
      <t>ミマン</t>
    </rPh>
    <phoneticPr fontId="1"/>
  </si>
  <si>
    <t>９時間以上10時間未満</t>
    <rPh sb="1" eb="3">
      <t>ジカン</t>
    </rPh>
    <rPh sb="3" eb="5">
      <t>イジョウ</t>
    </rPh>
    <rPh sb="7" eb="9">
      <t>ジカン</t>
    </rPh>
    <rPh sb="9" eb="11">
      <t>ミマン</t>
    </rPh>
    <phoneticPr fontId="1"/>
  </si>
  <si>
    <t>１回あたり</t>
    <rPh sb="1" eb="2">
      <t>カイ</t>
    </rPh>
    <phoneticPr fontId="1"/>
  </si>
  <si>
    <t>(3月以内の期間に限り1月に２回を限度)</t>
    <rPh sb="2" eb="3">
      <t>ツキ</t>
    </rPh>
    <rPh sb="3" eb="5">
      <t>イナイ</t>
    </rPh>
    <rPh sb="6" eb="8">
      <t>キカン</t>
    </rPh>
    <rPh sb="9" eb="10">
      <t>カギ</t>
    </rPh>
    <rPh sb="12" eb="13">
      <t>ツキ</t>
    </rPh>
    <rPh sb="15" eb="16">
      <t>カイ</t>
    </rPh>
    <rPh sb="17" eb="19">
      <t>ゲンド</t>
    </rPh>
    <phoneticPr fontId="1"/>
  </si>
  <si>
    <t>(6時間以上8時間未満のサービスに加えて)</t>
    <rPh sb="2" eb="4">
      <t>ジカン</t>
    </rPh>
    <rPh sb="4" eb="6">
      <t>イジョウ</t>
    </rPh>
    <rPh sb="7" eb="9">
      <t>ジカン</t>
    </rPh>
    <rPh sb="9" eb="11">
      <t>ミマン</t>
    </rPh>
    <rPh sb="17" eb="18">
      <t>クワ</t>
    </rPh>
    <phoneticPr fontId="1"/>
  </si>
  <si>
    <t>基本単位</t>
    <rPh sb="0" eb="2">
      <t>キホン</t>
    </rPh>
    <rPh sb="2" eb="4">
      <t>タンイ</t>
    </rPh>
    <phoneticPr fontId="2"/>
  </si>
  <si>
    <t>加算単位</t>
    <rPh sb="0" eb="2">
      <t>カサン</t>
    </rPh>
    <rPh sb="2" eb="4">
      <t>タンイ</t>
    </rPh>
    <phoneticPr fontId="1"/>
  </si>
  <si>
    <t>栄養改善</t>
    <rPh sb="0" eb="2">
      <t>エイヨウ</t>
    </rPh>
    <rPh sb="2" eb="4">
      <t>カイゼン</t>
    </rPh>
    <phoneticPr fontId="1"/>
  </si>
  <si>
    <t>○○○円</t>
    <rPh sb="3" eb="4">
      <t>エン</t>
    </rPh>
    <phoneticPr fontId="1"/>
  </si>
  <si>
    <t>○○○円(往復)</t>
    <phoneticPr fontId="1"/>
  </si>
  <si>
    <t>実費（○○○円程度）</t>
    <phoneticPr fontId="1"/>
  </si>
  <si>
    <t>※　その他日常生活においても通常必要となるものに係る費用の負担をお願いすることがあり</t>
    <rPh sb="4" eb="5">
      <t>タ</t>
    </rPh>
    <rPh sb="5" eb="7">
      <t>ニチジョウ</t>
    </rPh>
    <rPh sb="7" eb="9">
      <t>セイカツ</t>
    </rPh>
    <rPh sb="14" eb="16">
      <t>ツウジョウ</t>
    </rPh>
    <rPh sb="16" eb="18">
      <t>ヒツヨウ</t>
    </rPh>
    <rPh sb="24" eb="25">
      <t>カカ</t>
    </rPh>
    <rPh sb="26" eb="28">
      <t>ヒヨウ</t>
    </rPh>
    <rPh sb="29" eb="31">
      <t>フタン</t>
    </rPh>
    <rPh sb="33" eb="34">
      <t>ネガ</t>
    </rPh>
    <phoneticPr fontId="1"/>
  </si>
  <si>
    <t>　ます。（実費負担）</t>
    <rPh sb="5" eb="7">
      <t>ジッピ</t>
    </rPh>
    <rPh sb="7" eb="9">
      <t>フタン</t>
    </rPh>
    <phoneticPr fontId="1"/>
  </si>
  <si>
    <t>（１日あたり）</t>
    <rPh sb="2" eb="3">
      <t>ニチ</t>
    </rPh>
    <phoneticPr fontId="1"/>
  </si>
  <si>
    <t>時間延長サービス（１日あたり）</t>
    <rPh sb="0" eb="2">
      <t>ジカン</t>
    </rPh>
    <rPh sb="2" eb="4">
      <t>エンチョウ</t>
    </rPh>
    <rPh sb="10" eb="11">
      <t>ニチ</t>
    </rPh>
    <phoneticPr fontId="1"/>
  </si>
  <si>
    <t>別　表　（第８条第１項、第２項関係）</t>
    <rPh sb="0" eb="1">
      <t>ベツ</t>
    </rPh>
    <rPh sb="2" eb="3">
      <t>オモテ</t>
    </rPh>
    <rPh sb="5" eb="6">
      <t>ダイ</t>
    </rPh>
    <rPh sb="7" eb="8">
      <t>ジョウ</t>
    </rPh>
    <rPh sb="8" eb="9">
      <t>ダイ</t>
    </rPh>
    <rPh sb="10" eb="11">
      <t>コウ</t>
    </rPh>
    <rPh sb="12" eb="13">
      <t>ダイ</t>
    </rPh>
    <rPh sb="14" eb="15">
      <t>コウ</t>
    </rPh>
    <rPh sb="15" eb="17">
      <t>カンケイ</t>
    </rPh>
    <phoneticPr fontId="1"/>
  </si>
  <si>
    <t>３時間以上
４時間未満</t>
    <phoneticPr fontId="1"/>
  </si>
  <si>
    <t>３時間以上
４時間未満</t>
    <phoneticPr fontId="1"/>
  </si>
  <si>
    <t>○○○円(往復)</t>
    <phoneticPr fontId="1"/>
  </si>
  <si>
    <t>実費（○○○円程度）</t>
    <phoneticPr fontId="1"/>
  </si>
  <si>
    <t>その他</t>
    <rPh sb="2" eb="3">
      <t>タ</t>
    </rPh>
    <phoneticPr fontId="1"/>
  </si>
  <si>
    <t>１時間以上
２時間未満</t>
    <phoneticPr fontId="1"/>
  </si>
  <si>
    <t>若年性認知症利用者受入（対象の方のみ）</t>
    <rPh sb="0" eb="3">
      <t>ジャクネンセイ</t>
    </rPh>
    <rPh sb="3" eb="5">
      <t>ニンチ</t>
    </rPh>
    <rPh sb="5" eb="6">
      <t>ショウ</t>
    </rPh>
    <rPh sb="6" eb="9">
      <t>リヨウシャ</t>
    </rPh>
    <rPh sb="9" eb="11">
      <t>ウケイレ</t>
    </rPh>
    <rPh sb="12" eb="14">
      <t>タイショウ</t>
    </rPh>
    <rPh sb="15" eb="16">
      <t>カタ</t>
    </rPh>
    <phoneticPr fontId="1"/>
  </si>
  <si>
    <t>（１月あたり）</t>
    <rPh sb="2" eb="3">
      <t>ツキ</t>
    </rPh>
    <phoneticPr fontId="1"/>
  </si>
  <si>
    <t>（対象の方のみ）</t>
    <rPh sb="1" eb="3">
      <t>タイショウ</t>
    </rPh>
    <rPh sb="4" eb="5">
      <t>カタ</t>
    </rPh>
    <phoneticPr fontId="1"/>
  </si>
  <si>
    <t>通常規模</t>
    <rPh sb="0" eb="2">
      <t>ツウジョウ</t>
    </rPh>
    <rPh sb="2" eb="4">
      <t>キボ</t>
    </rPh>
    <phoneticPr fontId="1"/>
  </si>
  <si>
    <t>２時間以上
３時間未満</t>
    <phoneticPr fontId="1"/>
  </si>
  <si>
    <t>重度療養管理</t>
    <rPh sb="0" eb="2">
      <t>ジュウド</t>
    </rPh>
    <rPh sb="2" eb="4">
      <t>リョウヨウ</t>
    </rPh>
    <rPh sb="4" eb="6">
      <t>カンリ</t>
    </rPh>
    <phoneticPr fontId="1"/>
  </si>
  <si>
    <t>１日あたり</t>
    <rPh sb="1" eb="2">
      <t>ヒ</t>
    </rPh>
    <phoneticPr fontId="1"/>
  </si>
  <si>
    <t>６級地</t>
    <rPh sb="1" eb="2">
      <t>キュウ</t>
    </rPh>
    <rPh sb="2" eb="3">
      <t>チ</t>
    </rPh>
    <phoneticPr fontId="1"/>
  </si>
  <si>
    <t>実施地域以外から片道10km以下のとき</t>
    <rPh sb="0" eb="2">
      <t>ジッシ</t>
    </rPh>
    <rPh sb="2" eb="4">
      <t>チイキ</t>
    </rPh>
    <rPh sb="4" eb="6">
      <t>イガイ</t>
    </rPh>
    <rPh sb="8" eb="10">
      <t>カタミチ</t>
    </rPh>
    <rPh sb="14" eb="16">
      <t>イカ</t>
    </rPh>
    <phoneticPr fontId="1"/>
  </si>
  <si>
    <t>実施地域以外から片道10kmを超えるとき</t>
    <rPh sb="0" eb="2">
      <t>ジッシ</t>
    </rPh>
    <rPh sb="2" eb="4">
      <t>チイキ</t>
    </rPh>
    <rPh sb="4" eb="6">
      <t>イガイ</t>
    </rPh>
    <rPh sb="8" eb="10">
      <t>カタミチ</t>
    </rPh>
    <rPh sb="15" eb="16">
      <t>コ</t>
    </rPh>
    <phoneticPr fontId="1"/>
  </si>
  <si>
    <t>同一建物居住者等減算</t>
    <rPh sb="0" eb="2">
      <t>ドウイツ</t>
    </rPh>
    <rPh sb="2" eb="4">
      <t>タテモノ</t>
    </rPh>
    <rPh sb="4" eb="7">
      <t>キョジュウシャ</t>
    </rPh>
    <rPh sb="7" eb="8">
      <t>トウ</t>
    </rPh>
    <rPh sb="8" eb="10">
      <t>ゲンサン</t>
    </rPh>
    <phoneticPr fontId="1"/>
  </si>
  <si>
    <t>10時間以上11時間未満</t>
    <rPh sb="2" eb="4">
      <t>ジカン</t>
    </rPh>
    <rPh sb="4" eb="6">
      <t>イジョウ</t>
    </rPh>
    <rPh sb="8" eb="10">
      <t>ジカン</t>
    </rPh>
    <rPh sb="10" eb="12">
      <t>ミマン</t>
    </rPh>
    <phoneticPr fontId="1"/>
  </si>
  <si>
    <t>11時間以上12時間未満</t>
    <rPh sb="2" eb="4">
      <t>ジカン</t>
    </rPh>
    <rPh sb="4" eb="6">
      <t>イジョウ</t>
    </rPh>
    <rPh sb="8" eb="10">
      <t>ジカン</t>
    </rPh>
    <rPh sb="10" eb="12">
      <t>ミマン</t>
    </rPh>
    <phoneticPr fontId="1"/>
  </si>
  <si>
    <t>12時間以上13時間未満</t>
    <rPh sb="2" eb="4">
      <t>ジカン</t>
    </rPh>
    <rPh sb="4" eb="6">
      <t>イジョウ</t>
    </rPh>
    <rPh sb="8" eb="10">
      <t>ジカン</t>
    </rPh>
    <rPh sb="10" eb="12">
      <t>ミマン</t>
    </rPh>
    <phoneticPr fontId="1"/>
  </si>
  <si>
    <t>13時間以上14時間未満</t>
    <rPh sb="2" eb="4">
      <t>ジカン</t>
    </rPh>
    <rPh sb="4" eb="6">
      <t>イジョウ</t>
    </rPh>
    <rPh sb="8" eb="10">
      <t>ジカン</t>
    </rPh>
    <rPh sb="10" eb="12">
      <t>ミマン</t>
    </rPh>
    <phoneticPr fontId="1"/>
  </si>
  <si>
    <t>７級地</t>
    <rPh sb="1" eb="2">
      <t>キュウ</t>
    </rPh>
    <rPh sb="2" eb="3">
      <t>チ</t>
    </rPh>
    <phoneticPr fontId="1"/>
  </si>
  <si>
    <t>利用者１
割負担額
（円）</t>
    <rPh sb="0" eb="3">
      <t>リヨウシャ</t>
    </rPh>
    <rPh sb="5" eb="6">
      <t>ワリ</t>
    </rPh>
    <rPh sb="6" eb="8">
      <t>フタン</t>
    </rPh>
    <rPh sb="8" eb="9">
      <t>ガク</t>
    </rPh>
    <rPh sb="11" eb="12">
      <t>エン</t>
    </rPh>
    <phoneticPr fontId="1"/>
  </si>
  <si>
    <t>利用者２
割負担額
（円）</t>
    <rPh sb="0" eb="3">
      <t>リヨウシャ</t>
    </rPh>
    <rPh sb="5" eb="6">
      <t>ワリ</t>
    </rPh>
    <rPh sb="6" eb="8">
      <t>フタン</t>
    </rPh>
    <rPh sb="8" eb="9">
      <t>ガク</t>
    </rPh>
    <rPh sb="11" eb="12">
      <t>エン</t>
    </rPh>
    <phoneticPr fontId="1"/>
  </si>
  <si>
    <t>又は２割の額となります。</t>
    <rPh sb="0" eb="1">
      <t>マタ</t>
    </rPh>
    <rPh sb="3" eb="4">
      <t>ワリ</t>
    </rPh>
    <rPh sb="5" eb="6">
      <t>ガク</t>
    </rPh>
    <phoneticPr fontId="1"/>
  </si>
  <si>
    <t>１月あたり</t>
    <rPh sb="1" eb="2">
      <t>ツキ</t>
    </rPh>
    <phoneticPr fontId="1"/>
  </si>
  <si>
    <t>同意日の月から６月以内</t>
    <rPh sb="0" eb="2">
      <t>ドウイ</t>
    </rPh>
    <rPh sb="2" eb="3">
      <t>ビ</t>
    </rPh>
    <rPh sb="4" eb="5">
      <t>ツキ</t>
    </rPh>
    <rPh sb="8" eb="9">
      <t>ツキ</t>
    </rPh>
    <rPh sb="9" eb="11">
      <t>イナイ</t>
    </rPh>
    <phoneticPr fontId="1"/>
  </si>
  <si>
    <t>同意日の月から６月超</t>
    <rPh sb="0" eb="2">
      <t>ドウイ</t>
    </rPh>
    <rPh sb="2" eb="3">
      <t>ビ</t>
    </rPh>
    <rPh sb="4" eb="5">
      <t>ツキ</t>
    </rPh>
    <rPh sb="8" eb="9">
      <t>ツキ</t>
    </rPh>
    <rPh sb="9" eb="10">
      <t>チョウ</t>
    </rPh>
    <phoneticPr fontId="1"/>
  </si>
  <si>
    <t>短期集中個別リハビリテーション</t>
    <rPh sb="0" eb="2">
      <t>タンキ</t>
    </rPh>
    <rPh sb="2" eb="4">
      <t>シュウチュウ</t>
    </rPh>
    <rPh sb="4" eb="6">
      <t>コベツ</t>
    </rPh>
    <phoneticPr fontId="1"/>
  </si>
  <si>
    <t>認知症短期集中リハビリテーション（Ⅰ）</t>
    <rPh sb="0" eb="2">
      <t>ニンチ</t>
    </rPh>
    <rPh sb="2" eb="3">
      <t>ショウ</t>
    </rPh>
    <rPh sb="3" eb="5">
      <t>タンキ</t>
    </rPh>
    <rPh sb="5" eb="7">
      <t>シュウチュウ</t>
    </rPh>
    <phoneticPr fontId="1"/>
  </si>
  <si>
    <t>１日あたり（週２回まで）</t>
    <rPh sb="1" eb="2">
      <t>ヒ</t>
    </rPh>
    <rPh sb="6" eb="7">
      <t>シュウ</t>
    </rPh>
    <rPh sb="8" eb="9">
      <t>カイ</t>
    </rPh>
    <phoneticPr fontId="1"/>
  </si>
  <si>
    <t>認知症短期集中リハビリテーション（Ⅱ）</t>
    <rPh sb="0" eb="2">
      <t>ニンチ</t>
    </rPh>
    <rPh sb="2" eb="3">
      <t>ショウ</t>
    </rPh>
    <rPh sb="3" eb="5">
      <t>タンキ</t>
    </rPh>
    <rPh sb="5" eb="7">
      <t>シュウチュウ</t>
    </rPh>
    <phoneticPr fontId="1"/>
  </si>
  <si>
    <t>中重度者ケア体制</t>
    <rPh sb="0" eb="1">
      <t>チュウ</t>
    </rPh>
    <rPh sb="1" eb="3">
      <t>ジュウド</t>
    </rPh>
    <rPh sb="3" eb="4">
      <t>シャ</t>
    </rPh>
    <rPh sb="6" eb="8">
      <t>タイセイ</t>
    </rPh>
    <phoneticPr fontId="1"/>
  </si>
  <si>
    <t>１日あたり</t>
    <rPh sb="1" eb="2">
      <t>ニチ</t>
    </rPh>
    <phoneticPr fontId="1"/>
  </si>
  <si>
    <t>退院（所）日又は認定日</t>
    <rPh sb="0" eb="2">
      <t>タイイン</t>
    </rPh>
    <rPh sb="3" eb="4">
      <t>ショ</t>
    </rPh>
    <rPh sb="5" eb="6">
      <t>ビ</t>
    </rPh>
    <rPh sb="6" eb="7">
      <t>マタ</t>
    </rPh>
    <rPh sb="8" eb="10">
      <t>ニンテイ</t>
    </rPh>
    <rPh sb="10" eb="11">
      <t>ビ</t>
    </rPh>
    <phoneticPr fontId="1"/>
  </si>
  <si>
    <t>から３月以内</t>
    <rPh sb="3" eb="4">
      <t>ゲツ</t>
    </rPh>
    <rPh sb="4" eb="6">
      <t>イナイ</t>
    </rPh>
    <phoneticPr fontId="1"/>
  </si>
  <si>
    <t>（退院（所）日又は通所開始日から３月以内）</t>
    <rPh sb="9" eb="11">
      <t>ツウショ</t>
    </rPh>
    <rPh sb="11" eb="13">
      <t>カイシ</t>
    </rPh>
    <rPh sb="17" eb="18">
      <t>ゲツ</t>
    </rPh>
    <rPh sb="18" eb="20">
      <t>イナイ</t>
    </rPh>
    <phoneticPr fontId="1"/>
  </si>
  <si>
    <t>（退院（所）日又は通所開始月から３月以内）</t>
    <rPh sb="9" eb="11">
      <t>ツウショ</t>
    </rPh>
    <rPh sb="11" eb="13">
      <t>カイシ</t>
    </rPh>
    <rPh sb="13" eb="14">
      <t>ツキ</t>
    </rPh>
    <rPh sb="17" eb="18">
      <t>ゲツ</t>
    </rPh>
    <rPh sb="18" eb="20">
      <t>イナイ</t>
    </rPh>
    <phoneticPr fontId="1"/>
  </si>
  <si>
    <t>介護職員処遇改善加算Ⅰ（１月につき）</t>
    <rPh sb="0" eb="2">
      <t>カイゴ</t>
    </rPh>
    <rPh sb="2" eb="4">
      <t>ショクイン</t>
    </rPh>
    <rPh sb="4" eb="6">
      <t>ショグウ</t>
    </rPh>
    <rPh sb="6" eb="8">
      <t>カイゼン</t>
    </rPh>
    <rPh sb="8" eb="10">
      <t>カサン</t>
    </rPh>
    <rPh sb="13" eb="14">
      <t>ツキ</t>
    </rPh>
    <phoneticPr fontId="4"/>
  </si>
  <si>
    <t>介護職員処遇改善加算Ⅱ（１月につき）</t>
    <rPh sb="0" eb="2">
      <t>カイゴ</t>
    </rPh>
    <rPh sb="2" eb="4">
      <t>ショクイン</t>
    </rPh>
    <rPh sb="4" eb="6">
      <t>ショグウ</t>
    </rPh>
    <rPh sb="6" eb="8">
      <t>カイゼン</t>
    </rPh>
    <rPh sb="8" eb="10">
      <t>カサン</t>
    </rPh>
    <rPh sb="13" eb="14">
      <t>ツキ</t>
    </rPh>
    <phoneticPr fontId="4"/>
  </si>
  <si>
    <t>介護職員処遇改善加算Ⅲ（１月につき）</t>
    <rPh sb="0" eb="2">
      <t>カイゴ</t>
    </rPh>
    <rPh sb="2" eb="4">
      <t>ショクイン</t>
    </rPh>
    <rPh sb="4" eb="6">
      <t>ショグウ</t>
    </rPh>
    <rPh sb="6" eb="8">
      <t>カイゼン</t>
    </rPh>
    <rPh sb="8" eb="10">
      <t>カサン</t>
    </rPh>
    <rPh sb="13" eb="14">
      <t>ツキ</t>
    </rPh>
    <phoneticPr fontId="4"/>
  </si>
  <si>
    <t>介護職員処遇改善加算Ⅳ（１月につき）</t>
    <rPh sb="0" eb="2">
      <t>カイゴ</t>
    </rPh>
    <rPh sb="2" eb="4">
      <t>ショクイン</t>
    </rPh>
    <rPh sb="4" eb="6">
      <t>ショグウ</t>
    </rPh>
    <rPh sb="6" eb="8">
      <t>カイゼン</t>
    </rPh>
    <rPh sb="8" eb="10">
      <t>カサン</t>
    </rPh>
    <rPh sb="13" eb="14">
      <t>ツキ</t>
    </rPh>
    <phoneticPr fontId="4"/>
  </si>
  <si>
    <t>介護職員処遇改善加算Ⅴ（１月につき）</t>
    <rPh sb="0" eb="2">
      <t>カイゴ</t>
    </rPh>
    <rPh sb="2" eb="4">
      <t>ショクイン</t>
    </rPh>
    <rPh sb="4" eb="6">
      <t>ショグウ</t>
    </rPh>
    <rPh sb="6" eb="8">
      <t>カイゼン</t>
    </rPh>
    <rPh sb="8" eb="10">
      <t>カサン</t>
    </rPh>
    <rPh sb="13" eb="14">
      <t>ツキ</t>
    </rPh>
    <phoneticPr fontId="4"/>
  </si>
  <si>
    <t>月間の利用総単位数（基本報酬＋各種加算・減算）×4.7％</t>
    <phoneticPr fontId="4"/>
  </si>
  <si>
    <t>月間の利用総単位数（基本報酬＋各種加算・減算）×3.4％</t>
    <phoneticPr fontId="4"/>
  </si>
  <si>
    <t>月間の利用総単位数（基本報酬＋各種加算・減算）×1.9％</t>
    <phoneticPr fontId="4"/>
  </si>
  <si>
    <t>月間の利用総単位数（基本報酬＋各種加算・減算）×1.9％×90/100</t>
    <phoneticPr fontId="4"/>
  </si>
  <si>
    <t>月間の利用総単位数（基本報酬＋各種加算・減算）×1.9％×80/100</t>
    <phoneticPr fontId="4"/>
  </si>
  <si>
    <t>４時間以上
５時間未満</t>
    <rPh sb="1" eb="3">
      <t>ジカン</t>
    </rPh>
    <rPh sb="3" eb="5">
      <t>イジョウ</t>
    </rPh>
    <rPh sb="7" eb="9">
      <t>ジカン</t>
    </rPh>
    <rPh sb="9" eb="11">
      <t>ミマン</t>
    </rPh>
    <phoneticPr fontId="1"/>
  </si>
  <si>
    <t>５時間以上
６時間未満</t>
    <rPh sb="1" eb="3">
      <t>ジカン</t>
    </rPh>
    <rPh sb="3" eb="5">
      <t>イジョウ</t>
    </rPh>
    <rPh sb="7" eb="9">
      <t>ジカン</t>
    </rPh>
    <rPh sb="9" eb="11">
      <t>ミマン</t>
    </rPh>
    <phoneticPr fontId="1"/>
  </si>
  <si>
    <t>６時間以上
７時間未満</t>
    <rPh sb="1" eb="3">
      <t>ジカン</t>
    </rPh>
    <rPh sb="3" eb="5">
      <t>イジョウ</t>
    </rPh>
    <rPh sb="7" eb="9">
      <t>ジカン</t>
    </rPh>
    <rPh sb="9" eb="11">
      <t>ミマン</t>
    </rPh>
    <phoneticPr fontId="1"/>
  </si>
  <si>
    <t>７時間以上
８時間未満</t>
    <rPh sb="1" eb="3">
      <t>ジカン</t>
    </rPh>
    <rPh sb="3" eb="5">
      <t>イジョウ</t>
    </rPh>
    <rPh sb="7" eb="9">
      <t>ジカン</t>
    </rPh>
    <rPh sb="9" eb="11">
      <t>ミマン</t>
    </rPh>
    <phoneticPr fontId="1"/>
  </si>
  <si>
    <t>(月２回を限度)</t>
    <rPh sb="1" eb="2">
      <t>ツキ</t>
    </rPh>
    <rPh sb="3" eb="4">
      <t>カイ</t>
    </rPh>
    <rPh sb="5" eb="7">
      <t>ゲンド</t>
    </rPh>
    <phoneticPr fontId="1"/>
  </si>
  <si>
    <t>(６月に１回を限度)</t>
    <rPh sb="2" eb="3">
      <t>ツキ</t>
    </rPh>
    <rPh sb="5" eb="6">
      <t>カイ</t>
    </rPh>
    <rPh sb="7" eb="9">
      <t>ゲンド</t>
    </rPh>
    <phoneticPr fontId="1"/>
  </si>
  <si>
    <t>通所リハビリテーション費</t>
    <rPh sb="0" eb="2">
      <t>ツウショ</t>
    </rPh>
    <rPh sb="11" eb="12">
      <t>ヒ</t>
    </rPh>
    <phoneticPr fontId="1"/>
  </si>
  <si>
    <t>利用料金は上表の単位数に１単位あたりの単価10円を乗じて算定し、利用者負担はその１割</t>
    <rPh sb="0" eb="2">
      <t>リヨウ</t>
    </rPh>
    <rPh sb="2" eb="4">
      <t>リョウキン</t>
    </rPh>
    <rPh sb="5" eb="6">
      <t>ウエ</t>
    </rPh>
    <rPh sb="6" eb="7">
      <t>ヒョウ</t>
    </rPh>
    <rPh sb="8" eb="11">
      <t>タンイスウ</t>
    </rPh>
    <rPh sb="13" eb="15">
      <t>タンイ</t>
    </rPh>
    <rPh sb="19" eb="21">
      <t>タンカ</t>
    </rPh>
    <rPh sb="23" eb="24">
      <t>エン</t>
    </rPh>
    <rPh sb="25" eb="26">
      <t>ジョウ</t>
    </rPh>
    <rPh sb="28" eb="30">
      <t>サンテイ</t>
    </rPh>
    <rPh sb="32" eb="35">
      <t>リヨウシャ</t>
    </rPh>
    <rPh sb="35" eb="37">
      <t>フタン</t>
    </rPh>
    <phoneticPr fontId="1"/>
  </si>
  <si>
    <t>利用者３
割負担額
（円）</t>
    <rPh sb="0" eb="3">
      <t>リヨウシャ</t>
    </rPh>
    <rPh sb="5" eb="6">
      <t>ワリ</t>
    </rPh>
    <rPh sb="6" eb="8">
      <t>フタン</t>
    </rPh>
    <rPh sb="8" eb="9">
      <t>ガク</t>
    </rPh>
    <rPh sb="11" eb="12">
      <t>エン</t>
    </rPh>
    <phoneticPr fontId="1"/>
  </si>
  <si>
    <t>５級地</t>
    <rPh sb="1" eb="2">
      <t>キュウ</t>
    </rPh>
    <rPh sb="2" eb="3">
      <t>チ</t>
    </rPh>
    <phoneticPr fontId="1"/>
  </si>
  <si>
    <t>利用料金は上表の単位数に１単位あたりの単価10.70円を乗じて算定し、利用者負担はその１割</t>
    <rPh sb="0" eb="2">
      <t>リヨウ</t>
    </rPh>
    <rPh sb="2" eb="4">
      <t>リョウキン</t>
    </rPh>
    <rPh sb="5" eb="6">
      <t>ウエ</t>
    </rPh>
    <rPh sb="6" eb="7">
      <t>ヒョウ</t>
    </rPh>
    <rPh sb="8" eb="11">
      <t>タンイスウ</t>
    </rPh>
    <rPh sb="13" eb="15">
      <t>タンイ</t>
    </rPh>
    <rPh sb="19" eb="21">
      <t>タンカ</t>
    </rPh>
    <rPh sb="26" eb="27">
      <t>エン</t>
    </rPh>
    <rPh sb="28" eb="29">
      <t>ジョウ</t>
    </rPh>
    <rPh sb="31" eb="33">
      <t>サンテイ</t>
    </rPh>
    <rPh sb="35" eb="38">
      <t>リヨウシャ</t>
    </rPh>
    <rPh sb="38" eb="40">
      <t>フタン</t>
    </rPh>
    <phoneticPr fontId="1"/>
  </si>
  <si>
    <t>利用料金は上表の単位数に１単位あたりの単価10.42円を乗じて算定し、利用者負担はその１割</t>
    <rPh sb="0" eb="2">
      <t>リヨウ</t>
    </rPh>
    <rPh sb="2" eb="4">
      <t>リョウキン</t>
    </rPh>
    <rPh sb="5" eb="6">
      <t>ウエ</t>
    </rPh>
    <rPh sb="6" eb="7">
      <t>ヒョウ</t>
    </rPh>
    <rPh sb="8" eb="11">
      <t>タンイスウ</t>
    </rPh>
    <rPh sb="13" eb="15">
      <t>タンイ</t>
    </rPh>
    <rPh sb="19" eb="21">
      <t>タンカ</t>
    </rPh>
    <rPh sb="26" eb="27">
      <t>エン</t>
    </rPh>
    <rPh sb="28" eb="29">
      <t>ジョウ</t>
    </rPh>
    <rPh sb="31" eb="33">
      <t>サンテイ</t>
    </rPh>
    <rPh sb="35" eb="38">
      <t>リヨウシャ</t>
    </rPh>
    <rPh sb="38" eb="40">
      <t>フタン</t>
    </rPh>
    <phoneticPr fontId="1"/>
  </si>
  <si>
    <t>利用料金は上表の単位数に１単位あたりの単価10.21円を乗じて算定し、利用者負担はその１割</t>
    <rPh sb="0" eb="2">
      <t>リヨウ</t>
    </rPh>
    <rPh sb="2" eb="4">
      <t>リョウキン</t>
    </rPh>
    <rPh sb="5" eb="6">
      <t>ウエ</t>
    </rPh>
    <rPh sb="6" eb="7">
      <t>ヒョウ</t>
    </rPh>
    <rPh sb="8" eb="11">
      <t>タンイスウ</t>
    </rPh>
    <rPh sb="13" eb="15">
      <t>タンイ</t>
    </rPh>
    <rPh sb="19" eb="21">
      <t>タンカ</t>
    </rPh>
    <rPh sb="26" eb="27">
      <t>エン</t>
    </rPh>
    <rPh sb="28" eb="29">
      <t>ジョウ</t>
    </rPh>
    <rPh sb="31" eb="33">
      <t>サンテイ</t>
    </rPh>
    <rPh sb="35" eb="38">
      <t>リヨウシャ</t>
    </rPh>
    <rPh sb="38" eb="40">
      <t>フタン</t>
    </rPh>
    <phoneticPr fontId="1"/>
  </si>
  <si>
    <t>　計算例）：１割負担で要介護１の方が４時間以上５時間未満で利用した場合</t>
    <rPh sb="1" eb="3">
      <t>ケイサン</t>
    </rPh>
    <rPh sb="3" eb="4">
      <t>レイ</t>
    </rPh>
    <rPh sb="7" eb="8">
      <t>ワリ</t>
    </rPh>
    <rPh sb="8" eb="10">
      <t>フタン</t>
    </rPh>
    <rPh sb="16" eb="17">
      <t>カタ</t>
    </rPh>
    <rPh sb="29" eb="31">
      <t>リヨウ</t>
    </rPh>
    <rPh sb="33" eb="35">
      <t>バアイ</t>
    </rPh>
    <phoneticPr fontId="1"/>
  </si>
  <si>
    <t>※下表の加算・減算が加わる場合があります。</t>
    <rPh sb="1" eb="3">
      <t>カヒョウ</t>
    </rPh>
    <rPh sb="4" eb="6">
      <t>カサン</t>
    </rPh>
    <rPh sb="7" eb="9">
      <t>ゲンサン</t>
    </rPh>
    <rPh sb="10" eb="11">
      <t>クワ</t>
    </rPh>
    <rPh sb="13" eb="15">
      <t>バアイ</t>
    </rPh>
    <phoneticPr fontId="1"/>
  </si>
  <si>
    <t>　　　　　　　　　　　　　　 549単位 × 10.70円 = 5,874円(端数切り捨て）</t>
    <rPh sb="18" eb="20">
      <t>タンイ</t>
    </rPh>
    <rPh sb="28" eb="29">
      <t>エン</t>
    </rPh>
    <rPh sb="37" eb="38">
      <t>エン</t>
    </rPh>
    <rPh sb="39" eb="41">
      <t>ハスウ</t>
    </rPh>
    <rPh sb="41" eb="42">
      <t>キ</t>
    </rPh>
    <rPh sb="43" eb="44">
      <t>ス</t>
    </rPh>
    <phoneticPr fontId="1"/>
  </si>
  <si>
    <t>　　介護保険給付額：5,874円 × 9割 = 5,286円（端数切り捨て）</t>
    <rPh sb="2" eb="4">
      <t>カイゴ</t>
    </rPh>
    <rPh sb="4" eb="6">
      <t>ホケン</t>
    </rPh>
    <rPh sb="6" eb="8">
      <t>キュウフ</t>
    </rPh>
    <rPh sb="8" eb="9">
      <t>ガク</t>
    </rPh>
    <rPh sb="15" eb="16">
      <t>エン</t>
    </rPh>
    <rPh sb="20" eb="21">
      <t>ワリ</t>
    </rPh>
    <rPh sb="29" eb="30">
      <t>エン</t>
    </rPh>
    <rPh sb="31" eb="33">
      <t>ハスウ</t>
    </rPh>
    <rPh sb="33" eb="34">
      <t>キ</t>
    </rPh>
    <rPh sb="35" eb="36">
      <t>ス</t>
    </rPh>
    <phoneticPr fontId="1"/>
  </si>
  <si>
    <t>　　利用者負担額：5,874円 － 5,286円 = 588円</t>
    <rPh sb="2" eb="5">
      <t>リヨウシャ</t>
    </rPh>
    <rPh sb="5" eb="7">
      <t>フタン</t>
    </rPh>
    <rPh sb="7" eb="8">
      <t>ガク</t>
    </rPh>
    <rPh sb="14" eb="15">
      <t>エン</t>
    </rPh>
    <rPh sb="23" eb="24">
      <t>エン</t>
    </rPh>
    <rPh sb="30" eb="31">
      <t>エン</t>
    </rPh>
    <phoneticPr fontId="1"/>
  </si>
  <si>
    <t>　　　　　　　　　　　　　　 549単位 × 10.42円 = 5,720円(端数切り捨て）</t>
    <rPh sb="18" eb="20">
      <t>タンイ</t>
    </rPh>
    <rPh sb="28" eb="29">
      <t>エン</t>
    </rPh>
    <rPh sb="37" eb="38">
      <t>エン</t>
    </rPh>
    <rPh sb="39" eb="41">
      <t>ハスウ</t>
    </rPh>
    <rPh sb="41" eb="42">
      <t>キ</t>
    </rPh>
    <rPh sb="43" eb="44">
      <t>ス</t>
    </rPh>
    <phoneticPr fontId="1"/>
  </si>
  <si>
    <t>　　介護保険給付額：5,720円 × 9割 = 5,148円（端数切り捨て）</t>
    <rPh sb="2" eb="4">
      <t>カイゴ</t>
    </rPh>
    <rPh sb="4" eb="6">
      <t>ホケン</t>
    </rPh>
    <rPh sb="6" eb="8">
      <t>キュウフ</t>
    </rPh>
    <rPh sb="8" eb="9">
      <t>ガク</t>
    </rPh>
    <rPh sb="15" eb="16">
      <t>エン</t>
    </rPh>
    <rPh sb="20" eb="21">
      <t>ワリ</t>
    </rPh>
    <rPh sb="29" eb="30">
      <t>エン</t>
    </rPh>
    <rPh sb="31" eb="33">
      <t>ハスウ</t>
    </rPh>
    <rPh sb="33" eb="34">
      <t>キ</t>
    </rPh>
    <rPh sb="35" eb="36">
      <t>ス</t>
    </rPh>
    <phoneticPr fontId="1"/>
  </si>
  <si>
    <t>　　利用者負担額：5,720円 － 5,148円 = 572円</t>
    <rPh sb="2" eb="5">
      <t>リヨウシャ</t>
    </rPh>
    <rPh sb="5" eb="7">
      <t>フタン</t>
    </rPh>
    <rPh sb="7" eb="8">
      <t>ガク</t>
    </rPh>
    <rPh sb="14" eb="15">
      <t>エン</t>
    </rPh>
    <rPh sb="23" eb="24">
      <t>エン</t>
    </rPh>
    <rPh sb="30" eb="31">
      <t>エン</t>
    </rPh>
    <phoneticPr fontId="1"/>
  </si>
  <si>
    <t>　　　　　　　　　　　　　　 549単位 × 10.21円 = 5,605円（端数切り捨て）</t>
    <rPh sb="18" eb="20">
      <t>タンイ</t>
    </rPh>
    <rPh sb="28" eb="29">
      <t>エン</t>
    </rPh>
    <rPh sb="37" eb="38">
      <t>エン</t>
    </rPh>
    <rPh sb="39" eb="41">
      <t>ハスウ</t>
    </rPh>
    <rPh sb="41" eb="42">
      <t>キ</t>
    </rPh>
    <rPh sb="43" eb="44">
      <t>ス</t>
    </rPh>
    <phoneticPr fontId="1"/>
  </si>
  <si>
    <t>　　介護保険給付額：5,605円 × 9割 = 5,044円</t>
    <rPh sb="2" eb="4">
      <t>カイゴ</t>
    </rPh>
    <rPh sb="4" eb="6">
      <t>ホケン</t>
    </rPh>
    <rPh sb="6" eb="8">
      <t>キュウフ</t>
    </rPh>
    <rPh sb="8" eb="9">
      <t>ガク</t>
    </rPh>
    <rPh sb="15" eb="16">
      <t>エン</t>
    </rPh>
    <rPh sb="20" eb="21">
      <t>ワリ</t>
    </rPh>
    <rPh sb="29" eb="30">
      <t>エン</t>
    </rPh>
    <phoneticPr fontId="1"/>
  </si>
  <si>
    <t>　　利用者負担額：5,605円 － 5,044円 = 561円</t>
    <rPh sb="2" eb="5">
      <t>リヨウシャ</t>
    </rPh>
    <rPh sb="5" eb="7">
      <t>フタン</t>
    </rPh>
    <rPh sb="7" eb="8">
      <t>ガク</t>
    </rPh>
    <rPh sb="14" eb="15">
      <t>エン</t>
    </rPh>
    <rPh sb="23" eb="24">
      <t>エン</t>
    </rPh>
    <rPh sb="30" eb="31">
      <t>エン</t>
    </rPh>
    <phoneticPr fontId="1"/>
  </si>
  <si>
    <t>　　　　　　　　　　　　　　 549単位 × 10円 = 5,490円</t>
    <rPh sb="18" eb="20">
      <t>タンイ</t>
    </rPh>
    <rPh sb="25" eb="26">
      <t>エン</t>
    </rPh>
    <rPh sb="34" eb="35">
      <t>エン</t>
    </rPh>
    <phoneticPr fontId="1"/>
  </si>
  <si>
    <t>　　介護保険給付額：5,490円 × 9割 = 4,941円</t>
    <rPh sb="2" eb="4">
      <t>カイゴ</t>
    </rPh>
    <rPh sb="4" eb="6">
      <t>ホケン</t>
    </rPh>
    <rPh sb="6" eb="8">
      <t>キュウフ</t>
    </rPh>
    <rPh sb="8" eb="9">
      <t>ガク</t>
    </rPh>
    <rPh sb="15" eb="16">
      <t>エン</t>
    </rPh>
    <rPh sb="20" eb="21">
      <t>ワリ</t>
    </rPh>
    <rPh sb="29" eb="30">
      <t>エン</t>
    </rPh>
    <phoneticPr fontId="1"/>
  </si>
  <si>
    <t>　　利用者負担額：5,490円 － 4,941円 = 549円</t>
    <rPh sb="2" eb="5">
      <t>リヨウシャ</t>
    </rPh>
    <rPh sb="5" eb="7">
      <t>フタン</t>
    </rPh>
    <rPh sb="7" eb="8">
      <t>ガク</t>
    </rPh>
    <rPh sb="14" eb="15">
      <t>エン</t>
    </rPh>
    <rPh sb="23" eb="24">
      <t>エン</t>
    </rPh>
    <rPh sb="30" eb="31">
      <t>エン</t>
    </rPh>
    <phoneticPr fontId="1"/>
  </si>
  <si>
    <t>感染症又は災害の発生を理由とする利用者数の減少が一定以上生じている場合</t>
    <rPh sb="0" eb="3">
      <t>カンセンショウ</t>
    </rPh>
    <rPh sb="3" eb="4">
      <t>マタ</t>
    </rPh>
    <rPh sb="5" eb="7">
      <t>サイガイ</t>
    </rPh>
    <rPh sb="8" eb="10">
      <t>ハッセイ</t>
    </rPh>
    <rPh sb="11" eb="13">
      <t>リユウ</t>
    </rPh>
    <rPh sb="16" eb="20">
      <t>リヨウシャスウ</t>
    </rPh>
    <rPh sb="21" eb="23">
      <t>ゲンショウ</t>
    </rPh>
    <rPh sb="24" eb="28">
      <t>イッテイイジョウ</t>
    </rPh>
    <rPh sb="28" eb="29">
      <t>ショウ</t>
    </rPh>
    <rPh sb="33" eb="35">
      <t>バアイ</t>
    </rPh>
    <phoneticPr fontId="4"/>
  </si>
  <si>
    <t>基本報酬×3/100</t>
    <rPh sb="0" eb="2">
      <t>キホン</t>
    </rPh>
    <rPh sb="2" eb="4">
      <t>ホウシュウ</t>
    </rPh>
    <phoneticPr fontId="4"/>
  </si>
  <si>
    <t>１回あたり</t>
    <rPh sb="1" eb="2">
      <t>カイ</t>
    </rPh>
    <phoneticPr fontId="4"/>
  </si>
  <si>
    <t xml:space="preserve"> 入浴介助加算（Ⅰ）</t>
    <rPh sb="1" eb="7">
      <t>ニュウヨクカイジョカサン</t>
    </rPh>
    <phoneticPr fontId="4"/>
  </si>
  <si>
    <t>１日あたり</t>
    <rPh sb="1" eb="2">
      <t>ニチ</t>
    </rPh>
    <phoneticPr fontId="4"/>
  </si>
  <si>
    <t xml:space="preserve"> 入浴介助加算（Ⅱ）</t>
    <rPh sb="1" eb="7">
      <t>ニュウヨクカイジョカサン</t>
    </rPh>
    <phoneticPr fontId="4"/>
  </si>
  <si>
    <t>リハビリテーションマネジメント（A）イ</t>
    <phoneticPr fontId="1"/>
  </si>
  <si>
    <t>リハビリテーションマネジメント（A）ロ</t>
    <phoneticPr fontId="1"/>
  </si>
  <si>
    <t>リハビリテーションマネジメント（B）イ</t>
    <phoneticPr fontId="4"/>
  </si>
  <si>
    <t>リハビリテーションマネジメント（B）ロ</t>
    <phoneticPr fontId="1"/>
  </si>
  <si>
    <t>生活行為向上リハビリテーション</t>
    <rPh sb="0" eb="6">
      <t>セイカツコウイコウジョウ</t>
    </rPh>
    <phoneticPr fontId="1"/>
  </si>
  <si>
    <t>利用開始日の属する
月から６月以内</t>
    <rPh sb="0" eb="4">
      <t>リヨウカイシ</t>
    </rPh>
    <rPh sb="4" eb="5">
      <t>ヒ</t>
    </rPh>
    <rPh sb="6" eb="7">
      <t>ゾク</t>
    </rPh>
    <rPh sb="10" eb="11">
      <t>ツキ</t>
    </rPh>
    <rPh sb="14" eb="17">
      <t>ツキイナイ</t>
    </rPh>
    <phoneticPr fontId="4"/>
  </si>
  <si>
    <t>※短期集中個別リハビリテーション又は認知症短期集中リハビリテーションを算定している場合は算定しない</t>
    <rPh sb="1" eb="5">
      <t>タンキシュウチュウ</t>
    </rPh>
    <rPh sb="5" eb="7">
      <t>コベツ</t>
    </rPh>
    <rPh sb="16" eb="17">
      <t>マタ</t>
    </rPh>
    <rPh sb="18" eb="21">
      <t>ニンチショウ</t>
    </rPh>
    <rPh sb="21" eb="25">
      <t>タンキシュウチュウ</t>
    </rPh>
    <rPh sb="35" eb="37">
      <t>サンテイ</t>
    </rPh>
    <rPh sb="41" eb="43">
      <t>バアイ</t>
    </rPh>
    <rPh sb="44" eb="46">
      <t>サンテイ</t>
    </rPh>
    <phoneticPr fontId="4"/>
  </si>
  <si>
    <t>栄養アセスメント加算</t>
    <rPh sb="0" eb="2">
      <t>エイヨウ</t>
    </rPh>
    <rPh sb="8" eb="10">
      <t>カサン</t>
    </rPh>
    <phoneticPr fontId="1"/>
  </si>
  <si>
    <t>口腔・栄養スクリーニング加算（Ⅰ）</t>
    <rPh sb="0" eb="2">
      <t>コウクウ</t>
    </rPh>
    <rPh sb="3" eb="5">
      <t>エイヨウ</t>
    </rPh>
    <rPh sb="12" eb="14">
      <t>カサン</t>
    </rPh>
    <phoneticPr fontId="4"/>
  </si>
  <si>
    <t>口腔・栄養スクリーニング加算（Ⅱ）</t>
    <rPh sb="0" eb="2">
      <t>コウクウ</t>
    </rPh>
    <rPh sb="3" eb="5">
      <t>エイヨウ</t>
    </rPh>
    <rPh sb="12" eb="14">
      <t>カサン</t>
    </rPh>
    <phoneticPr fontId="4"/>
  </si>
  <si>
    <t>口腔機能向上加算（Ⅰ）</t>
    <rPh sb="0" eb="2">
      <t>コウクウ</t>
    </rPh>
    <rPh sb="2" eb="4">
      <t>キノウ</t>
    </rPh>
    <rPh sb="4" eb="6">
      <t>コウジョウ</t>
    </rPh>
    <rPh sb="6" eb="8">
      <t>カサン</t>
    </rPh>
    <phoneticPr fontId="1"/>
  </si>
  <si>
    <t>口腔機能向上加算（Ⅱ）</t>
    <rPh sb="0" eb="2">
      <t>コウクウ</t>
    </rPh>
    <rPh sb="2" eb="4">
      <t>キノウ</t>
    </rPh>
    <rPh sb="4" eb="6">
      <t>コウジョウ</t>
    </rPh>
    <rPh sb="6" eb="8">
      <t>カサン</t>
    </rPh>
    <phoneticPr fontId="1"/>
  </si>
  <si>
    <t>科学的介護推進体制加算</t>
    <rPh sb="0" eb="5">
      <t>カガクテキカイゴ</t>
    </rPh>
    <rPh sb="5" eb="11">
      <t>スイシンタイセイカサン</t>
    </rPh>
    <phoneticPr fontId="4"/>
  </si>
  <si>
    <t>１月あたり</t>
    <rPh sb="1" eb="2">
      <t>ツキ</t>
    </rPh>
    <phoneticPr fontId="4"/>
  </si>
  <si>
    <t>事業所が送迎を行わない場合</t>
    <rPh sb="0" eb="3">
      <t>ジギョウショ</t>
    </rPh>
    <rPh sb="4" eb="6">
      <t>ソウゲイ</t>
    </rPh>
    <rPh sb="7" eb="8">
      <t>オコナ</t>
    </rPh>
    <rPh sb="11" eb="13">
      <t>バアイ</t>
    </rPh>
    <phoneticPr fontId="4"/>
  </si>
  <si>
    <t>片道あたり</t>
    <rPh sb="0" eb="2">
      <t>カタミチ</t>
    </rPh>
    <phoneticPr fontId="4"/>
  </si>
  <si>
    <t>移行支援加算</t>
    <rPh sb="0" eb="6">
      <t>イコウシエンカサン</t>
    </rPh>
    <phoneticPr fontId="4"/>
  </si>
  <si>
    <t>サービス提供体制強化加算（Ⅰ）</t>
    <rPh sb="4" eb="8">
      <t>テイキョウタイセイ</t>
    </rPh>
    <rPh sb="8" eb="12">
      <t>キョウカカサン</t>
    </rPh>
    <phoneticPr fontId="4"/>
  </si>
  <si>
    <t>サービス提供体制強化加算（Ⅱ）</t>
    <rPh sb="4" eb="8">
      <t>テイキョウタイセイ</t>
    </rPh>
    <rPh sb="8" eb="12">
      <t>キョウカカサン</t>
    </rPh>
    <phoneticPr fontId="4"/>
  </si>
  <si>
    <t>サービス提供体制強化加算（Ⅲ）</t>
    <rPh sb="4" eb="8">
      <t>テイキョウタイセイ</t>
    </rPh>
    <rPh sb="8" eb="12">
      <t>キョウカカサン</t>
    </rPh>
    <phoneticPr fontId="4"/>
  </si>
  <si>
    <t>基本単位</t>
    <rPh sb="0" eb="2">
      <t>キホン</t>
    </rPh>
    <rPh sb="2" eb="4">
      <t>タンイ</t>
    </rPh>
    <phoneticPr fontId="1"/>
  </si>
  <si>
    <t>介護予防通所リハビリテーション費（1月につき）</t>
    <rPh sb="0" eb="2">
      <t>カイゴ</t>
    </rPh>
    <rPh sb="2" eb="4">
      <t>ヨボウ</t>
    </rPh>
    <rPh sb="4" eb="6">
      <t>ツウショ</t>
    </rPh>
    <rPh sb="15" eb="16">
      <t>ヒ</t>
    </rPh>
    <rPh sb="17" eb="19">
      <t>ヒトツキ</t>
    </rPh>
    <phoneticPr fontId="1"/>
  </si>
  <si>
    <t>運動器機能向上加算</t>
    <rPh sb="0" eb="2">
      <t>ウンドウ</t>
    </rPh>
    <rPh sb="2" eb="3">
      <t>キ</t>
    </rPh>
    <rPh sb="3" eb="5">
      <t>キノウ</t>
    </rPh>
    <rPh sb="5" eb="7">
      <t>コウジョウ</t>
    </rPh>
    <rPh sb="7" eb="9">
      <t>カサン</t>
    </rPh>
    <phoneticPr fontId="4"/>
  </si>
  <si>
    <t>栄養アセスメント加算</t>
    <rPh sb="0" eb="2">
      <t>エイヨウ</t>
    </rPh>
    <rPh sb="8" eb="10">
      <t>カサン</t>
    </rPh>
    <phoneticPr fontId="4"/>
  </si>
  <si>
    <t>栄養改善加算</t>
    <rPh sb="0" eb="6">
      <t>エイヨウカイゼンカサン</t>
    </rPh>
    <phoneticPr fontId="4"/>
  </si>
  <si>
    <t>（６月に1回を限度）</t>
    <rPh sb="2" eb="3">
      <t>ツキ</t>
    </rPh>
    <rPh sb="5" eb="6">
      <t>カイ</t>
    </rPh>
    <rPh sb="7" eb="9">
      <t>ゲンド</t>
    </rPh>
    <phoneticPr fontId="4"/>
  </si>
  <si>
    <t>口腔機能向上加算（Ⅰ）</t>
    <rPh sb="0" eb="8">
      <t>コウクウキノウコウジョウカサン</t>
    </rPh>
    <phoneticPr fontId="4"/>
  </si>
  <si>
    <t>口腔機能向上加算（Ⅱ）</t>
    <rPh sb="0" eb="8">
      <t>コウクウキノウコウジョウカサン</t>
    </rPh>
    <phoneticPr fontId="4"/>
  </si>
  <si>
    <t>選択的サービス複数実施加算（Ⅰ）</t>
    <rPh sb="0" eb="3">
      <t>センタクテキ</t>
    </rPh>
    <rPh sb="7" eb="11">
      <t>フクスウジッシ</t>
    </rPh>
    <rPh sb="11" eb="13">
      <t>カサン</t>
    </rPh>
    <phoneticPr fontId="4"/>
  </si>
  <si>
    <t>運動器機能向上＋栄養改善</t>
    <rPh sb="0" eb="5">
      <t>ウンドウキキノウ</t>
    </rPh>
    <rPh sb="5" eb="7">
      <t>コウジョウ</t>
    </rPh>
    <rPh sb="8" eb="12">
      <t>エイヨウカイゼン</t>
    </rPh>
    <phoneticPr fontId="4"/>
  </si>
  <si>
    <t>栄養改善＋口腔機能向上</t>
    <rPh sb="0" eb="4">
      <t>エイヨウカイゼン</t>
    </rPh>
    <rPh sb="5" eb="11">
      <t>コウクウキノウコウジョウ</t>
    </rPh>
    <phoneticPr fontId="4"/>
  </si>
  <si>
    <t>（１月あたり）</t>
    <rPh sb="2" eb="3">
      <t>ツキ</t>
    </rPh>
    <phoneticPr fontId="4"/>
  </si>
  <si>
    <t>選択的サービス複数実施加算（Ⅱ）</t>
    <rPh sb="0" eb="3">
      <t>センタクテキ</t>
    </rPh>
    <rPh sb="7" eb="11">
      <t>フクスウジッシ</t>
    </rPh>
    <rPh sb="11" eb="13">
      <t>カサン</t>
    </rPh>
    <phoneticPr fontId="4"/>
  </si>
  <si>
    <t>運動器機能向上
＋栄養改善
＋口腔機能向上</t>
    <rPh sb="0" eb="7">
      <t>ウンドウキキノウコウジョウ</t>
    </rPh>
    <rPh sb="9" eb="13">
      <t>エイヨウカイゼン</t>
    </rPh>
    <rPh sb="15" eb="21">
      <t>コウクウキノウコウジョウ</t>
    </rPh>
    <phoneticPr fontId="4"/>
  </si>
  <si>
    <t>運動器機能向上
＋口腔機能向上</t>
    <rPh sb="0" eb="5">
      <t>ウンドウキキノウ</t>
    </rPh>
    <rPh sb="5" eb="7">
      <t>コウジョウ</t>
    </rPh>
    <rPh sb="9" eb="15">
      <t>コウクウキノウコウジョウ</t>
    </rPh>
    <phoneticPr fontId="4"/>
  </si>
  <si>
    <t>事業所評価加算</t>
    <rPh sb="0" eb="7">
      <t>ジギョウショヒョウカカサン</t>
    </rPh>
    <phoneticPr fontId="4"/>
  </si>
  <si>
    <t>科学的介護推進体制加算</t>
    <rPh sb="0" eb="11">
      <t>カガクテキカイゴスイシンタイセイカサン</t>
    </rPh>
    <phoneticPr fontId="4"/>
  </si>
  <si>
    <t>サービス提供体制強化加算（Ⅰ）</t>
    <rPh sb="4" eb="12">
      <t>テイキョウタイセイキョウカカサン</t>
    </rPh>
    <phoneticPr fontId="4"/>
  </si>
  <si>
    <t>サービス提供体制強化加算（Ⅱ）</t>
    <rPh sb="4" eb="12">
      <t>テイキョウタイセイキョウカカサン</t>
    </rPh>
    <phoneticPr fontId="4"/>
  </si>
  <si>
    <t>サービス提供体制強化加算（Ⅲ）</t>
    <rPh sb="4" eb="12">
      <t>テイキョウタイセイキョウカカサン</t>
    </rPh>
    <phoneticPr fontId="4"/>
  </si>
  <si>
    <t>要支援１</t>
    <rPh sb="0" eb="3">
      <t>ヨウシエン</t>
    </rPh>
    <phoneticPr fontId="4"/>
  </si>
  <si>
    <t>要支援２</t>
    <rPh sb="0" eb="3">
      <t>ヨウシエン</t>
    </rPh>
    <phoneticPr fontId="4"/>
  </si>
  <si>
    <t>介護職員処遇改善加算Ⅰ（１月あたり）</t>
    <rPh sb="0" eb="2">
      <t>カイゴ</t>
    </rPh>
    <rPh sb="2" eb="4">
      <t>ショクイン</t>
    </rPh>
    <rPh sb="4" eb="6">
      <t>ショグウ</t>
    </rPh>
    <rPh sb="6" eb="8">
      <t>カイゼン</t>
    </rPh>
    <rPh sb="8" eb="10">
      <t>カサン</t>
    </rPh>
    <rPh sb="13" eb="14">
      <t>ツキ</t>
    </rPh>
    <phoneticPr fontId="4"/>
  </si>
  <si>
    <t>介護職員処遇改善加算Ⅱ（１月あたり）</t>
    <rPh sb="0" eb="2">
      <t>カイゴ</t>
    </rPh>
    <rPh sb="2" eb="4">
      <t>ショクイン</t>
    </rPh>
    <rPh sb="4" eb="6">
      <t>ショグウ</t>
    </rPh>
    <rPh sb="6" eb="8">
      <t>カイゼン</t>
    </rPh>
    <rPh sb="8" eb="10">
      <t>カサン</t>
    </rPh>
    <rPh sb="13" eb="14">
      <t>ツキ</t>
    </rPh>
    <phoneticPr fontId="4"/>
  </si>
  <si>
    <t>介護職員処遇改善加算Ⅲ（１月あたり）</t>
    <rPh sb="0" eb="2">
      <t>カイゴ</t>
    </rPh>
    <rPh sb="2" eb="4">
      <t>ショクイン</t>
    </rPh>
    <rPh sb="4" eb="6">
      <t>ショグウ</t>
    </rPh>
    <rPh sb="6" eb="8">
      <t>カイゼン</t>
    </rPh>
    <rPh sb="8" eb="10">
      <t>カサン</t>
    </rPh>
    <rPh sb="13" eb="14">
      <t>ツキ</t>
    </rPh>
    <phoneticPr fontId="4"/>
  </si>
  <si>
    <t>介護職員処遇改善加算Ⅳ（１月あたり）</t>
    <rPh sb="0" eb="2">
      <t>カイゴ</t>
    </rPh>
    <rPh sb="2" eb="4">
      <t>ショクイン</t>
    </rPh>
    <rPh sb="4" eb="6">
      <t>ショグウ</t>
    </rPh>
    <rPh sb="6" eb="8">
      <t>カイゼン</t>
    </rPh>
    <rPh sb="8" eb="10">
      <t>カサン</t>
    </rPh>
    <rPh sb="13" eb="14">
      <t>ツキ</t>
    </rPh>
    <phoneticPr fontId="4"/>
  </si>
  <si>
    <t>介護職員処遇改善加算Ⅴ（１月あたり）</t>
    <rPh sb="0" eb="2">
      <t>カイゴ</t>
    </rPh>
    <rPh sb="2" eb="4">
      <t>ショクイン</t>
    </rPh>
    <rPh sb="4" eb="6">
      <t>ショグウ</t>
    </rPh>
    <rPh sb="6" eb="8">
      <t>カイゼン</t>
    </rPh>
    <rPh sb="8" eb="10">
      <t>カサン</t>
    </rPh>
    <rPh sb="13" eb="14">
      <t>ツキ</t>
    </rPh>
    <phoneticPr fontId="4"/>
  </si>
  <si>
    <t>月間の利用総単位数（基本報酬＋各種加算・減算）×2.0％</t>
    <phoneticPr fontId="4"/>
  </si>
  <si>
    <t>介護職員等特定処遇改善加算Ⅰ
（１月あたり）</t>
    <rPh sb="0" eb="2">
      <t>カイゴ</t>
    </rPh>
    <rPh sb="2" eb="4">
      <t>ショクイン</t>
    </rPh>
    <rPh sb="4" eb="5">
      <t>トウ</t>
    </rPh>
    <rPh sb="5" eb="7">
      <t>トクテイ</t>
    </rPh>
    <rPh sb="7" eb="9">
      <t>ショグウ</t>
    </rPh>
    <rPh sb="9" eb="11">
      <t>カイゼン</t>
    </rPh>
    <rPh sb="11" eb="13">
      <t>カサン</t>
    </rPh>
    <rPh sb="17" eb="18">
      <t>ツキ</t>
    </rPh>
    <phoneticPr fontId="4"/>
  </si>
  <si>
    <t>介護職員等特定処遇改善加算Ⅱ
（１月あたり）</t>
    <rPh sb="0" eb="2">
      <t>カイゴ</t>
    </rPh>
    <rPh sb="2" eb="4">
      <t>ショクイン</t>
    </rPh>
    <rPh sb="4" eb="5">
      <t>トウ</t>
    </rPh>
    <rPh sb="5" eb="7">
      <t>トクテイ</t>
    </rPh>
    <rPh sb="7" eb="9">
      <t>ショグウ</t>
    </rPh>
    <rPh sb="9" eb="11">
      <t>カイゼン</t>
    </rPh>
    <rPh sb="11" eb="13">
      <t>カサン</t>
    </rPh>
    <rPh sb="17" eb="18">
      <t>ツキ</t>
    </rPh>
    <phoneticPr fontId="4"/>
  </si>
  <si>
    <t>月間の利用総単位数（基本報酬＋各種加算・減算）×1.7％</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</si>
</sst>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_);[Red]\(0\)"/>
  </numFmts>
  <fonts count="6" x14ac:knownFonts="1">
    <font>
      <sz val="12"/>
      <name val="ＭＳ 明朝"/>
      <family val="1"/>
      <charset val="128"/>
    </font>
    <font>
      <sz val="6"/>
      <name val="ＭＳ Ｐゴシック"/>
      <family val="3"/>
      <charset val="128"/>
    </font>
    <font>
      <sz val="6"/>
      <name val="ＭＳ Ｐ明朝"/>
      <family val="1"/>
      <charset val="128"/>
    </font>
    <font>
      <sz val="10"/>
      <name val="ＭＳ 明朝"/>
      <family val="1"/>
      <charset val="128"/>
    </font>
    <font>
      <sz val="6"/>
      <name val="ＭＳ 明朝"/>
      <family val="1"/>
      <charset val="128"/>
    </font>
    <font>
      <sz val="9"/>
      <name val="ＭＳ 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92">
    <xf numFmtId="0" fontId="0" fillId="0" borderId="0" xfId="0">
      <alignment vertical="center"/>
    </xf>
    <xf numFmtId="0" fontId="0" fillId="0" borderId="0" xfId="0" applyFill="1" applyAlignment="1">
      <alignment vertical="center"/>
    </xf>
    <xf numFmtId="56" fontId="0" fillId="0" borderId="1" xfId="0" applyNumberFormat="1" applyFill="1" applyBorder="1" applyAlignment="1">
      <alignment vertical="center"/>
    </xf>
    <xf numFmtId="0" fontId="0" fillId="0" borderId="0" xfId="0" applyNumberFormat="1" applyFill="1" applyAlignment="1">
      <alignment vertical="center"/>
    </xf>
    <xf numFmtId="176" fontId="0" fillId="0" borderId="1" xfId="0" applyNumberFormat="1" applyFill="1" applyBorder="1" applyAlignment="1">
      <alignment vertical="center"/>
    </xf>
    <xf numFmtId="0" fontId="0" fillId="0" borderId="2" xfId="0" applyFill="1" applyBorder="1" applyAlignment="1">
      <alignment horizontal="centerContinuous" vertical="center"/>
    </xf>
    <xf numFmtId="0" fontId="0" fillId="0" borderId="3" xfId="0" applyFill="1" applyBorder="1" applyAlignment="1">
      <alignment horizontal="centerContinuous" vertical="center"/>
    </xf>
    <xf numFmtId="0" fontId="0" fillId="0" borderId="2"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176" fontId="0" fillId="0" borderId="2" xfId="0" applyNumberFormat="1" applyFill="1" applyBorder="1" applyAlignment="1">
      <alignment vertical="center"/>
    </xf>
    <xf numFmtId="0" fontId="0" fillId="0" borderId="0" xfId="0" applyFill="1" applyAlignment="1">
      <alignment horizontal="right"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3" fillId="0" borderId="11" xfId="0" applyFont="1" applyBorder="1" applyAlignment="1">
      <alignment vertical="center"/>
    </xf>
    <xf numFmtId="0" fontId="3" fillId="0" borderId="6" xfId="0" applyFont="1" applyBorder="1" applyAlignment="1">
      <alignment vertical="center"/>
    </xf>
    <xf numFmtId="0" fontId="3" fillId="0" borderId="8" xfId="0" applyFont="1" applyFill="1" applyBorder="1" applyAlignment="1">
      <alignment horizontal="left" vertical="center"/>
    </xf>
    <xf numFmtId="0" fontId="3" fillId="0" borderId="0" xfId="0" applyFont="1" applyFill="1" applyBorder="1" applyAlignment="1">
      <alignment horizontal="left" vertical="center"/>
    </xf>
    <xf numFmtId="0" fontId="3" fillId="0" borderId="10" xfId="0" applyFont="1" applyFill="1" applyBorder="1" applyAlignment="1">
      <alignment horizontal="left" vertical="center"/>
    </xf>
    <xf numFmtId="0" fontId="3" fillId="0" borderId="7" xfId="0" applyFont="1" applyFill="1" applyBorder="1" applyAlignment="1">
      <alignment vertical="center"/>
    </xf>
    <xf numFmtId="0" fontId="3" fillId="0" borderId="6" xfId="0" applyFont="1" applyFill="1" applyBorder="1" applyAlignment="1">
      <alignment vertical="center"/>
    </xf>
    <xf numFmtId="0" fontId="0" fillId="0" borderId="6" xfId="0" applyFill="1" applyBorder="1" applyAlignment="1">
      <alignment vertical="center"/>
    </xf>
    <xf numFmtId="0" fontId="3" fillId="0" borderId="10" xfId="0" applyFont="1" applyFill="1" applyBorder="1" applyAlignment="1">
      <alignment vertical="center"/>
    </xf>
    <xf numFmtId="176" fontId="0" fillId="0" borderId="15" xfId="0" applyNumberFormat="1" applyFill="1" applyBorder="1" applyAlignment="1">
      <alignment vertical="center"/>
    </xf>
    <xf numFmtId="177" fontId="0" fillId="0" borderId="12" xfId="0" applyNumberFormat="1" applyFill="1" applyBorder="1" applyAlignment="1">
      <alignment vertical="center"/>
    </xf>
    <xf numFmtId="0" fontId="3" fillId="0" borderId="9" xfId="0" applyFont="1" applyFill="1" applyBorder="1" applyAlignment="1">
      <alignment horizontal="left" vertical="center"/>
    </xf>
    <xf numFmtId="0" fontId="0" fillId="0" borderId="10" xfId="0" applyFill="1" applyBorder="1" applyAlignment="1">
      <alignment horizontal="center" vertical="center"/>
    </xf>
    <xf numFmtId="0" fontId="3" fillId="0" borderId="14" xfId="0" applyFont="1" applyFill="1" applyBorder="1" applyAlignment="1">
      <alignment horizontal="left" vertical="center"/>
    </xf>
    <xf numFmtId="0" fontId="3" fillId="0" borderId="7" xfId="0" applyFont="1" applyFill="1" applyBorder="1" applyAlignment="1">
      <alignment horizontal="left" vertical="center"/>
    </xf>
    <xf numFmtId="0" fontId="3" fillId="0" borderId="11" xfId="0" applyFont="1" applyFill="1" applyBorder="1" applyAlignment="1">
      <alignment vertical="center"/>
    </xf>
    <xf numFmtId="0" fontId="3" fillId="0" borderId="0" xfId="0" applyFont="1" applyFill="1" applyAlignment="1">
      <alignment vertical="center"/>
    </xf>
    <xf numFmtId="0" fontId="3" fillId="0" borderId="5" xfId="0" applyFont="1" applyBorder="1" applyAlignment="1">
      <alignment vertical="center"/>
    </xf>
    <xf numFmtId="0" fontId="3" fillId="0" borderId="0" xfId="0" applyFont="1" applyFill="1" applyBorder="1" applyAlignment="1">
      <alignment vertical="center"/>
    </xf>
    <xf numFmtId="176" fontId="0" fillId="0" borderId="0" xfId="0" applyNumberFormat="1" applyFill="1" applyBorder="1" applyAlignment="1">
      <alignment vertical="center"/>
    </xf>
    <xf numFmtId="176" fontId="3" fillId="0" borderId="0" xfId="0" applyNumberFormat="1" applyFont="1" applyFill="1" applyBorder="1" applyAlignment="1">
      <alignment vertical="center"/>
    </xf>
    <xf numFmtId="176" fontId="3" fillId="0" borderId="0" xfId="0" applyNumberFormat="1" applyFont="1" applyFill="1" applyBorder="1" applyAlignment="1">
      <alignment vertical="center" wrapText="1"/>
    </xf>
    <xf numFmtId="0" fontId="0" fillId="0" borderId="0" xfId="0" applyBorder="1" applyAlignment="1">
      <alignment vertical="center"/>
    </xf>
    <xf numFmtId="0" fontId="3" fillId="0" borderId="5" xfId="0" applyFont="1" applyFill="1" applyBorder="1" applyAlignment="1">
      <alignment vertical="center"/>
    </xf>
    <xf numFmtId="0" fontId="0" fillId="0" borderId="11" xfId="0" applyBorder="1" applyAlignment="1">
      <alignment vertical="center"/>
    </xf>
    <xf numFmtId="0" fontId="0" fillId="0" borderId="6" xfId="0" applyBorder="1" applyAlignment="1">
      <alignment vertical="center"/>
    </xf>
    <xf numFmtId="0" fontId="0" fillId="0" borderId="7" xfId="0" applyBorder="1" applyAlignment="1">
      <alignment vertical="center"/>
    </xf>
    <xf numFmtId="176" fontId="0" fillId="0" borderId="12" xfId="0" applyNumberFormat="1" applyFill="1" applyBorder="1" applyAlignment="1">
      <alignment vertical="center"/>
    </xf>
    <xf numFmtId="176" fontId="0" fillId="0" borderId="13" xfId="0" applyNumberFormat="1" applyFill="1" applyBorder="1" applyAlignment="1">
      <alignment vertical="center"/>
    </xf>
    <xf numFmtId="0" fontId="3" fillId="0" borderId="8" xfId="0" applyFont="1" applyFill="1" applyBorder="1" applyAlignment="1">
      <alignment vertical="center"/>
    </xf>
    <xf numFmtId="0" fontId="0" fillId="0" borderId="14" xfId="0" applyBorder="1" applyAlignment="1">
      <alignment vertical="center"/>
    </xf>
    <xf numFmtId="0" fontId="3" fillId="0" borderId="9" xfId="0" applyFont="1" applyFill="1" applyBorder="1" applyAlignment="1">
      <alignment vertical="center"/>
    </xf>
    <xf numFmtId="0" fontId="0" fillId="0" borderId="0" xfId="0" applyBorder="1" applyAlignment="1">
      <alignment vertical="center"/>
    </xf>
    <xf numFmtId="0" fontId="0" fillId="0" borderId="10" xfId="0" applyBorder="1" applyAlignment="1">
      <alignment vertical="center"/>
    </xf>
    <xf numFmtId="2" fontId="0" fillId="0" borderId="0" xfId="0" applyNumberFormat="1" applyFill="1" applyAlignment="1">
      <alignment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0" fillId="0" borderId="9" xfId="0" applyBorder="1" applyAlignment="1">
      <alignment vertical="center"/>
    </xf>
    <xf numFmtId="0" fontId="0" fillId="0" borderId="8" xfId="0" applyBorder="1" applyAlignment="1">
      <alignment vertical="center"/>
    </xf>
    <xf numFmtId="0" fontId="3" fillId="0" borderId="5" xfId="0" applyFont="1" applyFill="1" applyBorder="1" applyAlignment="1">
      <alignment vertical="center"/>
    </xf>
    <xf numFmtId="0" fontId="0" fillId="0" borderId="6" xfId="0" applyBorder="1" applyAlignment="1">
      <alignment vertical="center"/>
    </xf>
    <xf numFmtId="0" fontId="0" fillId="0" borderId="7" xfId="0" applyBorder="1" applyAlignment="1">
      <alignment vertical="center"/>
    </xf>
    <xf numFmtId="176" fontId="0" fillId="0" borderId="12" xfId="0" applyNumberFormat="1" applyFill="1" applyBorder="1" applyAlignment="1">
      <alignment vertical="center"/>
    </xf>
    <xf numFmtId="176" fontId="0" fillId="0" borderId="13" xfId="0" applyNumberFormat="1" applyFill="1" applyBorder="1" applyAlignment="1">
      <alignment vertical="center"/>
    </xf>
    <xf numFmtId="0" fontId="3" fillId="0" borderId="8" xfId="0" applyFont="1" applyFill="1" applyBorder="1" applyAlignment="1">
      <alignment vertical="center"/>
    </xf>
    <xf numFmtId="0" fontId="0" fillId="0" borderId="14" xfId="0" applyBorder="1" applyAlignment="1">
      <alignment vertical="center"/>
    </xf>
    <xf numFmtId="0" fontId="0" fillId="0" borderId="11" xfId="0" applyBorder="1" applyAlignment="1">
      <alignment vertical="center"/>
    </xf>
    <xf numFmtId="0" fontId="3" fillId="0" borderId="9" xfId="0" applyFont="1" applyFill="1" applyBorder="1" applyAlignment="1">
      <alignment vertical="center"/>
    </xf>
    <xf numFmtId="0" fontId="0" fillId="0" borderId="0" xfId="0" applyBorder="1" applyAlignment="1">
      <alignment vertical="center"/>
    </xf>
    <xf numFmtId="0" fontId="0" fillId="0" borderId="10" xfId="0" applyBorder="1" applyAlignment="1">
      <alignment vertical="center"/>
    </xf>
    <xf numFmtId="0" fontId="0" fillId="0" borderId="3" xfId="0" applyFill="1" applyBorder="1" applyAlignment="1">
      <alignment horizontal="center" vertical="center"/>
    </xf>
    <xf numFmtId="0" fontId="3" fillId="0" borderId="5" xfId="0" applyFont="1" applyFill="1" applyBorder="1" applyAlignment="1">
      <alignment horizontal="left" vertical="center"/>
    </xf>
    <xf numFmtId="0" fontId="3" fillId="0" borderId="11" xfId="0" applyFont="1" applyFill="1" applyBorder="1" applyAlignment="1">
      <alignment horizontal="left" vertical="center"/>
    </xf>
    <xf numFmtId="0" fontId="3" fillId="0" borderId="6" xfId="0" applyFont="1" applyFill="1" applyBorder="1" applyAlignment="1">
      <alignment horizontal="left" vertical="center"/>
    </xf>
    <xf numFmtId="0" fontId="3" fillId="0" borderId="8" xfId="0" applyFont="1" applyFill="1" applyBorder="1" applyAlignment="1">
      <alignment vertical="center"/>
    </xf>
    <xf numFmtId="0" fontId="3" fillId="0" borderId="9" xfId="0" applyFont="1" applyFill="1" applyBorder="1" applyAlignment="1">
      <alignment vertical="center"/>
    </xf>
    <xf numFmtId="0" fontId="3" fillId="0" borderId="5" xfId="0" applyFont="1" applyFill="1" applyBorder="1" applyAlignment="1">
      <alignment vertical="center"/>
    </xf>
    <xf numFmtId="0" fontId="3" fillId="0" borderId="13" xfId="0" applyFont="1" applyFill="1" applyBorder="1" applyAlignment="1">
      <alignment vertical="center"/>
    </xf>
    <xf numFmtId="0" fontId="3" fillId="0" borderId="12" xfId="0" applyFont="1" applyFill="1" applyBorder="1" applyAlignment="1">
      <alignment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11" xfId="0" applyFill="1" applyBorder="1" applyAlignment="1">
      <alignment horizontal="center" vertical="center"/>
    </xf>
    <xf numFmtId="0" fontId="0" fillId="0" borderId="8" xfId="0" applyFill="1" applyBorder="1" applyAlignment="1">
      <alignment horizontal="center" vertical="center"/>
    </xf>
    <xf numFmtId="0" fontId="0" fillId="0" borderId="14" xfId="0" applyFill="1" applyBorder="1" applyAlignment="1">
      <alignment horizontal="center" vertical="center"/>
    </xf>
    <xf numFmtId="0" fontId="0" fillId="0" borderId="12" xfId="0" applyFill="1" applyBorder="1" applyAlignment="1">
      <alignment horizontal="center" vertical="center"/>
    </xf>
    <xf numFmtId="0" fontId="0" fillId="0" borderId="9" xfId="0" applyFill="1" applyBorder="1" applyAlignment="1">
      <alignment horizontal="center" vertical="center"/>
    </xf>
    <xf numFmtId="0" fontId="0" fillId="0" borderId="0" xfId="0" applyFill="1" applyBorder="1" applyAlignment="1">
      <alignment horizontal="center" vertical="center"/>
    </xf>
    <xf numFmtId="0" fontId="0" fillId="0" borderId="13" xfId="0" applyFill="1" applyBorder="1" applyAlignment="1">
      <alignment horizontal="center" vertical="center"/>
    </xf>
    <xf numFmtId="0" fontId="3" fillId="0" borderId="5"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0" xfId="0" applyFont="1" applyBorder="1" applyAlignment="1">
      <alignment vertical="center"/>
    </xf>
    <xf numFmtId="0" fontId="3" fillId="0" borderId="8" xfId="0" applyFont="1" applyBorder="1" applyAlignment="1">
      <alignment vertical="center"/>
    </xf>
    <xf numFmtId="0" fontId="3" fillId="0" borderId="7" xfId="0" applyFont="1" applyBorder="1" applyAlignment="1">
      <alignment vertical="center"/>
    </xf>
    <xf numFmtId="0" fontId="3" fillId="0" borderId="14" xfId="0" applyFont="1" applyBorder="1" applyAlignment="1">
      <alignment vertical="center"/>
    </xf>
    <xf numFmtId="0" fontId="3" fillId="0" borderId="9" xfId="0" applyFont="1" applyBorder="1" applyAlignment="1">
      <alignment vertical="center"/>
    </xf>
    <xf numFmtId="0" fontId="0" fillId="0" borderId="4" xfId="0" applyFill="1" applyBorder="1" applyAlignment="1">
      <alignment horizontal="center" vertical="center"/>
    </xf>
    <xf numFmtId="0" fontId="0" fillId="0" borderId="0" xfId="0" applyFill="1" applyBorder="1" applyAlignment="1">
      <alignment horizontal="center" vertical="center"/>
    </xf>
    <xf numFmtId="0" fontId="0" fillId="0" borderId="0" xfId="0" applyBorder="1">
      <alignment vertical="center"/>
    </xf>
    <xf numFmtId="0" fontId="3" fillId="0" borderId="11" xfId="0" applyFont="1" applyFill="1" applyBorder="1" applyAlignment="1">
      <alignment vertical="center" wrapText="1"/>
    </xf>
    <xf numFmtId="0" fontId="3" fillId="0" borderId="6" xfId="0" applyFont="1" applyFill="1" applyBorder="1" applyAlignment="1">
      <alignment vertical="center" wrapText="1"/>
    </xf>
    <xf numFmtId="0" fontId="3" fillId="0" borderId="8" xfId="0" applyFont="1" applyFill="1" applyBorder="1" applyAlignment="1">
      <alignment vertical="center" wrapText="1"/>
    </xf>
    <xf numFmtId="0" fontId="3" fillId="0" borderId="14" xfId="0" applyFont="1" applyFill="1" applyBorder="1" applyAlignment="1">
      <alignment vertical="center" wrapText="1"/>
    </xf>
    <xf numFmtId="0" fontId="3" fillId="0" borderId="7" xfId="0" applyFont="1" applyFill="1" applyBorder="1" applyAlignment="1">
      <alignment vertical="center" wrapText="1"/>
    </xf>
    <xf numFmtId="0" fontId="3" fillId="0" borderId="0" xfId="0" applyFont="1" applyFill="1" applyBorder="1" applyAlignment="1">
      <alignment vertical="center" wrapText="1"/>
    </xf>
    <xf numFmtId="0" fontId="3" fillId="0" borderId="10" xfId="0" applyFont="1" applyFill="1" applyBorder="1" applyAlignment="1">
      <alignment vertical="center" wrapText="1"/>
    </xf>
    <xf numFmtId="0" fontId="3" fillId="0" borderId="1" xfId="0" applyFont="1" applyFill="1" applyBorder="1" applyAlignment="1">
      <alignment vertical="center"/>
    </xf>
    <xf numFmtId="0" fontId="3" fillId="0" borderId="2" xfId="0" applyFont="1" applyFill="1" applyBorder="1" applyAlignment="1">
      <alignment horizontal="center" vertical="center"/>
    </xf>
    <xf numFmtId="0" fontId="5" fillId="0" borderId="2" xfId="0" applyFont="1" applyFill="1" applyBorder="1" applyAlignment="1">
      <alignment horizontal="left" vertical="center"/>
    </xf>
    <xf numFmtId="0" fontId="5" fillId="0" borderId="4" xfId="0" applyFont="1" applyFill="1" applyBorder="1" applyAlignment="1">
      <alignment horizontal="center" vertical="center"/>
    </xf>
    <xf numFmtId="0" fontId="5" fillId="0" borderId="14" xfId="0" applyFont="1" applyFill="1" applyBorder="1" applyAlignment="1">
      <alignment horizontal="center" vertical="center"/>
    </xf>
    <xf numFmtId="0" fontId="3" fillId="0" borderId="1" xfId="0" applyFont="1" applyBorder="1" applyAlignment="1">
      <alignment horizontal="left" vertical="center" wrapText="1"/>
    </xf>
    <xf numFmtId="176" fontId="3" fillId="0" borderId="1" xfId="0" applyNumberFormat="1" applyFont="1" applyFill="1" applyBorder="1" applyAlignment="1">
      <alignment horizontal="left" vertical="center" wrapText="1"/>
    </xf>
    <xf numFmtId="0" fontId="3" fillId="0" borderId="13" xfId="0" applyFont="1" applyBorder="1" applyAlignment="1">
      <alignment horizontal="left" vertical="center" wrapText="1"/>
    </xf>
    <xf numFmtId="176" fontId="3" fillId="0" borderId="13" xfId="0" applyNumberFormat="1"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7" xfId="0" applyFont="1" applyFill="1" applyBorder="1" applyAlignment="1">
      <alignment horizontal="left" vertical="center" wrapText="1"/>
    </xf>
    <xf numFmtId="0" fontId="0" fillId="0" borderId="12" xfId="0" applyFill="1" applyBorder="1" applyAlignment="1">
      <alignment horizontal="center" vertical="center"/>
    </xf>
    <xf numFmtId="0" fontId="0" fillId="0" borderId="12" xfId="0" applyBorder="1" applyAlignment="1">
      <alignment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0" fillId="0" borderId="5" xfId="0" applyNumberFormat="1" applyFill="1" applyBorder="1" applyAlignment="1">
      <alignment horizontal="center" vertical="center" wrapText="1"/>
    </xf>
    <xf numFmtId="0" fontId="0" fillId="0" borderId="6" xfId="0" applyNumberFormat="1" applyFill="1" applyBorder="1" applyAlignment="1">
      <alignment horizontal="center" vertical="center" wrapText="1"/>
    </xf>
    <xf numFmtId="0" fontId="0" fillId="0" borderId="9" xfId="0" applyNumberFormat="1" applyFill="1" applyBorder="1" applyAlignment="1">
      <alignment horizontal="center" vertical="center" wrapText="1"/>
    </xf>
    <xf numFmtId="0" fontId="0" fillId="0" borderId="10" xfId="0" applyNumberFormat="1" applyFill="1" applyBorder="1" applyAlignment="1">
      <alignment horizontal="center" vertical="center" wrapText="1"/>
    </xf>
    <xf numFmtId="0" fontId="0" fillId="0" borderId="8" xfId="0" applyNumberFormat="1" applyFill="1" applyBorder="1" applyAlignment="1">
      <alignment horizontal="center" vertical="center" wrapText="1"/>
    </xf>
    <xf numFmtId="0" fontId="0" fillId="0" borderId="7" xfId="0" applyNumberForma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0" fillId="0" borderId="14" xfId="0" applyFill="1" applyBorder="1" applyAlignment="1">
      <alignment horizontal="right"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5" xfId="0" applyFill="1" applyBorder="1" applyAlignment="1">
      <alignment horizontal="center" vertical="center" wrapText="1"/>
    </xf>
    <xf numFmtId="0" fontId="0" fillId="0" borderId="9" xfId="0" applyFill="1" applyBorder="1" applyAlignment="1">
      <alignment horizontal="center" vertical="center" wrapText="1"/>
    </xf>
    <xf numFmtId="0" fontId="0" fillId="0" borderId="8" xfId="0"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56" fontId="0" fillId="0" borderId="1" xfId="0" applyNumberFormat="1" applyFill="1" applyBorder="1" applyAlignment="1">
      <alignment horizontal="center" vertical="center" wrapText="1"/>
    </xf>
    <xf numFmtId="0" fontId="3" fillId="0" borderId="8" xfId="0" applyFont="1" applyFill="1" applyBorder="1" applyAlignment="1">
      <alignment vertical="center"/>
    </xf>
    <xf numFmtId="0" fontId="0" fillId="0" borderId="14" xfId="0" applyBorder="1" applyAlignment="1">
      <alignment vertical="center"/>
    </xf>
    <xf numFmtId="0" fontId="0" fillId="0" borderId="7" xfId="0" applyBorder="1" applyAlignment="1">
      <alignment vertical="center"/>
    </xf>
    <xf numFmtId="0" fontId="3" fillId="0" borderId="9" xfId="0" applyFont="1" applyFill="1" applyBorder="1" applyAlignment="1">
      <alignment vertical="center"/>
    </xf>
    <xf numFmtId="0" fontId="0" fillId="0" borderId="0" xfId="0" applyBorder="1" applyAlignment="1">
      <alignment vertical="center"/>
    </xf>
    <xf numFmtId="0" fontId="0" fillId="0" borderId="10" xfId="0" applyBorder="1" applyAlignment="1">
      <alignment vertical="center"/>
    </xf>
    <xf numFmtId="0" fontId="3" fillId="0" borderId="2" xfId="0" applyFont="1" applyFill="1" applyBorder="1" applyAlignment="1">
      <alignment vertical="center"/>
    </xf>
    <xf numFmtId="0" fontId="3" fillId="0" borderId="3" xfId="0" applyFont="1" applyFill="1" applyBorder="1" applyAlignment="1">
      <alignment vertical="center"/>
    </xf>
    <xf numFmtId="0" fontId="3" fillId="0" borderId="5" xfId="0" applyFont="1" applyFill="1" applyBorder="1" applyAlignment="1">
      <alignment vertical="center"/>
    </xf>
    <xf numFmtId="0" fontId="0" fillId="0" borderId="11" xfId="0" applyBorder="1" applyAlignment="1">
      <alignment vertical="center"/>
    </xf>
    <xf numFmtId="0" fontId="0" fillId="0" borderId="6" xfId="0" applyBorder="1" applyAlignment="1">
      <alignment vertical="center"/>
    </xf>
    <xf numFmtId="0" fontId="3" fillId="0" borderId="5" xfId="0" applyFont="1" applyFill="1" applyBorder="1" applyAlignment="1">
      <alignment horizontal="left" vertical="center"/>
    </xf>
    <xf numFmtId="0" fontId="3" fillId="0" borderId="11" xfId="0" applyFont="1" applyFill="1" applyBorder="1" applyAlignment="1">
      <alignment horizontal="left" vertical="center"/>
    </xf>
    <xf numFmtId="0" fontId="3" fillId="0" borderId="6" xfId="0" applyFont="1" applyFill="1" applyBorder="1" applyAlignment="1">
      <alignment horizontal="left" vertical="center"/>
    </xf>
    <xf numFmtId="0" fontId="3" fillId="0" borderId="9" xfId="0" applyFont="1" applyFill="1" applyBorder="1" applyAlignment="1">
      <alignment horizontal="left" vertical="center" shrinkToFit="1"/>
    </xf>
    <xf numFmtId="0" fontId="3" fillId="0" borderId="0" xfId="0" applyFont="1" applyFill="1" applyBorder="1" applyAlignment="1">
      <alignment horizontal="left" vertical="center" shrinkToFit="1"/>
    </xf>
    <xf numFmtId="0" fontId="3" fillId="0" borderId="10" xfId="0" applyFont="1" applyFill="1" applyBorder="1" applyAlignment="1">
      <alignment horizontal="left" vertical="center" shrinkToFit="1"/>
    </xf>
    <xf numFmtId="0" fontId="3" fillId="0" borderId="12" xfId="0" applyFont="1" applyFill="1" applyBorder="1" applyAlignment="1">
      <alignment vertical="center"/>
    </xf>
    <xf numFmtId="0" fontId="3" fillId="0" borderId="15" xfId="0" applyFont="1" applyFill="1" applyBorder="1" applyAlignment="1">
      <alignment vertical="center"/>
    </xf>
    <xf numFmtId="0" fontId="0" fillId="0" borderId="15" xfId="0" applyBorder="1" applyAlignment="1">
      <alignment vertical="center"/>
    </xf>
    <xf numFmtId="0" fontId="0" fillId="0" borderId="2" xfId="0" applyFill="1" applyBorder="1" applyAlignment="1">
      <alignment horizontal="center" vertical="center"/>
    </xf>
    <xf numFmtId="0" fontId="0" fillId="0" borderId="4" xfId="0" applyBorder="1">
      <alignment vertical="center"/>
    </xf>
    <xf numFmtId="0" fontId="0" fillId="0" borderId="3" xfId="0" applyBorder="1">
      <alignment vertical="center"/>
    </xf>
    <xf numFmtId="0" fontId="0" fillId="0" borderId="11" xfId="0" applyBorder="1">
      <alignment vertical="center"/>
    </xf>
    <xf numFmtId="0" fontId="0" fillId="0" borderId="6" xfId="0" applyBorder="1">
      <alignment vertical="center"/>
    </xf>
    <xf numFmtId="0" fontId="0" fillId="0" borderId="9" xfId="0" applyBorder="1">
      <alignment vertical="center"/>
    </xf>
    <xf numFmtId="0" fontId="0" fillId="0" borderId="0" xfId="0">
      <alignment vertical="center"/>
    </xf>
    <xf numFmtId="0" fontId="0" fillId="0" borderId="10" xfId="0" applyBorder="1">
      <alignment vertical="center"/>
    </xf>
    <xf numFmtId="0" fontId="0" fillId="0" borderId="8" xfId="0" applyBorder="1">
      <alignment vertical="center"/>
    </xf>
    <xf numFmtId="0" fontId="0" fillId="0" borderId="14" xfId="0" applyBorder="1">
      <alignment vertical="center"/>
    </xf>
    <xf numFmtId="0" fontId="0" fillId="0" borderId="7" xfId="0" applyBorder="1">
      <alignment vertical="center"/>
    </xf>
    <xf numFmtId="0" fontId="0" fillId="0" borderId="9" xfId="0" applyBorder="1" applyAlignment="1">
      <alignment vertical="center"/>
    </xf>
    <xf numFmtId="0" fontId="0" fillId="0" borderId="8" xfId="0" applyBorder="1" applyAlignment="1">
      <alignment vertical="center"/>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0" fillId="0" borderId="9" xfId="0" applyFill="1" applyBorder="1" applyAlignment="1">
      <alignment vertical="center" wrapText="1"/>
    </xf>
    <xf numFmtId="0" fontId="0" fillId="0" borderId="10" xfId="0" applyBorder="1" applyAlignment="1">
      <alignment vertical="center" wrapText="1"/>
    </xf>
    <xf numFmtId="0" fontId="0" fillId="0" borderId="9" xfId="0" applyBorder="1" applyAlignment="1">
      <alignment vertical="center" wrapText="1"/>
    </xf>
    <xf numFmtId="0" fontId="0" fillId="0" borderId="3" xfId="0" applyBorder="1" applyAlignment="1">
      <alignment horizontal="center" vertical="center"/>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0" xfId="0" applyFont="1" applyFill="1" applyAlignment="1">
      <alignment horizontal="left" vertical="center" wrapText="1"/>
    </xf>
    <xf numFmtId="0" fontId="3" fillId="0" borderId="13" xfId="0" applyFont="1" applyFill="1" applyBorder="1" applyAlignment="1">
      <alignment vertical="center"/>
    </xf>
    <xf numFmtId="0" fontId="0" fillId="0" borderId="13" xfId="0" applyBorder="1" applyAlignment="1">
      <alignment vertical="center"/>
    </xf>
    <xf numFmtId="0" fontId="0" fillId="0" borderId="5" xfId="0" applyFill="1" applyBorder="1" applyAlignment="1">
      <alignment vertical="center" wrapText="1"/>
    </xf>
    <xf numFmtId="0" fontId="0" fillId="0" borderId="6" xfId="0" applyFill="1" applyBorder="1" applyAlignment="1">
      <alignment vertical="center" wrapText="1"/>
    </xf>
    <xf numFmtId="0" fontId="0" fillId="0" borderId="8" xfId="0" applyFill="1" applyBorder="1" applyAlignment="1">
      <alignment vertical="center" wrapText="1"/>
    </xf>
    <xf numFmtId="0" fontId="0" fillId="0" borderId="7" xfId="0" applyFill="1" applyBorder="1" applyAlignment="1">
      <alignment vertical="center" wrapText="1"/>
    </xf>
    <xf numFmtId="0" fontId="0" fillId="0" borderId="3" xfId="0"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4"/>
  <sheetViews>
    <sheetView showGridLines="0" tabSelected="1" view="pageBreakPreview" zoomScaleNormal="100" zoomScaleSheetLayoutView="100" workbookViewId="0">
      <selection activeCell="J12" sqref="J12"/>
    </sheetView>
  </sheetViews>
  <sheetFormatPr defaultRowHeight="14.25" x14ac:dyDescent="0.15"/>
  <cols>
    <col min="1" max="1" width="2.5" style="1" customWidth="1"/>
    <col min="2" max="2" width="8.75" style="1" customWidth="1"/>
    <col min="3" max="3" width="13.125" style="1" customWidth="1"/>
    <col min="4" max="4" width="13" style="1" customWidth="1"/>
    <col min="5" max="7" width="10.625" style="1" customWidth="1"/>
    <col min="8" max="8" width="10.125" style="1" customWidth="1"/>
    <col min="9" max="9" width="10.75" style="1" customWidth="1"/>
    <col min="10" max="10" width="11.375" style="1" customWidth="1"/>
    <col min="11" max="16384" width="9" style="1"/>
  </cols>
  <sheetData>
    <row r="1" spans="1:9" x14ac:dyDescent="0.15">
      <c r="A1" s="1" t="s">
        <v>37</v>
      </c>
      <c r="H1" s="1" t="s">
        <v>95</v>
      </c>
      <c r="I1" s="48">
        <v>10.55</v>
      </c>
    </row>
    <row r="3" spans="1:9" x14ac:dyDescent="0.15">
      <c r="A3" s="3" t="s">
        <v>19</v>
      </c>
      <c r="B3" s="3"/>
    </row>
    <row r="4" spans="1:9" ht="6.95" customHeight="1" x14ac:dyDescent="0.15">
      <c r="A4" s="3"/>
      <c r="B4" s="3"/>
    </row>
    <row r="5" spans="1:9" x14ac:dyDescent="0.15">
      <c r="A5" s="1" t="s">
        <v>2</v>
      </c>
    </row>
    <row r="6" spans="1:9" x14ac:dyDescent="0.15">
      <c r="A6" s="1" t="s">
        <v>92</v>
      </c>
    </row>
    <row r="7" spans="1:9" x14ac:dyDescent="0.15">
      <c r="A7" s="1" t="s">
        <v>47</v>
      </c>
      <c r="G7" s="133" t="s">
        <v>35</v>
      </c>
      <c r="H7" s="133"/>
      <c r="I7" s="11"/>
    </row>
    <row r="8" spans="1:9" ht="21" customHeight="1" x14ac:dyDescent="0.15">
      <c r="A8" s="134" t="s">
        <v>0</v>
      </c>
      <c r="B8" s="135"/>
      <c r="C8" s="134" t="s">
        <v>1</v>
      </c>
      <c r="D8" s="136" t="s">
        <v>27</v>
      </c>
      <c r="E8" s="139" t="s">
        <v>7</v>
      </c>
      <c r="F8" s="139" t="s">
        <v>60</v>
      </c>
      <c r="G8" s="139" t="s">
        <v>61</v>
      </c>
      <c r="H8" s="139" t="s">
        <v>94</v>
      </c>
    </row>
    <row r="9" spans="1:9" ht="16.5" customHeight="1" x14ac:dyDescent="0.15">
      <c r="A9" s="134"/>
      <c r="B9" s="135"/>
      <c r="C9" s="134"/>
      <c r="D9" s="137"/>
      <c r="E9" s="134"/>
      <c r="F9" s="139"/>
      <c r="G9" s="139"/>
      <c r="H9" s="139"/>
    </row>
    <row r="10" spans="1:9" ht="17.25" customHeight="1" x14ac:dyDescent="0.15">
      <c r="A10" s="135"/>
      <c r="B10" s="135"/>
      <c r="C10" s="135"/>
      <c r="D10" s="138"/>
      <c r="E10" s="135"/>
      <c r="F10" s="140"/>
      <c r="G10" s="140"/>
      <c r="H10" s="140"/>
    </row>
    <row r="11" spans="1:9" x14ac:dyDescent="0.15">
      <c r="A11" s="141" t="s">
        <v>43</v>
      </c>
      <c r="B11" s="141"/>
      <c r="C11" s="2" t="s">
        <v>9</v>
      </c>
      <c r="D11" s="10">
        <v>366</v>
      </c>
      <c r="E11" s="4">
        <f>D11</f>
        <v>366</v>
      </c>
      <c r="F11" s="4">
        <f t="shared" ref="F11:F45" si="0">INT(E11*I$1)-INT(INT(E11*I$1)*0.9)</f>
        <v>387</v>
      </c>
      <c r="G11" s="4">
        <f t="shared" ref="G11:G45" si="1">INT(E11*I$1)-INT(INT(E11*I$1)*0.8)</f>
        <v>773</v>
      </c>
      <c r="H11" s="4">
        <f t="shared" ref="H11:H45" si="2">INT(E11*I$1)-INT(INT(E11*I$1)*0.7)</f>
        <v>1159</v>
      </c>
    </row>
    <row r="12" spans="1:9" ht="14.25" customHeight="1" x14ac:dyDescent="0.15">
      <c r="A12" s="141"/>
      <c r="B12" s="141"/>
      <c r="C12" s="2" t="s">
        <v>10</v>
      </c>
      <c r="D12" s="10">
        <v>395</v>
      </c>
      <c r="E12" s="4">
        <f t="shared" ref="E12:E45" si="3">D12</f>
        <v>395</v>
      </c>
      <c r="F12" s="4">
        <f t="shared" si="0"/>
        <v>417</v>
      </c>
      <c r="G12" s="4">
        <f t="shared" si="1"/>
        <v>834</v>
      </c>
      <c r="H12" s="4">
        <f t="shared" si="2"/>
        <v>1251</v>
      </c>
    </row>
    <row r="13" spans="1:9" ht="14.25" customHeight="1" x14ac:dyDescent="0.15">
      <c r="A13" s="141"/>
      <c r="B13" s="141"/>
      <c r="C13" s="2" t="s">
        <v>11</v>
      </c>
      <c r="D13" s="10">
        <v>426</v>
      </c>
      <c r="E13" s="4">
        <f t="shared" si="3"/>
        <v>426</v>
      </c>
      <c r="F13" s="4">
        <f t="shared" si="0"/>
        <v>450</v>
      </c>
      <c r="G13" s="4">
        <f t="shared" si="1"/>
        <v>899</v>
      </c>
      <c r="H13" s="4">
        <f t="shared" si="2"/>
        <v>1349</v>
      </c>
    </row>
    <row r="14" spans="1:9" x14ac:dyDescent="0.15">
      <c r="A14" s="141"/>
      <c r="B14" s="141"/>
      <c r="C14" s="2" t="s">
        <v>12</v>
      </c>
      <c r="D14" s="10">
        <v>455</v>
      </c>
      <c r="E14" s="4">
        <f t="shared" si="3"/>
        <v>455</v>
      </c>
      <c r="F14" s="4">
        <f t="shared" si="0"/>
        <v>480</v>
      </c>
      <c r="G14" s="4">
        <f t="shared" si="1"/>
        <v>960</v>
      </c>
      <c r="H14" s="4">
        <f t="shared" si="2"/>
        <v>1440</v>
      </c>
    </row>
    <row r="15" spans="1:9" x14ac:dyDescent="0.15">
      <c r="A15" s="141"/>
      <c r="B15" s="141"/>
      <c r="C15" s="2" t="s">
        <v>13</v>
      </c>
      <c r="D15" s="10">
        <v>487</v>
      </c>
      <c r="E15" s="4">
        <f t="shared" si="3"/>
        <v>487</v>
      </c>
      <c r="F15" s="4">
        <f t="shared" si="0"/>
        <v>514</v>
      </c>
      <c r="G15" s="4">
        <f t="shared" si="1"/>
        <v>1028</v>
      </c>
      <c r="H15" s="4">
        <f t="shared" si="2"/>
        <v>1542</v>
      </c>
    </row>
    <row r="16" spans="1:9" x14ac:dyDescent="0.15">
      <c r="A16" s="141" t="s">
        <v>48</v>
      </c>
      <c r="B16" s="141"/>
      <c r="C16" s="2" t="s">
        <v>9</v>
      </c>
      <c r="D16" s="10">
        <v>380</v>
      </c>
      <c r="E16" s="4">
        <f t="shared" si="3"/>
        <v>380</v>
      </c>
      <c r="F16" s="4">
        <f t="shared" si="0"/>
        <v>401</v>
      </c>
      <c r="G16" s="4">
        <f t="shared" si="1"/>
        <v>802</v>
      </c>
      <c r="H16" s="4">
        <f t="shared" si="2"/>
        <v>1203</v>
      </c>
    </row>
    <row r="17" spans="1:8" x14ac:dyDescent="0.15">
      <c r="A17" s="141"/>
      <c r="B17" s="141"/>
      <c r="C17" s="2" t="s">
        <v>10</v>
      </c>
      <c r="D17" s="10">
        <v>436</v>
      </c>
      <c r="E17" s="4">
        <f t="shared" si="3"/>
        <v>436</v>
      </c>
      <c r="F17" s="4">
        <f t="shared" si="0"/>
        <v>460</v>
      </c>
      <c r="G17" s="4">
        <f t="shared" si="1"/>
        <v>920</v>
      </c>
      <c r="H17" s="4">
        <f t="shared" si="2"/>
        <v>1380</v>
      </c>
    </row>
    <row r="18" spans="1:8" x14ac:dyDescent="0.15">
      <c r="A18" s="141"/>
      <c r="B18" s="141"/>
      <c r="C18" s="2" t="s">
        <v>11</v>
      </c>
      <c r="D18" s="10">
        <v>494</v>
      </c>
      <c r="E18" s="4">
        <f t="shared" si="3"/>
        <v>494</v>
      </c>
      <c r="F18" s="4">
        <f t="shared" si="0"/>
        <v>522</v>
      </c>
      <c r="G18" s="4">
        <f t="shared" si="1"/>
        <v>1043</v>
      </c>
      <c r="H18" s="4">
        <f t="shared" si="2"/>
        <v>1564</v>
      </c>
    </row>
    <row r="19" spans="1:8" x14ac:dyDescent="0.15">
      <c r="A19" s="141"/>
      <c r="B19" s="141"/>
      <c r="C19" s="2" t="s">
        <v>12</v>
      </c>
      <c r="D19" s="10">
        <v>551</v>
      </c>
      <c r="E19" s="4">
        <f t="shared" si="3"/>
        <v>551</v>
      </c>
      <c r="F19" s="4">
        <f t="shared" si="0"/>
        <v>582</v>
      </c>
      <c r="G19" s="4">
        <f t="shared" si="1"/>
        <v>1163</v>
      </c>
      <c r="H19" s="4">
        <f t="shared" si="2"/>
        <v>1744</v>
      </c>
    </row>
    <row r="20" spans="1:8" x14ac:dyDescent="0.15">
      <c r="A20" s="141"/>
      <c r="B20" s="141"/>
      <c r="C20" s="2" t="s">
        <v>13</v>
      </c>
      <c r="D20" s="10">
        <v>608</v>
      </c>
      <c r="E20" s="4">
        <f t="shared" si="3"/>
        <v>608</v>
      </c>
      <c r="F20" s="4">
        <f t="shared" si="0"/>
        <v>642</v>
      </c>
      <c r="G20" s="4">
        <f t="shared" si="1"/>
        <v>1283</v>
      </c>
      <c r="H20" s="4">
        <f t="shared" si="2"/>
        <v>1925</v>
      </c>
    </row>
    <row r="21" spans="1:8" x14ac:dyDescent="0.15">
      <c r="A21" s="141" t="s">
        <v>38</v>
      </c>
      <c r="B21" s="141"/>
      <c r="C21" s="2" t="s">
        <v>9</v>
      </c>
      <c r="D21" s="10">
        <v>483</v>
      </c>
      <c r="E21" s="4">
        <f t="shared" si="3"/>
        <v>483</v>
      </c>
      <c r="F21" s="4">
        <f t="shared" si="0"/>
        <v>510</v>
      </c>
      <c r="G21" s="4">
        <f t="shared" si="1"/>
        <v>1019</v>
      </c>
      <c r="H21" s="4">
        <f t="shared" si="2"/>
        <v>1529</v>
      </c>
    </row>
    <row r="22" spans="1:8" ht="14.25" customHeight="1" x14ac:dyDescent="0.15">
      <c r="A22" s="141"/>
      <c r="B22" s="141"/>
      <c r="C22" s="2" t="s">
        <v>10</v>
      </c>
      <c r="D22" s="10">
        <v>561</v>
      </c>
      <c r="E22" s="4">
        <f t="shared" si="3"/>
        <v>561</v>
      </c>
      <c r="F22" s="4">
        <f t="shared" si="0"/>
        <v>592</v>
      </c>
      <c r="G22" s="4">
        <f t="shared" si="1"/>
        <v>1184</v>
      </c>
      <c r="H22" s="4">
        <f t="shared" si="2"/>
        <v>1776</v>
      </c>
    </row>
    <row r="23" spans="1:8" ht="14.25" customHeight="1" x14ac:dyDescent="0.15">
      <c r="A23" s="141"/>
      <c r="B23" s="141"/>
      <c r="C23" s="2" t="s">
        <v>11</v>
      </c>
      <c r="D23" s="10">
        <v>638</v>
      </c>
      <c r="E23" s="4">
        <f t="shared" si="3"/>
        <v>638</v>
      </c>
      <c r="F23" s="4">
        <f t="shared" si="0"/>
        <v>673</v>
      </c>
      <c r="G23" s="4">
        <f t="shared" si="1"/>
        <v>1346</v>
      </c>
      <c r="H23" s="4">
        <f t="shared" si="2"/>
        <v>2019</v>
      </c>
    </row>
    <row r="24" spans="1:8" x14ac:dyDescent="0.15">
      <c r="A24" s="141"/>
      <c r="B24" s="141"/>
      <c r="C24" s="2" t="s">
        <v>12</v>
      </c>
      <c r="D24" s="10">
        <v>738</v>
      </c>
      <c r="E24" s="4">
        <f t="shared" si="3"/>
        <v>738</v>
      </c>
      <c r="F24" s="4">
        <f t="shared" si="0"/>
        <v>779</v>
      </c>
      <c r="G24" s="4">
        <f t="shared" si="1"/>
        <v>1557</v>
      </c>
      <c r="H24" s="4">
        <f t="shared" si="2"/>
        <v>2336</v>
      </c>
    </row>
    <row r="25" spans="1:8" x14ac:dyDescent="0.15">
      <c r="A25" s="141"/>
      <c r="B25" s="141"/>
      <c r="C25" s="2" t="s">
        <v>13</v>
      </c>
      <c r="D25" s="10">
        <v>836</v>
      </c>
      <c r="E25" s="4">
        <f t="shared" si="3"/>
        <v>836</v>
      </c>
      <c r="F25" s="4">
        <f t="shared" si="0"/>
        <v>882</v>
      </c>
      <c r="G25" s="4">
        <f t="shared" si="1"/>
        <v>1764</v>
      </c>
      <c r="H25" s="4">
        <f t="shared" si="2"/>
        <v>2646</v>
      </c>
    </row>
    <row r="26" spans="1:8" x14ac:dyDescent="0.15">
      <c r="A26" s="121" t="s">
        <v>86</v>
      </c>
      <c r="B26" s="122"/>
      <c r="C26" s="2" t="s">
        <v>9</v>
      </c>
      <c r="D26" s="10">
        <v>549</v>
      </c>
      <c r="E26" s="4">
        <f t="shared" si="3"/>
        <v>549</v>
      </c>
      <c r="F26" s="4">
        <f t="shared" si="0"/>
        <v>580</v>
      </c>
      <c r="G26" s="4">
        <f t="shared" si="1"/>
        <v>1159</v>
      </c>
      <c r="H26" s="4">
        <f t="shared" si="2"/>
        <v>1738</v>
      </c>
    </row>
    <row r="27" spans="1:8" ht="14.25" customHeight="1" x14ac:dyDescent="0.15">
      <c r="A27" s="123"/>
      <c r="B27" s="124"/>
      <c r="C27" s="2" t="s">
        <v>10</v>
      </c>
      <c r="D27" s="10">
        <v>637</v>
      </c>
      <c r="E27" s="4">
        <f t="shared" si="3"/>
        <v>637</v>
      </c>
      <c r="F27" s="4">
        <f t="shared" si="0"/>
        <v>672</v>
      </c>
      <c r="G27" s="4">
        <f t="shared" si="1"/>
        <v>1344</v>
      </c>
      <c r="H27" s="4">
        <f t="shared" si="2"/>
        <v>2016</v>
      </c>
    </row>
    <row r="28" spans="1:8" ht="14.25" customHeight="1" x14ac:dyDescent="0.15">
      <c r="A28" s="123"/>
      <c r="B28" s="124"/>
      <c r="C28" s="2" t="s">
        <v>11</v>
      </c>
      <c r="D28" s="10">
        <v>725</v>
      </c>
      <c r="E28" s="4">
        <f t="shared" si="3"/>
        <v>725</v>
      </c>
      <c r="F28" s="4">
        <f t="shared" si="0"/>
        <v>765</v>
      </c>
      <c r="G28" s="4">
        <f t="shared" si="1"/>
        <v>1530</v>
      </c>
      <c r="H28" s="4">
        <f t="shared" si="2"/>
        <v>2295</v>
      </c>
    </row>
    <row r="29" spans="1:8" x14ac:dyDescent="0.15">
      <c r="A29" s="123"/>
      <c r="B29" s="124"/>
      <c r="C29" s="2" t="s">
        <v>12</v>
      </c>
      <c r="D29" s="10">
        <v>838</v>
      </c>
      <c r="E29" s="4">
        <f t="shared" si="3"/>
        <v>838</v>
      </c>
      <c r="F29" s="4">
        <f t="shared" si="0"/>
        <v>884</v>
      </c>
      <c r="G29" s="4">
        <f t="shared" si="1"/>
        <v>1768</v>
      </c>
      <c r="H29" s="4">
        <f t="shared" si="2"/>
        <v>2652</v>
      </c>
    </row>
    <row r="30" spans="1:8" x14ac:dyDescent="0.15">
      <c r="A30" s="125"/>
      <c r="B30" s="126"/>
      <c r="C30" s="2" t="s">
        <v>13</v>
      </c>
      <c r="D30" s="10">
        <v>950</v>
      </c>
      <c r="E30" s="4">
        <f t="shared" si="3"/>
        <v>950</v>
      </c>
      <c r="F30" s="4">
        <f t="shared" si="0"/>
        <v>1003</v>
      </c>
      <c r="G30" s="4">
        <f t="shared" si="1"/>
        <v>2005</v>
      </c>
      <c r="H30" s="4">
        <f t="shared" si="2"/>
        <v>3007</v>
      </c>
    </row>
    <row r="31" spans="1:8" x14ac:dyDescent="0.15">
      <c r="A31" s="121" t="s">
        <v>87</v>
      </c>
      <c r="B31" s="122"/>
      <c r="C31" s="2" t="s">
        <v>9</v>
      </c>
      <c r="D31" s="10">
        <v>618</v>
      </c>
      <c r="E31" s="4">
        <f t="shared" si="3"/>
        <v>618</v>
      </c>
      <c r="F31" s="4">
        <f t="shared" si="0"/>
        <v>652</v>
      </c>
      <c r="G31" s="4">
        <f t="shared" si="1"/>
        <v>1304</v>
      </c>
      <c r="H31" s="4">
        <f t="shared" si="2"/>
        <v>1956</v>
      </c>
    </row>
    <row r="32" spans="1:8" ht="14.25" customHeight="1" x14ac:dyDescent="0.15">
      <c r="A32" s="123"/>
      <c r="B32" s="124"/>
      <c r="C32" s="2" t="s">
        <v>10</v>
      </c>
      <c r="D32" s="10">
        <v>733</v>
      </c>
      <c r="E32" s="4">
        <f t="shared" si="3"/>
        <v>733</v>
      </c>
      <c r="F32" s="4">
        <f t="shared" si="0"/>
        <v>774</v>
      </c>
      <c r="G32" s="4">
        <f t="shared" si="1"/>
        <v>1547</v>
      </c>
      <c r="H32" s="4">
        <f t="shared" si="2"/>
        <v>2320</v>
      </c>
    </row>
    <row r="33" spans="1:8" ht="14.25" customHeight="1" x14ac:dyDescent="0.15">
      <c r="A33" s="123"/>
      <c r="B33" s="124"/>
      <c r="C33" s="2" t="s">
        <v>11</v>
      </c>
      <c r="D33" s="10">
        <v>846</v>
      </c>
      <c r="E33" s="4">
        <f t="shared" si="3"/>
        <v>846</v>
      </c>
      <c r="F33" s="4">
        <f t="shared" si="0"/>
        <v>893</v>
      </c>
      <c r="G33" s="4">
        <f t="shared" si="1"/>
        <v>1785</v>
      </c>
      <c r="H33" s="4">
        <f t="shared" si="2"/>
        <v>2678</v>
      </c>
    </row>
    <row r="34" spans="1:8" x14ac:dyDescent="0.15">
      <c r="A34" s="123"/>
      <c r="B34" s="124"/>
      <c r="C34" s="2" t="s">
        <v>12</v>
      </c>
      <c r="D34" s="10">
        <v>980</v>
      </c>
      <c r="E34" s="4">
        <f t="shared" si="3"/>
        <v>980</v>
      </c>
      <c r="F34" s="4">
        <f t="shared" si="0"/>
        <v>1034</v>
      </c>
      <c r="G34" s="4">
        <f t="shared" si="1"/>
        <v>2068</v>
      </c>
      <c r="H34" s="4">
        <f t="shared" si="2"/>
        <v>3102</v>
      </c>
    </row>
    <row r="35" spans="1:8" x14ac:dyDescent="0.15">
      <c r="A35" s="125"/>
      <c r="B35" s="126"/>
      <c r="C35" s="2" t="s">
        <v>13</v>
      </c>
      <c r="D35" s="10">
        <v>1112</v>
      </c>
      <c r="E35" s="4">
        <f t="shared" si="3"/>
        <v>1112</v>
      </c>
      <c r="F35" s="4">
        <f t="shared" si="0"/>
        <v>1174</v>
      </c>
      <c r="G35" s="4">
        <f t="shared" si="1"/>
        <v>2347</v>
      </c>
      <c r="H35" s="4">
        <f t="shared" si="2"/>
        <v>3520</v>
      </c>
    </row>
    <row r="36" spans="1:8" x14ac:dyDescent="0.15">
      <c r="A36" s="121" t="s">
        <v>88</v>
      </c>
      <c r="B36" s="122"/>
      <c r="C36" s="2" t="s">
        <v>9</v>
      </c>
      <c r="D36" s="10">
        <v>710</v>
      </c>
      <c r="E36" s="4">
        <f t="shared" si="3"/>
        <v>710</v>
      </c>
      <c r="F36" s="4">
        <f t="shared" si="0"/>
        <v>749</v>
      </c>
      <c r="G36" s="4">
        <f t="shared" si="1"/>
        <v>1498</v>
      </c>
      <c r="H36" s="4">
        <f t="shared" si="2"/>
        <v>2247</v>
      </c>
    </row>
    <row r="37" spans="1:8" ht="14.25" customHeight="1" x14ac:dyDescent="0.15">
      <c r="A37" s="123"/>
      <c r="B37" s="124"/>
      <c r="C37" s="2" t="s">
        <v>10</v>
      </c>
      <c r="D37" s="10">
        <v>844</v>
      </c>
      <c r="E37" s="4">
        <f t="shared" si="3"/>
        <v>844</v>
      </c>
      <c r="F37" s="4">
        <f t="shared" si="0"/>
        <v>891</v>
      </c>
      <c r="G37" s="4">
        <f t="shared" si="1"/>
        <v>1781</v>
      </c>
      <c r="H37" s="4">
        <f t="shared" si="2"/>
        <v>2672</v>
      </c>
    </row>
    <row r="38" spans="1:8" ht="14.25" customHeight="1" x14ac:dyDescent="0.15">
      <c r="A38" s="123"/>
      <c r="B38" s="124"/>
      <c r="C38" s="2" t="s">
        <v>11</v>
      </c>
      <c r="D38" s="10">
        <v>974</v>
      </c>
      <c r="E38" s="4">
        <f t="shared" si="3"/>
        <v>974</v>
      </c>
      <c r="F38" s="4">
        <f t="shared" si="0"/>
        <v>1028</v>
      </c>
      <c r="G38" s="4">
        <f t="shared" si="1"/>
        <v>2055</v>
      </c>
      <c r="H38" s="4">
        <f t="shared" si="2"/>
        <v>3083</v>
      </c>
    </row>
    <row r="39" spans="1:8" x14ac:dyDescent="0.15">
      <c r="A39" s="123"/>
      <c r="B39" s="124"/>
      <c r="C39" s="2" t="s">
        <v>12</v>
      </c>
      <c r="D39" s="10">
        <v>1129</v>
      </c>
      <c r="E39" s="4">
        <f t="shared" si="3"/>
        <v>1129</v>
      </c>
      <c r="F39" s="4">
        <f t="shared" si="0"/>
        <v>1191</v>
      </c>
      <c r="G39" s="4">
        <f t="shared" si="1"/>
        <v>2382</v>
      </c>
      <c r="H39" s="4">
        <f t="shared" si="2"/>
        <v>3573</v>
      </c>
    </row>
    <row r="40" spans="1:8" x14ac:dyDescent="0.15">
      <c r="A40" s="125"/>
      <c r="B40" s="126"/>
      <c r="C40" s="2" t="s">
        <v>13</v>
      </c>
      <c r="D40" s="10">
        <v>1281</v>
      </c>
      <c r="E40" s="4">
        <f t="shared" si="3"/>
        <v>1281</v>
      </c>
      <c r="F40" s="4">
        <f t="shared" si="0"/>
        <v>1352</v>
      </c>
      <c r="G40" s="4">
        <f t="shared" si="1"/>
        <v>2703</v>
      </c>
      <c r="H40" s="4">
        <f t="shared" si="2"/>
        <v>4055</v>
      </c>
    </row>
    <row r="41" spans="1:8" x14ac:dyDescent="0.15">
      <c r="A41" s="121" t="s">
        <v>89</v>
      </c>
      <c r="B41" s="122"/>
      <c r="C41" s="2" t="s">
        <v>9</v>
      </c>
      <c r="D41" s="10">
        <v>757</v>
      </c>
      <c r="E41" s="4">
        <f t="shared" si="3"/>
        <v>757</v>
      </c>
      <c r="F41" s="4">
        <f t="shared" si="0"/>
        <v>799</v>
      </c>
      <c r="G41" s="4">
        <f t="shared" si="1"/>
        <v>1598</v>
      </c>
      <c r="H41" s="4">
        <f t="shared" si="2"/>
        <v>2396</v>
      </c>
    </row>
    <row r="42" spans="1:8" ht="14.25" customHeight="1" x14ac:dyDescent="0.15">
      <c r="A42" s="123"/>
      <c r="B42" s="124"/>
      <c r="C42" s="2" t="s">
        <v>10</v>
      </c>
      <c r="D42" s="10">
        <v>897</v>
      </c>
      <c r="E42" s="4">
        <f t="shared" si="3"/>
        <v>897</v>
      </c>
      <c r="F42" s="4">
        <f t="shared" si="0"/>
        <v>947</v>
      </c>
      <c r="G42" s="4">
        <f t="shared" si="1"/>
        <v>1893</v>
      </c>
      <c r="H42" s="4">
        <f t="shared" si="2"/>
        <v>2839</v>
      </c>
    </row>
    <row r="43" spans="1:8" ht="14.25" customHeight="1" x14ac:dyDescent="0.15">
      <c r="A43" s="123"/>
      <c r="B43" s="124"/>
      <c r="C43" s="2" t="s">
        <v>11</v>
      </c>
      <c r="D43" s="10">
        <v>1039</v>
      </c>
      <c r="E43" s="4">
        <f t="shared" si="3"/>
        <v>1039</v>
      </c>
      <c r="F43" s="4">
        <f t="shared" si="0"/>
        <v>1097</v>
      </c>
      <c r="G43" s="4">
        <f t="shared" si="1"/>
        <v>2193</v>
      </c>
      <c r="H43" s="4">
        <f t="shared" si="2"/>
        <v>3289</v>
      </c>
    </row>
    <row r="44" spans="1:8" x14ac:dyDescent="0.15">
      <c r="A44" s="123"/>
      <c r="B44" s="124"/>
      <c r="C44" s="2" t="s">
        <v>12</v>
      </c>
      <c r="D44" s="10">
        <v>1206</v>
      </c>
      <c r="E44" s="4">
        <f t="shared" si="3"/>
        <v>1206</v>
      </c>
      <c r="F44" s="4">
        <f t="shared" si="0"/>
        <v>1273</v>
      </c>
      <c r="G44" s="4">
        <f t="shared" si="1"/>
        <v>2545</v>
      </c>
      <c r="H44" s="4">
        <f t="shared" si="2"/>
        <v>3817</v>
      </c>
    </row>
    <row r="45" spans="1:8" x14ac:dyDescent="0.15">
      <c r="A45" s="125"/>
      <c r="B45" s="126"/>
      <c r="C45" s="2" t="s">
        <v>13</v>
      </c>
      <c r="D45" s="10">
        <v>1369</v>
      </c>
      <c r="E45" s="4">
        <f t="shared" si="3"/>
        <v>1369</v>
      </c>
      <c r="F45" s="4">
        <f t="shared" si="0"/>
        <v>1445</v>
      </c>
      <c r="G45" s="4">
        <f t="shared" si="1"/>
        <v>2889</v>
      </c>
      <c r="H45" s="4">
        <f t="shared" si="2"/>
        <v>4333</v>
      </c>
    </row>
    <row r="46" spans="1:8" x14ac:dyDescent="0.15">
      <c r="A46" s="1" t="s">
        <v>96</v>
      </c>
    </row>
    <row r="47" spans="1:8" x14ac:dyDescent="0.15">
      <c r="A47" s="1" t="s">
        <v>62</v>
      </c>
    </row>
    <row r="49" spans="1:7" x14ac:dyDescent="0.15">
      <c r="A49" s="1" t="s">
        <v>99</v>
      </c>
    </row>
    <row r="50" spans="1:7" x14ac:dyDescent="0.15">
      <c r="A50" s="1" t="s">
        <v>101</v>
      </c>
    </row>
    <row r="51" spans="1:7" x14ac:dyDescent="0.15">
      <c r="A51" s="1" t="s">
        <v>102</v>
      </c>
    </row>
    <row r="52" spans="1:7" x14ac:dyDescent="0.15">
      <c r="A52" s="1" t="s">
        <v>103</v>
      </c>
    </row>
    <row r="54" spans="1:7" x14ac:dyDescent="0.15">
      <c r="A54" s="1" t="s">
        <v>100</v>
      </c>
    </row>
    <row r="55" spans="1:7" x14ac:dyDescent="0.15">
      <c r="B55" s="115" t="s">
        <v>21</v>
      </c>
      <c r="C55" s="116"/>
      <c r="D55" s="116"/>
      <c r="E55" s="117" t="s">
        <v>20</v>
      </c>
      <c r="F55" s="118"/>
      <c r="G55" s="74" t="s">
        <v>28</v>
      </c>
    </row>
    <row r="56" spans="1:7" x14ac:dyDescent="0.15">
      <c r="B56" s="127" t="s">
        <v>113</v>
      </c>
      <c r="C56" s="128"/>
      <c r="D56" s="129"/>
      <c r="E56" s="82" t="s">
        <v>115</v>
      </c>
      <c r="F56" s="73"/>
      <c r="G56" s="175" t="s">
        <v>114</v>
      </c>
    </row>
    <row r="57" spans="1:7" x14ac:dyDescent="0.15">
      <c r="B57" s="130"/>
      <c r="C57" s="131"/>
      <c r="D57" s="132"/>
      <c r="E57" s="76"/>
      <c r="F57" s="77"/>
      <c r="G57" s="176"/>
    </row>
    <row r="58" spans="1:7" x14ac:dyDescent="0.15">
      <c r="B58" s="150"/>
      <c r="C58" s="151"/>
      <c r="D58" s="152"/>
      <c r="E58" s="148" t="s">
        <v>22</v>
      </c>
      <c r="F58" s="149"/>
      <c r="G58" s="4">
        <v>50</v>
      </c>
    </row>
    <row r="59" spans="1:7" x14ac:dyDescent="0.15">
      <c r="B59" s="145"/>
      <c r="C59" s="146"/>
      <c r="D59" s="147"/>
      <c r="E59" s="148" t="s">
        <v>23</v>
      </c>
      <c r="F59" s="149"/>
      <c r="G59" s="4">
        <v>100</v>
      </c>
    </row>
    <row r="60" spans="1:7" x14ac:dyDescent="0.15">
      <c r="B60" s="145" t="s">
        <v>36</v>
      </c>
      <c r="C60" s="146"/>
      <c r="D60" s="147"/>
      <c r="E60" s="148" t="s">
        <v>55</v>
      </c>
      <c r="F60" s="149"/>
      <c r="G60" s="4">
        <v>150</v>
      </c>
    </row>
    <row r="61" spans="1:7" x14ac:dyDescent="0.15">
      <c r="B61" s="145" t="s">
        <v>26</v>
      </c>
      <c r="C61" s="146"/>
      <c r="D61" s="147"/>
      <c r="E61" s="148" t="s">
        <v>56</v>
      </c>
      <c r="F61" s="149"/>
      <c r="G61" s="4">
        <v>200</v>
      </c>
    </row>
    <row r="62" spans="1:7" x14ac:dyDescent="0.15">
      <c r="B62" s="145"/>
      <c r="C62" s="146"/>
      <c r="D62" s="147"/>
      <c r="E62" s="148" t="s">
        <v>57</v>
      </c>
      <c r="F62" s="149"/>
      <c r="G62" s="4">
        <v>250</v>
      </c>
    </row>
    <row r="63" spans="1:7" x14ac:dyDescent="0.15">
      <c r="B63" s="142"/>
      <c r="C63" s="143"/>
      <c r="D63" s="144"/>
      <c r="E63" s="148" t="s">
        <v>58</v>
      </c>
      <c r="F63" s="149"/>
      <c r="G63" s="4">
        <v>300</v>
      </c>
    </row>
    <row r="64" spans="1:7" x14ac:dyDescent="0.15">
      <c r="B64" s="153" t="s">
        <v>116</v>
      </c>
      <c r="C64" s="154"/>
      <c r="D64" s="155"/>
      <c r="E64" s="86" t="s">
        <v>117</v>
      </c>
      <c r="F64" s="80"/>
      <c r="G64" s="23">
        <v>40</v>
      </c>
    </row>
    <row r="65" spans="2:8" x14ac:dyDescent="0.15">
      <c r="B65" s="83"/>
      <c r="C65" s="84"/>
      <c r="D65" s="84"/>
      <c r="E65" s="79"/>
      <c r="F65" s="80"/>
      <c r="G65" s="85"/>
    </row>
    <row r="66" spans="2:8" x14ac:dyDescent="0.15">
      <c r="B66" s="153" t="s">
        <v>118</v>
      </c>
      <c r="C66" s="154"/>
      <c r="D66" s="155"/>
      <c r="E66" s="82" t="s">
        <v>117</v>
      </c>
      <c r="F66" s="73"/>
      <c r="G66" s="56">
        <v>60</v>
      </c>
    </row>
    <row r="67" spans="2:8" x14ac:dyDescent="0.15">
      <c r="B67" s="76"/>
      <c r="C67" s="59"/>
      <c r="D67" s="59"/>
      <c r="E67" s="76"/>
      <c r="F67" s="77"/>
      <c r="G67" s="81"/>
    </row>
    <row r="68" spans="2:8" x14ac:dyDescent="0.15">
      <c r="B68" s="25" t="s">
        <v>119</v>
      </c>
      <c r="C68" s="60"/>
      <c r="D68" s="60"/>
      <c r="E68" s="25" t="s">
        <v>64</v>
      </c>
      <c r="F68" s="73"/>
      <c r="G68" s="23">
        <v>560</v>
      </c>
    </row>
    <row r="69" spans="2:8" x14ac:dyDescent="0.15">
      <c r="B69" s="76"/>
      <c r="C69" s="59"/>
      <c r="D69" s="59"/>
      <c r="E69" s="16" t="s">
        <v>65</v>
      </c>
      <c r="F69" s="77"/>
      <c r="G69" s="23">
        <v>240</v>
      </c>
    </row>
    <row r="70" spans="2:8" x14ac:dyDescent="0.15">
      <c r="B70" s="25" t="s">
        <v>120</v>
      </c>
      <c r="C70" s="17"/>
      <c r="D70" s="18"/>
      <c r="E70" s="25" t="s">
        <v>64</v>
      </c>
      <c r="F70" s="26"/>
      <c r="G70" s="56">
        <v>593</v>
      </c>
    </row>
    <row r="71" spans="2:8" x14ac:dyDescent="0.15">
      <c r="B71" s="142" t="s">
        <v>45</v>
      </c>
      <c r="C71" s="143"/>
      <c r="D71" s="144"/>
      <c r="E71" s="16" t="s">
        <v>65</v>
      </c>
      <c r="F71" s="13"/>
      <c r="G71" s="42">
        <v>273</v>
      </c>
    </row>
    <row r="72" spans="2:8" x14ac:dyDescent="0.15">
      <c r="B72" s="153" t="s">
        <v>121</v>
      </c>
      <c r="C72" s="154"/>
      <c r="D72" s="155"/>
      <c r="E72" s="25" t="s">
        <v>64</v>
      </c>
      <c r="F72" s="26"/>
      <c r="G72" s="41">
        <v>830</v>
      </c>
    </row>
    <row r="73" spans="2:8" x14ac:dyDescent="0.15">
      <c r="B73" s="16" t="s">
        <v>45</v>
      </c>
      <c r="C73" s="27"/>
      <c r="D73" s="28"/>
      <c r="E73" s="16" t="s">
        <v>65</v>
      </c>
      <c r="F73" s="13"/>
      <c r="G73" s="42">
        <v>510</v>
      </c>
    </row>
    <row r="74" spans="2:8" x14ac:dyDescent="0.15">
      <c r="B74" s="25" t="s">
        <v>122</v>
      </c>
      <c r="C74" s="17"/>
      <c r="D74" s="18"/>
      <c r="E74" s="25" t="s">
        <v>64</v>
      </c>
      <c r="F74" s="26"/>
      <c r="G74" s="23">
        <v>863</v>
      </c>
      <c r="H74" s="30"/>
    </row>
    <row r="75" spans="2:8" x14ac:dyDescent="0.15">
      <c r="B75" s="142" t="s">
        <v>45</v>
      </c>
      <c r="C75" s="143"/>
      <c r="D75" s="144"/>
      <c r="E75" s="16" t="s">
        <v>65</v>
      </c>
      <c r="F75" s="13"/>
      <c r="G75" s="42">
        <v>543</v>
      </c>
      <c r="H75" s="30"/>
    </row>
    <row r="76" spans="2:8" x14ac:dyDescent="0.15">
      <c r="B76" s="150" t="s">
        <v>66</v>
      </c>
      <c r="C76" s="151"/>
      <c r="D76" s="152"/>
      <c r="E76" s="37" t="s">
        <v>72</v>
      </c>
      <c r="F76" s="21"/>
      <c r="G76" s="24">
        <v>110</v>
      </c>
    </row>
    <row r="77" spans="2:8" x14ac:dyDescent="0.15">
      <c r="B77" s="142" t="s">
        <v>35</v>
      </c>
      <c r="C77" s="143"/>
      <c r="D77" s="144"/>
      <c r="E77" s="43" t="s">
        <v>73</v>
      </c>
      <c r="F77" s="19"/>
      <c r="G77" s="42"/>
    </row>
    <row r="78" spans="2:8" x14ac:dyDescent="0.15">
      <c r="B78" s="45" t="s">
        <v>67</v>
      </c>
      <c r="C78" s="46"/>
      <c r="D78" s="47"/>
      <c r="E78" s="30" t="s">
        <v>68</v>
      </c>
      <c r="F78" s="22"/>
      <c r="G78" s="41">
        <v>240</v>
      </c>
    </row>
    <row r="79" spans="2:8" x14ac:dyDescent="0.15">
      <c r="B79" s="156" t="s">
        <v>74</v>
      </c>
      <c r="C79" s="157"/>
      <c r="D79" s="158"/>
      <c r="E79" s="30"/>
      <c r="F79" s="22"/>
      <c r="G79" s="23"/>
    </row>
    <row r="80" spans="2:8" x14ac:dyDescent="0.15">
      <c r="B80" s="45" t="s">
        <v>46</v>
      </c>
      <c r="C80" s="46"/>
      <c r="D80" s="47"/>
      <c r="E80" s="30"/>
      <c r="F80" s="22"/>
      <c r="G80" s="23"/>
    </row>
    <row r="81" spans="2:11" x14ac:dyDescent="0.15">
      <c r="B81" s="37" t="s">
        <v>69</v>
      </c>
      <c r="C81" s="38"/>
      <c r="D81" s="39"/>
      <c r="E81" s="29" t="s">
        <v>63</v>
      </c>
      <c r="F81" s="20"/>
      <c r="G81" s="41">
        <v>1920</v>
      </c>
    </row>
    <row r="82" spans="2:11" x14ac:dyDescent="0.15">
      <c r="B82" s="156" t="s">
        <v>75</v>
      </c>
      <c r="C82" s="157"/>
      <c r="D82" s="158"/>
      <c r="E82" s="32"/>
      <c r="F82" s="22"/>
      <c r="G82" s="23"/>
    </row>
    <row r="83" spans="2:11" x14ac:dyDescent="0.15">
      <c r="B83" s="45" t="s">
        <v>46</v>
      </c>
      <c r="C83" s="46"/>
      <c r="D83" s="47"/>
      <c r="E83" s="30"/>
      <c r="F83" s="22"/>
      <c r="G83" s="23"/>
    </row>
    <row r="84" spans="2:11" x14ac:dyDescent="0.15">
      <c r="B84" s="65" t="s">
        <v>123</v>
      </c>
      <c r="C84" s="66"/>
      <c r="D84" s="67"/>
      <c r="E84" s="111" t="s">
        <v>124</v>
      </c>
      <c r="F84" s="112"/>
      <c r="G84" s="56">
        <v>1250</v>
      </c>
      <c r="H84" s="183" t="s">
        <v>125</v>
      </c>
      <c r="I84" s="184"/>
      <c r="J84" s="184"/>
      <c r="K84" s="184"/>
    </row>
    <row r="85" spans="2:11" x14ac:dyDescent="0.15">
      <c r="B85" s="145" t="s">
        <v>45</v>
      </c>
      <c r="C85" s="146"/>
      <c r="D85" s="147"/>
      <c r="E85" s="181"/>
      <c r="F85" s="182"/>
      <c r="G85" s="23"/>
      <c r="H85" s="183"/>
      <c r="I85" s="184"/>
      <c r="J85" s="184"/>
      <c r="K85" s="184"/>
    </row>
    <row r="86" spans="2:11" x14ac:dyDescent="0.15">
      <c r="B86" s="53" t="s">
        <v>44</v>
      </c>
      <c r="C86" s="14"/>
      <c r="D86" s="15"/>
      <c r="E86" s="50"/>
      <c r="F86" s="12"/>
      <c r="G86" s="56">
        <v>60</v>
      </c>
    </row>
    <row r="87" spans="2:11" x14ac:dyDescent="0.15">
      <c r="B87" s="58"/>
      <c r="C87" s="90"/>
      <c r="D87" s="89"/>
      <c r="E87" s="76"/>
      <c r="F87" s="13"/>
      <c r="G87" s="57"/>
    </row>
    <row r="88" spans="2:11" x14ac:dyDescent="0.15">
      <c r="B88" s="25" t="s">
        <v>126</v>
      </c>
      <c r="C88" s="17"/>
      <c r="D88" s="18"/>
      <c r="E88" s="181"/>
      <c r="F88" s="182"/>
      <c r="G88" s="23">
        <v>50</v>
      </c>
    </row>
    <row r="89" spans="2:11" x14ac:dyDescent="0.15">
      <c r="B89" s="142" t="s">
        <v>45</v>
      </c>
      <c r="C89" s="143"/>
      <c r="D89" s="144"/>
      <c r="E89" s="113"/>
      <c r="F89" s="114"/>
      <c r="G89" s="57"/>
    </row>
    <row r="90" spans="2:11" x14ac:dyDescent="0.15">
      <c r="B90" s="150" t="s">
        <v>29</v>
      </c>
      <c r="C90" s="151"/>
      <c r="D90" s="152"/>
      <c r="E90" s="53" t="s">
        <v>24</v>
      </c>
      <c r="F90" s="54"/>
      <c r="G90" s="56">
        <v>200</v>
      </c>
    </row>
    <row r="91" spans="2:11" x14ac:dyDescent="0.15">
      <c r="B91" s="185" t="s">
        <v>90</v>
      </c>
      <c r="C91" s="186"/>
      <c r="D91" s="186"/>
      <c r="E91" s="52"/>
      <c r="F91" s="55"/>
      <c r="G91" s="57"/>
    </row>
    <row r="92" spans="2:11" x14ac:dyDescent="0.15">
      <c r="B92" s="65" t="s">
        <v>127</v>
      </c>
      <c r="C92" s="66"/>
      <c r="D92" s="67"/>
      <c r="E92" s="53" t="s">
        <v>24</v>
      </c>
      <c r="F92" s="20"/>
      <c r="G92" s="56">
        <v>20</v>
      </c>
    </row>
    <row r="93" spans="2:11" x14ac:dyDescent="0.15">
      <c r="B93" s="185" t="s">
        <v>91</v>
      </c>
      <c r="C93" s="186"/>
      <c r="D93" s="186"/>
      <c r="E93" s="58"/>
      <c r="F93" s="19"/>
      <c r="G93" s="57"/>
    </row>
    <row r="94" spans="2:11" x14ac:dyDescent="0.15">
      <c r="B94" s="150" t="s">
        <v>128</v>
      </c>
      <c r="C94" s="151"/>
      <c r="D94" s="152"/>
      <c r="E94" s="53" t="s">
        <v>24</v>
      </c>
      <c r="F94" s="20"/>
      <c r="G94" s="56">
        <v>5</v>
      </c>
    </row>
    <row r="95" spans="2:11" x14ac:dyDescent="0.15">
      <c r="B95" s="185" t="s">
        <v>91</v>
      </c>
      <c r="C95" s="186"/>
      <c r="D95" s="186"/>
      <c r="E95" s="58"/>
      <c r="F95" s="19"/>
      <c r="G95" s="57"/>
    </row>
    <row r="96" spans="2:11" x14ac:dyDescent="0.15">
      <c r="B96" s="159" t="s">
        <v>129</v>
      </c>
      <c r="C96" s="116"/>
      <c r="D96" s="116"/>
      <c r="E96" s="53" t="s">
        <v>24</v>
      </c>
      <c r="F96" s="20"/>
      <c r="G96" s="56">
        <v>150</v>
      </c>
    </row>
    <row r="97" spans="2:7" x14ac:dyDescent="0.15">
      <c r="B97" s="142" t="s">
        <v>25</v>
      </c>
      <c r="C97" s="143"/>
      <c r="D97" s="144"/>
      <c r="E97" s="58"/>
      <c r="F97" s="19"/>
      <c r="G97" s="57"/>
    </row>
    <row r="98" spans="2:7" x14ac:dyDescent="0.15">
      <c r="B98" s="159" t="s">
        <v>130</v>
      </c>
      <c r="C98" s="116"/>
      <c r="D98" s="116"/>
      <c r="E98" s="53" t="s">
        <v>24</v>
      </c>
      <c r="F98" s="20"/>
      <c r="G98" s="56">
        <v>160</v>
      </c>
    </row>
    <row r="99" spans="2:7" x14ac:dyDescent="0.15">
      <c r="B99" s="142" t="s">
        <v>25</v>
      </c>
      <c r="C99" s="143"/>
      <c r="D99" s="144"/>
      <c r="E99" s="58"/>
      <c r="F99" s="19"/>
      <c r="G99" s="57"/>
    </row>
    <row r="100" spans="2:7" x14ac:dyDescent="0.15">
      <c r="B100" s="159" t="s">
        <v>49</v>
      </c>
      <c r="C100" s="116"/>
      <c r="D100" s="116"/>
      <c r="E100" s="53" t="s">
        <v>50</v>
      </c>
      <c r="F100" s="20"/>
      <c r="G100" s="56">
        <v>100</v>
      </c>
    </row>
    <row r="101" spans="2:7" x14ac:dyDescent="0.15">
      <c r="B101" s="43" t="s">
        <v>46</v>
      </c>
      <c r="C101" s="44"/>
      <c r="D101" s="40"/>
      <c r="E101" s="61"/>
      <c r="F101" s="22"/>
      <c r="G101" s="23"/>
    </row>
    <row r="102" spans="2:7" x14ac:dyDescent="0.15">
      <c r="B102" s="45" t="s">
        <v>70</v>
      </c>
      <c r="C102" s="46"/>
      <c r="D102" s="62"/>
      <c r="E102" s="31" t="s">
        <v>71</v>
      </c>
      <c r="F102" s="14"/>
      <c r="G102" s="56">
        <v>20</v>
      </c>
    </row>
    <row r="103" spans="2:7" x14ac:dyDescent="0.15">
      <c r="B103" s="61"/>
      <c r="C103" s="62"/>
      <c r="D103" s="62"/>
      <c r="E103" s="91"/>
      <c r="F103" s="87"/>
      <c r="G103" s="23"/>
    </row>
    <row r="104" spans="2:7" x14ac:dyDescent="0.15">
      <c r="B104" s="53" t="s">
        <v>131</v>
      </c>
      <c r="C104" s="60"/>
      <c r="D104" s="60"/>
      <c r="E104" s="31" t="s">
        <v>132</v>
      </c>
      <c r="F104" s="14"/>
      <c r="G104" s="56">
        <v>40</v>
      </c>
    </row>
    <row r="105" spans="2:7" x14ac:dyDescent="0.15">
      <c r="B105" s="58"/>
      <c r="C105" s="59"/>
      <c r="D105" s="59"/>
      <c r="E105" s="88"/>
      <c r="F105" s="90"/>
      <c r="G105" s="57"/>
    </row>
    <row r="106" spans="2:7" x14ac:dyDescent="0.15">
      <c r="B106" s="160" t="s">
        <v>54</v>
      </c>
      <c r="C106" s="161"/>
      <c r="D106" s="161"/>
      <c r="E106" s="61" t="s">
        <v>50</v>
      </c>
      <c r="F106" s="63"/>
      <c r="G106" s="23">
        <v>-94</v>
      </c>
    </row>
    <row r="107" spans="2:7" x14ac:dyDescent="0.15">
      <c r="B107" s="61" t="s">
        <v>46</v>
      </c>
      <c r="C107" s="62"/>
      <c r="D107" s="63"/>
      <c r="E107" s="51"/>
      <c r="F107" s="63"/>
      <c r="G107" s="23"/>
    </row>
    <row r="108" spans="2:7" x14ac:dyDescent="0.15">
      <c r="B108" s="53" t="s">
        <v>133</v>
      </c>
      <c r="C108" s="60"/>
      <c r="D108" s="54"/>
      <c r="E108" s="31" t="s">
        <v>134</v>
      </c>
      <c r="F108" s="54"/>
      <c r="G108" s="56">
        <v>-47</v>
      </c>
    </row>
    <row r="109" spans="2:7" x14ac:dyDescent="0.15">
      <c r="B109" s="58" t="s">
        <v>46</v>
      </c>
      <c r="C109" s="59"/>
      <c r="D109" s="55"/>
      <c r="E109" s="52"/>
      <c r="F109" s="55"/>
      <c r="G109" s="57"/>
    </row>
    <row r="110" spans="2:7" x14ac:dyDescent="0.15">
      <c r="B110" s="53" t="s">
        <v>135</v>
      </c>
      <c r="C110" s="60"/>
      <c r="D110" s="54"/>
      <c r="E110" s="31" t="s">
        <v>117</v>
      </c>
      <c r="F110" s="54"/>
      <c r="G110" s="56">
        <v>12</v>
      </c>
    </row>
    <row r="111" spans="2:7" x14ac:dyDescent="0.15">
      <c r="B111" s="58"/>
      <c r="C111" s="59"/>
      <c r="D111" s="55"/>
      <c r="E111" s="52"/>
      <c r="F111" s="55"/>
      <c r="G111" s="57"/>
    </row>
    <row r="112" spans="2:7" x14ac:dyDescent="0.15">
      <c r="B112" s="53" t="s">
        <v>136</v>
      </c>
      <c r="C112" s="60"/>
      <c r="D112" s="54"/>
      <c r="E112" s="31" t="s">
        <v>115</v>
      </c>
      <c r="F112" s="54"/>
      <c r="G112" s="56">
        <v>22</v>
      </c>
    </row>
    <row r="113" spans="1:10" x14ac:dyDescent="0.15">
      <c r="B113" s="58"/>
      <c r="C113" s="59"/>
      <c r="D113" s="55"/>
      <c r="E113" s="52"/>
      <c r="F113" s="55"/>
      <c r="G113" s="57"/>
    </row>
    <row r="114" spans="1:10" x14ac:dyDescent="0.15">
      <c r="B114" s="53" t="s">
        <v>137</v>
      </c>
      <c r="C114" s="60"/>
      <c r="D114" s="54"/>
      <c r="E114" s="31" t="s">
        <v>115</v>
      </c>
      <c r="F114" s="63"/>
      <c r="G114" s="23">
        <v>18</v>
      </c>
    </row>
    <row r="115" spans="1:10" x14ac:dyDescent="0.15">
      <c r="B115" s="58"/>
      <c r="C115" s="59"/>
      <c r="D115" s="55"/>
      <c r="E115" s="51"/>
      <c r="F115" s="63"/>
      <c r="G115" s="23"/>
    </row>
    <row r="116" spans="1:10" x14ac:dyDescent="0.15">
      <c r="B116" s="53" t="s">
        <v>138</v>
      </c>
      <c r="C116" s="60"/>
      <c r="D116" s="54"/>
      <c r="E116" s="31" t="s">
        <v>115</v>
      </c>
      <c r="F116" s="54"/>
      <c r="G116" s="56">
        <v>6</v>
      </c>
    </row>
    <row r="117" spans="1:10" x14ac:dyDescent="0.15">
      <c r="B117" s="58"/>
      <c r="C117" s="59"/>
      <c r="D117" s="55"/>
      <c r="E117" s="52"/>
      <c r="F117" s="55"/>
      <c r="G117" s="57"/>
    </row>
    <row r="118" spans="1:10" ht="26.25" customHeight="1" x14ac:dyDescent="0.15">
      <c r="B118" s="109" t="s">
        <v>161</v>
      </c>
      <c r="C118" s="109"/>
      <c r="D118" s="109"/>
      <c r="E118" s="110" t="s">
        <v>81</v>
      </c>
      <c r="F118" s="110"/>
      <c r="G118" s="110"/>
      <c r="H118" s="34"/>
      <c r="I118" s="34"/>
      <c r="J118" s="34"/>
    </row>
    <row r="119" spans="1:10" ht="26.25" customHeight="1" x14ac:dyDescent="0.15">
      <c r="B119" s="107" t="s">
        <v>162</v>
      </c>
      <c r="C119" s="107"/>
      <c r="D119" s="107"/>
      <c r="E119" s="108" t="s">
        <v>82</v>
      </c>
      <c r="F119" s="108"/>
      <c r="G119" s="108"/>
      <c r="H119" s="35"/>
      <c r="I119" s="35"/>
      <c r="J119" s="35"/>
    </row>
    <row r="120" spans="1:10" ht="26.25" customHeight="1" x14ac:dyDescent="0.15">
      <c r="B120" s="107" t="s">
        <v>163</v>
      </c>
      <c r="C120" s="107"/>
      <c r="D120" s="107"/>
      <c r="E120" s="108" t="s">
        <v>83</v>
      </c>
      <c r="F120" s="108"/>
      <c r="G120" s="108"/>
      <c r="H120" s="35"/>
      <c r="I120" s="35"/>
      <c r="J120" s="35"/>
    </row>
    <row r="121" spans="1:10" ht="26.25" customHeight="1" x14ac:dyDescent="0.15">
      <c r="B121" s="107" t="s">
        <v>164</v>
      </c>
      <c r="C121" s="107"/>
      <c r="D121" s="107"/>
      <c r="E121" s="108" t="s">
        <v>84</v>
      </c>
      <c r="F121" s="108"/>
      <c r="G121" s="108"/>
      <c r="H121" s="35"/>
      <c r="I121" s="35"/>
      <c r="J121" s="35"/>
    </row>
    <row r="122" spans="1:10" ht="26.25" customHeight="1" x14ac:dyDescent="0.15">
      <c r="B122" s="107" t="s">
        <v>165</v>
      </c>
      <c r="C122" s="107"/>
      <c r="D122" s="107"/>
      <c r="E122" s="108" t="s">
        <v>85</v>
      </c>
      <c r="F122" s="108"/>
      <c r="G122" s="108"/>
      <c r="H122" s="35"/>
      <c r="I122" s="35"/>
      <c r="J122" s="35"/>
    </row>
    <row r="123" spans="1:10" ht="26.25" customHeight="1" x14ac:dyDescent="0.15">
      <c r="B123" s="107" t="s">
        <v>167</v>
      </c>
      <c r="C123" s="107"/>
      <c r="D123" s="107"/>
      <c r="E123" s="108" t="s">
        <v>166</v>
      </c>
      <c r="F123" s="108"/>
      <c r="G123" s="108"/>
      <c r="H123" s="35"/>
      <c r="I123" s="35"/>
      <c r="J123" s="35"/>
    </row>
    <row r="124" spans="1:10" ht="26.25" customHeight="1" x14ac:dyDescent="0.15">
      <c r="B124" s="107" t="s">
        <v>168</v>
      </c>
      <c r="C124" s="107"/>
      <c r="D124" s="107"/>
      <c r="E124" s="108" t="s">
        <v>169</v>
      </c>
      <c r="F124" s="108"/>
      <c r="G124" s="108"/>
      <c r="H124" s="35"/>
      <c r="I124" s="35"/>
      <c r="J124" s="35"/>
    </row>
    <row r="125" spans="1:10" x14ac:dyDescent="0.15">
      <c r="B125" s="32"/>
      <c r="C125" s="46"/>
      <c r="D125" s="46"/>
      <c r="E125" s="46"/>
      <c r="F125" s="46"/>
      <c r="G125" s="33"/>
    </row>
    <row r="126" spans="1:10" x14ac:dyDescent="0.15">
      <c r="B126" s="32"/>
      <c r="C126" s="46"/>
      <c r="D126" s="46"/>
      <c r="E126" s="46"/>
      <c r="F126" s="46"/>
      <c r="G126" s="33"/>
    </row>
    <row r="127" spans="1:10" x14ac:dyDescent="0.15">
      <c r="A127" s="1" t="s">
        <v>140</v>
      </c>
    </row>
    <row r="128" spans="1:10" ht="18.75" customHeight="1" x14ac:dyDescent="0.15">
      <c r="A128" s="117" t="s">
        <v>15</v>
      </c>
      <c r="B128" s="165"/>
      <c r="C128" s="166"/>
      <c r="D128" s="117" t="s">
        <v>139</v>
      </c>
      <c r="E128" s="139" t="s">
        <v>7</v>
      </c>
      <c r="F128" s="139" t="s">
        <v>60</v>
      </c>
      <c r="G128" s="139" t="s">
        <v>61</v>
      </c>
      <c r="H128" s="139" t="s">
        <v>94</v>
      </c>
    </row>
    <row r="129" spans="1:8" ht="16.5" customHeight="1" x14ac:dyDescent="0.15">
      <c r="A129" s="167"/>
      <c r="B129" s="168"/>
      <c r="C129" s="169"/>
      <c r="D129" s="173"/>
      <c r="E129" s="134"/>
      <c r="F129" s="139"/>
      <c r="G129" s="139"/>
      <c r="H129" s="139"/>
    </row>
    <row r="130" spans="1:8" x14ac:dyDescent="0.15">
      <c r="A130" s="170"/>
      <c r="B130" s="171"/>
      <c r="C130" s="172"/>
      <c r="D130" s="174"/>
      <c r="E130" s="135"/>
      <c r="F130" s="140"/>
      <c r="G130" s="140"/>
      <c r="H130" s="140"/>
    </row>
    <row r="131" spans="1:8" x14ac:dyDescent="0.15">
      <c r="A131" s="162" t="s">
        <v>16</v>
      </c>
      <c r="B131" s="163"/>
      <c r="C131" s="164"/>
      <c r="D131" s="10">
        <v>2053</v>
      </c>
      <c r="E131" s="4">
        <f>D131</f>
        <v>2053</v>
      </c>
      <c r="F131" s="4">
        <f>INT(E131*I$1)-INT(INT(E131*I$1)*0.9)</f>
        <v>2166</v>
      </c>
      <c r="G131" s="4">
        <f>INT(E131*I$1)-INT(INT(E131*I$1)*0.8)</f>
        <v>4332</v>
      </c>
      <c r="H131" s="4">
        <f>INT(E131*I$1)-INT(INT(E131*I$1)*0.7)</f>
        <v>6498</v>
      </c>
    </row>
    <row r="132" spans="1:8" x14ac:dyDescent="0.15">
      <c r="A132" s="162" t="s">
        <v>17</v>
      </c>
      <c r="B132" s="163"/>
      <c r="C132" s="164"/>
      <c r="D132" s="10">
        <v>3999</v>
      </c>
      <c r="E132" s="4">
        <f>D132</f>
        <v>3999</v>
      </c>
      <c r="F132" s="4">
        <f>INT(E132*I$1)-INT(INT(E132*I$1)*0.9)</f>
        <v>4219</v>
      </c>
      <c r="G132" s="4">
        <f>INT(E132*I$1)-INT(INT(E132*I$1)*0.8)</f>
        <v>8438</v>
      </c>
      <c r="H132" s="4">
        <f>INT(E132*I$1)-INT(INT(E132*I$1)*0.7)</f>
        <v>12657</v>
      </c>
    </row>
    <row r="133" spans="1:8" x14ac:dyDescent="0.15">
      <c r="A133" s="93"/>
      <c r="B133" s="94"/>
      <c r="C133" s="94"/>
      <c r="D133" s="33"/>
      <c r="E133" s="33"/>
      <c r="F133" s="33"/>
      <c r="G133" s="33"/>
      <c r="H133" s="33"/>
    </row>
    <row r="134" spans="1:8" x14ac:dyDescent="0.15">
      <c r="A134" s="1" t="s">
        <v>100</v>
      </c>
    </row>
    <row r="135" spans="1:8" x14ac:dyDescent="0.15">
      <c r="B135" s="115" t="s">
        <v>21</v>
      </c>
      <c r="C135" s="116"/>
      <c r="D135" s="116"/>
      <c r="E135" s="117" t="s">
        <v>20</v>
      </c>
      <c r="F135" s="118"/>
      <c r="G135" s="78" t="s">
        <v>28</v>
      </c>
    </row>
    <row r="136" spans="1:8" ht="14.25" customHeight="1" x14ac:dyDescent="0.15">
      <c r="B136" s="70" t="s">
        <v>141</v>
      </c>
      <c r="C136" s="95"/>
      <c r="D136" s="96"/>
      <c r="E136" s="82" t="s">
        <v>132</v>
      </c>
      <c r="F136" s="75"/>
      <c r="G136" s="72">
        <v>225</v>
      </c>
    </row>
    <row r="137" spans="1:8" x14ac:dyDescent="0.15">
      <c r="B137" s="97"/>
      <c r="C137" s="98"/>
      <c r="D137" s="99"/>
      <c r="E137" s="76"/>
      <c r="F137" s="77"/>
      <c r="G137" s="71"/>
    </row>
    <row r="138" spans="1:8" ht="14.25" customHeight="1" x14ac:dyDescent="0.15">
      <c r="B138" s="70" t="s">
        <v>142</v>
      </c>
      <c r="C138" s="95"/>
      <c r="D138" s="96"/>
      <c r="E138" s="82" t="s">
        <v>132</v>
      </c>
      <c r="F138" s="75"/>
      <c r="G138" s="72">
        <v>50</v>
      </c>
    </row>
    <row r="139" spans="1:8" x14ac:dyDescent="0.15">
      <c r="B139" s="97"/>
      <c r="C139" s="98"/>
      <c r="D139" s="99"/>
      <c r="E139" s="76"/>
      <c r="F139" s="77"/>
      <c r="G139" s="71"/>
    </row>
    <row r="140" spans="1:8" x14ac:dyDescent="0.15">
      <c r="A140" s="93"/>
      <c r="B140" s="70" t="s">
        <v>143</v>
      </c>
      <c r="C140" s="95"/>
      <c r="D140" s="96"/>
      <c r="E140" s="82" t="s">
        <v>132</v>
      </c>
      <c r="F140" s="75"/>
      <c r="G140" s="72">
        <v>200</v>
      </c>
      <c r="H140" s="33"/>
    </row>
    <row r="141" spans="1:8" x14ac:dyDescent="0.15">
      <c r="A141" s="93"/>
      <c r="B141" s="97"/>
      <c r="C141" s="98"/>
      <c r="D141" s="99"/>
      <c r="E141" s="76"/>
      <c r="F141" s="77"/>
      <c r="G141" s="71"/>
      <c r="H141" s="33"/>
    </row>
    <row r="142" spans="1:8" x14ac:dyDescent="0.15">
      <c r="A142" s="93"/>
      <c r="B142" s="70" t="s">
        <v>127</v>
      </c>
      <c r="C142" s="95"/>
      <c r="D142" s="96"/>
      <c r="E142" s="82" t="s">
        <v>115</v>
      </c>
      <c r="F142" s="75"/>
      <c r="G142" s="72">
        <v>20</v>
      </c>
      <c r="H142" s="33"/>
    </row>
    <row r="143" spans="1:8" x14ac:dyDescent="0.15">
      <c r="A143" s="93"/>
      <c r="B143" s="97"/>
      <c r="C143" s="98"/>
      <c r="D143" s="99"/>
      <c r="E143" s="16" t="s">
        <v>144</v>
      </c>
      <c r="F143" s="77"/>
      <c r="G143" s="71"/>
      <c r="H143" s="33"/>
    </row>
    <row r="144" spans="1:8" x14ac:dyDescent="0.15">
      <c r="A144" s="93"/>
      <c r="B144" s="70" t="s">
        <v>128</v>
      </c>
      <c r="C144" s="95"/>
      <c r="D144" s="96"/>
      <c r="E144" s="82" t="s">
        <v>115</v>
      </c>
      <c r="F144" s="75"/>
      <c r="G144" s="72">
        <v>5</v>
      </c>
      <c r="H144" s="33"/>
    </row>
    <row r="145" spans="1:8" x14ac:dyDescent="0.15">
      <c r="A145" s="93"/>
      <c r="B145" s="97"/>
      <c r="C145" s="98"/>
      <c r="D145" s="99"/>
      <c r="E145" s="16" t="s">
        <v>144</v>
      </c>
      <c r="F145" s="77"/>
      <c r="G145" s="71"/>
      <c r="H145" s="33"/>
    </row>
    <row r="146" spans="1:8" x14ac:dyDescent="0.15">
      <c r="A146" s="93"/>
      <c r="B146" s="70" t="s">
        <v>145</v>
      </c>
      <c r="C146" s="95"/>
      <c r="D146" s="96"/>
      <c r="E146" s="82" t="s">
        <v>132</v>
      </c>
      <c r="F146" s="75"/>
      <c r="G146" s="72">
        <v>150</v>
      </c>
      <c r="H146" s="33"/>
    </row>
    <row r="147" spans="1:8" x14ac:dyDescent="0.15">
      <c r="A147" s="93"/>
      <c r="B147" s="97"/>
      <c r="C147" s="98"/>
      <c r="D147" s="99"/>
      <c r="E147" s="16"/>
      <c r="F147" s="77"/>
      <c r="G147" s="71"/>
      <c r="H147" s="33"/>
    </row>
    <row r="148" spans="1:8" x14ac:dyDescent="0.15">
      <c r="A148" s="93"/>
      <c r="B148" s="70" t="s">
        <v>146</v>
      </c>
      <c r="C148" s="95"/>
      <c r="D148" s="96"/>
      <c r="E148" s="82" t="s">
        <v>132</v>
      </c>
      <c r="F148" s="75"/>
      <c r="G148" s="72">
        <v>160</v>
      </c>
      <c r="H148" s="33"/>
    </row>
    <row r="149" spans="1:8" x14ac:dyDescent="0.15">
      <c r="A149" s="93"/>
      <c r="B149" s="97"/>
      <c r="C149" s="98"/>
      <c r="D149" s="99"/>
      <c r="E149" s="16"/>
      <c r="F149" s="77"/>
      <c r="G149" s="71"/>
      <c r="H149" s="33"/>
    </row>
    <row r="150" spans="1:8" x14ac:dyDescent="0.15">
      <c r="A150" s="93"/>
      <c r="B150" s="70" t="s">
        <v>147</v>
      </c>
      <c r="C150" s="95"/>
      <c r="D150" s="96"/>
      <c r="E150" s="104" t="s">
        <v>148</v>
      </c>
      <c r="F150" s="105"/>
      <c r="G150" s="102">
        <v>480</v>
      </c>
      <c r="H150" s="33"/>
    </row>
    <row r="151" spans="1:8" ht="31.5" customHeight="1" x14ac:dyDescent="0.15">
      <c r="A151" s="93"/>
      <c r="B151" s="69" t="s">
        <v>150</v>
      </c>
      <c r="C151" s="100"/>
      <c r="D151" s="101"/>
      <c r="E151" s="119" t="s">
        <v>153</v>
      </c>
      <c r="F151" s="120"/>
      <c r="G151" s="102">
        <v>480</v>
      </c>
      <c r="H151" s="33"/>
    </row>
    <row r="152" spans="1:8" x14ac:dyDescent="0.15">
      <c r="A152" s="93"/>
      <c r="B152" s="97"/>
      <c r="C152" s="98"/>
      <c r="D152" s="99"/>
      <c r="E152" s="104" t="s">
        <v>149</v>
      </c>
      <c r="F152" s="106"/>
      <c r="G152" s="71">
        <v>480</v>
      </c>
      <c r="H152" s="33"/>
    </row>
    <row r="153" spans="1:8" ht="48" customHeight="1" x14ac:dyDescent="0.15">
      <c r="A153" s="93"/>
      <c r="B153" s="70" t="s">
        <v>151</v>
      </c>
      <c r="C153" s="95"/>
      <c r="D153" s="96"/>
      <c r="E153" s="111" t="s">
        <v>152</v>
      </c>
      <c r="F153" s="112"/>
      <c r="G153" s="72">
        <v>700</v>
      </c>
      <c r="H153" s="33"/>
    </row>
    <row r="154" spans="1:8" x14ac:dyDescent="0.15">
      <c r="A154" s="93"/>
      <c r="B154" s="69" t="s">
        <v>150</v>
      </c>
      <c r="C154" s="98"/>
      <c r="D154" s="99"/>
      <c r="E154" s="113"/>
      <c r="F154" s="114"/>
      <c r="G154" s="71"/>
      <c r="H154" s="33"/>
    </row>
    <row r="155" spans="1:8" x14ac:dyDescent="0.15">
      <c r="A155" s="93"/>
      <c r="B155" s="70" t="s">
        <v>154</v>
      </c>
      <c r="C155" s="95"/>
      <c r="D155" s="96"/>
      <c r="E155" s="82" t="s">
        <v>132</v>
      </c>
      <c r="F155" s="75"/>
      <c r="G155" s="72">
        <v>120</v>
      </c>
      <c r="H155" s="33"/>
    </row>
    <row r="156" spans="1:8" x14ac:dyDescent="0.15">
      <c r="A156" s="93"/>
      <c r="B156" s="97"/>
      <c r="C156" s="98"/>
      <c r="D156" s="99"/>
      <c r="E156" s="16"/>
      <c r="F156" s="77"/>
      <c r="G156" s="71"/>
      <c r="H156" s="33"/>
    </row>
    <row r="157" spans="1:8" x14ac:dyDescent="0.15">
      <c r="A157" s="93"/>
      <c r="B157" s="70" t="s">
        <v>155</v>
      </c>
      <c r="C157" s="95"/>
      <c r="D157" s="96"/>
      <c r="E157" s="82" t="s">
        <v>132</v>
      </c>
      <c r="F157" s="75"/>
      <c r="G157" s="72">
        <v>40</v>
      </c>
      <c r="H157" s="33"/>
    </row>
    <row r="158" spans="1:8" x14ac:dyDescent="0.15">
      <c r="A158" s="93"/>
      <c r="B158" s="97"/>
      <c r="C158" s="98"/>
      <c r="D158" s="99"/>
      <c r="E158" s="16"/>
      <c r="F158" s="77"/>
      <c r="G158" s="71"/>
      <c r="H158" s="33"/>
    </row>
    <row r="159" spans="1:8" x14ac:dyDescent="0.15">
      <c r="A159" s="93"/>
      <c r="B159" s="70" t="s">
        <v>156</v>
      </c>
      <c r="C159" s="95"/>
      <c r="D159" s="96"/>
      <c r="E159" s="103" t="s">
        <v>159</v>
      </c>
      <c r="F159" s="92"/>
      <c r="G159" s="102">
        <v>88</v>
      </c>
      <c r="H159" s="33"/>
    </row>
    <row r="160" spans="1:8" x14ac:dyDescent="0.15">
      <c r="A160" s="93"/>
      <c r="B160" s="69" t="s">
        <v>150</v>
      </c>
      <c r="C160" s="98"/>
      <c r="D160" s="99"/>
      <c r="E160" s="103" t="s">
        <v>160</v>
      </c>
      <c r="F160" s="77"/>
      <c r="G160" s="71">
        <v>176</v>
      </c>
      <c r="H160" s="33"/>
    </row>
    <row r="161" spans="1:10" x14ac:dyDescent="0.15">
      <c r="A161" s="93"/>
      <c r="B161" s="70" t="s">
        <v>157</v>
      </c>
      <c r="C161" s="95"/>
      <c r="D161" s="96"/>
      <c r="E161" s="103" t="s">
        <v>159</v>
      </c>
      <c r="F161" s="92"/>
      <c r="G161" s="102">
        <v>72</v>
      </c>
      <c r="H161" s="33"/>
    </row>
    <row r="162" spans="1:10" x14ac:dyDescent="0.15">
      <c r="A162" s="93"/>
      <c r="B162" s="69" t="s">
        <v>150</v>
      </c>
      <c r="C162" s="98"/>
      <c r="D162" s="99"/>
      <c r="E162" s="103" t="s">
        <v>160</v>
      </c>
      <c r="F162" s="77"/>
      <c r="G162" s="71">
        <v>144</v>
      </c>
      <c r="H162" s="33"/>
    </row>
    <row r="163" spans="1:10" x14ac:dyDescent="0.15">
      <c r="A163" s="93"/>
      <c r="B163" s="70" t="s">
        <v>158</v>
      </c>
      <c r="C163" s="95"/>
      <c r="D163" s="96"/>
      <c r="E163" s="103" t="s">
        <v>159</v>
      </c>
      <c r="F163" s="92"/>
      <c r="G163" s="102">
        <v>24</v>
      </c>
      <c r="H163" s="33"/>
    </row>
    <row r="164" spans="1:10" x14ac:dyDescent="0.15">
      <c r="A164" s="93"/>
      <c r="B164" s="68" t="s">
        <v>150</v>
      </c>
      <c r="C164" s="98"/>
      <c r="D164" s="99"/>
      <c r="E164" s="103" t="s">
        <v>160</v>
      </c>
      <c r="F164" s="77"/>
      <c r="G164" s="71">
        <v>48</v>
      </c>
      <c r="H164" s="33"/>
    </row>
    <row r="165" spans="1:10" ht="26.25" customHeight="1" x14ac:dyDescent="0.15">
      <c r="B165" s="109" t="s">
        <v>161</v>
      </c>
      <c r="C165" s="109"/>
      <c r="D165" s="109"/>
      <c r="E165" s="110" t="s">
        <v>81</v>
      </c>
      <c r="F165" s="110"/>
      <c r="G165" s="110"/>
      <c r="H165" s="34"/>
      <c r="I165" s="34"/>
      <c r="J165" s="34"/>
    </row>
    <row r="166" spans="1:10" ht="26.25" customHeight="1" x14ac:dyDescent="0.15">
      <c r="B166" s="107" t="s">
        <v>162</v>
      </c>
      <c r="C166" s="107"/>
      <c r="D166" s="107"/>
      <c r="E166" s="108" t="s">
        <v>82</v>
      </c>
      <c r="F166" s="108"/>
      <c r="G166" s="108"/>
      <c r="H166" s="35"/>
      <c r="I166" s="35"/>
      <c r="J166" s="35"/>
    </row>
    <row r="167" spans="1:10" ht="26.25" customHeight="1" x14ac:dyDescent="0.15">
      <c r="B167" s="107" t="s">
        <v>163</v>
      </c>
      <c r="C167" s="107"/>
      <c r="D167" s="107"/>
      <c r="E167" s="108" t="s">
        <v>83</v>
      </c>
      <c r="F167" s="108"/>
      <c r="G167" s="108"/>
      <c r="H167" s="35"/>
      <c r="I167" s="35"/>
      <c r="J167" s="35"/>
    </row>
    <row r="168" spans="1:10" ht="26.25" customHeight="1" x14ac:dyDescent="0.15">
      <c r="B168" s="107" t="s">
        <v>164</v>
      </c>
      <c r="C168" s="107"/>
      <c r="D168" s="107"/>
      <c r="E168" s="108" t="s">
        <v>84</v>
      </c>
      <c r="F168" s="108"/>
      <c r="G168" s="108"/>
      <c r="H168" s="35"/>
      <c r="I168" s="35"/>
      <c r="J168" s="35"/>
    </row>
    <row r="169" spans="1:10" ht="26.25" customHeight="1" x14ac:dyDescent="0.15">
      <c r="B169" s="107" t="s">
        <v>165</v>
      </c>
      <c r="C169" s="107"/>
      <c r="D169" s="107"/>
      <c r="E169" s="108" t="s">
        <v>85</v>
      </c>
      <c r="F169" s="108"/>
      <c r="G169" s="108"/>
      <c r="H169" s="35"/>
      <c r="I169" s="35"/>
      <c r="J169" s="35"/>
    </row>
    <row r="170" spans="1:10" ht="26.25" customHeight="1" x14ac:dyDescent="0.15">
      <c r="B170" s="107" t="s">
        <v>167</v>
      </c>
      <c r="C170" s="107"/>
      <c r="D170" s="107"/>
      <c r="E170" s="108" t="s">
        <v>166</v>
      </c>
      <c r="F170" s="108"/>
      <c r="G170" s="108"/>
      <c r="H170" s="35"/>
      <c r="I170" s="35"/>
      <c r="J170" s="35"/>
    </row>
    <row r="171" spans="1:10" ht="26.25" customHeight="1" x14ac:dyDescent="0.15">
      <c r="B171" s="107" t="s">
        <v>168</v>
      </c>
      <c r="C171" s="107"/>
      <c r="D171" s="107"/>
      <c r="E171" s="108" t="s">
        <v>169</v>
      </c>
      <c r="F171" s="108"/>
      <c r="G171" s="108"/>
      <c r="H171" s="35"/>
      <c r="I171" s="35"/>
      <c r="J171" s="35"/>
    </row>
    <row r="172" spans="1:10" x14ac:dyDescent="0.15">
      <c r="A172" s="93"/>
      <c r="B172" s="100"/>
      <c r="C172" s="100"/>
      <c r="D172" s="100"/>
      <c r="E172" s="17"/>
      <c r="F172" s="93"/>
      <c r="G172" s="32"/>
      <c r="H172" s="33"/>
    </row>
    <row r="174" spans="1:10" x14ac:dyDescent="0.15">
      <c r="A174" s="1" t="s">
        <v>3</v>
      </c>
    </row>
    <row r="175" spans="1:10" ht="14.25" customHeight="1" x14ac:dyDescent="0.15">
      <c r="B175" s="1" t="s">
        <v>4</v>
      </c>
    </row>
    <row r="176" spans="1:10" x14ac:dyDescent="0.15">
      <c r="B176" s="7" t="s">
        <v>14</v>
      </c>
      <c r="C176" s="9"/>
      <c r="D176" s="9"/>
      <c r="E176" s="9"/>
      <c r="F176" s="9"/>
      <c r="G176" s="8"/>
      <c r="H176" s="5" t="s">
        <v>30</v>
      </c>
      <c r="I176" s="6"/>
    </row>
    <row r="177" spans="2:9" x14ac:dyDescent="0.15">
      <c r="B177" s="177" t="s">
        <v>6</v>
      </c>
      <c r="C177" s="178"/>
      <c r="D177" s="7" t="s">
        <v>52</v>
      </c>
      <c r="E177" s="9"/>
      <c r="F177" s="9"/>
      <c r="G177" s="8"/>
      <c r="H177" s="5" t="s">
        <v>8</v>
      </c>
      <c r="I177" s="6"/>
    </row>
    <row r="178" spans="2:9" x14ac:dyDescent="0.15">
      <c r="B178" s="179"/>
      <c r="C178" s="178"/>
      <c r="D178" s="7" t="s">
        <v>53</v>
      </c>
      <c r="E178" s="9"/>
      <c r="F178" s="9"/>
      <c r="G178" s="8"/>
      <c r="H178" s="5" t="s">
        <v>40</v>
      </c>
      <c r="I178" s="6"/>
    </row>
    <row r="179" spans="2:9" x14ac:dyDescent="0.15">
      <c r="B179" s="7" t="s">
        <v>5</v>
      </c>
      <c r="C179" s="9"/>
      <c r="D179" s="9"/>
      <c r="E179" s="9"/>
      <c r="F179" s="9"/>
      <c r="G179" s="8"/>
      <c r="H179" s="162" t="s">
        <v>41</v>
      </c>
      <c r="I179" s="180"/>
    </row>
    <row r="180" spans="2:9" ht="6.95" customHeight="1" x14ac:dyDescent="0.15"/>
    <row r="181" spans="2:9" x14ac:dyDescent="0.15">
      <c r="B181" s="1" t="s">
        <v>33</v>
      </c>
    </row>
    <row r="182" spans="2:9" x14ac:dyDescent="0.15">
      <c r="B182" s="1" t="s">
        <v>34</v>
      </c>
    </row>
    <row r="183" spans="2:9" ht="6.95" customHeight="1" x14ac:dyDescent="0.15"/>
    <row r="184" spans="2:9" x14ac:dyDescent="0.15">
      <c r="B184" s="1" t="s">
        <v>18</v>
      </c>
    </row>
  </sheetData>
  <mergeCells count="98">
    <mergeCell ref="B94:D94"/>
    <mergeCell ref="B95:D95"/>
    <mergeCell ref="E84:F85"/>
    <mergeCell ref="H84:K85"/>
    <mergeCell ref="B93:D93"/>
    <mergeCell ref="E88:F89"/>
    <mergeCell ref="B89:D89"/>
    <mergeCell ref="B91:D91"/>
    <mergeCell ref="G56:G57"/>
    <mergeCell ref="B64:D64"/>
    <mergeCell ref="B66:D66"/>
    <mergeCell ref="B177:C178"/>
    <mergeCell ref="H179:I179"/>
    <mergeCell ref="A132:C132"/>
    <mergeCell ref="B120:D120"/>
    <mergeCell ref="E120:G120"/>
    <mergeCell ref="B121:D121"/>
    <mergeCell ref="E121:G121"/>
    <mergeCell ref="B122:D122"/>
    <mergeCell ref="E122:G122"/>
    <mergeCell ref="B119:D119"/>
    <mergeCell ref="E119:G119"/>
    <mergeCell ref="B96:D96"/>
    <mergeCell ref="B97:D97"/>
    <mergeCell ref="H128:H130"/>
    <mergeCell ref="A131:C131"/>
    <mergeCell ref="A128:C130"/>
    <mergeCell ref="D128:D130"/>
    <mergeCell ref="E128:E130"/>
    <mergeCell ref="F128:F130"/>
    <mergeCell ref="G128:G130"/>
    <mergeCell ref="B100:D100"/>
    <mergeCell ref="B106:D106"/>
    <mergeCell ref="B118:D118"/>
    <mergeCell ref="E118:G118"/>
    <mergeCell ref="B98:D98"/>
    <mergeCell ref="B99:D99"/>
    <mergeCell ref="B90:D90"/>
    <mergeCell ref="B76:D76"/>
    <mergeCell ref="B77:D77"/>
    <mergeCell ref="B79:D79"/>
    <mergeCell ref="B82:D82"/>
    <mergeCell ref="B85:D85"/>
    <mergeCell ref="B75:D75"/>
    <mergeCell ref="B58:D58"/>
    <mergeCell ref="E58:F58"/>
    <mergeCell ref="B59:D59"/>
    <mergeCell ref="E59:F59"/>
    <mergeCell ref="B60:D60"/>
    <mergeCell ref="E60:F60"/>
    <mergeCell ref="B72:D72"/>
    <mergeCell ref="B62:D62"/>
    <mergeCell ref="E62:F62"/>
    <mergeCell ref="B63:D63"/>
    <mergeCell ref="E63:F63"/>
    <mergeCell ref="A31:B35"/>
    <mergeCell ref="E55:F55"/>
    <mergeCell ref="B71:D71"/>
    <mergeCell ref="B61:D61"/>
    <mergeCell ref="E61:F61"/>
    <mergeCell ref="A36:B40"/>
    <mergeCell ref="A41:B45"/>
    <mergeCell ref="B55:D55"/>
    <mergeCell ref="B56:D57"/>
    <mergeCell ref="G7:H7"/>
    <mergeCell ref="A8:B10"/>
    <mergeCell ref="C8:C10"/>
    <mergeCell ref="D8:D10"/>
    <mergeCell ref="E8:E10"/>
    <mergeCell ref="F8:F10"/>
    <mergeCell ref="G8:G10"/>
    <mergeCell ref="H8:H10"/>
    <mergeCell ref="A11:B15"/>
    <mergeCell ref="A16:B20"/>
    <mergeCell ref="A21:B25"/>
    <mergeCell ref="A26:B30"/>
    <mergeCell ref="E153:F154"/>
    <mergeCell ref="B123:D123"/>
    <mergeCell ref="E123:G123"/>
    <mergeCell ref="B124:D124"/>
    <mergeCell ref="E124:G124"/>
    <mergeCell ref="B135:D135"/>
    <mergeCell ref="E135:F135"/>
    <mergeCell ref="E151:F151"/>
    <mergeCell ref="B165:D165"/>
    <mergeCell ref="E165:G165"/>
    <mergeCell ref="B166:D166"/>
    <mergeCell ref="E166:G166"/>
    <mergeCell ref="B167:D167"/>
    <mergeCell ref="E167:G167"/>
    <mergeCell ref="B171:D171"/>
    <mergeCell ref="E171:G171"/>
    <mergeCell ref="B168:D168"/>
    <mergeCell ref="E168:G168"/>
    <mergeCell ref="B169:D169"/>
    <mergeCell ref="E169:G169"/>
    <mergeCell ref="B170:D170"/>
    <mergeCell ref="E170:G170"/>
  </mergeCells>
  <phoneticPr fontId="4"/>
  <pageMargins left="0.46" right="0.45" top="0.59055118110236227" bottom="0.39370078740157483" header="0.51181102362204722" footer="0.51181102362204722"/>
  <pageSetup paperSize="9" scale="74" orientation="portrait" r:id="rId1"/>
  <headerFooter alignWithMargins="0"/>
  <rowBreaks count="2" manualBreakCount="2">
    <brk id="53" max="16383" man="1"/>
    <brk id="12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4"/>
  <sheetViews>
    <sheetView showGridLines="0" view="pageBreakPreview" zoomScaleNormal="100" zoomScaleSheetLayoutView="100" workbookViewId="0">
      <selection activeCell="I2" sqref="I2"/>
    </sheetView>
  </sheetViews>
  <sheetFormatPr defaultRowHeight="14.25" x14ac:dyDescent="0.15"/>
  <cols>
    <col min="1" max="1" width="2.5" style="1" customWidth="1"/>
    <col min="2" max="2" width="8.75" style="1" customWidth="1"/>
    <col min="3" max="3" width="13.125" style="1" customWidth="1"/>
    <col min="4" max="4" width="13" style="1" customWidth="1"/>
    <col min="5" max="7" width="10.625" style="1" customWidth="1"/>
    <col min="8" max="8" width="10.125" style="1" customWidth="1"/>
    <col min="9" max="9" width="10.75" style="1" customWidth="1"/>
    <col min="10" max="10" width="11.375" style="1" customWidth="1"/>
    <col min="11" max="16384" width="9" style="1"/>
  </cols>
  <sheetData>
    <row r="1" spans="1:9" x14ac:dyDescent="0.15">
      <c r="A1" s="1" t="s">
        <v>37</v>
      </c>
      <c r="H1" s="1" t="s">
        <v>51</v>
      </c>
      <c r="I1" s="1">
        <v>10.33</v>
      </c>
    </row>
    <row r="3" spans="1:9" x14ac:dyDescent="0.15">
      <c r="A3" s="3" t="s">
        <v>19</v>
      </c>
      <c r="B3" s="3"/>
    </row>
    <row r="4" spans="1:9" ht="6.95" customHeight="1" x14ac:dyDescent="0.15">
      <c r="A4" s="3"/>
      <c r="B4" s="3"/>
    </row>
    <row r="5" spans="1:9" x14ac:dyDescent="0.15">
      <c r="A5" s="1" t="s">
        <v>2</v>
      </c>
    </row>
    <row r="6" spans="1:9" x14ac:dyDescent="0.15">
      <c r="A6" s="1" t="s">
        <v>92</v>
      </c>
    </row>
    <row r="7" spans="1:9" x14ac:dyDescent="0.15">
      <c r="A7" s="1" t="s">
        <v>47</v>
      </c>
      <c r="G7" s="133" t="s">
        <v>35</v>
      </c>
      <c r="H7" s="133"/>
      <c r="I7" s="11"/>
    </row>
    <row r="8" spans="1:9" ht="21" customHeight="1" x14ac:dyDescent="0.15">
      <c r="A8" s="134" t="s">
        <v>0</v>
      </c>
      <c r="B8" s="135"/>
      <c r="C8" s="134" t="s">
        <v>1</v>
      </c>
      <c r="D8" s="136" t="s">
        <v>27</v>
      </c>
      <c r="E8" s="139" t="s">
        <v>7</v>
      </c>
      <c r="F8" s="139" t="s">
        <v>60</v>
      </c>
      <c r="G8" s="139" t="s">
        <v>61</v>
      </c>
      <c r="H8" s="139" t="s">
        <v>94</v>
      </c>
    </row>
    <row r="9" spans="1:9" ht="16.5" customHeight="1" x14ac:dyDescent="0.15">
      <c r="A9" s="134"/>
      <c r="B9" s="135"/>
      <c r="C9" s="134"/>
      <c r="D9" s="137"/>
      <c r="E9" s="134"/>
      <c r="F9" s="139"/>
      <c r="G9" s="139"/>
      <c r="H9" s="139"/>
    </row>
    <row r="10" spans="1:9" ht="17.25" customHeight="1" x14ac:dyDescent="0.15">
      <c r="A10" s="135"/>
      <c r="B10" s="135"/>
      <c r="C10" s="135"/>
      <c r="D10" s="138"/>
      <c r="E10" s="135"/>
      <c r="F10" s="140"/>
      <c r="G10" s="140"/>
      <c r="H10" s="140"/>
    </row>
    <row r="11" spans="1:9" x14ac:dyDescent="0.15">
      <c r="A11" s="141" t="s">
        <v>43</v>
      </c>
      <c r="B11" s="141"/>
      <c r="C11" s="2" t="s">
        <v>9</v>
      </c>
      <c r="D11" s="10">
        <v>366</v>
      </c>
      <c r="E11" s="4">
        <f>D11</f>
        <v>366</v>
      </c>
      <c r="F11" s="4">
        <f t="shared" ref="F11:F45" si="0">INT(E11*I$1)-INT(INT(E11*I$1)*0.9)</f>
        <v>378</v>
      </c>
      <c r="G11" s="4">
        <f t="shared" ref="G11:G45" si="1">INT(E11*I$1)-INT(INT(E11*I$1)*0.8)</f>
        <v>756</v>
      </c>
      <c r="H11" s="4">
        <f t="shared" ref="H11:H45" si="2">INT(E11*I$1)-INT(INT(E11*I$1)*0.7)</f>
        <v>1134</v>
      </c>
    </row>
    <row r="12" spans="1:9" ht="14.25" customHeight="1" x14ac:dyDescent="0.15">
      <c r="A12" s="141"/>
      <c r="B12" s="141"/>
      <c r="C12" s="2" t="s">
        <v>10</v>
      </c>
      <c r="D12" s="10">
        <v>395</v>
      </c>
      <c r="E12" s="4">
        <f t="shared" ref="E12:E45" si="3">D12</f>
        <v>395</v>
      </c>
      <c r="F12" s="4">
        <f t="shared" si="0"/>
        <v>408</v>
      </c>
      <c r="G12" s="4">
        <f t="shared" si="1"/>
        <v>816</v>
      </c>
      <c r="H12" s="4">
        <f t="shared" si="2"/>
        <v>1224</v>
      </c>
    </row>
    <row r="13" spans="1:9" ht="14.25" customHeight="1" x14ac:dyDescent="0.15">
      <c r="A13" s="141"/>
      <c r="B13" s="141"/>
      <c r="C13" s="2" t="s">
        <v>11</v>
      </c>
      <c r="D13" s="10">
        <v>426</v>
      </c>
      <c r="E13" s="4">
        <f t="shared" si="3"/>
        <v>426</v>
      </c>
      <c r="F13" s="4">
        <f t="shared" si="0"/>
        <v>440</v>
      </c>
      <c r="G13" s="4">
        <f t="shared" si="1"/>
        <v>880</v>
      </c>
      <c r="H13" s="4">
        <f t="shared" si="2"/>
        <v>1320</v>
      </c>
    </row>
    <row r="14" spans="1:9" x14ac:dyDescent="0.15">
      <c r="A14" s="141"/>
      <c r="B14" s="141"/>
      <c r="C14" s="2" t="s">
        <v>12</v>
      </c>
      <c r="D14" s="10">
        <v>455</v>
      </c>
      <c r="E14" s="4">
        <f t="shared" si="3"/>
        <v>455</v>
      </c>
      <c r="F14" s="4">
        <f t="shared" si="0"/>
        <v>470</v>
      </c>
      <c r="G14" s="4">
        <f t="shared" si="1"/>
        <v>940</v>
      </c>
      <c r="H14" s="4">
        <f t="shared" si="2"/>
        <v>1410</v>
      </c>
    </row>
    <row r="15" spans="1:9" x14ac:dyDescent="0.15">
      <c r="A15" s="141"/>
      <c r="B15" s="141"/>
      <c r="C15" s="2" t="s">
        <v>13</v>
      </c>
      <c r="D15" s="10">
        <v>487</v>
      </c>
      <c r="E15" s="4">
        <f t="shared" si="3"/>
        <v>487</v>
      </c>
      <c r="F15" s="4">
        <f t="shared" si="0"/>
        <v>503</v>
      </c>
      <c r="G15" s="4">
        <f t="shared" si="1"/>
        <v>1006</v>
      </c>
      <c r="H15" s="4">
        <f t="shared" si="2"/>
        <v>1509</v>
      </c>
    </row>
    <row r="16" spans="1:9" x14ac:dyDescent="0.15">
      <c r="A16" s="141" t="s">
        <v>48</v>
      </c>
      <c r="B16" s="141"/>
      <c r="C16" s="2" t="s">
        <v>9</v>
      </c>
      <c r="D16" s="10">
        <v>380</v>
      </c>
      <c r="E16" s="4">
        <f t="shared" si="3"/>
        <v>380</v>
      </c>
      <c r="F16" s="4">
        <f t="shared" si="0"/>
        <v>393</v>
      </c>
      <c r="G16" s="4">
        <f t="shared" si="1"/>
        <v>785</v>
      </c>
      <c r="H16" s="4">
        <f t="shared" si="2"/>
        <v>1178</v>
      </c>
    </row>
    <row r="17" spans="1:8" x14ac:dyDescent="0.15">
      <c r="A17" s="141"/>
      <c r="B17" s="141"/>
      <c r="C17" s="2" t="s">
        <v>10</v>
      </c>
      <c r="D17" s="10">
        <v>436</v>
      </c>
      <c r="E17" s="4">
        <f t="shared" si="3"/>
        <v>436</v>
      </c>
      <c r="F17" s="4">
        <f t="shared" si="0"/>
        <v>451</v>
      </c>
      <c r="G17" s="4">
        <f t="shared" si="1"/>
        <v>901</v>
      </c>
      <c r="H17" s="4">
        <f t="shared" si="2"/>
        <v>1351</v>
      </c>
    </row>
    <row r="18" spans="1:8" x14ac:dyDescent="0.15">
      <c r="A18" s="141"/>
      <c r="B18" s="141"/>
      <c r="C18" s="2" t="s">
        <v>11</v>
      </c>
      <c r="D18" s="10">
        <v>494</v>
      </c>
      <c r="E18" s="4">
        <f t="shared" si="3"/>
        <v>494</v>
      </c>
      <c r="F18" s="4">
        <f t="shared" si="0"/>
        <v>511</v>
      </c>
      <c r="G18" s="4">
        <f t="shared" si="1"/>
        <v>1021</v>
      </c>
      <c r="H18" s="4">
        <f t="shared" si="2"/>
        <v>1531</v>
      </c>
    </row>
    <row r="19" spans="1:8" x14ac:dyDescent="0.15">
      <c r="A19" s="141"/>
      <c r="B19" s="141"/>
      <c r="C19" s="2" t="s">
        <v>12</v>
      </c>
      <c r="D19" s="10">
        <v>551</v>
      </c>
      <c r="E19" s="4">
        <f t="shared" si="3"/>
        <v>551</v>
      </c>
      <c r="F19" s="4">
        <f t="shared" si="0"/>
        <v>570</v>
      </c>
      <c r="G19" s="4">
        <f t="shared" si="1"/>
        <v>1139</v>
      </c>
      <c r="H19" s="4">
        <f t="shared" si="2"/>
        <v>1708</v>
      </c>
    </row>
    <row r="20" spans="1:8" x14ac:dyDescent="0.15">
      <c r="A20" s="141"/>
      <c r="B20" s="141"/>
      <c r="C20" s="2" t="s">
        <v>13</v>
      </c>
      <c r="D20" s="10">
        <v>608</v>
      </c>
      <c r="E20" s="4">
        <f t="shared" si="3"/>
        <v>608</v>
      </c>
      <c r="F20" s="4">
        <f t="shared" si="0"/>
        <v>628</v>
      </c>
      <c r="G20" s="4">
        <f t="shared" si="1"/>
        <v>1256</v>
      </c>
      <c r="H20" s="4">
        <f t="shared" si="2"/>
        <v>1884</v>
      </c>
    </row>
    <row r="21" spans="1:8" x14ac:dyDescent="0.15">
      <c r="A21" s="141" t="s">
        <v>39</v>
      </c>
      <c r="B21" s="141"/>
      <c r="C21" s="2" t="s">
        <v>9</v>
      </c>
      <c r="D21" s="10">
        <v>483</v>
      </c>
      <c r="E21" s="4">
        <f t="shared" si="3"/>
        <v>483</v>
      </c>
      <c r="F21" s="4">
        <f t="shared" si="0"/>
        <v>499</v>
      </c>
      <c r="G21" s="4">
        <f t="shared" si="1"/>
        <v>998</v>
      </c>
      <c r="H21" s="4">
        <f t="shared" si="2"/>
        <v>1497</v>
      </c>
    </row>
    <row r="22" spans="1:8" ht="14.25" customHeight="1" x14ac:dyDescent="0.15">
      <c r="A22" s="141"/>
      <c r="B22" s="141"/>
      <c r="C22" s="2" t="s">
        <v>10</v>
      </c>
      <c r="D22" s="10">
        <v>561</v>
      </c>
      <c r="E22" s="4">
        <f t="shared" si="3"/>
        <v>561</v>
      </c>
      <c r="F22" s="4">
        <f t="shared" si="0"/>
        <v>580</v>
      </c>
      <c r="G22" s="4">
        <f t="shared" si="1"/>
        <v>1159</v>
      </c>
      <c r="H22" s="4">
        <f t="shared" si="2"/>
        <v>1739</v>
      </c>
    </row>
    <row r="23" spans="1:8" ht="14.25" customHeight="1" x14ac:dyDescent="0.15">
      <c r="A23" s="141"/>
      <c r="B23" s="141"/>
      <c r="C23" s="2" t="s">
        <v>11</v>
      </c>
      <c r="D23" s="10">
        <v>638</v>
      </c>
      <c r="E23" s="4">
        <f t="shared" si="3"/>
        <v>638</v>
      </c>
      <c r="F23" s="4">
        <f t="shared" si="0"/>
        <v>659</v>
      </c>
      <c r="G23" s="4">
        <f t="shared" si="1"/>
        <v>1318</v>
      </c>
      <c r="H23" s="4">
        <f t="shared" si="2"/>
        <v>1977</v>
      </c>
    </row>
    <row r="24" spans="1:8" x14ac:dyDescent="0.15">
      <c r="A24" s="141"/>
      <c r="B24" s="141"/>
      <c r="C24" s="2" t="s">
        <v>12</v>
      </c>
      <c r="D24" s="10">
        <v>738</v>
      </c>
      <c r="E24" s="4">
        <f t="shared" si="3"/>
        <v>738</v>
      </c>
      <c r="F24" s="4">
        <f t="shared" si="0"/>
        <v>763</v>
      </c>
      <c r="G24" s="4">
        <f t="shared" si="1"/>
        <v>1525</v>
      </c>
      <c r="H24" s="4">
        <f t="shared" si="2"/>
        <v>2287</v>
      </c>
    </row>
    <row r="25" spans="1:8" x14ac:dyDescent="0.15">
      <c r="A25" s="141"/>
      <c r="B25" s="141"/>
      <c r="C25" s="2" t="s">
        <v>13</v>
      </c>
      <c r="D25" s="10">
        <v>836</v>
      </c>
      <c r="E25" s="4">
        <f t="shared" si="3"/>
        <v>836</v>
      </c>
      <c r="F25" s="4">
        <f t="shared" si="0"/>
        <v>864</v>
      </c>
      <c r="G25" s="4">
        <f t="shared" si="1"/>
        <v>1727</v>
      </c>
      <c r="H25" s="4">
        <f t="shared" si="2"/>
        <v>2591</v>
      </c>
    </row>
    <row r="26" spans="1:8" x14ac:dyDescent="0.15">
      <c r="A26" s="121" t="s">
        <v>86</v>
      </c>
      <c r="B26" s="122"/>
      <c r="C26" s="2" t="s">
        <v>9</v>
      </c>
      <c r="D26" s="10">
        <v>549</v>
      </c>
      <c r="E26" s="4">
        <f t="shared" si="3"/>
        <v>549</v>
      </c>
      <c r="F26" s="4">
        <f t="shared" si="0"/>
        <v>568</v>
      </c>
      <c r="G26" s="4">
        <f t="shared" si="1"/>
        <v>1135</v>
      </c>
      <c r="H26" s="4">
        <f t="shared" si="2"/>
        <v>1702</v>
      </c>
    </row>
    <row r="27" spans="1:8" ht="14.25" customHeight="1" x14ac:dyDescent="0.15">
      <c r="A27" s="123"/>
      <c r="B27" s="124"/>
      <c r="C27" s="2" t="s">
        <v>10</v>
      </c>
      <c r="D27" s="10">
        <v>637</v>
      </c>
      <c r="E27" s="4">
        <f t="shared" si="3"/>
        <v>637</v>
      </c>
      <c r="F27" s="4">
        <f t="shared" si="0"/>
        <v>658</v>
      </c>
      <c r="G27" s="4">
        <f t="shared" si="1"/>
        <v>1316</v>
      </c>
      <c r="H27" s="4">
        <f t="shared" si="2"/>
        <v>1974</v>
      </c>
    </row>
    <row r="28" spans="1:8" ht="14.25" customHeight="1" x14ac:dyDescent="0.15">
      <c r="A28" s="123"/>
      <c r="B28" s="124"/>
      <c r="C28" s="2" t="s">
        <v>11</v>
      </c>
      <c r="D28" s="10">
        <v>725</v>
      </c>
      <c r="E28" s="4">
        <f t="shared" si="3"/>
        <v>725</v>
      </c>
      <c r="F28" s="4">
        <f t="shared" si="0"/>
        <v>749</v>
      </c>
      <c r="G28" s="4">
        <f t="shared" si="1"/>
        <v>1498</v>
      </c>
      <c r="H28" s="4">
        <f t="shared" si="2"/>
        <v>2247</v>
      </c>
    </row>
    <row r="29" spans="1:8" x14ac:dyDescent="0.15">
      <c r="A29" s="123"/>
      <c r="B29" s="124"/>
      <c r="C29" s="2" t="s">
        <v>12</v>
      </c>
      <c r="D29" s="10">
        <v>838</v>
      </c>
      <c r="E29" s="4">
        <f t="shared" si="3"/>
        <v>838</v>
      </c>
      <c r="F29" s="4">
        <f t="shared" si="0"/>
        <v>866</v>
      </c>
      <c r="G29" s="4">
        <f t="shared" si="1"/>
        <v>1732</v>
      </c>
      <c r="H29" s="4">
        <f t="shared" si="2"/>
        <v>2597</v>
      </c>
    </row>
    <row r="30" spans="1:8" x14ac:dyDescent="0.15">
      <c r="A30" s="125"/>
      <c r="B30" s="126"/>
      <c r="C30" s="2" t="s">
        <v>13</v>
      </c>
      <c r="D30" s="10">
        <v>950</v>
      </c>
      <c r="E30" s="4">
        <f t="shared" si="3"/>
        <v>950</v>
      </c>
      <c r="F30" s="4">
        <f t="shared" si="0"/>
        <v>982</v>
      </c>
      <c r="G30" s="4">
        <f t="shared" si="1"/>
        <v>1963</v>
      </c>
      <c r="H30" s="4">
        <f t="shared" si="2"/>
        <v>2944</v>
      </c>
    </row>
    <row r="31" spans="1:8" x14ac:dyDescent="0.15">
      <c r="A31" s="121" t="s">
        <v>87</v>
      </c>
      <c r="B31" s="122"/>
      <c r="C31" s="2" t="s">
        <v>9</v>
      </c>
      <c r="D31" s="10">
        <v>618</v>
      </c>
      <c r="E31" s="4">
        <f t="shared" si="3"/>
        <v>618</v>
      </c>
      <c r="F31" s="4">
        <f t="shared" si="0"/>
        <v>639</v>
      </c>
      <c r="G31" s="4">
        <f t="shared" si="1"/>
        <v>1277</v>
      </c>
      <c r="H31" s="4">
        <f t="shared" si="2"/>
        <v>1915</v>
      </c>
    </row>
    <row r="32" spans="1:8" ht="14.25" customHeight="1" x14ac:dyDescent="0.15">
      <c r="A32" s="123"/>
      <c r="B32" s="124"/>
      <c r="C32" s="2" t="s">
        <v>10</v>
      </c>
      <c r="D32" s="10">
        <v>733</v>
      </c>
      <c r="E32" s="4">
        <f t="shared" si="3"/>
        <v>733</v>
      </c>
      <c r="F32" s="4">
        <f t="shared" si="0"/>
        <v>758</v>
      </c>
      <c r="G32" s="4">
        <f t="shared" si="1"/>
        <v>1515</v>
      </c>
      <c r="H32" s="4">
        <f t="shared" si="2"/>
        <v>2272</v>
      </c>
    </row>
    <row r="33" spans="1:8" ht="14.25" customHeight="1" x14ac:dyDescent="0.15">
      <c r="A33" s="123"/>
      <c r="B33" s="124"/>
      <c r="C33" s="2" t="s">
        <v>11</v>
      </c>
      <c r="D33" s="10">
        <v>846</v>
      </c>
      <c r="E33" s="4">
        <f t="shared" si="3"/>
        <v>846</v>
      </c>
      <c r="F33" s="4">
        <f t="shared" si="0"/>
        <v>874</v>
      </c>
      <c r="G33" s="4">
        <f t="shared" si="1"/>
        <v>1748</v>
      </c>
      <c r="H33" s="4">
        <f t="shared" si="2"/>
        <v>2622</v>
      </c>
    </row>
    <row r="34" spans="1:8" x14ac:dyDescent="0.15">
      <c r="A34" s="123"/>
      <c r="B34" s="124"/>
      <c r="C34" s="2" t="s">
        <v>12</v>
      </c>
      <c r="D34" s="10">
        <v>980</v>
      </c>
      <c r="E34" s="4">
        <f t="shared" si="3"/>
        <v>980</v>
      </c>
      <c r="F34" s="4">
        <f t="shared" si="0"/>
        <v>1013</v>
      </c>
      <c r="G34" s="4">
        <f t="shared" si="1"/>
        <v>2025</v>
      </c>
      <c r="H34" s="4">
        <f t="shared" si="2"/>
        <v>3037</v>
      </c>
    </row>
    <row r="35" spans="1:8" x14ac:dyDescent="0.15">
      <c r="A35" s="125"/>
      <c r="B35" s="126"/>
      <c r="C35" s="2" t="s">
        <v>13</v>
      </c>
      <c r="D35" s="10">
        <v>1112</v>
      </c>
      <c r="E35" s="4">
        <f t="shared" si="3"/>
        <v>1112</v>
      </c>
      <c r="F35" s="4">
        <f t="shared" si="0"/>
        <v>1149</v>
      </c>
      <c r="G35" s="4">
        <f t="shared" si="1"/>
        <v>2298</v>
      </c>
      <c r="H35" s="4">
        <f t="shared" si="2"/>
        <v>3446</v>
      </c>
    </row>
    <row r="36" spans="1:8" x14ac:dyDescent="0.15">
      <c r="A36" s="121" t="s">
        <v>88</v>
      </c>
      <c r="B36" s="122"/>
      <c r="C36" s="2" t="s">
        <v>9</v>
      </c>
      <c r="D36" s="10">
        <v>710</v>
      </c>
      <c r="E36" s="4">
        <f t="shared" si="3"/>
        <v>710</v>
      </c>
      <c r="F36" s="4">
        <f t="shared" si="0"/>
        <v>734</v>
      </c>
      <c r="G36" s="4">
        <f t="shared" si="1"/>
        <v>1467</v>
      </c>
      <c r="H36" s="4">
        <f t="shared" si="2"/>
        <v>2201</v>
      </c>
    </row>
    <row r="37" spans="1:8" ht="14.25" customHeight="1" x14ac:dyDescent="0.15">
      <c r="A37" s="123"/>
      <c r="B37" s="124"/>
      <c r="C37" s="2" t="s">
        <v>10</v>
      </c>
      <c r="D37" s="10">
        <v>844</v>
      </c>
      <c r="E37" s="4">
        <f t="shared" si="3"/>
        <v>844</v>
      </c>
      <c r="F37" s="4">
        <f t="shared" si="0"/>
        <v>872</v>
      </c>
      <c r="G37" s="4">
        <f t="shared" si="1"/>
        <v>1744</v>
      </c>
      <c r="H37" s="4">
        <f t="shared" si="2"/>
        <v>2616</v>
      </c>
    </row>
    <row r="38" spans="1:8" ht="14.25" customHeight="1" x14ac:dyDescent="0.15">
      <c r="A38" s="123"/>
      <c r="B38" s="124"/>
      <c r="C38" s="2" t="s">
        <v>11</v>
      </c>
      <c r="D38" s="10">
        <v>974</v>
      </c>
      <c r="E38" s="4">
        <f t="shared" si="3"/>
        <v>974</v>
      </c>
      <c r="F38" s="4">
        <f t="shared" si="0"/>
        <v>1007</v>
      </c>
      <c r="G38" s="4">
        <f t="shared" si="1"/>
        <v>2013</v>
      </c>
      <c r="H38" s="4">
        <f t="shared" si="2"/>
        <v>3019</v>
      </c>
    </row>
    <row r="39" spans="1:8" x14ac:dyDescent="0.15">
      <c r="A39" s="123"/>
      <c r="B39" s="124"/>
      <c r="C39" s="2" t="s">
        <v>12</v>
      </c>
      <c r="D39" s="10">
        <v>1129</v>
      </c>
      <c r="E39" s="4">
        <f t="shared" si="3"/>
        <v>1129</v>
      </c>
      <c r="F39" s="4">
        <f t="shared" si="0"/>
        <v>1167</v>
      </c>
      <c r="G39" s="4">
        <f t="shared" si="1"/>
        <v>2333</v>
      </c>
      <c r="H39" s="4">
        <f t="shared" si="2"/>
        <v>3499</v>
      </c>
    </row>
    <row r="40" spans="1:8" x14ac:dyDescent="0.15">
      <c r="A40" s="125"/>
      <c r="B40" s="126"/>
      <c r="C40" s="2" t="s">
        <v>13</v>
      </c>
      <c r="D40" s="10">
        <v>1281</v>
      </c>
      <c r="E40" s="4">
        <f t="shared" si="3"/>
        <v>1281</v>
      </c>
      <c r="F40" s="4">
        <f t="shared" si="0"/>
        <v>1324</v>
      </c>
      <c r="G40" s="4">
        <f t="shared" si="1"/>
        <v>2647</v>
      </c>
      <c r="H40" s="4">
        <f t="shared" si="2"/>
        <v>3970</v>
      </c>
    </row>
    <row r="41" spans="1:8" x14ac:dyDescent="0.15">
      <c r="A41" s="121" t="s">
        <v>89</v>
      </c>
      <c r="B41" s="122"/>
      <c r="C41" s="2" t="s">
        <v>9</v>
      </c>
      <c r="D41" s="10">
        <v>757</v>
      </c>
      <c r="E41" s="4">
        <f t="shared" si="3"/>
        <v>757</v>
      </c>
      <c r="F41" s="4">
        <f t="shared" si="0"/>
        <v>782</v>
      </c>
      <c r="G41" s="4">
        <f t="shared" si="1"/>
        <v>1564</v>
      </c>
      <c r="H41" s="4">
        <f t="shared" si="2"/>
        <v>2346</v>
      </c>
    </row>
    <row r="42" spans="1:8" ht="14.25" customHeight="1" x14ac:dyDescent="0.15">
      <c r="A42" s="123"/>
      <c r="B42" s="124"/>
      <c r="C42" s="2" t="s">
        <v>10</v>
      </c>
      <c r="D42" s="10">
        <v>897</v>
      </c>
      <c r="E42" s="4">
        <f t="shared" si="3"/>
        <v>897</v>
      </c>
      <c r="F42" s="4">
        <f t="shared" si="0"/>
        <v>927</v>
      </c>
      <c r="G42" s="4">
        <f t="shared" si="1"/>
        <v>1854</v>
      </c>
      <c r="H42" s="4">
        <f t="shared" si="2"/>
        <v>2780</v>
      </c>
    </row>
    <row r="43" spans="1:8" ht="14.25" customHeight="1" x14ac:dyDescent="0.15">
      <c r="A43" s="123"/>
      <c r="B43" s="124"/>
      <c r="C43" s="2" t="s">
        <v>11</v>
      </c>
      <c r="D43" s="10">
        <v>1039</v>
      </c>
      <c r="E43" s="4">
        <f t="shared" si="3"/>
        <v>1039</v>
      </c>
      <c r="F43" s="4">
        <f t="shared" si="0"/>
        <v>1074</v>
      </c>
      <c r="G43" s="4">
        <f t="shared" si="1"/>
        <v>2147</v>
      </c>
      <c r="H43" s="4">
        <f t="shared" si="2"/>
        <v>3220</v>
      </c>
    </row>
    <row r="44" spans="1:8" x14ac:dyDescent="0.15">
      <c r="A44" s="123"/>
      <c r="B44" s="124"/>
      <c r="C44" s="2" t="s">
        <v>12</v>
      </c>
      <c r="D44" s="10">
        <v>1206</v>
      </c>
      <c r="E44" s="4">
        <f t="shared" si="3"/>
        <v>1206</v>
      </c>
      <c r="F44" s="4">
        <f t="shared" si="0"/>
        <v>1246</v>
      </c>
      <c r="G44" s="4">
        <f t="shared" si="1"/>
        <v>2492</v>
      </c>
      <c r="H44" s="4">
        <f t="shared" si="2"/>
        <v>3738</v>
      </c>
    </row>
    <row r="45" spans="1:8" x14ac:dyDescent="0.15">
      <c r="A45" s="125"/>
      <c r="B45" s="126"/>
      <c r="C45" s="2" t="s">
        <v>13</v>
      </c>
      <c r="D45" s="10">
        <v>1369</v>
      </c>
      <c r="E45" s="4">
        <f t="shared" si="3"/>
        <v>1369</v>
      </c>
      <c r="F45" s="4">
        <f t="shared" si="0"/>
        <v>1415</v>
      </c>
      <c r="G45" s="4">
        <f t="shared" si="1"/>
        <v>2829</v>
      </c>
      <c r="H45" s="4">
        <f t="shared" si="2"/>
        <v>4243</v>
      </c>
    </row>
    <row r="46" spans="1:8" x14ac:dyDescent="0.15">
      <c r="A46" s="1" t="s">
        <v>97</v>
      </c>
    </row>
    <row r="47" spans="1:8" x14ac:dyDescent="0.15">
      <c r="A47" s="1" t="s">
        <v>62</v>
      </c>
    </row>
    <row r="49" spans="1:7" x14ac:dyDescent="0.15">
      <c r="A49" s="1" t="s">
        <v>99</v>
      </c>
    </row>
    <row r="50" spans="1:7" x14ac:dyDescent="0.15">
      <c r="A50" s="1" t="s">
        <v>104</v>
      </c>
    </row>
    <row r="51" spans="1:7" x14ac:dyDescent="0.15">
      <c r="A51" s="1" t="s">
        <v>105</v>
      </c>
    </row>
    <row r="52" spans="1:7" x14ac:dyDescent="0.15">
      <c r="A52" s="1" t="s">
        <v>106</v>
      </c>
    </row>
    <row r="54" spans="1:7" x14ac:dyDescent="0.15">
      <c r="A54" s="1" t="s">
        <v>100</v>
      </c>
    </row>
    <row r="55" spans="1:7" x14ac:dyDescent="0.15">
      <c r="B55" s="115" t="s">
        <v>21</v>
      </c>
      <c r="C55" s="116"/>
      <c r="D55" s="116"/>
      <c r="E55" s="117" t="s">
        <v>20</v>
      </c>
      <c r="F55" s="118"/>
      <c r="G55" s="74" t="s">
        <v>28</v>
      </c>
    </row>
    <row r="56" spans="1:7" x14ac:dyDescent="0.15">
      <c r="B56" s="127" t="s">
        <v>113</v>
      </c>
      <c r="C56" s="128"/>
      <c r="D56" s="129"/>
      <c r="E56" s="82" t="s">
        <v>115</v>
      </c>
      <c r="F56" s="73"/>
      <c r="G56" s="175" t="s">
        <v>114</v>
      </c>
    </row>
    <row r="57" spans="1:7" x14ac:dyDescent="0.15">
      <c r="B57" s="130"/>
      <c r="C57" s="131"/>
      <c r="D57" s="132"/>
      <c r="E57" s="76"/>
      <c r="F57" s="77"/>
      <c r="G57" s="176"/>
    </row>
    <row r="58" spans="1:7" x14ac:dyDescent="0.15">
      <c r="B58" s="150"/>
      <c r="C58" s="151"/>
      <c r="D58" s="152"/>
      <c r="E58" s="148" t="s">
        <v>22</v>
      </c>
      <c r="F58" s="149"/>
      <c r="G58" s="4">
        <v>50</v>
      </c>
    </row>
    <row r="59" spans="1:7" x14ac:dyDescent="0.15">
      <c r="B59" s="145"/>
      <c r="C59" s="146"/>
      <c r="D59" s="147"/>
      <c r="E59" s="148" t="s">
        <v>23</v>
      </c>
      <c r="F59" s="149"/>
      <c r="G59" s="4">
        <v>100</v>
      </c>
    </row>
    <row r="60" spans="1:7" x14ac:dyDescent="0.15">
      <c r="B60" s="145" t="s">
        <v>36</v>
      </c>
      <c r="C60" s="146"/>
      <c r="D60" s="147"/>
      <c r="E60" s="148" t="s">
        <v>55</v>
      </c>
      <c r="F60" s="149"/>
      <c r="G60" s="4">
        <v>150</v>
      </c>
    </row>
    <row r="61" spans="1:7" x14ac:dyDescent="0.15">
      <c r="B61" s="145" t="s">
        <v>26</v>
      </c>
      <c r="C61" s="146"/>
      <c r="D61" s="147"/>
      <c r="E61" s="148" t="s">
        <v>56</v>
      </c>
      <c r="F61" s="149"/>
      <c r="G61" s="4">
        <v>200</v>
      </c>
    </row>
    <row r="62" spans="1:7" x14ac:dyDescent="0.15">
      <c r="B62" s="145"/>
      <c r="C62" s="146"/>
      <c r="D62" s="147"/>
      <c r="E62" s="148" t="s">
        <v>57</v>
      </c>
      <c r="F62" s="149"/>
      <c r="G62" s="4">
        <v>250</v>
      </c>
    </row>
    <row r="63" spans="1:7" x14ac:dyDescent="0.15">
      <c r="B63" s="142"/>
      <c r="C63" s="143"/>
      <c r="D63" s="144"/>
      <c r="E63" s="148" t="s">
        <v>58</v>
      </c>
      <c r="F63" s="149"/>
      <c r="G63" s="4">
        <v>300</v>
      </c>
    </row>
    <row r="64" spans="1:7" x14ac:dyDescent="0.15">
      <c r="B64" s="153" t="s">
        <v>116</v>
      </c>
      <c r="C64" s="154"/>
      <c r="D64" s="155"/>
      <c r="E64" s="86" t="s">
        <v>117</v>
      </c>
      <c r="F64" s="80"/>
      <c r="G64" s="23">
        <v>40</v>
      </c>
    </row>
    <row r="65" spans="2:8" x14ac:dyDescent="0.15">
      <c r="B65" s="83"/>
      <c r="C65" s="84"/>
      <c r="D65" s="84"/>
      <c r="E65" s="79"/>
      <c r="F65" s="80"/>
      <c r="G65" s="85"/>
    </row>
    <row r="66" spans="2:8" x14ac:dyDescent="0.15">
      <c r="B66" s="153" t="s">
        <v>118</v>
      </c>
      <c r="C66" s="154"/>
      <c r="D66" s="155"/>
      <c r="E66" s="82" t="s">
        <v>117</v>
      </c>
      <c r="F66" s="73"/>
      <c r="G66" s="56">
        <v>60</v>
      </c>
    </row>
    <row r="67" spans="2:8" x14ac:dyDescent="0.15">
      <c r="B67" s="76"/>
      <c r="C67" s="59"/>
      <c r="D67" s="59"/>
      <c r="E67" s="76"/>
      <c r="F67" s="77"/>
      <c r="G67" s="81"/>
    </row>
    <row r="68" spans="2:8" x14ac:dyDescent="0.15">
      <c r="B68" s="25" t="s">
        <v>119</v>
      </c>
      <c r="C68" s="60"/>
      <c r="D68" s="60"/>
      <c r="E68" s="25" t="s">
        <v>64</v>
      </c>
      <c r="F68" s="73"/>
      <c r="G68" s="23">
        <v>560</v>
      </c>
    </row>
    <row r="69" spans="2:8" x14ac:dyDescent="0.15">
      <c r="B69" s="76"/>
      <c r="C69" s="59"/>
      <c r="D69" s="59"/>
      <c r="E69" s="16" t="s">
        <v>65</v>
      </c>
      <c r="F69" s="77"/>
      <c r="G69" s="23">
        <v>240</v>
      </c>
    </row>
    <row r="70" spans="2:8" x14ac:dyDescent="0.15">
      <c r="B70" s="25" t="s">
        <v>120</v>
      </c>
      <c r="C70" s="17"/>
      <c r="D70" s="18"/>
      <c r="E70" s="25" t="s">
        <v>64</v>
      </c>
      <c r="F70" s="26"/>
      <c r="G70" s="56">
        <v>593</v>
      </c>
    </row>
    <row r="71" spans="2:8" x14ac:dyDescent="0.15">
      <c r="B71" s="142" t="s">
        <v>45</v>
      </c>
      <c r="C71" s="143"/>
      <c r="D71" s="144"/>
      <c r="E71" s="16" t="s">
        <v>65</v>
      </c>
      <c r="F71" s="13"/>
      <c r="G71" s="57">
        <v>273</v>
      </c>
    </row>
    <row r="72" spans="2:8" x14ac:dyDescent="0.15">
      <c r="B72" s="153" t="s">
        <v>121</v>
      </c>
      <c r="C72" s="154"/>
      <c r="D72" s="155"/>
      <c r="E72" s="25" t="s">
        <v>64</v>
      </c>
      <c r="F72" s="26"/>
      <c r="G72" s="56">
        <v>830</v>
      </c>
    </row>
    <row r="73" spans="2:8" x14ac:dyDescent="0.15">
      <c r="B73" s="16" t="s">
        <v>45</v>
      </c>
      <c r="C73" s="27"/>
      <c r="D73" s="28"/>
      <c r="E73" s="16" t="s">
        <v>65</v>
      </c>
      <c r="F73" s="13"/>
      <c r="G73" s="57">
        <v>510</v>
      </c>
    </row>
    <row r="74" spans="2:8" x14ac:dyDescent="0.15">
      <c r="B74" s="25" t="s">
        <v>122</v>
      </c>
      <c r="C74" s="17"/>
      <c r="D74" s="18"/>
      <c r="E74" s="25" t="s">
        <v>64</v>
      </c>
      <c r="F74" s="26"/>
      <c r="G74" s="23">
        <v>863</v>
      </c>
      <c r="H74" s="30"/>
    </row>
    <row r="75" spans="2:8" x14ac:dyDescent="0.15">
      <c r="B75" s="142" t="s">
        <v>45</v>
      </c>
      <c r="C75" s="143"/>
      <c r="D75" s="144"/>
      <c r="E75" s="16" t="s">
        <v>65</v>
      </c>
      <c r="F75" s="13"/>
      <c r="G75" s="57">
        <v>543</v>
      </c>
      <c r="H75" s="30"/>
    </row>
    <row r="76" spans="2:8" x14ac:dyDescent="0.15">
      <c r="B76" s="150" t="s">
        <v>66</v>
      </c>
      <c r="C76" s="151"/>
      <c r="D76" s="152"/>
      <c r="E76" s="53" t="s">
        <v>72</v>
      </c>
      <c r="F76" s="21"/>
      <c r="G76" s="24">
        <v>110</v>
      </c>
    </row>
    <row r="77" spans="2:8" x14ac:dyDescent="0.15">
      <c r="B77" s="142" t="s">
        <v>35</v>
      </c>
      <c r="C77" s="143"/>
      <c r="D77" s="144"/>
      <c r="E77" s="58" t="s">
        <v>73</v>
      </c>
      <c r="F77" s="19"/>
      <c r="G77" s="57"/>
    </row>
    <row r="78" spans="2:8" x14ac:dyDescent="0.15">
      <c r="B78" s="61" t="s">
        <v>67</v>
      </c>
      <c r="C78" s="62"/>
      <c r="D78" s="63"/>
      <c r="E78" s="30" t="s">
        <v>68</v>
      </c>
      <c r="F78" s="22"/>
      <c r="G78" s="56">
        <v>240</v>
      </c>
    </row>
    <row r="79" spans="2:8" x14ac:dyDescent="0.15">
      <c r="B79" s="156" t="s">
        <v>74</v>
      </c>
      <c r="C79" s="157"/>
      <c r="D79" s="158"/>
      <c r="E79" s="30"/>
      <c r="F79" s="22"/>
      <c r="G79" s="23"/>
    </row>
    <row r="80" spans="2:8" x14ac:dyDescent="0.15">
      <c r="B80" s="61" t="s">
        <v>46</v>
      </c>
      <c r="C80" s="62"/>
      <c r="D80" s="63"/>
      <c r="E80" s="30"/>
      <c r="F80" s="22"/>
      <c r="G80" s="23"/>
    </row>
    <row r="81" spans="2:11" x14ac:dyDescent="0.15">
      <c r="B81" s="53" t="s">
        <v>69</v>
      </c>
      <c r="C81" s="60"/>
      <c r="D81" s="54"/>
      <c r="E81" s="29" t="s">
        <v>63</v>
      </c>
      <c r="F81" s="20"/>
      <c r="G81" s="56">
        <v>1920</v>
      </c>
    </row>
    <row r="82" spans="2:11" x14ac:dyDescent="0.15">
      <c r="B82" s="156" t="s">
        <v>75</v>
      </c>
      <c r="C82" s="157"/>
      <c r="D82" s="158"/>
      <c r="E82" s="32"/>
      <c r="F82" s="22"/>
      <c r="G82" s="23"/>
    </row>
    <row r="83" spans="2:11" x14ac:dyDescent="0.15">
      <c r="B83" s="61" t="s">
        <v>46</v>
      </c>
      <c r="C83" s="62"/>
      <c r="D83" s="63"/>
      <c r="E83" s="30"/>
      <c r="F83" s="22"/>
      <c r="G83" s="23"/>
    </row>
    <row r="84" spans="2:11" x14ac:dyDescent="0.15">
      <c r="B84" s="65" t="s">
        <v>123</v>
      </c>
      <c r="C84" s="66"/>
      <c r="D84" s="67"/>
      <c r="E84" s="111" t="s">
        <v>124</v>
      </c>
      <c r="F84" s="112"/>
      <c r="G84" s="56">
        <v>1250</v>
      </c>
      <c r="H84" s="183" t="s">
        <v>125</v>
      </c>
      <c r="I84" s="184"/>
      <c r="J84" s="184"/>
      <c r="K84" s="184"/>
    </row>
    <row r="85" spans="2:11" x14ac:dyDescent="0.15">
      <c r="B85" s="145" t="s">
        <v>45</v>
      </c>
      <c r="C85" s="146"/>
      <c r="D85" s="147"/>
      <c r="E85" s="181"/>
      <c r="F85" s="182"/>
      <c r="G85" s="23"/>
      <c r="H85" s="183"/>
      <c r="I85" s="184"/>
      <c r="J85" s="184"/>
      <c r="K85" s="184"/>
    </row>
    <row r="86" spans="2:11" x14ac:dyDescent="0.15">
      <c r="B86" s="53" t="s">
        <v>44</v>
      </c>
      <c r="C86" s="14"/>
      <c r="D86" s="15"/>
      <c r="E86" s="50"/>
      <c r="F86" s="12"/>
      <c r="G86" s="56">
        <v>60</v>
      </c>
    </row>
    <row r="87" spans="2:11" x14ac:dyDescent="0.15">
      <c r="B87" s="58"/>
      <c r="C87" s="90"/>
      <c r="D87" s="89"/>
      <c r="E87" s="76"/>
      <c r="F87" s="13"/>
      <c r="G87" s="57"/>
    </row>
    <row r="88" spans="2:11" x14ac:dyDescent="0.15">
      <c r="B88" s="25" t="s">
        <v>126</v>
      </c>
      <c r="C88" s="17"/>
      <c r="D88" s="18"/>
      <c r="E88" s="181"/>
      <c r="F88" s="182"/>
      <c r="G88" s="23">
        <v>50</v>
      </c>
    </row>
    <row r="89" spans="2:11" x14ac:dyDescent="0.15">
      <c r="B89" s="142" t="s">
        <v>45</v>
      </c>
      <c r="C89" s="143"/>
      <c r="D89" s="144"/>
      <c r="E89" s="113"/>
      <c r="F89" s="114"/>
      <c r="G89" s="57"/>
    </row>
    <row r="90" spans="2:11" x14ac:dyDescent="0.15">
      <c r="B90" s="150" t="s">
        <v>29</v>
      </c>
      <c r="C90" s="151"/>
      <c r="D90" s="152"/>
      <c r="E90" s="53" t="s">
        <v>24</v>
      </c>
      <c r="F90" s="54"/>
      <c r="G90" s="56">
        <v>200</v>
      </c>
    </row>
    <row r="91" spans="2:11" x14ac:dyDescent="0.15">
      <c r="B91" s="185" t="s">
        <v>90</v>
      </c>
      <c r="C91" s="186"/>
      <c r="D91" s="186"/>
      <c r="E91" s="52"/>
      <c r="F91" s="55"/>
      <c r="G91" s="57"/>
    </row>
    <row r="92" spans="2:11" x14ac:dyDescent="0.15">
      <c r="B92" s="65" t="s">
        <v>127</v>
      </c>
      <c r="C92" s="66"/>
      <c r="D92" s="67"/>
      <c r="E92" s="53" t="s">
        <v>24</v>
      </c>
      <c r="F92" s="20"/>
      <c r="G92" s="56">
        <v>20</v>
      </c>
    </row>
    <row r="93" spans="2:11" x14ac:dyDescent="0.15">
      <c r="B93" s="185" t="s">
        <v>91</v>
      </c>
      <c r="C93" s="186"/>
      <c r="D93" s="186"/>
      <c r="E93" s="58"/>
      <c r="F93" s="19"/>
      <c r="G93" s="57"/>
    </row>
    <row r="94" spans="2:11" x14ac:dyDescent="0.15">
      <c r="B94" s="150" t="s">
        <v>128</v>
      </c>
      <c r="C94" s="151"/>
      <c r="D94" s="152"/>
      <c r="E94" s="53" t="s">
        <v>24</v>
      </c>
      <c r="F94" s="20"/>
      <c r="G94" s="56">
        <v>5</v>
      </c>
    </row>
    <row r="95" spans="2:11" x14ac:dyDescent="0.15">
      <c r="B95" s="185" t="s">
        <v>91</v>
      </c>
      <c r="C95" s="186"/>
      <c r="D95" s="186"/>
      <c r="E95" s="58"/>
      <c r="F95" s="19"/>
      <c r="G95" s="57"/>
    </row>
    <row r="96" spans="2:11" x14ac:dyDescent="0.15">
      <c r="B96" s="159" t="s">
        <v>129</v>
      </c>
      <c r="C96" s="116"/>
      <c r="D96" s="116"/>
      <c r="E96" s="53" t="s">
        <v>24</v>
      </c>
      <c r="F96" s="20"/>
      <c r="G96" s="56">
        <v>150</v>
      </c>
    </row>
    <row r="97" spans="2:7" x14ac:dyDescent="0.15">
      <c r="B97" s="142" t="s">
        <v>25</v>
      </c>
      <c r="C97" s="143"/>
      <c r="D97" s="144"/>
      <c r="E97" s="58"/>
      <c r="F97" s="19"/>
      <c r="G97" s="57"/>
    </row>
    <row r="98" spans="2:7" x14ac:dyDescent="0.15">
      <c r="B98" s="159" t="s">
        <v>130</v>
      </c>
      <c r="C98" s="116"/>
      <c r="D98" s="116"/>
      <c r="E98" s="53" t="s">
        <v>24</v>
      </c>
      <c r="F98" s="20"/>
      <c r="G98" s="56">
        <v>160</v>
      </c>
    </row>
    <row r="99" spans="2:7" x14ac:dyDescent="0.15">
      <c r="B99" s="142" t="s">
        <v>25</v>
      </c>
      <c r="C99" s="143"/>
      <c r="D99" s="144"/>
      <c r="E99" s="58"/>
      <c r="F99" s="19"/>
      <c r="G99" s="57"/>
    </row>
    <row r="100" spans="2:7" x14ac:dyDescent="0.15">
      <c r="B100" s="159" t="s">
        <v>49</v>
      </c>
      <c r="C100" s="116"/>
      <c r="D100" s="116"/>
      <c r="E100" s="53" t="s">
        <v>50</v>
      </c>
      <c r="F100" s="20"/>
      <c r="G100" s="56">
        <v>100</v>
      </c>
    </row>
    <row r="101" spans="2:7" x14ac:dyDescent="0.15">
      <c r="B101" s="58" t="s">
        <v>46</v>
      </c>
      <c r="C101" s="59"/>
      <c r="D101" s="55"/>
      <c r="E101" s="61"/>
      <c r="F101" s="22"/>
      <c r="G101" s="23"/>
    </row>
    <row r="102" spans="2:7" x14ac:dyDescent="0.15">
      <c r="B102" s="61" t="s">
        <v>70</v>
      </c>
      <c r="C102" s="62"/>
      <c r="D102" s="62"/>
      <c r="E102" s="31" t="s">
        <v>71</v>
      </c>
      <c r="F102" s="14"/>
      <c r="G102" s="56">
        <v>20</v>
      </c>
    </row>
    <row r="103" spans="2:7" x14ac:dyDescent="0.15">
      <c r="B103" s="61"/>
      <c r="C103" s="62"/>
      <c r="D103" s="62"/>
      <c r="E103" s="91"/>
      <c r="F103" s="87"/>
      <c r="G103" s="23"/>
    </row>
    <row r="104" spans="2:7" x14ac:dyDescent="0.15">
      <c r="B104" s="53" t="s">
        <v>131</v>
      </c>
      <c r="C104" s="60"/>
      <c r="D104" s="60"/>
      <c r="E104" s="31" t="s">
        <v>132</v>
      </c>
      <c r="F104" s="14"/>
      <c r="G104" s="56">
        <v>40</v>
      </c>
    </row>
    <row r="105" spans="2:7" x14ac:dyDescent="0.15">
      <c r="B105" s="58"/>
      <c r="C105" s="59"/>
      <c r="D105" s="59"/>
      <c r="E105" s="88"/>
      <c r="F105" s="90"/>
      <c r="G105" s="57"/>
    </row>
    <row r="106" spans="2:7" x14ac:dyDescent="0.15">
      <c r="B106" s="160" t="s">
        <v>54</v>
      </c>
      <c r="C106" s="161"/>
      <c r="D106" s="161"/>
      <c r="E106" s="61" t="s">
        <v>50</v>
      </c>
      <c r="F106" s="63"/>
      <c r="G106" s="23">
        <v>-94</v>
      </c>
    </row>
    <row r="107" spans="2:7" x14ac:dyDescent="0.15">
      <c r="B107" s="61" t="s">
        <v>46</v>
      </c>
      <c r="C107" s="62"/>
      <c r="D107" s="63"/>
      <c r="E107" s="51"/>
      <c r="F107" s="63"/>
      <c r="G107" s="23"/>
    </row>
    <row r="108" spans="2:7" x14ac:dyDescent="0.15">
      <c r="B108" s="53" t="s">
        <v>133</v>
      </c>
      <c r="C108" s="60"/>
      <c r="D108" s="54"/>
      <c r="E108" s="31" t="s">
        <v>134</v>
      </c>
      <c r="F108" s="54"/>
      <c r="G108" s="56">
        <v>-47</v>
      </c>
    </row>
    <row r="109" spans="2:7" x14ac:dyDescent="0.15">
      <c r="B109" s="58" t="s">
        <v>46</v>
      </c>
      <c r="C109" s="59"/>
      <c r="D109" s="55"/>
      <c r="E109" s="52"/>
      <c r="F109" s="55"/>
      <c r="G109" s="57"/>
    </row>
    <row r="110" spans="2:7" x14ac:dyDescent="0.15">
      <c r="B110" s="53" t="s">
        <v>135</v>
      </c>
      <c r="C110" s="60"/>
      <c r="D110" s="54"/>
      <c r="E110" s="31" t="s">
        <v>117</v>
      </c>
      <c r="F110" s="54"/>
      <c r="G110" s="56">
        <v>12</v>
      </c>
    </row>
    <row r="111" spans="2:7" x14ac:dyDescent="0.15">
      <c r="B111" s="58"/>
      <c r="C111" s="59"/>
      <c r="D111" s="55"/>
      <c r="E111" s="52"/>
      <c r="F111" s="55"/>
      <c r="G111" s="57"/>
    </row>
    <row r="112" spans="2:7" x14ac:dyDescent="0.15">
      <c r="B112" s="53" t="s">
        <v>136</v>
      </c>
      <c r="C112" s="60"/>
      <c r="D112" s="54"/>
      <c r="E112" s="31" t="s">
        <v>115</v>
      </c>
      <c r="F112" s="54"/>
      <c r="G112" s="56">
        <v>22</v>
      </c>
    </row>
    <row r="113" spans="1:10" x14ac:dyDescent="0.15">
      <c r="B113" s="58"/>
      <c r="C113" s="59"/>
      <c r="D113" s="55"/>
      <c r="E113" s="52"/>
      <c r="F113" s="55"/>
      <c r="G113" s="57"/>
    </row>
    <row r="114" spans="1:10" x14ac:dyDescent="0.15">
      <c r="B114" s="53" t="s">
        <v>137</v>
      </c>
      <c r="C114" s="60"/>
      <c r="D114" s="54"/>
      <c r="E114" s="31" t="s">
        <v>115</v>
      </c>
      <c r="F114" s="63"/>
      <c r="G114" s="23">
        <v>18</v>
      </c>
    </row>
    <row r="115" spans="1:10" x14ac:dyDescent="0.15">
      <c r="B115" s="58"/>
      <c r="C115" s="59"/>
      <c r="D115" s="55"/>
      <c r="E115" s="51"/>
      <c r="F115" s="63"/>
      <c r="G115" s="23"/>
    </row>
    <row r="116" spans="1:10" x14ac:dyDescent="0.15">
      <c r="B116" s="53" t="s">
        <v>138</v>
      </c>
      <c r="C116" s="60"/>
      <c r="D116" s="54"/>
      <c r="E116" s="31" t="s">
        <v>115</v>
      </c>
      <c r="F116" s="54"/>
      <c r="G116" s="56">
        <v>6</v>
      </c>
    </row>
    <row r="117" spans="1:10" x14ac:dyDescent="0.15">
      <c r="B117" s="58"/>
      <c r="C117" s="59"/>
      <c r="D117" s="55"/>
      <c r="E117" s="52"/>
      <c r="F117" s="55"/>
      <c r="G117" s="57"/>
    </row>
    <row r="118" spans="1:10" ht="26.25" customHeight="1" x14ac:dyDescent="0.15">
      <c r="B118" s="109" t="s">
        <v>76</v>
      </c>
      <c r="C118" s="109"/>
      <c r="D118" s="109"/>
      <c r="E118" s="110" t="s">
        <v>81</v>
      </c>
      <c r="F118" s="110"/>
      <c r="G118" s="110"/>
      <c r="H118" s="34"/>
      <c r="I118" s="34"/>
      <c r="J118" s="34"/>
    </row>
    <row r="119" spans="1:10" ht="26.25" customHeight="1" x14ac:dyDescent="0.15">
      <c r="B119" s="107" t="s">
        <v>77</v>
      </c>
      <c r="C119" s="107"/>
      <c r="D119" s="107"/>
      <c r="E119" s="108" t="s">
        <v>82</v>
      </c>
      <c r="F119" s="108"/>
      <c r="G119" s="108"/>
      <c r="H119" s="35"/>
      <c r="I119" s="35"/>
      <c r="J119" s="35"/>
    </row>
    <row r="120" spans="1:10" ht="26.25" customHeight="1" x14ac:dyDescent="0.15">
      <c r="B120" s="107" t="s">
        <v>78</v>
      </c>
      <c r="C120" s="107"/>
      <c r="D120" s="107"/>
      <c r="E120" s="108" t="s">
        <v>83</v>
      </c>
      <c r="F120" s="108"/>
      <c r="G120" s="108"/>
      <c r="H120" s="35"/>
      <c r="I120" s="35"/>
      <c r="J120" s="35"/>
    </row>
    <row r="121" spans="1:10" ht="26.25" customHeight="1" x14ac:dyDescent="0.15">
      <c r="B121" s="107" t="s">
        <v>79</v>
      </c>
      <c r="C121" s="107"/>
      <c r="D121" s="107"/>
      <c r="E121" s="108" t="s">
        <v>84</v>
      </c>
      <c r="F121" s="108"/>
      <c r="G121" s="108"/>
      <c r="H121" s="35"/>
      <c r="I121" s="35"/>
      <c r="J121" s="35"/>
    </row>
    <row r="122" spans="1:10" ht="26.25" customHeight="1" x14ac:dyDescent="0.15">
      <c r="B122" s="107" t="s">
        <v>80</v>
      </c>
      <c r="C122" s="107"/>
      <c r="D122" s="107"/>
      <c r="E122" s="108" t="s">
        <v>85</v>
      </c>
      <c r="F122" s="108"/>
      <c r="G122" s="108"/>
      <c r="H122" s="35"/>
      <c r="I122" s="35"/>
      <c r="J122" s="35"/>
    </row>
    <row r="123" spans="1:10" ht="26.25" customHeight="1" x14ac:dyDescent="0.15">
      <c r="B123" s="107" t="s">
        <v>167</v>
      </c>
      <c r="C123" s="107"/>
      <c r="D123" s="107"/>
      <c r="E123" s="108" t="s">
        <v>166</v>
      </c>
      <c r="F123" s="108"/>
      <c r="G123" s="108"/>
      <c r="H123" s="35"/>
      <c r="I123" s="35"/>
      <c r="J123" s="35"/>
    </row>
    <row r="124" spans="1:10" ht="26.25" customHeight="1" x14ac:dyDescent="0.15">
      <c r="B124" s="107" t="s">
        <v>168</v>
      </c>
      <c r="C124" s="107"/>
      <c r="D124" s="107"/>
      <c r="E124" s="108" t="s">
        <v>169</v>
      </c>
      <c r="F124" s="108"/>
      <c r="G124" s="108"/>
      <c r="H124" s="35"/>
      <c r="I124" s="35"/>
      <c r="J124" s="35"/>
    </row>
    <row r="125" spans="1:10" x14ac:dyDescent="0.15">
      <c r="B125" s="32"/>
      <c r="C125" s="62"/>
      <c r="D125" s="62"/>
      <c r="E125" s="62"/>
      <c r="F125" s="62"/>
      <c r="G125" s="33"/>
    </row>
    <row r="126" spans="1:10" x14ac:dyDescent="0.15">
      <c r="B126" s="32"/>
      <c r="C126" s="62"/>
      <c r="D126" s="62"/>
      <c r="E126" s="62"/>
      <c r="F126" s="62"/>
      <c r="G126" s="33"/>
    </row>
    <row r="127" spans="1:10" x14ac:dyDescent="0.15">
      <c r="A127" s="1" t="s">
        <v>140</v>
      </c>
    </row>
    <row r="128" spans="1:10" ht="18.75" customHeight="1" x14ac:dyDescent="0.15">
      <c r="A128" s="117" t="s">
        <v>15</v>
      </c>
      <c r="B128" s="165"/>
      <c r="C128" s="166"/>
      <c r="D128" s="117" t="s">
        <v>139</v>
      </c>
      <c r="E128" s="139" t="s">
        <v>7</v>
      </c>
      <c r="F128" s="139" t="s">
        <v>60</v>
      </c>
      <c r="G128" s="139" t="s">
        <v>61</v>
      </c>
      <c r="H128" s="139" t="s">
        <v>94</v>
      </c>
    </row>
    <row r="129" spans="1:8" ht="16.5" customHeight="1" x14ac:dyDescent="0.15">
      <c r="A129" s="167"/>
      <c r="B129" s="168"/>
      <c r="C129" s="169"/>
      <c r="D129" s="173"/>
      <c r="E129" s="134"/>
      <c r="F129" s="139"/>
      <c r="G129" s="139"/>
      <c r="H129" s="139"/>
    </row>
    <row r="130" spans="1:8" x14ac:dyDescent="0.15">
      <c r="A130" s="170"/>
      <c r="B130" s="171"/>
      <c r="C130" s="172"/>
      <c r="D130" s="174"/>
      <c r="E130" s="135"/>
      <c r="F130" s="140"/>
      <c r="G130" s="140"/>
      <c r="H130" s="140"/>
    </row>
    <row r="131" spans="1:8" x14ac:dyDescent="0.15">
      <c r="A131" s="162" t="s">
        <v>16</v>
      </c>
      <c r="B131" s="163"/>
      <c r="C131" s="164"/>
      <c r="D131" s="10">
        <v>2053</v>
      </c>
      <c r="E131" s="4">
        <f>D131</f>
        <v>2053</v>
      </c>
      <c r="F131" s="4">
        <f>INT(E131*I$1)-INT(INT(E131*I$1)*0.9)</f>
        <v>2121</v>
      </c>
      <c r="G131" s="4">
        <f>INT(E131*I$1)-INT(INT(E131*I$1)*0.8)</f>
        <v>4242</v>
      </c>
      <c r="H131" s="4">
        <f>INT(E131*I$1)-INT(INT(E131*I$1)*0.7)</f>
        <v>6363</v>
      </c>
    </row>
    <row r="132" spans="1:8" x14ac:dyDescent="0.15">
      <c r="A132" s="162" t="s">
        <v>17</v>
      </c>
      <c r="B132" s="163"/>
      <c r="C132" s="164"/>
      <c r="D132" s="10">
        <v>3999</v>
      </c>
      <c r="E132" s="4">
        <f>D132</f>
        <v>3999</v>
      </c>
      <c r="F132" s="4">
        <f>INT(E132*I$1)-INT(INT(E132*I$1)*0.9)</f>
        <v>4131</v>
      </c>
      <c r="G132" s="4">
        <f>INT(E132*I$1)-INT(INT(E132*I$1)*0.8)</f>
        <v>8262</v>
      </c>
      <c r="H132" s="4">
        <f>INT(E132*I$1)-INT(INT(E132*I$1)*0.7)</f>
        <v>12393</v>
      </c>
    </row>
    <row r="133" spans="1:8" x14ac:dyDescent="0.15">
      <c r="A133" s="93"/>
      <c r="B133" s="94"/>
      <c r="C133" s="94"/>
      <c r="D133" s="33"/>
      <c r="E133" s="33"/>
      <c r="F133" s="33"/>
      <c r="G133" s="33"/>
      <c r="H133" s="33"/>
    </row>
    <row r="134" spans="1:8" x14ac:dyDescent="0.15">
      <c r="A134" s="1" t="s">
        <v>100</v>
      </c>
    </row>
    <row r="135" spans="1:8" x14ac:dyDescent="0.15">
      <c r="B135" s="115" t="s">
        <v>21</v>
      </c>
      <c r="C135" s="116"/>
      <c r="D135" s="116"/>
      <c r="E135" s="117" t="s">
        <v>20</v>
      </c>
      <c r="F135" s="118"/>
      <c r="G135" s="78" t="s">
        <v>28</v>
      </c>
    </row>
    <row r="136" spans="1:8" ht="14.25" customHeight="1" x14ac:dyDescent="0.15">
      <c r="B136" s="70" t="s">
        <v>141</v>
      </c>
      <c r="C136" s="95"/>
      <c r="D136" s="96"/>
      <c r="E136" s="82" t="s">
        <v>132</v>
      </c>
      <c r="F136" s="75"/>
      <c r="G136" s="72">
        <v>225</v>
      </c>
    </row>
    <row r="137" spans="1:8" x14ac:dyDescent="0.15">
      <c r="B137" s="97"/>
      <c r="C137" s="98"/>
      <c r="D137" s="99"/>
      <c r="E137" s="76"/>
      <c r="F137" s="77"/>
      <c r="G137" s="71"/>
    </row>
    <row r="138" spans="1:8" ht="14.25" customHeight="1" x14ac:dyDescent="0.15">
      <c r="B138" s="70" t="s">
        <v>142</v>
      </c>
      <c r="C138" s="95"/>
      <c r="D138" s="96"/>
      <c r="E138" s="82" t="s">
        <v>132</v>
      </c>
      <c r="F138" s="75"/>
      <c r="G138" s="72">
        <v>50</v>
      </c>
    </row>
    <row r="139" spans="1:8" x14ac:dyDescent="0.15">
      <c r="B139" s="97"/>
      <c r="C139" s="98"/>
      <c r="D139" s="99"/>
      <c r="E139" s="76"/>
      <c r="F139" s="77"/>
      <c r="G139" s="71"/>
    </row>
    <row r="140" spans="1:8" x14ac:dyDescent="0.15">
      <c r="A140" s="93"/>
      <c r="B140" s="70" t="s">
        <v>143</v>
      </c>
      <c r="C140" s="95"/>
      <c r="D140" s="96"/>
      <c r="E140" s="82" t="s">
        <v>132</v>
      </c>
      <c r="F140" s="75"/>
      <c r="G140" s="72">
        <v>200</v>
      </c>
      <c r="H140" s="33"/>
    </row>
    <row r="141" spans="1:8" x14ac:dyDescent="0.15">
      <c r="A141" s="93"/>
      <c r="B141" s="97"/>
      <c r="C141" s="98"/>
      <c r="D141" s="99"/>
      <c r="E141" s="76"/>
      <c r="F141" s="77"/>
      <c r="G141" s="71"/>
      <c r="H141" s="33"/>
    </row>
    <row r="142" spans="1:8" x14ac:dyDescent="0.15">
      <c r="A142" s="93"/>
      <c r="B142" s="70" t="s">
        <v>127</v>
      </c>
      <c r="C142" s="95"/>
      <c r="D142" s="96"/>
      <c r="E142" s="82" t="s">
        <v>115</v>
      </c>
      <c r="F142" s="75"/>
      <c r="G142" s="72">
        <v>20</v>
      </c>
      <c r="H142" s="33"/>
    </row>
    <row r="143" spans="1:8" x14ac:dyDescent="0.15">
      <c r="A143" s="93"/>
      <c r="B143" s="97"/>
      <c r="C143" s="98"/>
      <c r="D143" s="99"/>
      <c r="E143" s="16" t="s">
        <v>144</v>
      </c>
      <c r="F143" s="77"/>
      <c r="G143" s="71"/>
      <c r="H143" s="33"/>
    </row>
    <row r="144" spans="1:8" x14ac:dyDescent="0.15">
      <c r="A144" s="93"/>
      <c r="B144" s="70" t="s">
        <v>128</v>
      </c>
      <c r="C144" s="95"/>
      <c r="D144" s="96"/>
      <c r="E144" s="82" t="s">
        <v>115</v>
      </c>
      <c r="F144" s="75"/>
      <c r="G144" s="72">
        <v>5</v>
      </c>
      <c r="H144" s="33"/>
    </row>
    <row r="145" spans="1:8" x14ac:dyDescent="0.15">
      <c r="A145" s="93"/>
      <c r="B145" s="97"/>
      <c r="C145" s="98"/>
      <c r="D145" s="99"/>
      <c r="E145" s="16" t="s">
        <v>144</v>
      </c>
      <c r="F145" s="77"/>
      <c r="G145" s="71"/>
      <c r="H145" s="33"/>
    </row>
    <row r="146" spans="1:8" x14ac:dyDescent="0.15">
      <c r="A146" s="93"/>
      <c r="B146" s="70" t="s">
        <v>145</v>
      </c>
      <c r="C146" s="95"/>
      <c r="D146" s="96"/>
      <c r="E146" s="82" t="s">
        <v>132</v>
      </c>
      <c r="F146" s="75"/>
      <c r="G146" s="72">
        <v>150</v>
      </c>
      <c r="H146" s="33"/>
    </row>
    <row r="147" spans="1:8" x14ac:dyDescent="0.15">
      <c r="A147" s="93"/>
      <c r="B147" s="97"/>
      <c r="C147" s="98"/>
      <c r="D147" s="99"/>
      <c r="E147" s="16"/>
      <c r="F147" s="77"/>
      <c r="G147" s="71"/>
      <c r="H147" s="33"/>
    </row>
    <row r="148" spans="1:8" x14ac:dyDescent="0.15">
      <c r="A148" s="93"/>
      <c r="B148" s="70" t="s">
        <v>146</v>
      </c>
      <c r="C148" s="95"/>
      <c r="D148" s="96"/>
      <c r="E148" s="82" t="s">
        <v>132</v>
      </c>
      <c r="F148" s="75"/>
      <c r="G148" s="72">
        <v>160</v>
      </c>
      <c r="H148" s="33"/>
    </row>
    <row r="149" spans="1:8" x14ac:dyDescent="0.15">
      <c r="A149" s="93"/>
      <c r="B149" s="97"/>
      <c r="C149" s="98"/>
      <c r="D149" s="99"/>
      <c r="E149" s="16"/>
      <c r="F149" s="77"/>
      <c r="G149" s="71"/>
      <c r="H149" s="33"/>
    </row>
    <row r="150" spans="1:8" x14ac:dyDescent="0.15">
      <c r="A150" s="93"/>
      <c r="B150" s="70" t="s">
        <v>147</v>
      </c>
      <c r="C150" s="95"/>
      <c r="D150" s="96"/>
      <c r="E150" s="104" t="s">
        <v>148</v>
      </c>
      <c r="F150" s="105"/>
      <c r="G150" s="102">
        <v>480</v>
      </c>
      <c r="H150" s="33"/>
    </row>
    <row r="151" spans="1:8" ht="31.5" customHeight="1" x14ac:dyDescent="0.15">
      <c r="A151" s="93"/>
      <c r="B151" s="69" t="s">
        <v>150</v>
      </c>
      <c r="C151" s="100"/>
      <c r="D151" s="101"/>
      <c r="E151" s="119" t="s">
        <v>153</v>
      </c>
      <c r="F151" s="120"/>
      <c r="G151" s="102">
        <v>480</v>
      </c>
      <c r="H151" s="33"/>
    </row>
    <row r="152" spans="1:8" x14ac:dyDescent="0.15">
      <c r="A152" s="93"/>
      <c r="B152" s="97"/>
      <c r="C152" s="98"/>
      <c r="D152" s="99"/>
      <c r="E152" s="104" t="s">
        <v>149</v>
      </c>
      <c r="F152" s="106"/>
      <c r="G152" s="71">
        <v>480</v>
      </c>
      <c r="H152" s="33"/>
    </row>
    <row r="153" spans="1:8" ht="48" customHeight="1" x14ac:dyDescent="0.15">
      <c r="A153" s="93"/>
      <c r="B153" s="70" t="s">
        <v>151</v>
      </c>
      <c r="C153" s="95"/>
      <c r="D153" s="96"/>
      <c r="E153" s="111" t="s">
        <v>152</v>
      </c>
      <c r="F153" s="112"/>
      <c r="G153" s="72">
        <v>700</v>
      </c>
      <c r="H153" s="33"/>
    </row>
    <row r="154" spans="1:8" x14ac:dyDescent="0.15">
      <c r="A154" s="93"/>
      <c r="B154" s="69" t="s">
        <v>150</v>
      </c>
      <c r="C154" s="98"/>
      <c r="D154" s="99"/>
      <c r="E154" s="113"/>
      <c r="F154" s="114"/>
      <c r="G154" s="71"/>
      <c r="H154" s="33"/>
    </row>
    <row r="155" spans="1:8" x14ac:dyDescent="0.15">
      <c r="A155" s="93"/>
      <c r="B155" s="70" t="s">
        <v>154</v>
      </c>
      <c r="C155" s="95"/>
      <c r="D155" s="96"/>
      <c r="E155" s="82" t="s">
        <v>132</v>
      </c>
      <c r="F155" s="75"/>
      <c r="G155" s="72">
        <v>120</v>
      </c>
      <c r="H155" s="33"/>
    </row>
    <row r="156" spans="1:8" x14ac:dyDescent="0.15">
      <c r="A156" s="93"/>
      <c r="B156" s="97"/>
      <c r="C156" s="98"/>
      <c r="D156" s="99"/>
      <c r="E156" s="16"/>
      <c r="F156" s="77"/>
      <c r="G156" s="71"/>
      <c r="H156" s="33"/>
    </row>
    <row r="157" spans="1:8" x14ac:dyDescent="0.15">
      <c r="A157" s="93"/>
      <c r="B157" s="70" t="s">
        <v>155</v>
      </c>
      <c r="C157" s="95"/>
      <c r="D157" s="96"/>
      <c r="E157" s="82" t="s">
        <v>132</v>
      </c>
      <c r="F157" s="75"/>
      <c r="G157" s="72">
        <v>40</v>
      </c>
      <c r="H157" s="33"/>
    </row>
    <row r="158" spans="1:8" x14ac:dyDescent="0.15">
      <c r="A158" s="93"/>
      <c r="B158" s="97"/>
      <c r="C158" s="98"/>
      <c r="D158" s="99"/>
      <c r="E158" s="16"/>
      <c r="F158" s="77"/>
      <c r="G158" s="71"/>
      <c r="H158" s="33"/>
    </row>
    <row r="159" spans="1:8" x14ac:dyDescent="0.15">
      <c r="A159" s="93"/>
      <c r="B159" s="70" t="s">
        <v>156</v>
      </c>
      <c r="C159" s="95"/>
      <c r="D159" s="96"/>
      <c r="E159" s="103" t="s">
        <v>159</v>
      </c>
      <c r="F159" s="92"/>
      <c r="G159" s="102">
        <v>88</v>
      </c>
      <c r="H159" s="33"/>
    </row>
    <row r="160" spans="1:8" x14ac:dyDescent="0.15">
      <c r="A160" s="93"/>
      <c r="B160" s="69" t="s">
        <v>150</v>
      </c>
      <c r="C160" s="98"/>
      <c r="D160" s="99"/>
      <c r="E160" s="103" t="s">
        <v>160</v>
      </c>
      <c r="F160" s="77"/>
      <c r="G160" s="71">
        <v>176</v>
      </c>
      <c r="H160" s="33"/>
    </row>
    <row r="161" spans="1:11" x14ac:dyDescent="0.15">
      <c r="A161" s="93"/>
      <c r="B161" s="70" t="s">
        <v>157</v>
      </c>
      <c r="C161" s="95"/>
      <c r="D161" s="96"/>
      <c r="E161" s="103" t="s">
        <v>159</v>
      </c>
      <c r="F161" s="92"/>
      <c r="G161" s="102">
        <v>72</v>
      </c>
      <c r="H161" s="33"/>
    </row>
    <row r="162" spans="1:11" x14ac:dyDescent="0.15">
      <c r="A162" s="93"/>
      <c r="B162" s="69" t="s">
        <v>150</v>
      </c>
      <c r="C162" s="98"/>
      <c r="D162" s="99"/>
      <c r="E162" s="103" t="s">
        <v>160</v>
      </c>
      <c r="F162" s="77"/>
      <c r="G162" s="71">
        <v>144</v>
      </c>
      <c r="H162" s="33"/>
    </row>
    <row r="163" spans="1:11" x14ac:dyDescent="0.15">
      <c r="A163" s="93"/>
      <c r="B163" s="70" t="s">
        <v>158</v>
      </c>
      <c r="C163" s="95"/>
      <c r="D163" s="96"/>
      <c r="E163" s="103" t="s">
        <v>159</v>
      </c>
      <c r="F163" s="92"/>
      <c r="G163" s="102">
        <v>24</v>
      </c>
      <c r="H163" s="33"/>
    </row>
    <row r="164" spans="1:11" x14ac:dyDescent="0.15">
      <c r="A164" s="93"/>
      <c r="B164" s="68" t="s">
        <v>150</v>
      </c>
      <c r="C164" s="98"/>
      <c r="D164" s="99"/>
      <c r="E164" s="103" t="s">
        <v>160</v>
      </c>
      <c r="F164" s="77"/>
      <c r="G164" s="71">
        <v>48</v>
      </c>
      <c r="H164" s="33"/>
    </row>
    <row r="165" spans="1:11" ht="26.25" customHeight="1" x14ac:dyDescent="0.15">
      <c r="B165" s="109" t="s">
        <v>161</v>
      </c>
      <c r="C165" s="109"/>
      <c r="D165" s="109"/>
      <c r="E165" s="110" t="s">
        <v>81</v>
      </c>
      <c r="F165" s="110"/>
      <c r="G165" s="110"/>
      <c r="H165" s="34"/>
      <c r="I165" s="34"/>
      <c r="J165" s="34"/>
    </row>
    <row r="166" spans="1:11" ht="26.25" customHeight="1" x14ac:dyDescent="0.15">
      <c r="B166" s="107" t="s">
        <v>162</v>
      </c>
      <c r="C166" s="107"/>
      <c r="D166" s="107"/>
      <c r="E166" s="108" t="s">
        <v>82</v>
      </c>
      <c r="F166" s="108"/>
      <c r="G166" s="108"/>
      <c r="H166" s="35"/>
      <c r="I166" s="35"/>
      <c r="J166" s="35"/>
    </row>
    <row r="167" spans="1:11" ht="26.25" customHeight="1" x14ac:dyDescent="0.15">
      <c r="B167" s="107" t="s">
        <v>163</v>
      </c>
      <c r="C167" s="107"/>
      <c r="D167" s="107"/>
      <c r="E167" s="108" t="s">
        <v>83</v>
      </c>
      <c r="F167" s="108"/>
      <c r="G167" s="108"/>
      <c r="H167" s="35"/>
      <c r="I167" s="35"/>
      <c r="J167" s="35"/>
    </row>
    <row r="168" spans="1:11" ht="26.25" customHeight="1" x14ac:dyDescent="0.15">
      <c r="B168" s="107" t="s">
        <v>164</v>
      </c>
      <c r="C168" s="107"/>
      <c r="D168" s="107"/>
      <c r="E168" s="108" t="s">
        <v>84</v>
      </c>
      <c r="F168" s="108"/>
      <c r="G168" s="108"/>
      <c r="H168" s="35"/>
      <c r="I168" s="35"/>
      <c r="J168" s="35"/>
    </row>
    <row r="169" spans="1:11" ht="26.25" customHeight="1" x14ac:dyDescent="0.15">
      <c r="B169" s="107" t="s">
        <v>165</v>
      </c>
      <c r="C169" s="107"/>
      <c r="D169" s="107"/>
      <c r="E169" s="108" t="s">
        <v>85</v>
      </c>
      <c r="F169" s="108"/>
      <c r="G169" s="108"/>
      <c r="H169" s="35"/>
      <c r="I169" s="35"/>
      <c r="J169" s="35"/>
    </row>
    <row r="170" spans="1:11" ht="26.25" customHeight="1" x14ac:dyDescent="0.15">
      <c r="B170" s="107" t="s">
        <v>167</v>
      </c>
      <c r="C170" s="107"/>
      <c r="D170" s="107"/>
      <c r="E170" s="108" t="s">
        <v>166</v>
      </c>
      <c r="F170" s="108"/>
      <c r="G170" s="108"/>
      <c r="H170" s="35"/>
      <c r="I170" s="35"/>
      <c r="J170" s="35"/>
    </row>
    <row r="171" spans="1:11" ht="26.25" customHeight="1" x14ac:dyDescent="0.15">
      <c r="B171" s="107" t="s">
        <v>168</v>
      </c>
      <c r="C171" s="107"/>
      <c r="D171" s="107"/>
      <c r="E171" s="108" t="s">
        <v>169</v>
      </c>
      <c r="F171" s="108"/>
      <c r="G171" s="108"/>
      <c r="H171" s="35"/>
      <c r="I171" s="35"/>
      <c r="J171" s="35"/>
    </row>
    <row r="172" spans="1:11" x14ac:dyDescent="0.15">
      <c r="A172" s="93"/>
      <c r="B172" s="93"/>
      <c r="C172" s="93"/>
      <c r="D172" s="33"/>
      <c r="E172" s="33"/>
      <c r="F172" s="33"/>
      <c r="G172" s="33"/>
      <c r="H172" s="33"/>
      <c r="I172" s="33"/>
      <c r="J172" s="33"/>
      <c r="K172" s="33"/>
    </row>
    <row r="174" spans="1:11" x14ac:dyDescent="0.15">
      <c r="A174" s="1" t="s">
        <v>3</v>
      </c>
    </row>
    <row r="175" spans="1:11" x14ac:dyDescent="0.15">
      <c r="B175" s="1" t="s">
        <v>4</v>
      </c>
    </row>
    <row r="176" spans="1:11" x14ac:dyDescent="0.15">
      <c r="B176" s="7" t="s">
        <v>14</v>
      </c>
      <c r="C176" s="9"/>
      <c r="D176" s="9"/>
      <c r="E176" s="9"/>
      <c r="F176" s="9"/>
      <c r="G176" s="8"/>
      <c r="H176" s="49" t="s">
        <v>30</v>
      </c>
      <c r="I176" s="64"/>
    </row>
    <row r="177" spans="2:9" ht="14.25" customHeight="1" x14ac:dyDescent="0.15">
      <c r="B177" s="187" t="s">
        <v>6</v>
      </c>
      <c r="C177" s="188"/>
      <c r="D177" s="7" t="s">
        <v>52</v>
      </c>
      <c r="E177" s="9"/>
      <c r="F177" s="9"/>
      <c r="G177" s="8"/>
      <c r="H177" s="49" t="s">
        <v>8</v>
      </c>
      <c r="I177" s="64"/>
    </row>
    <row r="178" spans="2:9" x14ac:dyDescent="0.15">
      <c r="B178" s="189"/>
      <c r="C178" s="190"/>
      <c r="D178" s="7" t="s">
        <v>53</v>
      </c>
      <c r="E178" s="9"/>
      <c r="F178" s="9"/>
      <c r="G178" s="8"/>
      <c r="H178" s="49" t="s">
        <v>40</v>
      </c>
      <c r="I178" s="64"/>
    </row>
    <row r="179" spans="2:9" x14ac:dyDescent="0.15">
      <c r="B179" s="7" t="s">
        <v>5</v>
      </c>
      <c r="C179" s="9"/>
      <c r="D179" s="9"/>
      <c r="E179" s="9"/>
      <c r="F179" s="9"/>
      <c r="G179" s="8"/>
      <c r="H179" s="162" t="s">
        <v>41</v>
      </c>
      <c r="I179" s="191"/>
    </row>
    <row r="180" spans="2:9" ht="6.95" customHeight="1" x14ac:dyDescent="0.15"/>
    <row r="181" spans="2:9" x14ac:dyDescent="0.15">
      <c r="B181" s="1" t="s">
        <v>33</v>
      </c>
    </row>
    <row r="182" spans="2:9" x14ac:dyDescent="0.15">
      <c r="B182" s="1" t="s">
        <v>34</v>
      </c>
    </row>
    <row r="183" spans="2:9" ht="6.95" customHeight="1" x14ac:dyDescent="0.15"/>
    <row r="184" spans="2:9" x14ac:dyDescent="0.15">
      <c r="B184" s="1" t="s">
        <v>18</v>
      </c>
    </row>
  </sheetData>
  <mergeCells count="98">
    <mergeCell ref="E58:F58"/>
    <mergeCell ref="B59:D59"/>
    <mergeCell ref="E59:F59"/>
    <mergeCell ref="E60:F60"/>
    <mergeCell ref="B61:D61"/>
    <mergeCell ref="E61:F61"/>
    <mergeCell ref="E62:F62"/>
    <mergeCell ref="B63:D63"/>
    <mergeCell ref="E63:F63"/>
    <mergeCell ref="B64:D64"/>
    <mergeCell ref="B72:D72"/>
    <mergeCell ref="B122:D122"/>
    <mergeCell ref="E122:G122"/>
    <mergeCell ref="B97:D97"/>
    <mergeCell ref="B106:D106"/>
    <mergeCell ref="B118:D118"/>
    <mergeCell ref="E118:G118"/>
    <mergeCell ref="B119:D119"/>
    <mergeCell ref="E119:G119"/>
    <mergeCell ref="B100:D100"/>
    <mergeCell ref="B120:D120"/>
    <mergeCell ref="E120:G120"/>
    <mergeCell ref="B121:D121"/>
    <mergeCell ref="E121:G121"/>
    <mergeCell ref="B90:D90"/>
    <mergeCell ref="B96:D96"/>
    <mergeCell ref="B91:D91"/>
    <mergeCell ref="B93:D93"/>
    <mergeCell ref="B82:D82"/>
    <mergeCell ref="B94:D94"/>
    <mergeCell ref="B95:D95"/>
    <mergeCell ref="G56:G57"/>
    <mergeCell ref="B58:D58"/>
    <mergeCell ref="B60:D60"/>
    <mergeCell ref="H8:H10"/>
    <mergeCell ref="B89:D89"/>
    <mergeCell ref="B62:D62"/>
    <mergeCell ref="B71:D71"/>
    <mergeCell ref="A36:B40"/>
    <mergeCell ref="A41:B45"/>
    <mergeCell ref="B66:D66"/>
    <mergeCell ref="H84:K85"/>
    <mergeCell ref="E88:F89"/>
    <mergeCell ref="B79:D79"/>
    <mergeCell ref="B75:D75"/>
    <mergeCell ref="B77:D77"/>
    <mergeCell ref="E84:F85"/>
    <mergeCell ref="B55:D55"/>
    <mergeCell ref="A21:B25"/>
    <mergeCell ref="C8:C10"/>
    <mergeCell ref="D8:D10"/>
    <mergeCell ref="A26:B30"/>
    <mergeCell ref="A31:B35"/>
    <mergeCell ref="H179:I179"/>
    <mergeCell ref="A131:C131"/>
    <mergeCell ref="A132:C132"/>
    <mergeCell ref="A128:C130"/>
    <mergeCell ref="B135:D135"/>
    <mergeCell ref="E135:F135"/>
    <mergeCell ref="E151:F151"/>
    <mergeCell ref="E153:F154"/>
    <mergeCell ref="B165:D165"/>
    <mergeCell ref="E165:G165"/>
    <mergeCell ref="B166:D166"/>
    <mergeCell ref="E166:G166"/>
    <mergeCell ref="B167:D167"/>
    <mergeCell ref="G7:H7"/>
    <mergeCell ref="D128:D130"/>
    <mergeCell ref="B177:C178"/>
    <mergeCell ref="B85:D85"/>
    <mergeCell ref="A11:B15"/>
    <mergeCell ref="E55:F55"/>
    <mergeCell ref="A16:B20"/>
    <mergeCell ref="H128:H130"/>
    <mergeCell ref="G8:G10"/>
    <mergeCell ref="B76:D76"/>
    <mergeCell ref="F8:F10"/>
    <mergeCell ref="B98:D98"/>
    <mergeCell ref="B99:D99"/>
    <mergeCell ref="B56:D57"/>
    <mergeCell ref="E8:E10"/>
    <mergeCell ref="A8:B10"/>
    <mergeCell ref="B123:D123"/>
    <mergeCell ref="E123:G123"/>
    <mergeCell ref="B124:D124"/>
    <mergeCell ref="E124:G124"/>
    <mergeCell ref="E128:E130"/>
    <mergeCell ref="F128:F130"/>
    <mergeCell ref="G128:G130"/>
    <mergeCell ref="B170:D170"/>
    <mergeCell ref="E170:G170"/>
    <mergeCell ref="B171:D171"/>
    <mergeCell ref="E171:G171"/>
    <mergeCell ref="E167:G167"/>
    <mergeCell ref="B168:D168"/>
    <mergeCell ref="E168:G168"/>
    <mergeCell ref="B169:D169"/>
    <mergeCell ref="E169:G169"/>
  </mergeCells>
  <phoneticPr fontId="1"/>
  <pageMargins left="0.46" right="0.45" top="0.59055118110236227" bottom="0.39370078740157483" header="0.51181102362204722" footer="0.51181102362204722"/>
  <pageSetup paperSize="9" scale="78" orientation="portrait" r:id="rId1"/>
  <headerFooter alignWithMargins="0"/>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4"/>
  <sheetViews>
    <sheetView showGridLines="0" view="pageBreakPreview" zoomScaleNormal="100" zoomScaleSheetLayoutView="100" workbookViewId="0">
      <selection activeCell="I2" sqref="I2"/>
    </sheetView>
  </sheetViews>
  <sheetFormatPr defaultRowHeight="14.25" x14ac:dyDescent="0.15"/>
  <cols>
    <col min="1" max="1" width="2.5" style="1" customWidth="1"/>
    <col min="2" max="2" width="8.75" style="1" customWidth="1"/>
    <col min="3" max="3" width="13.125" style="1" customWidth="1"/>
    <col min="4" max="4" width="13" style="1" customWidth="1"/>
    <col min="5" max="7" width="10.625" style="1" customWidth="1"/>
    <col min="8" max="8" width="10.125" style="1" customWidth="1"/>
    <col min="9" max="9" width="10.75" style="1" customWidth="1"/>
    <col min="10" max="10" width="11.375" style="1" customWidth="1"/>
    <col min="11" max="16384" width="9" style="1"/>
  </cols>
  <sheetData>
    <row r="1" spans="1:9" x14ac:dyDescent="0.15">
      <c r="A1" s="1" t="s">
        <v>37</v>
      </c>
      <c r="H1" s="1" t="s">
        <v>59</v>
      </c>
      <c r="I1" s="1">
        <v>10.17</v>
      </c>
    </row>
    <row r="3" spans="1:9" x14ac:dyDescent="0.15">
      <c r="A3" s="3" t="s">
        <v>19</v>
      </c>
      <c r="B3" s="3"/>
    </row>
    <row r="4" spans="1:9" ht="6.95" customHeight="1" x14ac:dyDescent="0.15">
      <c r="A4" s="3"/>
      <c r="B4" s="3"/>
    </row>
    <row r="5" spans="1:9" x14ac:dyDescent="0.15">
      <c r="A5" s="1" t="s">
        <v>2</v>
      </c>
    </row>
    <row r="6" spans="1:9" x14ac:dyDescent="0.15">
      <c r="A6" s="1" t="s">
        <v>92</v>
      </c>
    </row>
    <row r="7" spans="1:9" x14ac:dyDescent="0.15">
      <c r="A7" s="1" t="s">
        <v>47</v>
      </c>
      <c r="G7" s="133" t="s">
        <v>35</v>
      </c>
      <c r="H7" s="133"/>
      <c r="I7" s="11"/>
    </row>
    <row r="8" spans="1:9" ht="21" customHeight="1" x14ac:dyDescent="0.15">
      <c r="A8" s="134" t="s">
        <v>0</v>
      </c>
      <c r="B8" s="135"/>
      <c r="C8" s="134" t="s">
        <v>1</v>
      </c>
      <c r="D8" s="136" t="s">
        <v>27</v>
      </c>
      <c r="E8" s="139" t="s">
        <v>7</v>
      </c>
      <c r="F8" s="139" t="s">
        <v>60</v>
      </c>
      <c r="G8" s="139" t="s">
        <v>61</v>
      </c>
      <c r="H8" s="139" t="s">
        <v>94</v>
      </c>
    </row>
    <row r="9" spans="1:9" ht="16.5" customHeight="1" x14ac:dyDescent="0.15">
      <c r="A9" s="134"/>
      <c r="B9" s="135"/>
      <c r="C9" s="134"/>
      <c r="D9" s="137"/>
      <c r="E9" s="134"/>
      <c r="F9" s="139"/>
      <c r="G9" s="139"/>
      <c r="H9" s="139"/>
    </row>
    <row r="10" spans="1:9" ht="17.25" customHeight="1" x14ac:dyDescent="0.15">
      <c r="A10" s="135"/>
      <c r="B10" s="135"/>
      <c r="C10" s="135"/>
      <c r="D10" s="138"/>
      <c r="E10" s="135"/>
      <c r="F10" s="140"/>
      <c r="G10" s="140"/>
      <c r="H10" s="140"/>
    </row>
    <row r="11" spans="1:9" x14ac:dyDescent="0.15">
      <c r="A11" s="141" t="s">
        <v>43</v>
      </c>
      <c r="B11" s="141"/>
      <c r="C11" s="2" t="s">
        <v>9</v>
      </c>
      <c r="D11" s="10">
        <v>366</v>
      </c>
      <c r="E11" s="4">
        <f>D11</f>
        <v>366</v>
      </c>
      <c r="F11" s="4">
        <f t="shared" ref="F11:F45" si="0">INT(E11*I$1)-INT(INT(E11*I$1)*0.9)</f>
        <v>373</v>
      </c>
      <c r="G11" s="4">
        <f t="shared" ref="G11:G45" si="1">INT(E11*I$1)-INT(INT(E11*I$1)*0.8)</f>
        <v>745</v>
      </c>
      <c r="H11" s="4">
        <f t="shared" ref="H11:H45" si="2">INT(E11*I$1)-INT(INT(E11*I$1)*0.7)</f>
        <v>1117</v>
      </c>
    </row>
    <row r="12" spans="1:9" ht="14.25" customHeight="1" x14ac:dyDescent="0.15">
      <c r="A12" s="141"/>
      <c r="B12" s="141"/>
      <c r="C12" s="2" t="s">
        <v>10</v>
      </c>
      <c r="D12" s="10">
        <v>395</v>
      </c>
      <c r="E12" s="4">
        <f t="shared" ref="E12:E45" si="3">D12</f>
        <v>395</v>
      </c>
      <c r="F12" s="4">
        <f t="shared" si="0"/>
        <v>402</v>
      </c>
      <c r="G12" s="4">
        <f t="shared" si="1"/>
        <v>804</v>
      </c>
      <c r="H12" s="4">
        <f t="shared" si="2"/>
        <v>1206</v>
      </c>
    </row>
    <row r="13" spans="1:9" ht="14.25" customHeight="1" x14ac:dyDescent="0.15">
      <c r="A13" s="141"/>
      <c r="B13" s="141"/>
      <c r="C13" s="2" t="s">
        <v>11</v>
      </c>
      <c r="D13" s="10">
        <v>426</v>
      </c>
      <c r="E13" s="4">
        <f t="shared" si="3"/>
        <v>426</v>
      </c>
      <c r="F13" s="4">
        <f t="shared" si="0"/>
        <v>434</v>
      </c>
      <c r="G13" s="4">
        <f t="shared" si="1"/>
        <v>867</v>
      </c>
      <c r="H13" s="4">
        <f t="shared" si="2"/>
        <v>1300</v>
      </c>
    </row>
    <row r="14" spans="1:9" x14ac:dyDescent="0.15">
      <c r="A14" s="141"/>
      <c r="B14" s="141"/>
      <c r="C14" s="2" t="s">
        <v>12</v>
      </c>
      <c r="D14" s="10">
        <v>455</v>
      </c>
      <c r="E14" s="4">
        <f t="shared" si="3"/>
        <v>455</v>
      </c>
      <c r="F14" s="4">
        <f t="shared" si="0"/>
        <v>463</v>
      </c>
      <c r="G14" s="4">
        <f t="shared" si="1"/>
        <v>926</v>
      </c>
      <c r="H14" s="4">
        <f t="shared" si="2"/>
        <v>1389</v>
      </c>
    </row>
    <row r="15" spans="1:9" x14ac:dyDescent="0.15">
      <c r="A15" s="141"/>
      <c r="B15" s="141"/>
      <c r="C15" s="2" t="s">
        <v>13</v>
      </c>
      <c r="D15" s="10">
        <v>487</v>
      </c>
      <c r="E15" s="4">
        <f t="shared" si="3"/>
        <v>487</v>
      </c>
      <c r="F15" s="4">
        <f t="shared" si="0"/>
        <v>496</v>
      </c>
      <c r="G15" s="4">
        <f t="shared" si="1"/>
        <v>991</v>
      </c>
      <c r="H15" s="4">
        <f t="shared" si="2"/>
        <v>1486</v>
      </c>
    </row>
    <row r="16" spans="1:9" x14ac:dyDescent="0.15">
      <c r="A16" s="141" t="s">
        <v>48</v>
      </c>
      <c r="B16" s="141"/>
      <c r="C16" s="2" t="s">
        <v>9</v>
      </c>
      <c r="D16" s="10">
        <v>380</v>
      </c>
      <c r="E16" s="4">
        <f t="shared" si="3"/>
        <v>380</v>
      </c>
      <c r="F16" s="4">
        <f t="shared" si="0"/>
        <v>387</v>
      </c>
      <c r="G16" s="4">
        <f t="shared" si="1"/>
        <v>773</v>
      </c>
      <c r="H16" s="4">
        <f t="shared" si="2"/>
        <v>1160</v>
      </c>
    </row>
    <row r="17" spans="1:8" x14ac:dyDescent="0.15">
      <c r="A17" s="141"/>
      <c r="B17" s="141"/>
      <c r="C17" s="2" t="s">
        <v>10</v>
      </c>
      <c r="D17" s="10">
        <v>436</v>
      </c>
      <c r="E17" s="4">
        <f t="shared" si="3"/>
        <v>436</v>
      </c>
      <c r="F17" s="4">
        <f t="shared" si="0"/>
        <v>444</v>
      </c>
      <c r="G17" s="4">
        <f t="shared" si="1"/>
        <v>887</v>
      </c>
      <c r="H17" s="4">
        <f t="shared" si="2"/>
        <v>1331</v>
      </c>
    </row>
    <row r="18" spans="1:8" x14ac:dyDescent="0.15">
      <c r="A18" s="141"/>
      <c r="B18" s="141"/>
      <c r="C18" s="2" t="s">
        <v>11</v>
      </c>
      <c r="D18" s="10">
        <v>494</v>
      </c>
      <c r="E18" s="4">
        <f t="shared" si="3"/>
        <v>494</v>
      </c>
      <c r="F18" s="4">
        <f t="shared" si="0"/>
        <v>503</v>
      </c>
      <c r="G18" s="4">
        <f t="shared" si="1"/>
        <v>1005</v>
      </c>
      <c r="H18" s="4">
        <f t="shared" si="2"/>
        <v>1507</v>
      </c>
    </row>
    <row r="19" spans="1:8" x14ac:dyDescent="0.15">
      <c r="A19" s="141"/>
      <c r="B19" s="141"/>
      <c r="C19" s="2" t="s">
        <v>12</v>
      </c>
      <c r="D19" s="10">
        <v>551</v>
      </c>
      <c r="E19" s="4">
        <f t="shared" si="3"/>
        <v>551</v>
      </c>
      <c r="F19" s="4">
        <f t="shared" si="0"/>
        <v>561</v>
      </c>
      <c r="G19" s="4">
        <f t="shared" si="1"/>
        <v>1121</v>
      </c>
      <c r="H19" s="4">
        <f t="shared" si="2"/>
        <v>1681</v>
      </c>
    </row>
    <row r="20" spans="1:8" x14ac:dyDescent="0.15">
      <c r="A20" s="141"/>
      <c r="B20" s="141"/>
      <c r="C20" s="2" t="s">
        <v>13</v>
      </c>
      <c r="D20" s="10">
        <v>608</v>
      </c>
      <c r="E20" s="4">
        <f t="shared" si="3"/>
        <v>608</v>
      </c>
      <c r="F20" s="4">
        <f t="shared" si="0"/>
        <v>619</v>
      </c>
      <c r="G20" s="4">
        <f t="shared" si="1"/>
        <v>1237</v>
      </c>
      <c r="H20" s="4">
        <f t="shared" si="2"/>
        <v>1855</v>
      </c>
    </row>
    <row r="21" spans="1:8" x14ac:dyDescent="0.15">
      <c r="A21" s="141" t="s">
        <v>38</v>
      </c>
      <c r="B21" s="141"/>
      <c r="C21" s="2" t="s">
        <v>9</v>
      </c>
      <c r="D21" s="10">
        <v>483</v>
      </c>
      <c r="E21" s="4">
        <f t="shared" si="3"/>
        <v>483</v>
      </c>
      <c r="F21" s="4">
        <f t="shared" si="0"/>
        <v>492</v>
      </c>
      <c r="G21" s="4">
        <f t="shared" si="1"/>
        <v>983</v>
      </c>
      <c r="H21" s="4">
        <f t="shared" si="2"/>
        <v>1474</v>
      </c>
    </row>
    <row r="22" spans="1:8" ht="14.25" customHeight="1" x14ac:dyDescent="0.15">
      <c r="A22" s="141"/>
      <c r="B22" s="141"/>
      <c r="C22" s="2" t="s">
        <v>10</v>
      </c>
      <c r="D22" s="10">
        <v>561</v>
      </c>
      <c r="E22" s="4">
        <f t="shared" si="3"/>
        <v>561</v>
      </c>
      <c r="F22" s="4">
        <f t="shared" si="0"/>
        <v>571</v>
      </c>
      <c r="G22" s="4">
        <f t="shared" si="1"/>
        <v>1141</v>
      </c>
      <c r="H22" s="4">
        <f t="shared" si="2"/>
        <v>1712</v>
      </c>
    </row>
    <row r="23" spans="1:8" ht="14.25" customHeight="1" x14ac:dyDescent="0.15">
      <c r="A23" s="141"/>
      <c r="B23" s="141"/>
      <c r="C23" s="2" t="s">
        <v>11</v>
      </c>
      <c r="D23" s="10">
        <v>638</v>
      </c>
      <c r="E23" s="4">
        <f t="shared" si="3"/>
        <v>638</v>
      </c>
      <c r="F23" s="4">
        <f t="shared" si="0"/>
        <v>649</v>
      </c>
      <c r="G23" s="4">
        <f t="shared" si="1"/>
        <v>1298</v>
      </c>
      <c r="H23" s="4">
        <f t="shared" si="2"/>
        <v>1947</v>
      </c>
    </row>
    <row r="24" spans="1:8" x14ac:dyDescent="0.15">
      <c r="A24" s="141"/>
      <c r="B24" s="141"/>
      <c r="C24" s="2" t="s">
        <v>12</v>
      </c>
      <c r="D24" s="10">
        <v>738</v>
      </c>
      <c r="E24" s="4">
        <f t="shared" si="3"/>
        <v>738</v>
      </c>
      <c r="F24" s="4">
        <f t="shared" si="0"/>
        <v>751</v>
      </c>
      <c r="G24" s="4">
        <f t="shared" si="1"/>
        <v>1501</v>
      </c>
      <c r="H24" s="4">
        <f t="shared" si="2"/>
        <v>2252</v>
      </c>
    </row>
    <row r="25" spans="1:8" x14ac:dyDescent="0.15">
      <c r="A25" s="141"/>
      <c r="B25" s="141"/>
      <c r="C25" s="2" t="s">
        <v>13</v>
      </c>
      <c r="D25" s="10">
        <v>836</v>
      </c>
      <c r="E25" s="4">
        <f t="shared" si="3"/>
        <v>836</v>
      </c>
      <c r="F25" s="4">
        <f t="shared" si="0"/>
        <v>851</v>
      </c>
      <c r="G25" s="4">
        <f t="shared" si="1"/>
        <v>1701</v>
      </c>
      <c r="H25" s="4">
        <f t="shared" si="2"/>
        <v>2551</v>
      </c>
    </row>
    <row r="26" spans="1:8" x14ac:dyDescent="0.15">
      <c r="A26" s="121" t="s">
        <v>86</v>
      </c>
      <c r="B26" s="122"/>
      <c r="C26" s="2" t="s">
        <v>9</v>
      </c>
      <c r="D26" s="10">
        <v>549</v>
      </c>
      <c r="E26" s="4">
        <f t="shared" si="3"/>
        <v>549</v>
      </c>
      <c r="F26" s="4">
        <f t="shared" si="0"/>
        <v>559</v>
      </c>
      <c r="G26" s="4">
        <f t="shared" si="1"/>
        <v>1117</v>
      </c>
      <c r="H26" s="4">
        <f t="shared" si="2"/>
        <v>1675</v>
      </c>
    </row>
    <row r="27" spans="1:8" ht="14.25" customHeight="1" x14ac:dyDescent="0.15">
      <c r="A27" s="123"/>
      <c r="B27" s="124"/>
      <c r="C27" s="2" t="s">
        <v>10</v>
      </c>
      <c r="D27" s="10">
        <v>637</v>
      </c>
      <c r="E27" s="4">
        <f t="shared" si="3"/>
        <v>637</v>
      </c>
      <c r="F27" s="4">
        <f t="shared" si="0"/>
        <v>648</v>
      </c>
      <c r="G27" s="4">
        <f t="shared" si="1"/>
        <v>1296</v>
      </c>
      <c r="H27" s="4">
        <f t="shared" si="2"/>
        <v>1944</v>
      </c>
    </row>
    <row r="28" spans="1:8" ht="14.25" customHeight="1" x14ac:dyDescent="0.15">
      <c r="A28" s="123"/>
      <c r="B28" s="124"/>
      <c r="C28" s="2" t="s">
        <v>11</v>
      </c>
      <c r="D28" s="10">
        <v>725</v>
      </c>
      <c r="E28" s="4">
        <f t="shared" si="3"/>
        <v>725</v>
      </c>
      <c r="F28" s="4">
        <f t="shared" si="0"/>
        <v>738</v>
      </c>
      <c r="G28" s="4">
        <f t="shared" si="1"/>
        <v>1475</v>
      </c>
      <c r="H28" s="4">
        <f t="shared" si="2"/>
        <v>2212</v>
      </c>
    </row>
    <row r="29" spans="1:8" x14ac:dyDescent="0.15">
      <c r="A29" s="123"/>
      <c r="B29" s="124"/>
      <c r="C29" s="2" t="s">
        <v>12</v>
      </c>
      <c r="D29" s="10">
        <v>838</v>
      </c>
      <c r="E29" s="4">
        <f t="shared" si="3"/>
        <v>838</v>
      </c>
      <c r="F29" s="4">
        <f t="shared" si="0"/>
        <v>853</v>
      </c>
      <c r="G29" s="4">
        <f t="shared" si="1"/>
        <v>1705</v>
      </c>
      <c r="H29" s="4">
        <f t="shared" si="2"/>
        <v>2557</v>
      </c>
    </row>
    <row r="30" spans="1:8" x14ac:dyDescent="0.15">
      <c r="A30" s="125"/>
      <c r="B30" s="126"/>
      <c r="C30" s="2" t="s">
        <v>13</v>
      </c>
      <c r="D30" s="10">
        <v>950</v>
      </c>
      <c r="E30" s="4">
        <f t="shared" si="3"/>
        <v>950</v>
      </c>
      <c r="F30" s="4">
        <f t="shared" si="0"/>
        <v>967</v>
      </c>
      <c r="G30" s="4">
        <f t="shared" si="1"/>
        <v>1933</v>
      </c>
      <c r="H30" s="4">
        <f t="shared" si="2"/>
        <v>2899</v>
      </c>
    </row>
    <row r="31" spans="1:8" x14ac:dyDescent="0.15">
      <c r="A31" s="121" t="s">
        <v>87</v>
      </c>
      <c r="B31" s="122"/>
      <c r="C31" s="2" t="s">
        <v>9</v>
      </c>
      <c r="D31" s="10">
        <v>618</v>
      </c>
      <c r="E31" s="4">
        <f t="shared" si="3"/>
        <v>618</v>
      </c>
      <c r="F31" s="4">
        <f t="shared" si="0"/>
        <v>629</v>
      </c>
      <c r="G31" s="4">
        <f t="shared" si="1"/>
        <v>1257</v>
      </c>
      <c r="H31" s="4">
        <f t="shared" si="2"/>
        <v>1886</v>
      </c>
    </row>
    <row r="32" spans="1:8" ht="14.25" customHeight="1" x14ac:dyDescent="0.15">
      <c r="A32" s="123"/>
      <c r="B32" s="124"/>
      <c r="C32" s="2" t="s">
        <v>10</v>
      </c>
      <c r="D32" s="10">
        <v>733</v>
      </c>
      <c r="E32" s="4">
        <f t="shared" si="3"/>
        <v>733</v>
      </c>
      <c r="F32" s="4">
        <f t="shared" si="0"/>
        <v>746</v>
      </c>
      <c r="G32" s="4">
        <f t="shared" si="1"/>
        <v>1491</v>
      </c>
      <c r="H32" s="4">
        <f t="shared" si="2"/>
        <v>2237</v>
      </c>
    </row>
    <row r="33" spans="1:8" ht="14.25" customHeight="1" x14ac:dyDescent="0.15">
      <c r="A33" s="123"/>
      <c r="B33" s="124"/>
      <c r="C33" s="2" t="s">
        <v>11</v>
      </c>
      <c r="D33" s="10">
        <v>846</v>
      </c>
      <c r="E33" s="4">
        <f t="shared" si="3"/>
        <v>846</v>
      </c>
      <c r="F33" s="4">
        <f t="shared" si="0"/>
        <v>861</v>
      </c>
      <c r="G33" s="4">
        <f t="shared" si="1"/>
        <v>1721</v>
      </c>
      <c r="H33" s="4">
        <f t="shared" si="2"/>
        <v>2581</v>
      </c>
    </row>
    <row r="34" spans="1:8" x14ac:dyDescent="0.15">
      <c r="A34" s="123"/>
      <c r="B34" s="124"/>
      <c r="C34" s="2" t="s">
        <v>12</v>
      </c>
      <c r="D34" s="10">
        <v>980</v>
      </c>
      <c r="E34" s="4">
        <f t="shared" si="3"/>
        <v>980</v>
      </c>
      <c r="F34" s="4">
        <f t="shared" si="0"/>
        <v>997</v>
      </c>
      <c r="G34" s="4">
        <f t="shared" si="1"/>
        <v>1994</v>
      </c>
      <c r="H34" s="4">
        <f t="shared" si="2"/>
        <v>2990</v>
      </c>
    </row>
    <row r="35" spans="1:8" x14ac:dyDescent="0.15">
      <c r="A35" s="125"/>
      <c r="B35" s="126"/>
      <c r="C35" s="2" t="s">
        <v>13</v>
      </c>
      <c r="D35" s="10">
        <v>1112</v>
      </c>
      <c r="E35" s="4">
        <f t="shared" si="3"/>
        <v>1112</v>
      </c>
      <c r="F35" s="4">
        <f t="shared" si="0"/>
        <v>1131</v>
      </c>
      <c r="G35" s="4">
        <f t="shared" si="1"/>
        <v>2262</v>
      </c>
      <c r="H35" s="4">
        <f t="shared" si="2"/>
        <v>3393</v>
      </c>
    </row>
    <row r="36" spans="1:8" x14ac:dyDescent="0.15">
      <c r="A36" s="121" t="s">
        <v>88</v>
      </c>
      <c r="B36" s="122"/>
      <c r="C36" s="2" t="s">
        <v>9</v>
      </c>
      <c r="D36" s="10">
        <v>710</v>
      </c>
      <c r="E36" s="4">
        <f t="shared" si="3"/>
        <v>710</v>
      </c>
      <c r="F36" s="4">
        <f t="shared" si="0"/>
        <v>722</v>
      </c>
      <c r="G36" s="4">
        <f t="shared" si="1"/>
        <v>1444</v>
      </c>
      <c r="H36" s="4">
        <f t="shared" si="2"/>
        <v>2166</v>
      </c>
    </row>
    <row r="37" spans="1:8" ht="14.25" customHeight="1" x14ac:dyDescent="0.15">
      <c r="A37" s="123"/>
      <c r="B37" s="124"/>
      <c r="C37" s="2" t="s">
        <v>10</v>
      </c>
      <c r="D37" s="10">
        <v>844</v>
      </c>
      <c r="E37" s="4">
        <f t="shared" si="3"/>
        <v>844</v>
      </c>
      <c r="F37" s="4">
        <f t="shared" si="0"/>
        <v>859</v>
      </c>
      <c r="G37" s="4">
        <f t="shared" si="1"/>
        <v>1717</v>
      </c>
      <c r="H37" s="4">
        <f t="shared" si="2"/>
        <v>2575</v>
      </c>
    </row>
    <row r="38" spans="1:8" ht="14.25" customHeight="1" x14ac:dyDescent="0.15">
      <c r="A38" s="123"/>
      <c r="B38" s="124"/>
      <c r="C38" s="2" t="s">
        <v>11</v>
      </c>
      <c r="D38" s="10">
        <v>974</v>
      </c>
      <c r="E38" s="4">
        <f t="shared" si="3"/>
        <v>974</v>
      </c>
      <c r="F38" s="4">
        <f t="shared" si="0"/>
        <v>991</v>
      </c>
      <c r="G38" s="4">
        <f t="shared" si="1"/>
        <v>1981</v>
      </c>
      <c r="H38" s="4">
        <f t="shared" si="2"/>
        <v>2972</v>
      </c>
    </row>
    <row r="39" spans="1:8" x14ac:dyDescent="0.15">
      <c r="A39" s="123"/>
      <c r="B39" s="124"/>
      <c r="C39" s="2" t="s">
        <v>12</v>
      </c>
      <c r="D39" s="10">
        <v>1129</v>
      </c>
      <c r="E39" s="4">
        <f t="shared" si="3"/>
        <v>1129</v>
      </c>
      <c r="F39" s="4">
        <f t="shared" si="0"/>
        <v>1149</v>
      </c>
      <c r="G39" s="4">
        <f t="shared" si="1"/>
        <v>2297</v>
      </c>
      <c r="H39" s="4">
        <f t="shared" si="2"/>
        <v>3445</v>
      </c>
    </row>
    <row r="40" spans="1:8" x14ac:dyDescent="0.15">
      <c r="A40" s="125"/>
      <c r="B40" s="126"/>
      <c r="C40" s="2" t="s">
        <v>13</v>
      </c>
      <c r="D40" s="10">
        <v>1281</v>
      </c>
      <c r="E40" s="4">
        <f t="shared" si="3"/>
        <v>1281</v>
      </c>
      <c r="F40" s="4">
        <f t="shared" si="0"/>
        <v>1303</v>
      </c>
      <c r="G40" s="4">
        <f t="shared" si="1"/>
        <v>2606</v>
      </c>
      <c r="H40" s="4">
        <f t="shared" si="2"/>
        <v>3909</v>
      </c>
    </row>
    <row r="41" spans="1:8" x14ac:dyDescent="0.15">
      <c r="A41" s="121" t="s">
        <v>89</v>
      </c>
      <c r="B41" s="122"/>
      <c r="C41" s="2" t="s">
        <v>9</v>
      </c>
      <c r="D41" s="10">
        <v>757</v>
      </c>
      <c r="E41" s="4">
        <f t="shared" si="3"/>
        <v>757</v>
      </c>
      <c r="F41" s="4">
        <f t="shared" si="0"/>
        <v>770</v>
      </c>
      <c r="G41" s="4">
        <f t="shared" si="1"/>
        <v>1540</v>
      </c>
      <c r="H41" s="4">
        <f t="shared" si="2"/>
        <v>2310</v>
      </c>
    </row>
    <row r="42" spans="1:8" ht="14.25" customHeight="1" x14ac:dyDescent="0.15">
      <c r="A42" s="123"/>
      <c r="B42" s="124"/>
      <c r="C42" s="2" t="s">
        <v>10</v>
      </c>
      <c r="D42" s="10">
        <v>897</v>
      </c>
      <c r="E42" s="4">
        <f t="shared" si="3"/>
        <v>897</v>
      </c>
      <c r="F42" s="4">
        <f t="shared" si="0"/>
        <v>913</v>
      </c>
      <c r="G42" s="4">
        <f t="shared" si="1"/>
        <v>1825</v>
      </c>
      <c r="H42" s="4">
        <f t="shared" si="2"/>
        <v>2737</v>
      </c>
    </row>
    <row r="43" spans="1:8" ht="14.25" customHeight="1" x14ac:dyDescent="0.15">
      <c r="A43" s="123"/>
      <c r="B43" s="124"/>
      <c r="C43" s="2" t="s">
        <v>11</v>
      </c>
      <c r="D43" s="10">
        <v>1039</v>
      </c>
      <c r="E43" s="4">
        <f t="shared" si="3"/>
        <v>1039</v>
      </c>
      <c r="F43" s="4">
        <f t="shared" si="0"/>
        <v>1057</v>
      </c>
      <c r="G43" s="4">
        <f t="shared" si="1"/>
        <v>2114</v>
      </c>
      <c r="H43" s="4">
        <f t="shared" si="2"/>
        <v>3170</v>
      </c>
    </row>
    <row r="44" spans="1:8" x14ac:dyDescent="0.15">
      <c r="A44" s="123"/>
      <c r="B44" s="124"/>
      <c r="C44" s="2" t="s">
        <v>12</v>
      </c>
      <c r="D44" s="10">
        <v>1206</v>
      </c>
      <c r="E44" s="4">
        <f t="shared" si="3"/>
        <v>1206</v>
      </c>
      <c r="F44" s="4">
        <f t="shared" si="0"/>
        <v>1227</v>
      </c>
      <c r="G44" s="4">
        <f t="shared" si="1"/>
        <v>2453</v>
      </c>
      <c r="H44" s="4">
        <f t="shared" si="2"/>
        <v>3680</v>
      </c>
    </row>
    <row r="45" spans="1:8" x14ac:dyDescent="0.15">
      <c r="A45" s="125"/>
      <c r="B45" s="126"/>
      <c r="C45" s="2" t="s">
        <v>13</v>
      </c>
      <c r="D45" s="10">
        <v>1369</v>
      </c>
      <c r="E45" s="4">
        <f t="shared" si="3"/>
        <v>1369</v>
      </c>
      <c r="F45" s="4">
        <f t="shared" si="0"/>
        <v>1393</v>
      </c>
      <c r="G45" s="4">
        <f t="shared" si="1"/>
        <v>2785</v>
      </c>
      <c r="H45" s="4">
        <f t="shared" si="2"/>
        <v>4177</v>
      </c>
    </row>
    <row r="46" spans="1:8" x14ac:dyDescent="0.15">
      <c r="A46" s="1" t="s">
        <v>98</v>
      </c>
    </row>
    <row r="47" spans="1:8" x14ac:dyDescent="0.15">
      <c r="A47" s="1" t="s">
        <v>62</v>
      </c>
    </row>
    <row r="49" spans="1:7" x14ac:dyDescent="0.15">
      <c r="A49" s="1" t="s">
        <v>99</v>
      </c>
    </row>
    <row r="50" spans="1:7" x14ac:dyDescent="0.15">
      <c r="A50" s="1" t="s">
        <v>107</v>
      </c>
    </row>
    <row r="51" spans="1:7" x14ac:dyDescent="0.15">
      <c r="A51" s="1" t="s">
        <v>108</v>
      </c>
    </row>
    <row r="52" spans="1:7" x14ac:dyDescent="0.15">
      <c r="A52" s="1" t="s">
        <v>109</v>
      </c>
    </row>
    <row r="54" spans="1:7" x14ac:dyDescent="0.15">
      <c r="A54" s="1" t="s">
        <v>100</v>
      </c>
    </row>
    <row r="55" spans="1:7" x14ac:dyDescent="0.15">
      <c r="B55" s="115" t="s">
        <v>21</v>
      </c>
      <c r="C55" s="116"/>
      <c r="D55" s="116"/>
      <c r="E55" s="117" t="s">
        <v>20</v>
      </c>
      <c r="F55" s="118"/>
      <c r="G55" s="74" t="s">
        <v>28</v>
      </c>
    </row>
    <row r="56" spans="1:7" x14ac:dyDescent="0.15">
      <c r="B56" s="127" t="s">
        <v>113</v>
      </c>
      <c r="C56" s="128"/>
      <c r="D56" s="129"/>
      <c r="E56" s="82" t="s">
        <v>115</v>
      </c>
      <c r="F56" s="73"/>
      <c r="G56" s="175" t="s">
        <v>114</v>
      </c>
    </row>
    <row r="57" spans="1:7" x14ac:dyDescent="0.15">
      <c r="B57" s="130"/>
      <c r="C57" s="131"/>
      <c r="D57" s="132"/>
      <c r="E57" s="76"/>
      <c r="F57" s="77"/>
      <c r="G57" s="176"/>
    </row>
    <row r="58" spans="1:7" x14ac:dyDescent="0.15">
      <c r="B58" s="150"/>
      <c r="C58" s="151"/>
      <c r="D58" s="152"/>
      <c r="E58" s="148" t="s">
        <v>22</v>
      </c>
      <c r="F58" s="149"/>
      <c r="G58" s="4">
        <v>50</v>
      </c>
    </row>
    <row r="59" spans="1:7" x14ac:dyDescent="0.15">
      <c r="B59" s="145"/>
      <c r="C59" s="146"/>
      <c r="D59" s="147"/>
      <c r="E59" s="148" t="s">
        <v>23</v>
      </c>
      <c r="F59" s="149"/>
      <c r="G59" s="4">
        <v>100</v>
      </c>
    </row>
    <row r="60" spans="1:7" x14ac:dyDescent="0.15">
      <c r="B60" s="145" t="s">
        <v>36</v>
      </c>
      <c r="C60" s="146"/>
      <c r="D60" s="147"/>
      <c r="E60" s="148" t="s">
        <v>55</v>
      </c>
      <c r="F60" s="149"/>
      <c r="G60" s="4">
        <v>150</v>
      </c>
    </row>
    <row r="61" spans="1:7" x14ac:dyDescent="0.15">
      <c r="B61" s="145" t="s">
        <v>26</v>
      </c>
      <c r="C61" s="146"/>
      <c r="D61" s="147"/>
      <c r="E61" s="148" t="s">
        <v>56</v>
      </c>
      <c r="F61" s="149"/>
      <c r="G61" s="4">
        <v>200</v>
      </c>
    </row>
    <row r="62" spans="1:7" x14ac:dyDescent="0.15">
      <c r="B62" s="145"/>
      <c r="C62" s="146"/>
      <c r="D62" s="147"/>
      <c r="E62" s="148" t="s">
        <v>57</v>
      </c>
      <c r="F62" s="149"/>
      <c r="G62" s="4">
        <v>250</v>
      </c>
    </row>
    <row r="63" spans="1:7" x14ac:dyDescent="0.15">
      <c r="B63" s="142"/>
      <c r="C63" s="143"/>
      <c r="D63" s="144"/>
      <c r="E63" s="148" t="s">
        <v>58</v>
      </c>
      <c r="F63" s="149"/>
      <c r="G63" s="4">
        <v>300</v>
      </c>
    </row>
    <row r="64" spans="1:7" x14ac:dyDescent="0.15">
      <c r="B64" s="153" t="s">
        <v>116</v>
      </c>
      <c r="C64" s="154"/>
      <c r="D64" s="155"/>
      <c r="E64" s="86" t="s">
        <v>117</v>
      </c>
      <c r="F64" s="80"/>
      <c r="G64" s="23">
        <v>40</v>
      </c>
    </row>
    <row r="65" spans="2:8" x14ac:dyDescent="0.15">
      <c r="B65" s="83"/>
      <c r="C65" s="84"/>
      <c r="D65" s="84"/>
      <c r="E65" s="79"/>
      <c r="F65" s="80"/>
      <c r="G65" s="85"/>
    </row>
    <row r="66" spans="2:8" x14ac:dyDescent="0.15">
      <c r="B66" s="153" t="s">
        <v>118</v>
      </c>
      <c r="C66" s="154"/>
      <c r="D66" s="155"/>
      <c r="E66" s="82" t="s">
        <v>117</v>
      </c>
      <c r="F66" s="73"/>
      <c r="G66" s="56">
        <v>60</v>
      </c>
    </row>
    <row r="67" spans="2:8" x14ac:dyDescent="0.15">
      <c r="B67" s="76"/>
      <c r="C67" s="59"/>
      <c r="D67" s="59"/>
      <c r="E67" s="76"/>
      <c r="F67" s="77"/>
      <c r="G67" s="81"/>
    </row>
    <row r="68" spans="2:8" x14ac:dyDescent="0.15">
      <c r="B68" s="25" t="s">
        <v>119</v>
      </c>
      <c r="C68" s="60"/>
      <c r="D68" s="60"/>
      <c r="E68" s="25" t="s">
        <v>64</v>
      </c>
      <c r="F68" s="73"/>
      <c r="G68" s="23">
        <v>560</v>
      </c>
    </row>
    <row r="69" spans="2:8" x14ac:dyDescent="0.15">
      <c r="B69" s="76"/>
      <c r="C69" s="59"/>
      <c r="D69" s="59"/>
      <c r="E69" s="16" t="s">
        <v>65</v>
      </c>
      <c r="F69" s="77"/>
      <c r="G69" s="23">
        <v>240</v>
      </c>
    </row>
    <row r="70" spans="2:8" x14ac:dyDescent="0.15">
      <c r="B70" s="25" t="s">
        <v>120</v>
      </c>
      <c r="C70" s="17"/>
      <c r="D70" s="18"/>
      <c r="E70" s="25" t="s">
        <v>64</v>
      </c>
      <c r="F70" s="26"/>
      <c r="G70" s="56">
        <v>593</v>
      </c>
    </row>
    <row r="71" spans="2:8" x14ac:dyDescent="0.15">
      <c r="B71" s="142" t="s">
        <v>45</v>
      </c>
      <c r="C71" s="143"/>
      <c r="D71" s="144"/>
      <c r="E71" s="16" t="s">
        <v>65</v>
      </c>
      <c r="F71" s="13"/>
      <c r="G71" s="57">
        <v>273</v>
      </c>
    </row>
    <row r="72" spans="2:8" x14ac:dyDescent="0.15">
      <c r="B72" s="153" t="s">
        <v>121</v>
      </c>
      <c r="C72" s="154"/>
      <c r="D72" s="155"/>
      <c r="E72" s="25" t="s">
        <v>64</v>
      </c>
      <c r="F72" s="26"/>
      <c r="G72" s="56">
        <v>830</v>
      </c>
    </row>
    <row r="73" spans="2:8" x14ac:dyDescent="0.15">
      <c r="B73" s="16" t="s">
        <v>45</v>
      </c>
      <c r="C73" s="27"/>
      <c r="D73" s="28"/>
      <c r="E73" s="16" t="s">
        <v>65</v>
      </c>
      <c r="F73" s="13"/>
      <c r="G73" s="57">
        <v>510</v>
      </c>
    </row>
    <row r="74" spans="2:8" x14ac:dyDescent="0.15">
      <c r="B74" s="25" t="s">
        <v>122</v>
      </c>
      <c r="C74" s="17"/>
      <c r="D74" s="18"/>
      <c r="E74" s="25" t="s">
        <v>64</v>
      </c>
      <c r="F74" s="26"/>
      <c r="G74" s="23">
        <v>863</v>
      </c>
      <c r="H74" s="30"/>
    </row>
    <row r="75" spans="2:8" x14ac:dyDescent="0.15">
      <c r="B75" s="142" t="s">
        <v>45</v>
      </c>
      <c r="C75" s="143"/>
      <c r="D75" s="144"/>
      <c r="E75" s="16" t="s">
        <v>65</v>
      </c>
      <c r="F75" s="13"/>
      <c r="G75" s="57">
        <v>543</v>
      </c>
      <c r="H75" s="30"/>
    </row>
    <row r="76" spans="2:8" x14ac:dyDescent="0.15">
      <c r="B76" s="150" t="s">
        <v>66</v>
      </c>
      <c r="C76" s="151"/>
      <c r="D76" s="152"/>
      <c r="E76" s="53" t="s">
        <v>72</v>
      </c>
      <c r="F76" s="21"/>
      <c r="G76" s="24">
        <v>110</v>
      </c>
    </row>
    <row r="77" spans="2:8" x14ac:dyDescent="0.15">
      <c r="B77" s="142" t="s">
        <v>35</v>
      </c>
      <c r="C77" s="143"/>
      <c r="D77" s="144"/>
      <c r="E77" s="58" t="s">
        <v>73</v>
      </c>
      <c r="F77" s="19"/>
      <c r="G77" s="57"/>
    </row>
    <row r="78" spans="2:8" x14ac:dyDescent="0.15">
      <c r="B78" s="61" t="s">
        <v>67</v>
      </c>
      <c r="C78" s="62"/>
      <c r="D78" s="63"/>
      <c r="E78" s="30" t="s">
        <v>68</v>
      </c>
      <c r="F78" s="22"/>
      <c r="G78" s="56">
        <v>240</v>
      </c>
    </row>
    <row r="79" spans="2:8" x14ac:dyDescent="0.15">
      <c r="B79" s="156" t="s">
        <v>74</v>
      </c>
      <c r="C79" s="157"/>
      <c r="D79" s="158"/>
      <c r="E79" s="30"/>
      <c r="F79" s="22"/>
      <c r="G79" s="23"/>
    </row>
    <row r="80" spans="2:8" x14ac:dyDescent="0.15">
      <c r="B80" s="61" t="s">
        <v>46</v>
      </c>
      <c r="C80" s="62"/>
      <c r="D80" s="63"/>
      <c r="E80" s="30"/>
      <c r="F80" s="22"/>
      <c r="G80" s="23"/>
    </row>
    <row r="81" spans="2:11" x14ac:dyDescent="0.15">
      <c r="B81" s="53" t="s">
        <v>69</v>
      </c>
      <c r="C81" s="60"/>
      <c r="D81" s="54"/>
      <c r="E81" s="29" t="s">
        <v>63</v>
      </c>
      <c r="F81" s="20"/>
      <c r="G81" s="56">
        <v>1920</v>
      </c>
    </row>
    <row r="82" spans="2:11" x14ac:dyDescent="0.15">
      <c r="B82" s="156" t="s">
        <v>75</v>
      </c>
      <c r="C82" s="157"/>
      <c r="D82" s="158"/>
      <c r="E82" s="32"/>
      <c r="F82" s="22"/>
      <c r="G82" s="23"/>
    </row>
    <row r="83" spans="2:11" x14ac:dyDescent="0.15">
      <c r="B83" s="61" t="s">
        <v>46</v>
      </c>
      <c r="C83" s="62"/>
      <c r="D83" s="63"/>
      <c r="E83" s="30"/>
      <c r="F83" s="22"/>
      <c r="G83" s="23"/>
    </row>
    <row r="84" spans="2:11" x14ac:dyDescent="0.15">
      <c r="B84" s="65" t="s">
        <v>123</v>
      </c>
      <c r="C84" s="66"/>
      <c r="D84" s="67"/>
      <c r="E84" s="111" t="s">
        <v>124</v>
      </c>
      <c r="F84" s="112"/>
      <c r="G84" s="56">
        <v>1250</v>
      </c>
      <c r="H84" s="183" t="s">
        <v>125</v>
      </c>
      <c r="I84" s="184"/>
      <c r="J84" s="184"/>
      <c r="K84" s="184"/>
    </row>
    <row r="85" spans="2:11" x14ac:dyDescent="0.15">
      <c r="B85" s="145" t="s">
        <v>45</v>
      </c>
      <c r="C85" s="146"/>
      <c r="D85" s="147"/>
      <c r="E85" s="181"/>
      <c r="F85" s="182"/>
      <c r="G85" s="23"/>
      <c r="H85" s="183"/>
      <c r="I85" s="184"/>
      <c r="J85" s="184"/>
      <c r="K85" s="184"/>
    </row>
    <row r="86" spans="2:11" x14ac:dyDescent="0.15">
      <c r="B86" s="53" t="s">
        <v>44</v>
      </c>
      <c r="C86" s="14"/>
      <c r="D86" s="15"/>
      <c r="E86" s="50"/>
      <c r="F86" s="12"/>
      <c r="G86" s="56">
        <v>60</v>
      </c>
    </row>
    <row r="87" spans="2:11" x14ac:dyDescent="0.15">
      <c r="B87" s="58"/>
      <c r="C87" s="90"/>
      <c r="D87" s="89"/>
      <c r="E87" s="76"/>
      <c r="F87" s="13"/>
      <c r="G87" s="57"/>
    </row>
    <row r="88" spans="2:11" x14ac:dyDescent="0.15">
      <c r="B88" s="25" t="s">
        <v>126</v>
      </c>
      <c r="C88" s="17"/>
      <c r="D88" s="18"/>
      <c r="E88" s="181"/>
      <c r="F88" s="182"/>
      <c r="G88" s="23">
        <v>50</v>
      </c>
    </row>
    <row r="89" spans="2:11" x14ac:dyDescent="0.15">
      <c r="B89" s="142" t="s">
        <v>45</v>
      </c>
      <c r="C89" s="143"/>
      <c r="D89" s="144"/>
      <c r="E89" s="113"/>
      <c r="F89" s="114"/>
      <c r="G89" s="57"/>
    </row>
    <row r="90" spans="2:11" x14ac:dyDescent="0.15">
      <c r="B90" s="150" t="s">
        <v>29</v>
      </c>
      <c r="C90" s="151"/>
      <c r="D90" s="152"/>
      <c r="E90" s="53" t="s">
        <v>24</v>
      </c>
      <c r="F90" s="54"/>
      <c r="G90" s="56">
        <v>200</v>
      </c>
    </row>
    <row r="91" spans="2:11" x14ac:dyDescent="0.15">
      <c r="B91" s="185" t="s">
        <v>90</v>
      </c>
      <c r="C91" s="186"/>
      <c r="D91" s="186"/>
      <c r="E91" s="52"/>
      <c r="F91" s="55"/>
      <c r="G91" s="57"/>
    </row>
    <row r="92" spans="2:11" x14ac:dyDescent="0.15">
      <c r="B92" s="65" t="s">
        <v>127</v>
      </c>
      <c r="C92" s="66"/>
      <c r="D92" s="67"/>
      <c r="E92" s="53" t="s">
        <v>24</v>
      </c>
      <c r="F92" s="20"/>
      <c r="G92" s="56">
        <v>20</v>
      </c>
    </row>
    <row r="93" spans="2:11" x14ac:dyDescent="0.15">
      <c r="B93" s="185" t="s">
        <v>91</v>
      </c>
      <c r="C93" s="186"/>
      <c r="D93" s="186"/>
      <c r="E93" s="58"/>
      <c r="F93" s="19"/>
      <c r="G93" s="57"/>
    </row>
    <row r="94" spans="2:11" x14ac:dyDescent="0.15">
      <c r="B94" s="150" t="s">
        <v>128</v>
      </c>
      <c r="C94" s="151"/>
      <c r="D94" s="152"/>
      <c r="E94" s="53" t="s">
        <v>24</v>
      </c>
      <c r="F94" s="20"/>
      <c r="G94" s="56">
        <v>5</v>
      </c>
    </row>
    <row r="95" spans="2:11" x14ac:dyDescent="0.15">
      <c r="B95" s="185" t="s">
        <v>91</v>
      </c>
      <c r="C95" s="186"/>
      <c r="D95" s="186"/>
      <c r="E95" s="58"/>
      <c r="F95" s="19"/>
      <c r="G95" s="57"/>
    </row>
    <row r="96" spans="2:11" x14ac:dyDescent="0.15">
      <c r="B96" s="159" t="s">
        <v>129</v>
      </c>
      <c r="C96" s="116"/>
      <c r="D96" s="116"/>
      <c r="E96" s="53" t="s">
        <v>24</v>
      </c>
      <c r="F96" s="20"/>
      <c r="G96" s="56">
        <v>150</v>
      </c>
    </row>
    <row r="97" spans="2:7" x14ac:dyDescent="0.15">
      <c r="B97" s="142" t="s">
        <v>25</v>
      </c>
      <c r="C97" s="143"/>
      <c r="D97" s="144"/>
      <c r="E97" s="58"/>
      <c r="F97" s="19"/>
      <c r="G97" s="57"/>
    </row>
    <row r="98" spans="2:7" x14ac:dyDescent="0.15">
      <c r="B98" s="159" t="s">
        <v>130</v>
      </c>
      <c r="C98" s="116"/>
      <c r="D98" s="116"/>
      <c r="E98" s="53" t="s">
        <v>24</v>
      </c>
      <c r="F98" s="20"/>
      <c r="G98" s="56">
        <v>160</v>
      </c>
    </row>
    <row r="99" spans="2:7" x14ac:dyDescent="0.15">
      <c r="B99" s="142" t="s">
        <v>25</v>
      </c>
      <c r="C99" s="143"/>
      <c r="D99" s="144"/>
      <c r="E99" s="58"/>
      <c r="F99" s="19"/>
      <c r="G99" s="57"/>
    </row>
    <row r="100" spans="2:7" x14ac:dyDescent="0.15">
      <c r="B100" s="159" t="s">
        <v>49</v>
      </c>
      <c r="C100" s="116"/>
      <c r="D100" s="116"/>
      <c r="E100" s="53" t="s">
        <v>50</v>
      </c>
      <c r="F100" s="20"/>
      <c r="G100" s="56">
        <v>100</v>
      </c>
    </row>
    <row r="101" spans="2:7" x14ac:dyDescent="0.15">
      <c r="B101" s="58" t="s">
        <v>46</v>
      </c>
      <c r="C101" s="59"/>
      <c r="D101" s="55"/>
      <c r="E101" s="61"/>
      <c r="F101" s="22"/>
      <c r="G101" s="23"/>
    </row>
    <row r="102" spans="2:7" x14ac:dyDescent="0.15">
      <c r="B102" s="61" t="s">
        <v>70</v>
      </c>
      <c r="C102" s="62"/>
      <c r="D102" s="62"/>
      <c r="E102" s="31" t="s">
        <v>71</v>
      </c>
      <c r="F102" s="14"/>
      <c r="G102" s="56">
        <v>20</v>
      </c>
    </row>
    <row r="103" spans="2:7" x14ac:dyDescent="0.15">
      <c r="B103" s="61"/>
      <c r="C103" s="62"/>
      <c r="D103" s="62"/>
      <c r="E103" s="91"/>
      <c r="F103" s="87"/>
      <c r="G103" s="23"/>
    </row>
    <row r="104" spans="2:7" x14ac:dyDescent="0.15">
      <c r="B104" s="53" t="s">
        <v>131</v>
      </c>
      <c r="C104" s="60"/>
      <c r="D104" s="60"/>
      <c r="E104" s="31" t="s">
        <v>132</v>
      </c>
      <c r="F104" s="14"/>
      <c r="G104" s="56">
        <v>40</v>
      </c>
    </row>
    <row r="105" spans="2:7" x14ac:dyDescent="0.15">
      <c r="B105" s="58"/>
      <c r="C105" s="59"/>
      <c r="D105" s="59"/>
      <c r="E105" s="88"/>
      <c r="F105" s="90"/>
      <c r="G105" s="57"/>
    </row>
    <row r="106" spans="2:7" x14ac:dyDescent="0.15">
      <c r="B106" s="160" t="s">
        <v>54</v>
      </c>
      <c r="C106" s="161"/>
      <c r="D106" s="161"/>
      <c r="E106" s="61" t="s">
        <v>50</v>
      </c>
      <c r="F106" s="63"/>
      <c r="G106" s="23">
        <v>-94</v>
      </c>
    </row>
    <row r="107" spans="2:7" x14ac:dyDescent="0.15">
      <c r="B107" s="61" t="s">
        <v>46</v>
      </c>
      <c r="C107" s="62"/>
      <c r="D107" s="63"/>
      <c r="E107" s="51"/>
      <c r="F107" s="63"/>
      <c r="G107" s="23"/>
    </row>
    <row r="108" spans="2:7" x14ac:dyDescent="0.15">
      <c r="B108" s="53" t="s">
        <v>133</v>
      </c>
      <c r="C108" s="60"/>
      <c r="D108" s="54"/>
      <c r="E108" s="31" t="s">
        <v>134</v>
      </c>
      <c r="F108" s="54"/>
      <c r="G108" s="56">
        <v>-47</v>
      </c>
    </row>
    <row r="109" spans="2:7" x14ac:dyDescent="0.15">
      <c r="B109" s="58" t="s">
        <v>46</v>
      </c>
      <c r="C109" s="59"/>
      <c r="D109" s="55"/>
      <c r="E109" s="52"/>
      <c r="F109" s="55"/>
      <c r="G109" s="57"/>
    </row>
    <row r="110" spans="2:7" x14ac:dyDescent="0.15">
      <c r="B110" s="53" t="s">
        <v>135</v>
      </c>
      <c r="C110" s="60"/>
      <c r="D110" s="54"/>
      <c r="E110" s="31" t="s">
        <v>117</v>
      </c>
      <c r="F110" s="54"/>
      <c r="G110" s="56">
        <v>12</v>
      </c>
    </row>
    <row r="111" spans="2:7" x14ac:dyDescent="0.15">
      <c r="B111" s="58"/>
      <c r="C111" s="59"/>
      <c r="D111" s="55"/>
      <c r="E111" s="52"/>
      <c r="F111" s="55"/>
      <c r="G111" s="57"/>
    </row>
    <row r="112" spans="2:7" x14ac:dyDescent="0.15">
      <c r="B112" s="53" t="s">
        <v>136</v>
      </c>
      <c r="C112" s="60"/>
      <c r="D112" s="54"/>
      <c r="E112" s="31" t="s">
        <v>115</v>
      </c>
      <c r="F112" s="54"/>
      <c r="G112" s="56">
        <v>22</v>
      </c>
    </row>
    <row r="113" spans="1:10" x14ac:dyDescent="0.15">
      <c r="B113" s="58"/>
      <c r="C113" s="59"/>
      <c r="D113" s="55"/>
      <c r="E113" s="52"/>
      <c r="F113" s="55"/>
      <c r="G113" s="57"/>
    </row>
    <row r="114" spans="1:10" x14ac:dyDescent="0.15">
      <c r="B114" s="53" t="s">
        <v>137</v>
      </c>
      <c r="C114" s="60"/>
      <c r="D114" s="54"/>
      <c r="E114" s="31" t="s">
        <v>115</v>
      </c>
      <c r="F114" s="63"/>
      <c r="G114" s="23">
        <v>18</v>
      </c>
    </row>
    <row r="115" spans="1:10" x14ac:dyDescent="0.15">
      <c r="B115" s="58"/>
      <c r="C115" s="59"/>
      <c r="D115" s="55"/>
      <c r="E115" s="51"/>
      <c r="F115" s="63"/>
      <c r="G115" s="23"/>
    </row>
    <row r="116" spans="1:10" x14ac:dyDescent="0.15">
      <c r="B116" s="53" t="s">
        <v>138</v>
      </c>
      <c r="C116" s="60"/>
      <c r="D116" s="54"/>
      <c r="E116" s="31" t="s">
        <v>115</v>
      </c>
      <c r="F116" s="54"/>
      <c r="G116" s="56">
        <v>6</v>
      </c>
    </row>
    <row r="117" spans="1:10" x14ac:dyDescent="0.15">
      <c r="B117" s="58"/>
      <c r="C117" s="59"/>
      <c r="D117" s="55"/>
      <c r="E117" s="52"/>
      <c r="F117" s="55"/>
      <c r="G117" s="57"/>
    </row>
    <row r="118" spans="1:10" ht="26.25" customHeight="1" x14ac:dyDescent="0.15">
      <c r="B118" s="109" t="s">
        <v>76</v>
      </c>
      <c r="C118" s="109"/>
      <c r="D118" s="109"/>
      <c r="E118" s="110" t="s">
        <v>81</v>
      </c>
      <c r="F118" s="110"/>
      <c r="G118" s="110"/>
      <c r="H118" s="34"/>
      <c r="I118" s="34"/>
      <c r="J118" s="34"/>
    </row>
    <row r="119" spans="1:10" ht="26.25" customHeight="1" x14ac:dyDescent="0.15">
      <c r="B119" s="107" t="s">
        <v>77</v>
      </c>
      <c r="C119" s="107"/>
      <c r="D119" s="107"/>
      <c r="E119" s="108" t="s">
        <v>82</v>
      </c>
      <c r="F119" s="108"/>
      <c r="G119" s="108"/>
      <c r="H119" s="35"/>
      <c r="I119" s="35"/>
      <c r="J119" s="35"/>
    </row>
    <row r="120" spans="1:10" ht="26.25" customHeight="1" x14ac:dyDescent="0.15">
      <c r="B120" s="107" t="s">
        <v>78</v>
      </c>
      <c r="C120" s="107"/>
      <c r="D120" s="107"/>
      <c r="E120" s="108" t="s">
        <v>83</v>
      </c>
      <c r="F120" s="108"/>
      <c r="G120" s="108"/>
      <c r="H120" s="35"/>
      <c r="I120" s="35"/>
      <c r="J120" s="35"/>
    </row>
    <row r="121" spans="1:10" ht="26.25" customHeight="1" x14ac:dyDescent="0.15">
      <c r="B121" s="107" t="s">
        <v>79</v>
      </c>
      <c r="C121" s="107"/>
      <c r="D121" s="107"/>
      <c r="E121" s="108" t="s">
        <v>84</v>
      </c>
      <c r="F121" s="108"/>
      <c r="G121" s="108"/>
      <c r="H121" s="35"/>
      <c r="I121" s="35"/>
      <c r="J121" s="35"/>
    </row>
    <row r="122" spans="1:10" ht="26.25" customHeight="1" x14ac:dyDescent="0.15">
      <c r="B122" s="107" t="s">
        <v>80</v>
      </c>
      <c r="C122" s="107"/>
      <c r="D122" s="107"/>
      <c r="E122" s="108" t="s">
        <v>85</v>
      </c>
      <c r="F122" s="108"/>
      <c r="G122" s="108"/>
      <c r="H122" s="35"/>
      <c r="I122" s="35"/>
      <c r="J122" s="35"/>
    </row>
    <row r="123" spans="1:10" ht="26.25" customHeight="1" x14ac:dyDescent="0.15">
      <c r="B123" s="107" t="s">
        <v>167</v>
      </c>
      <c r="C123" s="107"/>
      <c r="D123" s="107"/>
      <c r="E123" s="108" t="s">
        <v>166</v>
      </c>
      <c r="F123" s="108"/>
      <c r="G123" s="108"/>
      <c r="H123" s="35"/>
      <c r="I123" s="35"/>
      <c r="J123" s="35"/>
    </row>
    <row r="124" spans="1:10" ht="26.25" customHeight="1" x14ac:dyDescent="0.15">
      <c r="B124" s="107" t="s">
        <v>168</v>
      </c>
      <c r="C124" s="107"/>
      <c r="D124" s="107"/>
      <c r="E124" s="108" t="s">
        <v>169</v>
      </c>
      <c r="F124" s="108"/>
      <c r="G124" s="108"/>
      <c r="H124" s="35"/>
      <c r="I124" s="35"/>
      <c r="J124" s="35"/>
    </row>
    <row r="125" spans="1:10" x14ac:dyDescent="0.15">
      <c r="B125" s="32"/>
      <c r="C125" s="36"/>
      <c r="D125" s="36"/>
      <c r="E125" s="36"/>
      <c r="F125" s="36"/>
      <c r="G125" s="33"/>
    </row>
    <row r="126" spans="1:10" x14ac:dyDescent="0.15">
      <c r="B126" s="32"/>
      <c r="C126" s="36"/>
      <c r="D126" s="36"/>
      <c r="E126" s="36"/>
      <c r="F126" s="36"/>
      <c r="G126" s="33"/>
    </row>
    <row r="127" spans="1:10" x14ac:dyDescent="0.15">
      <c r="A127" s="1" t="s">
        <v>140</v>
      </c>
    </row>
    <row r="128" spans="1:10" ht="18.75" customHeight="1" x14ac:dyDescent="0.15">
      <c r="A128" s="117" t="s">
        <v>15</v>
      </c>
      <c r="B128" s="165"/>
      <c r="C128" s="166"/>
      <c r="D128" s="117" t="s">
        <v>139</v>
      </c>
      <c r="E128" s="139" t="s">
        <v>7</v>
      </c>
      <c r="F128" s="139" t="s">
        <v>60</v>
      </c>
      <c r="G128" s="139" t="s">
        <v>61</v>
      </c>
      <c r="H128" s="139" t="s">
        <v>94</v>
      </c>
    </row>
    <row r="129" spans="1:8" ht="16.5" customHeight="1" x14ac:dyDescent="0.15">
      <c r="A129" s="167"/>
      <c r="B129" s="168"/>
      <c r="C129" s="169"/>
      <c r="D129" s="173"/>
      <c r="E129" s="134"/>
      <c r="F129" s="139"/>
      <c r="G129" s="139"/>
      <c r="H129" s="139"/>
    </row>
    <row r="130" spans="1:8" x14ac:dyDescent="0.15">
      <c r="A130" s="170"/>
      <c r="B130" s="171"/>
      <c r="C130" s="172"/>
      <c r="D130" s="174"/>
      <c r="E130" s="135"/>
      <c r="F130" s="140"/>
      <c r="G130" s="140"/>
      <c r="H130" s="140"/>
    </row>
    <row r="131" spans="1:8" x14ac:dyDescent="0.15">
      <c r="A131" s="162" t="s">
        <v>16</v>
      </c>
      <c r="B131" s="163"/>
      <c r="C131" s="164"/>
      <c r="D131" s="10">
        <v>2053</v>
      </c>
      <c r="E131" s="4">
        <f>D131</f>
        <v>2053</v>
      </c>
      <c r="F131" s="4">
        <f>INT(E131*I$1)-INT(INT(E131*I$1)*0.9)</f>
        <v>2088</v>
      </c>
      <c r="G131" s="4">
        <f>INT(E131*I$1)-INT(INT(E131*I$1)*0.8)</f>
        <v>4176</v>
      </c>
      <c r="H131" s="4">
        <f>INT(E131*I$1)-INT(INT(E131*I$1)*0.7)</f>
        <v>6264</v>
      </c>
    </row>
    <row r="132" spans="1:8" x14ac:dyDescent="0.15">
      <c r="A132" s="162" t="s">
        <v>17</v>
      </c>
      <c r="B132" s="163"/>
      <c r="C132" s="164"/>
      <c r="D132" s="10">
        <v>3999</v>
      </c>
      <c r="E132" s="4">
        <f>D132</f>
        <v>3999</v>
      </c>
      <c r="F132" s="4">
        <f>INT(E132*I$1)-INT(INT(E132*I$1)*0.9)</f>
        <v>4067</v>
      </c>
      <c r="G132" s="4">
        <f>INT(E132*I$1)-INT(INT(E132*I$1)*0.8)</f>
        <v>8134</v>
      </c>
      <c r="H132" s="4">
        <f>INT(E132*I$1)-INT(INT(E132*I$1)*0.7)</f>
        <v>12201</v>
      </c>
    </row>
    <row r="133" spans="1:8" x14ac:dyDescent="0.15">
      <c r="A133" s="93"/>
      <c r="B133" s="94"/>
      <c r="C133" s="94"/>
      <c r="D133" s="33"/>
      <c r="E133" s="33"/>
      <c r="F133" s="33"/>
      <c r="G133" s="33"/>
      <c r="H133" s="33"/>
    </row>
    <row r="134" spans="1:8" x14ac:dyDescent="0.15">
      <c r="A134" s="1" t="s">
        <v>100</v>
      </c>
    </row>
    <row r="135" spans="1:8" x14ac:dyDescent="0.15">
      <c r="B135" s="115" t="s">
        <v>21</v>
      </c>
      <c r="C135" s="116"/>
      <c r="D135" s="116"/>
      <c r="E135" s="117" t="s">
        <v>20</v>
      </c>
      <c r="F135" s="118"/>
      <c r="G135" s="78" t="s">
        <v>28</v>
      </c>
    </row>
    <row r="136" spans="1:8" ht="14.25" customHeight="1" x14ac:dyDescent="0.15">
      <c r="B136" s="70" t="s">
        <v>141</v>
      </c>
      <c r="C136" s="95"/>
      <c r="D136" s="96"/>
      <c r="E136" s="82" t="s">
        <v>132</v>
      </c>
      <c r="F136" s="75"/>
      <c r="G136" s="72">
        <v>225</v>
      </c>
    </row>
    <row r="137" spans="1:8" x14ac:dyDescent="0.15">
      <c r="B137" s="97"/>
      <c r="C137" s="98"/>
      <c r="D137" s="99"/>
      <c r="E137" s="76"/>
      <c r="F137" s="77"/>
      <c r="G137" s="71"/>
    </row>
    <row r="138" spans="1:8" ht="14.25" customHeight="1" x14ac:dyDescent="0.15">
      <c r="B138" s="70" t="s">
        <v>142</v>
      </c>
      <c r="C138" s="95"/>
      <c r="D138" s="96"/>
      <c r="E138" s="82" t="s">
        <v>132</v>
      </c>
      <c r="F138" s="75"/>
      <c r="G138" s="72">
        <v>50</v>
      </c>
    </row>
    <row r="139" spans="1:8" x14ac:dyDescent="0.15">
      <c r="B139" s="97"/>
      <c r="C139" s="98"/>
      <c r="D139" s="99"/>
      <c r="E139" s="76"/>
      <c r="F139" s="77"/>
      <c r="G139" s="71"/>
    </row>
    <row r="140" spans="1:8" x14ac:dyDescent="0.15">
      <c r="A140" s="93"/>
      <c r="B140" s="70" t="s">
        <v>143</v>
      </c>
      <c r="C140" s="95"/>
      <c r="D140" s="96"/>
      <c r="E140" s="82" t="s">
        <v>132</v>
      </c>
      <c r="F140" s="75"/>
      <c r="G140" s="72">
        <v>200</v>
      </c>
      <c r="H140" s="33"/>
    </row>
    <row r="141" spans="1:8" x14ac:dyDescent="0.15">
      <c r="A141" s="93"/>
      <c r="B141" s="97"/>
      <c r="C141" s="98"/>
      <c r="D141" s="99"/>
      <c r="E141" s="76"/>
      <c r="F141" s="77"/>
      <c r="G141" s="71"/>
      <c r="H141" s="33"/>
    </row>
    <row r="142" spans="1:8" x14ac:dyDescent="0.15">
      <c r="A142" s="93"/>
      <c r="B142" s="70" t="s">
        <v>127</v>
      </c>
      <c r="C142" s="95"/>
      <c r="D142" s="96"/>
      <c r="E142" s="82" t="s">
        <v>115</v>
      </c>
      <c r="F142" s="75"/>
      <c r="G142" s="72">
        <v>20</v>
      </c>
      <c r="H142" s="33"/>
    </row>
    <row r="143" spans="1:8" x14ac:dyDescent="0.15">
      <c r="A143" s="93"/>
      <c r="B143" s="97"/>
      <c r="C143" s="98"/>
      <c r="D143" s="99"/>
      <c r="E143" s="16" t="s">
        <v>144</v>
      </c>
      <c r="F143" s="77"/>
      <c r="G143" s="71"/>
      <c r="H143" s="33"/>
    </row>
    <row r="144" spans="1:8" x14ac:dyDescent="0.15">
      <c r="A144" s="93"/>
      <c r="B144" s="70" t="s">
        <v>128</v>
      </c>
      <c r="C144" s="95"/>
      <c r="D144" s="96"/>
      <c r="E144" s="82" t="s">
        <v>115</v>
      </c>
      <c r="F144" s="75"/>
      <c r="G144" s="72">
        <v>5</v>
      </c>
      <c r="H144" s="33"/>
    </row>
    <row r="145" spans="1:8" x14ac:dyDescent="0.15">
      <c r="A145" s="93"/>
      <c r="B145" s="97"/>
      <c r="C145" s="98"/>
      <c r="D145" s="99"/>
      <c r="E145" s="16" t="s">
        <v>144</v>
      </c>
      <c r="F145" s="77"/>
      <c r="G145" s="71"/>
      <c r="H145" s="33"/>
    </row>
    <row r="146" spans="1:8" x14ac:dyDescent="0.15">
      <c r="A146" s="93"/>
      <c r="B146" s="70" t="s">
        <v>145</v>
      </c>
      <c r="C146" s="95"/>
      <c r="D146" s="96"/>
      <c r="E146" s="82" t="s">
        <v>132</v>
      </c>
      <c r="F146" s="75"/>
      <c r="G146" s="72">
        <v>150</v>
      </c>
      <c r="H146" s="33"/>
    </row>
    <row r="147" spans="1:8" x14ac:dyDescent="0.15">
      <c r="A147" s="93"/>
      <c r="B147" s="97"/>
      <c r="C147" s="98"/>
      <c r="D147" s="99"/>
      <c r="E147" s="16"/>
      <c r="F147" s="77"/>
      <c r="G147" s="71"/>
      <c r="H147" s="33"/>
    </row>
    <row r="148" spans="1:8" x14ac:dyDescent="0.15">
      <c r="A148" s="93"/>
      <c r="B148" s="70" t="s">
        <v>146</v>
      </c>
      <c r="C148" s="95"/>
      <c r="D148" s="96"/>
      <c r="E148" s="82" t="s">
        <v>132</v>
      </c>
      <c r="F148" s="75"/>
      <c r="G148" s="72">
        <v>160</v>
      </c>
      <c r="H148" s="33"/>
    </row>
    <row r="149" spans="1:8" x14ac:dyDescent="0.15">
      <c r="A149" s="93"/>
      <c r="B149" s="97"/>
      <c r="C149" s="98"/>
      <c r="D149" s="99"/>
      <c r="E149" s="16"/>
      <c r="F149" s="77"/>
      <c r="G149" s="71"/>
      <c r="H149" s="33"/>
    </row>
    <row r="150" spans="1:8" x14ac:dyDescent="0.15">
      <c r="A150" s="93"/>
      <c r="B150" s="70" t="s">
        <v>147</v>
      </c>
      <c r="C150" s="95"/>
      <c r="D150" s="96"/>
      <c r="E150" s="104" t="s">
        <v>148</v>
      </c>
      <c r="F150" s="105"/>
      <c r="G150" s="102">
        <v>480</v>
      </c>
      <c r="H150" s="33"/>
    </row>
    <row r="151" spans="1:8" ht="31.5" customHeight="1" x14ac:dyDescent="0.15">
      <c r="A151" s="93"/>
      <c r="B151" s="69" t="s">
        <v>150</v>
      </c>
      <c r="C151" s="100"/>
      <c r="D151" s="101"/>
      <c r="E151" s="119" t="s">
        <v>153</v>
      </c>
      <c r="F151" s="120"/>
      <c r="G151" s="102">
        <v>480</v>
      </c>
      <c r="H151" s="33"/>
    </row>
    <row r="152" spans="1:8" x14ac:dyDescent="0.15">
      <c r="A152" s="93"/>
      <c r="B152" s="97"/>
      <c r="C152" s="98"/>
      <c r="D152" s="99"/>
      <c r="E152" s="104" t="s">
        <v>149</v>
      </c>
      <c r="F152" s="106"/>
      <c r="G152" s="71">
        <v>480</v>
      </c>
      <c r="H152" s="33"/>
    </row>
    <row r="153" spans="1:8" ht="48" customHeight="1" x14ac:dyDescent="0.15">
      <c r="A153" s="93"/>
      <c r="B153" s="70" t="s">
        <v>151</v>
      </c>
      <c r="C153" s="95"/>
      <c r="D153" s="96"/>
      <c r="E153" s="111" t="s">
        <v>152</v>
      </c>
      <c r="F153" s="112"/>
      <c r="G153" s="72">
        <v>700</v>
      </c>
      <c r="H153" s="33"/>
    </row>
    <row r="154" spans="1:8" x14ac:dyDescent="0.15">
      <c r="A154" s="93"/>
      <c r="B154" s="69" t="s">
        <v>150</v>
      </c>
      <c r="C154" s="98"/>
      <c r="D154" s="99"/>
      <c r="E154" s="113"/>
      <c r="F154" s="114"/>
      <c r="G154" s="71"/>
      <c r="H154" s="33"/>
    </row>
    <row r="155" spans="1:8" x14ac:dyDescent="0.15">
      <c r="A155" s="93"/>
      <c r="B155" s="70" t="s">
        <v>154</v>
      </c>
      <c r="C155" s="95"/>
      <c r="D155" s="96"/>
      <c r="E155" s="82" t="s">
        <v>132</v>
      </c>
      <c r="F155" s="75"/>
      <c r="G155" s="72">
        <v>120</v>
      </c>
      <c r="H155" s="33"/>
    </row>
    <row r="156" spans="1:8" x14ac:dyDescent="0.15">
      <c r="A156" s="93"/>
      <c r="B156" s="97"/>
      <c r="C156" s="98"/>
      <c r="D156" s="99"/>
      <c r="E156" s="16"/>
      <c r="F156" s="77"/>
      <c r="G156" s="71"/>
      <c r="H156" s="33"/>
    </row>
    <row r="157" spans="1:8" x14ac:dyDescent="0.15">
      <c r="A157" s="93"/>
      <c r="B157" s="70" t="s">
        <v>155</v>
      </c>
      <c r="C157" s="95"/>
      <c r="D157" s="96"/>
      <c r="E157" s="82" t="s">
        <v>132</v>
      </c>
      <c r="F157" s="75"/>
      <c r="G157" s="72">
        <v>40</v>
      </c>
      <c r="H157" s="33"/>
    </row>
    <row r="158" spans="1:8" x14ac:dyDescent="0.15">
      <c r="A158" s="93"/>
      <c r="B158" s="97"/>
      <c r="C158" s="98"/>
      <c r="D158" s="99"/>
      <c r="E158" s="16"/>
      <c r="F158" s="77"/>
      <c r="G158" s="71"/>
      <c r="H158" s="33"/>
    </row>
    <row r="159" spans="1:8" x14ac:dyDescent="0.15">
      <c r="A159" s="93"/>
      <c r="B159" s="70" t="s">
        <v>156</v>
      </c>
      <c r="C159" s="95"/>
      <c r="D159" s="96"/>
      <c r="E159" s="103" t="s">
        <v>159</v>
      </c>
      <c r="F159" s="92"/>
      <c r="G159" s="102">
        <v>88</v>
      </c>
      <c r="H159" s="33"/>
    </row>
    <row r="160" spans="1:8" x14ac:dyDescent="0.15">
      <c r="A160" s="93"/>
      <c r="B160" s="69" t="s">
        <v>150</v>
      </c>
      <c r="C160" s="98"/>
      <c r="D160" s="99"/>
      <c r="E160" s="103" t="s">
        <v>160</v>
      </c>
      <c r="F160" s="77"/>
      <c r="G160" s="71">
        <v>176</v>
      </c>
      <c r="H160" s="33"/>
    </row>
    <row r="161" spans="1:11" x14ac:dyDescent="0.15">
      <c r="A161" s="93"/>
      <c r="B161" s="70" t="s">
        <v>157</v>
      </c>
      <c r="C161" s="95"/>
      <c r="D161" s="96"/>
      <c r="E161" s="103" t="s">
        <v>159</v>
      </c>
      <c r="F161" s="92"/>
      <c r="G161" s="102">
        <v>72</v>
      </c>
      <c r="H161" s="33"/>
    </row>
    <row r="162" spans="1:11" x14ac:dyDescent="0.15">
      <c r="A162" s="93"/>
      <c r="B162" s="69" t="s">
        <v>150</v>
      </c>
      <c r="C162" s="98"/>
      <c r="D162" s="99"/>
      <c r="E162" s="103" t="s">
        <v>160</v>
      </c>
      <c r="F162" s="77"/>
      <c r="G162" s="71">
        <v>144</v>
      </c>
      <c r="H162" s="33"/>
    </row>
    <row r="163" spans="1:11" x14ac:dyDescent="0.15">
      <c r="A163" s="93"/>
      <c r="B163" s="70" t="s">
        <v>158</v>
      </c>
      <c r="C163" s="95"/>
      <c r="D163" s="96"/>
      <c r="E163" s="103" t="s">
        <v>159</v>
      </c>
      <c r="F163" s="92"/>
      <c r="G163" s="102">
        <v>24</v>
      </c>
      <c r="H163" s="33"/>
    </row>
    <row r="164" spans="1:11" x14ac:dyDescent="0.15">
      <c r="A164" s="93"/>
      <c r="B164" s="68" t="s">
        <v>150</v>
      </c>
      <c r="C164" s="98"/>
      <c r="D164" s="99"/>
      <c r="E164" s="103" t="s">
        <v>160</v>
      </c>
      <c r="F164" s="77"/>
      <c r="G164" s="71">
        <v>48</v>
      </c>
      <c r="H164" s="33"/>
    </row>
    <row r="165" spans="1:11" ht="26.25" customHeight="1" x14ac:dyDescent="0.15">
      <c r="B165" s="109" t="s">
        <v>161</v>
      </c>
      <c r="C165" s="109"/>
      <c r="D165" s="109"/>
      <c r="E165" s="110" t="s">
        <v>81</v>
      </c>
      <c r="F165" s="110"/>
      <c r="G165" s="110"/>
      <c r="H165" s="34"/>
      <c r="I165" s="34"/>
      <c r="J165" s="34"/>
    </row>
    <row r="166" spans="1:11" ht="26.25" customHeight="1" x14ac:dyDescent="0.15">
      <c r="B166" s="107" t="s">
        <v>162</v>
      </c>
      <c r="C166" s="107"/>
      <c r="D166" s="107"/>
      <c r="E166" s="108" t="s">
        <v>82</v>
      </c>
      <c r="F166" s="108"/>
      <c r="G166" s="108"/>
      <c r="H166" s="35"/>
      <c r="I166" s="35"/>
      <c r="J166" s="35"/>
    </row>
    <row r="167" spans="1:11" ht="26.25" customHeight="1" x14ac:dyDescent="0.15">
      <c r="B167" s="107" t="s">
        <v>163</v>
      </c>
      <c r="C167" s="107"/>
      <c r="D167" s="107"/>
      <c r="E167" s="108" t="s">
        <v>83</v>
      </c>
      <c r="F167" s="108"/>
      <c r="G167" s="108"/>
      <c r="H167" s="35"/>
      <c r="I167" s="35"/>
      <c r="J167" s="35"/>
    </row>
    <row r="168" spans="1:11" ht="26.25" customHeight="1" x14ac:dyDescent="0.15">
      <c r="B168" s="107" t="s">
        <v>164</v>
      </c>
      <c r="C168" s="107"/>
      <c r="D168" s="107"/>
      <c r="E168" s="108" t="s">
        <v>84</v>
      </c>
      <c r="F168" s="108"/>
      <c r="G168" s="108"/>
      <c r="H168" s="35"/>
      <c r="I168" s="35"/>
      <c r="J168" s="35"/>
    </row>
    <row r="169" spans="1:11" ht="26.25" customHeight="1" x14ac:dyDescent="0.15">
      <c r="B169" s="107" t="s">
        <v>165</v>
      </c>
      <c r="C169" s="107"/>
      <c r="D169" s="107"/>
      <c r="E169" s="108" t="s">
        <v>85</v>
      </c>
      <c r="F169" s="108"/>
      <c r="G169" s="108"/>
      <c r="H169" s="35"/>
      <c r="I169" s="35"/>
      <c r="J169" s="35"/>
    </row>
    <row r="170" spans="1:11" ht="26.25" customHeight="1" x14ac:dyDescent="0.15">
      <c r="B170" s="107" t="s">
        <v>167</v>
      </c>
      <c r="C170" s="107"/>
      <c r="D170" s="107"/>
      <c r="E170" s="108" t="s">
        <v>166</v>
      </c>
      <c r="F170" s="108"/>
      <c r="G170" s="108"/>
      <c r="H170" s="35"/>
      <c r="I170" s="35"/>
      <c r="J170" s="35"/>
    </row>
    <row r="171" spans="1:11" ht="26.25" customHeight="1" x14ac:dyDescent="0.15">
      <c r="B171" s="107" t="s">
        <v>168</v>
      </c>
      <c r="C171" s="107"/>
      <c r="D171" s="107"/>
      <c r="E171" s="108" t="s">
        <v>169</v>
      </c>
      <c r="F171" s="108"/>
      <c r="G171" s="108"/>
      <c r="H171" s="35"/>
      <c r="I171" s="35"/>
      <c r="J171" s="35"/>
    </row>
    <row r="172" spans="1:11" x14ac:dyDescent="0.15">
      <c r="A172" s="93"/>
      <c r="B172" s="94"/>
      <c r="C172" s="94"/>
      <c r="D172" s="33"/>
      <c r="E172" s="33"/>
      <c r="F172" s="33"/>
      <c r="G172" s="33"/>
      <c r="H172" s="33"/>
      <c r="I172" s="33"/>
      <c r="J172" s="33"/>
      <c r="K172" s="33"/>
    </row>
    <row r="174" spans="1:11" x14ac:dyDescent="0.15">
      <c r="A174" s="1" t="s">
        <v>3</v>
      </c>
    </row>
    <row r="175" spans="1:11" x14ac:dyDescent="0.15">
      <c r="B175" s="1" t="s">
        <v>4</v>
      </c>
    </row>
    <row r="176" spans="1:11" x14ac:dyDescent="0.15">
      <c r="B176" s="7" t="s">
        <v>14</v>
      </c>
      <c r="C176" s="9"/>
      <c r="D176" s="9"/>
      <c r="E176" s="9"/>
      <c r="F176" s="9"/>
      <c r="G176" s="8"/>
      <c r="H176" s="5" t="s">
        <v>30</v>
      </c>
      <c r="I176" s="6"/>
    </row>
    <row r="177" spans="2:9" x14ac:dyDescent="0.15">
      <c r="B177" s="177" t="s">
        <v>6</v>
      </c>
      <c r="C177" s="178"/>
      <c r="D177" s="7" t="s">
        <v>52</v>
      </c>
      <c r="E177" s="9"/>
      <c r="F177" s="9"/>
      <c r="G177" s="8"/>
      <c r="H177" s="5" t="s">
        <v>8</v>
      </c>
      <c r="I177" s="6"/>
    </row>
    <row r="178" spans="2:9" x14ac:dyDescent="0.15">
      <c r="B178" s="179"/>
      <c r="C178" s="178"/>
      <c r="D178" s="7" t="s">
        <v>53</v>
      </c>
      <c r="E178" s="9"/>
      <c r="F178" s="9"/>
      <c r="G178" s="8"/>
      <c r="H178" s="5" t="s">
        <v>31</v>
      </c>
      <c r="I178" s="6"/>
    </row>
    <row r="179" spans="2:9" x14ac:dyDescent="0.15">
      <c r="B179" s="7" t="s">
        <v>5</v>
      </c>
      <c r="C179" s="9"/>
      <c r="D179" s="9"/>
      <c r="E179" s="9"/>
      <c r="F179" s="9"/>
      <c r="G179" s="8"/>
      <c r="H179" s="162" t="s">
        <v>32</v>
      </c>
      <c r="I179" s="180"/>
    </row>
    <row r="180" spans="2:9" ht="6.95" customHeight="1" x14ac:dyDescent="0.15"/>
    <row r="181" spans="2:9" x14ac:dyDescent="0.15">
      <c r="B181" s="1" t="s">
        <v>33</v>
      </c>
    </row>
    <row r="182" spans="2:9" x14ac:dyDescent="0.15">
      <c r="B182" s="1" t="s">
        <v>34</v>
      </c>
    </row>
    <row r="183" spans="2:9" ht="6.95" customHeight="1" x14ac:dyDescent="0.15"/>
    <row r="184" spans="2:9" x14ac:dyDescent="0.15">
      <c r="B184" s="1" t="s">
        <v>18</v>
      </c>
    </row>
  </sheetData>
  <mergeCells count="98">
    <mergeCell ref="H84:K85"/>
    <mergeCell ref="E88:F89"/>
    <mergeCell ref="B94:D94"/>
    <mergeCell ref="B95:D95"/>
    <mergeCell ref="B97:D97"/>
    <mergeCell ref="E58:F58"/>
    <mergeCell ref="B59:D59"/>
    <mergeCell ref="E59:F59"/>
    <mergeCell ref="E60:F60"/>
    <mergeCell ref="B61:D61"/>
    <mergeCell ref="E61:F61"/>
    <mergeCell ref="G56:G57"/>
    <mergeCell ref="B58:D58"/>
    <mergeCell ref="B60:D60"/>
    <mergeCell ref="B96:D96"/>
    <mergeCell ref="B98:D98"/>
    <mergeCell ref="B93:D93"/>
    <mergeCell ref="B91:D91"/>
    <mergeCell ref="B89:D89"/>
    <mergeCell ref="B90:D90"/>
    <mergeCell ref="E84:F85"/>
    <mergeCell ref="B85:D85"/>
    <mergeCell ref="B76:D76"/>
    <mergeCell ref="B82:D82"/>
    <mergeCell ref="E62:F62"/>
    <mergeCell ref="B63:D63"/>
    <mergeCell ref="E63:F63"/>
    <mergeCell ref="B166:D166"/>
    <mergeCell ref="E166:G166"/>
    <mergeCell ref="B167:D167"/>
    <mergeCell ref="B75:D75"/>
    <mergeCell ref="B120:D120"/>
    <mergeCell ref="B121:D121"/>
    <mergeCell ref="E120:G120"/>
    <mergeCell ref="E121:G121"/>
    <mergeCell ref="B122:D122"/>
    <mergeCell ref="E122:G122"/>
    <mergeCell ref="B106:D106"/>
    <mergeCell ref="B118:D118"/>
    <mergeCell ref="E118:G118"/>
    <mergeCell ref="B119:D119"/>
    <mergeCell ref="E119:G119"/>
    <mergeCell ref="B135:D135"/>
    <mergeCell ref="E135:F135"/>
    <mergeCell ref="E151:F151"/>
    <mergeCell ref="E153:F154"/>
    <mergeCell ref="B165:D165"/>
    <mergeCell ref="E165:G165"/>
    <mergeCell ref="H179:I179"/>
    <mergeCell ref="H128:H130"/>
    <mergeCell ref="B99:D99"/>
    <mergeCell ref="B100:D100"/>
    <mergeCell ref="A128:C130"/>
    <mergeCell ref="D128:D130"/>
    <mergeCell ref="B123:D123"/>
    <mergeCell ref="E123:G123"/>
    <mergeCell ref="B124:D124"/>
    <mergeCell ref="E124:G124"/>
    <mergeCell ref="E128:E130"/>
    <mergeCell ref="F128:F130"/>
    <mergeCell ref="A131:C131"/>
    <mergeCell ref="A132:C132"/>
    <mergeCell ref="B177:C178"/>
    <mergeCell ref="G128:G130"/>
    <mergeCell ref="G7:H7"/>
    <mergeCell ref="A36:B40"/>
    <mergeCell ref="A41:B45"/>
    <mergeCell ref="B55:D55"/>
    <mergeCell ref="E55:F55"/>
    <mergeCell ref="G8:G10"/>
    <mergeCell ref="F8:F10"/>
    <mergeCell ref="C8:C10"/>
    <mergeCell ref="D8:D10"/>
    <mergeCell ref="A26:B30"/>
    <mergeCell ref="A31:B35"/>
    <mergeCell ref="E8:E10"/>
    <mergeCell ref="A11:B15"/>
    <mergeCell ref="A16:B20"/>
    <mergeCell ref="H8:H10"/>
    <mergeCell ref="B79:D79"/>
    <mergeCell ref="B77:D77"/>
    <mergeCell ref="B62:D62"/>
    <mergeCell ref="A21:B25"/>
    <mergeCell ref="A8:B10"/>
    <mergeCell ref="B71:D71"/>
    <mergeCell ref="B66:D66"/>
    <mergeCell ref="B56:D57"/>
    <mergeCell ref="B64:D64"/>
    <mergeCell ref="B72:D72"/>
    <mergeCell ref="B170:D170"/>
    <mergeCell ref="E170:G170"/>
    <mergeCell ref="B171:D171"/>
    <mergeCell ref="E171:G171"/>
    <mergeCell ref="E167:G167"/>
    <mergeCell ref="B168:D168"/>
    <mergeCell ref="E168:G168"/>
    <mergeCell ref="B169:D169"/>
    <mergeCell ref="E169:G169"/>
  </mergeCells>
  <phoneticPr fontId="1"/>
  <pageMargins left="0.54" right="0.43" top="0.33" bottom="0.17" header="0.27" footer="0.15"/>
  <pageSetup paperSize="9" scale="78" orientation="portrait" r:id="rId1"/>
  <headerFooter alignWithMargins="0"/>
  <rowBreaks count="1" manualBreakCount="1">
    <brk id="5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4"/>
  <sheetViews>
    <sheetView showGridLines="0" view="pageBreakPreview" zoomScaleNormal="100" zoomScaleSheetLayoutView="100" workbookViewId="0">
      <selection activeCell="J177" sqref="J177"/>
    </sheetView>
  </sheetViews>
  <sheetFormatPr defaultRowHeight="14.25" x14ac:dyDescent="0.15"/>
  <cols>
    <col min="1" max="1" width="2.5" style="1" customWidth="1"/>
    <col min="2" max="2" width="8.75" style="1" customWidth="1"/>
    <col min="3" max="3" width="13.125" style="1" customWidth="1"/>
    <col min="4" max="4" width="13" style="1" customWidth="1"/>
    <col min="5" max="7" width="10.625" style="1" customWidth="1"/>
    <col min="8" max="8" width="10.125" style="1" customWidth="1"/>
    <col min="9" max="9" width="10.75" style="1" customWidth="1"/>
    <col min="10" max="10" width="11.375" style="1" customWidth="1"/>
    <col min="11" max="16384" width="9" style="1"/>
  </cols>
  <sheetData>
    <row r="1" spans="1:9" x14ac:dyDescent="0.15">
      <c r="A1" s="1" t="s">
        <v>37</v>
      </c>
      <c r="H1" s="1" t="s">
        <v>42</v>
      </c>
      <c r="I1" s="1">
        <v>10</v>
      </c>
    </row>
    <row r="3" spans="1:9" x14ac:dyDescent="0.15">
      <c r="A3" s="3" t="s">
        <v>19</v>
      </c>
      <c r="B3" s="3"/>
    </row>
    <row r="4" spans="1:9" ht="6.95" customHeight="1" x14ac:dyDescent="0.15">
      <c r="A4" s="3"/>
      <c r="B4" s="3"/>
    </row>
    <row r="5" spans="1:9" x14ac:dyDescent="0.15">
      <c r="A5" s="1" t="s">
        <v>2</v>
      </c>
    </row>
    <row r="6" spans="1:9" x14ac:dyDescent="0.15">
      <c r="A6" s="1" t="s">
        <v>92</v>
      </c>
    </row>
    <row r="7" spans="1:9" x14ac:dyDescent="0.15">
      <c r="A7" s="1" t="s">
        <v>47</v>
      </c>
      <c r="G7" s="133" t="s">
        <v>35</v>
      </c>
      <c r="H7" s="133"/>
      <c r="I7" s="11"/>
    </row>
    <row r="8" spans="1:9" ht="21" customHeight="1" x14ac:dyDescent="0.15">
      <c r="A8" s="134" t="s">
        <v>0</v>
      </c>
      <c r="B8" s="135"/>
      <c r="C8" s="134" t="s">
        <v>1</v>
      </c>
      <c r="D8" s="136" t="s">
        <v>27</v>
      </c>
      <c r="E8" s="139" t="s">
        <v>7</v>
      </c>
      <c r="F8" s="139" t="s">
        <v>60</v>
      </c>
      <c r="G8" s="139" t="s">
        <v>61</v>
      </c>
      <c r="H8" s="139" t="s">
        <v>94</v>
      </c>
    </row>
    <row r="9" spans="1:9" ht="16.5" customHeight="1" x14ac:dyDescent="0.15">
      <c r="A9" s="134"/>
      <c r="B9" s="135"/>
      <c r="C9" s="134"/>
      <c r="D9" s="137"/>
      <c r="E9" s="134"/>
      <c r="F9" s="139"/>
      <c r="G9" s="139"/>
      <c r="H9" s="139"/>
    </row>
    <row r="10" spans="1:9" ht="17.25" customHeight="1" x14ac:dyDescent="0.15">
      <c r="A10" s="135"/>
      <c r="B10" s="135"/>
      <c r="C10" s="135"/>
      <c r="D10" s="138"/>
      <c r="E10" s="135"/>
      <c r="F10" s="140"/>
      <c r="G10" s="140"/>
      <c r="H10" s="140"/>
    </row>
    <row r="11" spans="1:9" x14ac:dyDescent="0.15">
      <c r="A11" s="141" t="s">
        <v>43</v>
      </c>
      <c r="B11" s="141"/>
      <c r="C11" s="2" t="s">
        <v>9</v>
      </c>
      <c r="D11" s="10">
        <v>366</v>
      </c>
      <c r="E11" s="4">
        <f>D11</f>
        <v>366</v>
      </c>
      <c r="F11" s="4">
        <f t="shared" ref="F11:F45" si="0">INT(E11*I$1)-INT(INT(E11*I$1)*0.9)</f>
        <v>366</v>
      </c>
      <c r="G11" s="4">
        <f t="shared" ref="G11:G45" si="1">INT(E11*I$1)-INT(INT(E11*I$1)*0.8)</f>
        <v>732</v>
      </c>
      <c r="H11" s="4">
        <f t="shared" ref="H11:H45" si="2">INT(E11*I$1)-INT(INT(E11*I$1)*0.7)</f>
        <v>1098</v>
      </c>
    </row>
    <row r="12" spans="1:9" ht="14.25" customHeight="1" x14ac:dyDescent="0.15">
      <c r="A12" s="141"/>
      <c r="B12" s="141"/>
      <c r="C12" s="2" t="s">
        <v>10</v>
      </c>
      <c r="D12" s="10">
        <v>395</v>
      </c>
      <c r="E12" s="4">
        <f t="shared" ref="E12:E45" si="3">D12</f>
        <v>395</v>
      </c>
      <c r="F12" s="4">
        <f t="shared" si="0"/>
        <v>395</v>
      </c>
      <c r="G12" s="4">
        <f t="shared" si="1"/>
        <v>790</v>
      </c>
      <c r="H12" s="4">
        <f t="shared" si="2"/>
        <v>1185</v>
      </c>
    </row>
    <row r="13" spans="1:9" ht="14.25" customHeight="1" x14ac:dyDescent="0.15">
      <c r="A13" s="141"/>
      <c r="B13" s="141"/>
      <c r="C13" s="2" t="s">
        <v>11</v>
      </c>
      <c r="D13" s="10">
        <v>426</v>
      </c>
      <c r="E13" s="4">
        <f t="shared" si="3"/>
        <v>426</v>
      </c>
      <c r="F13" s="4">
        <f t="shared" si="0"/>
        <v>426</v>
      </c>
      <c r="G13" s="4">
        <f t="shared" si="1"/>
        <v>852</v>
      </c>
      <c r="H13" s="4">
        <f t="shared" si="2"/>
        <v>1278</v>
      </c>
    </row>
    <row r="14" spans="1:9" x14ac:dyDescent="0.15">
      <c r="A14" s="141"/>
      <c r="B14" s="141"/>
      <c r="C14" s="2" t="s">
        <v>12</v>
      </c>
      <c r="D14" s="10">
        <v>455</v>
      </c>
      <c r="E14" s="4">
        <f t="shared" si="3"/>
        <v>455</v>
      </c>
      <c r="F14" s="4">
        <f t="shared" si="0"/>
        <v>455</v>
      </c>
      <c r="G14" s="4">
        <f t="shared" si="1"/>
        <v>910</v>
      </c>
      <c r="H14" s="4">
        <f t="shared" si="2"/>
        <v>1365</v>
      </c>
    </row>
    <row r="15" spans="1:9" x14ac:dyDescent="0.15">
      <c r="A15" s="141"/>
      <c r="B15" s="141"/>
      <c r="C15" s="2" t="s">
        <v>13</v>
      </c>
      <c r="D15" s="10">
        <v>487</v>
      </c>
      <c r="E15" s="4">
        <f t="shared" si="3"/>
        <v>487</v>
      </c>
      <c r="F15" s="4">
        <f t="shared" si="0"/>
        <v>487</v>
      </c>
      <c r="G15" s="4">
        <f t="shared" si="1"/>
        <v>974</v>
      </c>
      <c r="H15" s="4">
        <f t="shared" si="2"/>
        <v>1461</v>
      </c>
    </row>
    <row r="16" spans="1:9" x14ac:dyDescent="0.15">
      <c r="A16" s="141" t="s">
        <v>48</v>
      </c>
      <c r="B16" s="141"/>
      <c r="C16" s="2" t="s">
        <v>9</v>
      </c>
      <c r="D16" s="10">
        <v>380</v>
      </c>
      <c r="E16" s="4">
        <f t="shared" si="3"/>
        <v>380</v>
      </c>
      <c r="F16" s="4">
        <f t="shared" si="0"/>
        <v>380</v>
      </c>
      <c r="G16" s="4">
        <f t="shared" si="1"/>
        <v>760</v>
      </c>
      <c r="H16" s="4">
        <f t="shared" si="2"/>
        <v>1140</v>
      </c>
    </row>
    <row r="17" spans="1:8" x14ac:dyDescent="0.15">
      <c r="A17" s="141"/>
      <c r="B17" s="141"/>
      <c r="C17" s="2" t="s">
        <v>10</v>
      </c>
      <c r="D17" s="10">
        <v>436</v>
      </c>
      <c r="E17" s="4">
        <f t="shared" si="3"/>
        <v>436</v>
      </c>
      <c r="F17" s="4">
        <f t="shared" si="0"/>
        <v>436</v>
      </c>
      <c r="G17" s="4">
        <f t="shared" si="1"/>
        <v>872</v>
      </c>
      <c r="H17" s="4">
        <f t="shared" si="2"/>
        <v>1308</v>
      </c>
    </row>
    <row r="18" spans="1:8" x14ac:dyDescent="0.15">
      <c r="A18" s="141"/>
      <c r="B18" s="141"/>
      <c r="C18" s="2" t="s">
        <v>11</v>
      </c>
      <c r="D18" s="10">
        <v>494</v>
      </c>
      <c r="E18" s="4">
        <f t="shared" si="3"/>
        <v>494</v>
      </c>
      <c r="F18" s="4">
        <f t="shared" si="0"/>
        <v>494</v>
      </c>
      <c r="G18" s="4">
        <f t="shared" si="1"/>
        <v>988</v>
      </c>
      <c r="H18" s="4">
        <f t="shared" si="2"/>
        <v>1482</v>
      </c>
    </row>
    <row r="19" spans="1:8" x14ac:dyDescent="0.15">
      <c r="A19" s="141"/>
      <c r="B19" s="141"/>
      <c r="C19" s="2" t="s">
        <v>12</v>
      </c>
      <c r="D19" s="10">
        <v>551</v>
      </c>
      <c r="E19" s="4">
        <f t="shared" si="3"/>
        <v>551</v>
      </c>
      <c r="F19" s="4">
        <f t="shared" si="0"/>
        <v>551</v>
      </c>
      <c r="G19" s="4">
        <f t="shared" si="1"/>
        <v>1102</v>
      </c>
      <c r="H19" s="4">
        <f t="shared" si="2"/>
        <v>1653</v>
      </c>
    </row>
    <row r="20" spans="1:8" x14ac:dyDescent="0.15">
      <c r="A20" s="141"/>
      <c r="B20" s="141"/>
      <c r="C20" s="2" t="s">
        <v>13</v>
      </c>
      <c r="D20" s="10">
        <v>608</v>
      </c>
      <c r="E20" s="4">
        <f t="shared" si="3"/>
        <v>608</v>
      </c>
      <c r="F20" s="4">
        <f t="shared" si="0"/>
        <v>608</v>
      </c>
      <c r="G20" s="4">
        <f t="shared" si="1"/>
        <v>1216</v>
      </c>
      <c r="H20" s="4">
        <f t="shared" si="2"/>
        <v>1824</v>
      </c>
    </row>
    <row r="21" spans="1:8" x14ac:dyDescent="0.15">
      <c r="A21" s="141" t="s">
        <v>38</v>
      </c>
      <c r="B21" s="141"/>
      <c r="C21" s="2" t="s">
        <v>9</v>
      </c>
      <c r="D21" s="10">
        <v>483</v>
      </c>
      <c r="E21" s="4">
        <f t="shared" si="3"/>
        <v>483</v>
      </c>
      <c r="F21" s="4">
        <f t="shared" si="0"/>
        <v>483</v>
      </c>
      <c r="G21" s="4">
        <f t="shared" si="1"/>
        <v>966</v>
      </c>
      <c r="H21" s="4">
        <f t="shared" si="2"/>
        <v>1449</v>
      </c>
    </row>
    <row r="22" spans="1:8" ht="14.25" customHeight="1" x14ac:dyDescent="0.15">
      <c r="A22" s="141"/>
      <c r="B22" s="141"/>
      <c r="C22" s="2" t="s">
        <v>10</v>
      </c>
      <c r="D22" s="10">
        <v>561</v>
      </c>
      <c r="E22" s="4">
        <f t="shared" si="3"/>
        <v>561</v>
      </c>
      <c r="F22" s="4">
        <f t="shared" si="0"/>
        <v>561</v>
      </c>
      <c r="G22" s="4">
        <f t="shared" si="1"/>
        <v>1122</v>
      </c>
      <c r="H22" s="4">
        <f t="shared" si="2"/>
        <v>1683</v>
      </c>
    </row>
    <row r="23" spans="1:8" ht="14.25" customHeight="1" x14ac:dyDescent="0.15">
      <c r="A23" s="141"/>
      <c r="B23" s="141"/>
      <c r="C23" s="2" t="s">
        <v>11</v>
      </c>
      <c r="D23" s="10">
        <v>638</v>
      </c>
      <c r="E23" s="4">
        <f t="shared" si="3"/>
        <v>638</v>
      </c>
      <c r="F23" s="4">
        <f t="shared" si="0"/>
        <v>638</v>
      </c>
      <c r="G23" s="4">
        <f t="shared" si="1"/>
        <v>1276</v>
      </c>
      <c r="H23" s="4">
        <f t="shared" si="2"/>
        <v>1914</v>
      </c>
    </row>
    <row r="24" spans="1:8" x14ac:dyDescent="0.15">
      <c r="A24" s="141"/>
      <c r="B24" s="141"/>
      <c r="C24" s="2" t="s">
        <v>12</v>
      </c>
      <c r="D24" s="10">
        <v>738</v>
      </c>
      <c r="E24" s="4">
        <f t="shared" si="3"/>
        <v>738</v>
      </c>
      <c r="F24" s="4">
        <f t="shared" si="0"/>
        <v>738</v>
      </c>
      <c r="G24" s="4">
        <f t="shared" si="1"/>
        <v>1476</v>
      </c>
      <c r="H24" s="4">
        <f t="shared" si="2"/>
        <v>2214</v>
      </c>
    </row>
    <row r="25" spans="1:8" x14ac:dyDescent="0.15">
      <c r="A25" s="141"/>
      <c r="B25" s="141"/>
      <c r="C25" s="2" t="s">
        <v>13</v>
      </c>
      <c r="D25" s="10">
        <v>836</v>
      </c>
      <c r="E25" s="4">
        <f t="shared" si="3"/>
        <v>836</v>
      </c>
      <c r="F25" s="4">
        <f t="shared" si="0"/>
        <v>836</v>
      </c>
      <c r="G25" s="4">
        <f t="shared" si="1"/>
        <v>1672</v>
      </c>
      <c r="H25" s="4">
        <f t="shared" si="2"/>
        <v>2508</v>
      </c>
    </row>
    <row r="26" spans="1:8" x14ac:dyDescent="0.15">
      <c r="A26" s="121" t="s">
        <v>86</v>
      </c>
      <c r="B26" s="122"/>
      <c r="C26" s="2" t="s">
        <v>9</v>
      </c>
      <c r="D26" s="10">
        <v>549</v>
      </c>
      <c r="E26" s="4">
        <f t="shared" si="3"/>
        <v>549</v>
      </c>
      <c r="F26" s="4">
        <f t="shared" si="0"/>
        <v>549</v>
      </c>
      <c r="G26" s="4">
        <f t="shared" si="1"/>
        <v>1098</v>
      </c>
      <c r="H26" s="4">
        <f t="shared" si="2"/>
        <v>1647</v>
      </c>
    </row>
    <row r="27" spans="1:8" ht="14.25" customHeight="1" x14ac:dyDescent="0.15">
      <c r="A27" s="123"/>
      <c r="B27" s="124"/>
      <c r="C27" s="2" t="s">
        <v>10</v>
      </c>
      <c r="D27" s="10">
        <v>637</v>
      </c>
      <c r="E27" s="4">
        <f t="shared" si="3"/>
        <v>637</v>
      </c>
      <c r="F27" s="4">
        <f t="shared" si="0"/>
        <v>637</v>
      </c>
      <c r="G27" s="4">
        <f t="shared" si="1"/>
        <v>1274</v>
      </c>
      <c r="H27" s="4">
        <f t="shared" si="2"/>
        <v>1911</v>
      </c>
    </row>
    <row r="28" spans="1:8" ht="14.25" customHeight="1" x14ac:dyDescent="0.15">
      <c r="A28" s="123"/>
      <c r="B28" s="124"/>
      <c r="C28" s="2" t="s">
        <v>11</v>
      </c>
      <c r="D28" s="10">
        <v>725</v>
      </c>
      <c r="E28" s="4">
        <f t="shared" si="3"/>
        <v>725</v>
      </c>
      <c r="F28" s="4">
        <f t="shared" si="0"/>
        <v>725</v>
      </c>
      <c r="G28" s="4">
        <f t="shared" si="1"/>
        <v>1450</v>
      </c>
      <c r="H28" s="4">
        <f t="shared" si="2"/>
        <v>2175</v>
      </c>
    </row>
    <row r="29" spans="1:8" x14ac:dyDescent="0.15">
      <c r="A29" s="123"/>
      <c r="B29" s="124"/>
      <c r="C29" s="2" t="s">
        <v>12</v>
      </c>
      <c r="D29" s="10">
        <v>838</v>
      </c>
      <c r="E29" s="4">
        <f t="shared" si="3"/>
        <v>838</v>
      </c>
      <c r="F29" s="4">
        <f t="shared" si="0"/>
        <v>838</v>
      </c>
      <c r="G29" s="4">
        <f t="shared" si="1"/>
        <v>1676</v>
      </c>
      <c r="H29" s="4">
        <f t="shared" si="2"/>
        <v>2514</v>
      </c>
    </row>
    <row r="30" spans="1:8" x14ac:dyDescent="0.15">
      <c r="A30" s="125"/>
      <c r="B30" s="126"/>
      <c r="C30" s="2" t="s">
        <v>13</v>
      </c>
      <c r="D30" s="10">
        <v>950</v>
      </c>
      <c r="E30" s="4">
        <f t="shared" si="3"/>
        <v>950</v>
      </c>
      <c r="F30" s="4">
        <f t="shared" si="0"/>
        <v>950</v>
      </c>
      <c r="G30" s="4">
        <f t="shared" si="1"/>
        <v>1900</v>
      </c>
      <c r="H30" s="4">
        <f t="shared" si="2"/>
        <v>2850</v>
      </c>
    </row>
    <row r="31" spans="1:8" x14ac:dyDescent="0.15">
      <c r="A31" s="121" t="s">
        <v>87</v>
      </c>
      <c r="B31" s="122"/>
      <c r="C31" s="2" t="s">
        <v>9</v>
      </c>
      <c r="D31" s="10">
        <v>618</v>
      </c>
      <c r="E31" s="4">
        <f t="shared" si="3"/>
        <v>618</v>
      </c>
      <c r="F31" s="4">
        <f t="shared" si="0"/>
        <v>618</v>
      </c>
      <c r="G31" s="4">
        <f t="shared" si="1"/>
        <v>1236</v>
      </c>
      <c r="H31" s="4">
        <f t="shared" si="2"/>
        <v>1854</v>
      </c>
    </row>
    <row r="32" spans="1:8" ht="14.25" customHeight="1" x14ac:dyDescent="0.15">
      <c r="A32" s="123"/>
      <c r="B32" s="124"/>
      <c r="C32" s="2" t="s">
        <v>10</v>
      </c>
      <c r="D32" s="10">
        <v>733</v>
      </c>
      <c r="E32" s="4">
        <f t="shared" si="3"/>
        <v>733</v>
      </c>
      <c r="F32" s="4">
        <f t="shared" si="0"/>
        <v>733</v>
      </c>
      <c r="G32" s="4">
        <f t="shared" si="1"/>
        <v>1466</v>
      </c>
      <c r="H32" s="4">
        <f t="shared" si="2"/>
        <v>2199</v>
      </c>
    </row>
    <row r="33" spans="1:8" ht="14.25" customHeight="1" x14ac:dyDescent="0.15">
      <c r="A33" s="123"/>
      <c r="B33" s="124"/>
      <c r="C33" s="2" t="s">
        <v>11</v>
      </c>
      <c r="D33" s="10">
        <v>846</v>
      </c>
      <c r="E33" s="4">
        <f t="shared" si="3"/>
        <v>846</v>
      </c>
      <c r="F33" s="4">
        <f t="shared" si="0"/>
        <v>846</v>
      </c>
      <c r="G33" s="4">
        <f t="shared" si="1"/>
        <v>1692</v>
      </c>
      <c r="H33" s="4">
        <f t="shared" si="2"/>
        <v>2538</v>
      </c>
    </row>
    <row r="34" spans="1:8" x14ac:dyDescent="0.15">
      <c r="A34" s="123"/>
      <c r="B34" s="124"/>
      <c r="C34" s="2" t="s">
        <v>12</v>
      </c>
      <c r="D34" s="10">
        <v>980</v>
      </c>
      <c r="E34" s="4">
        <f t="shared" si="3"/>
        <v>980</v>
      </c>
      <c r="F34" s="4">
        <f t="shared" si="0"/>
        <v>980</v>
      </c>
      <c r="G34" s="4">
        <f t="shared" si="1"/>
        <v>1960</v>
      </c>
      <c r="H34" s="4">
        <f t="shared" si="2"/>
        <v>2940</v>
      </c>
    </row>
    <row r="35" spans="1:8" x14ac:dyDescent="0.15">
      <c r="A35" s="125"/>
      <c r="B35" s="126"/>
      <c r="C35" s="2" t="s">
        <v>13</v>
      </c>
      <c r="D35" s="10">
        <v>1112</v>
      </c>
      <c r="E35" s="4">
        <f t="shared" si="3"/>
        <v>1112</v>
      </c>
      <c r="F35" s="4">
        <f t="shared" si="0"/>
        <v>1112</v>
      </c>
      <c r="G35" s="4">
        <f t="shared" si="1"/>
        <v>2224</v>
      </c>
      <c r="H35" s="4">
        <f t="shared" si="2"/>
        <v>3336</v>
      </c>
    </row>
    <row r="36" spans="1:8" x14ac:dyDescent="0.15">
      <c r="A36" s="121" t="s">
        <v>88</v>
      </c>
      <c r="B36" s="122"/>
      <c r="C36" s="2" t="s">
        <v>9</v>
      </c>
      <c r="D36" s="10">
        <v>710</v>
      </c>
      <c r="E36" s="4">
        <f t="shared" si="3"/>
        <v>710</v>
      </c>
      <c r="F36" s="4">
        <f t="shared" si="0"/>
        <v>710</v>
      </c>
      <c r="G36" s="4">
        <f t="shared" si="1"/>
        <v>1420</v>
      </c>
      <c r="H36" s="4">
        <f t="shared" si="2"/>
        <v>2130</v>
      </c>
    </row>
    <row r="37" spans="1:8" ht="14.25" customHeight="1" x14ac:dyDescent="0.15">
      <c r="A37" s="123"/>
      <c r="B37" s="124"/>
      <c r="C37" s="2" t="s">
        <v>10</v>
      </c>
      <c r="D37" s="10">
        <v>844</v>
      </c>
      <c r="E37" s="4">
        <f t="shared" si="3"/>
        <v>844</v>
      </c>
      <c r="F37" s="4">
        <f t="shared" si="0"/>
        <v>844</v>
      </c>
      <c r="G37" s="4">
        <f t="shared" si="1"/>
        <v>1688</v>
      </c>
      <c r="H37" s="4">
        <f t="shared" si="2"/>
        <v>2532</v>
      </c>
    </row>
    <row r="38" spans="1:8" ht="14.25" customHeight="1" x14ac:dyDescent="0.15">
      <c r="A38" s="123"/>
      <c r="B38" s="124"/>
      <c r="C38" s="2" t="s">
        <v>11</v>
      </c>
      <c r="D38" s="10">
        <v>974</v>
      </c>
      <c r="E38" s="4">
        <f t="shared" si="3"/>
        <v>974</v>
      </c>
      <c r="F38" s="4">
        <f t="shared" si="0"/>
        <v>974</v>
      </c>
      <c r="G38" s="4">
        <f t="shared" si="1"/>
        <v>1948</v>
      </c>
      <c r="H38" s="4">
        <f t="shared" si="2"/>
        <v>2922</v>
      </c>
    </row>
    <row r="39" spans="1:8" x14ac:dyDescent="0.15">
      <c r="A39" s="123"/>
      <c r="B39" s="124"/>
      <c r="C39" s="2" t="s">
        <v>12</v>
      </c>
      <c r="D39" s="10">
        <v>1129</v>
      </c>
      <c r="E39" s="4">
        <f t="shared" si="3"/>
        <v>1129</v>
      </c>
      <c r="F39" s="4">
        <f t="shared" si="0"/>
        <v>1129</v>
      </c>
      <c r="G39" s="4">
        <f t="shared" si="1"/>
        <v>2258</v>
      </c>
      <c r="H39" s="4">
        <f t="shared" si="2"/>
        <v>3387</v>
      </c>
    </row>
    <row r="40" spans="1:8" x14ac:dyDescent="0.15">
      <c r="A40" s="125"/>
      <c r="B40" s="126"/>
      <c r="C40" s="2" t="s">
        <v>13</v>
      </c>
      <c r="D40" s="10">
        <v>1281</v>
      </c>
      <c r="E40" s="4">
        <f t="shared" si="3"/>
        <v>1281</v>
      </c>
      <c r="F40" s="4">
        <f t="shared" si="0"/>
        <v>1281</v>
      </c>
      <c r="G40" s="4">
        <f t="shared" si="1"/>
        <v>2562</v>
      </c>
      <c r="H40" s="4">
        <f t="shared" si="2"/>
        <v>3843</v>
      </c>
    </row>
    <row r="41" spans="1:8" x14ac:dyDescent="0.15">
      <c r="A41" s="121" t="s">
        <v>89</v>
      </c>
      <c r="B41" s="122"/>
      <c r="C41" s="2" t="s">
        <v>9</v>
      </c>
      <c r="D41" s="10">
        <v>757</v>
      </c>
      <c r="E41" s="4">
        <f t="shared" si="3"/>
        <v>757</v>
      </c>
      <c r="F41" s="4">
        <f t="shared" si="0"/>
        <v>757</v>
      </c>
      <c r="G41" s="4">
        <f t="shared" si="1"/>
        <v>1514</v>
      </c>
      <c r="H41" s="4">
        <f t="shared" si="2"/>
        <v>2271</v>
      </c>
    </row>
    <row r="42" spans="1:8" ht="14.25" customHeight="1" x14ac:dyDescent="0.15">
      <c r="A42" s="123"/>
      <c r="B42" s="124"/>
      <c r="C42" s="2" t="s">
        <v>10</v>
      </c>
      <c r="D42" s="10">
        <v>897</v>
      </c>
      <c r="E42" s="4">
        <f t="shared" si="3"/>
        <v>897</v>
      </c>
      <c r="F42" s="4">
        <f t="shared" si="0"/>
        <v>897</v>
      </c>
      <c r="G42" s="4">
        <f t="shared" si="1"/>
        <v>1794</v>
      </c>
      <c r="H42" s="4">
        <f t="shared" si="2"/>
        <v>2691</v>
      </c>
    </row>
    <row r="43" spans="1:8" ht="14.25" customHeight="1" x14ac:dyDescent="0.15">
      <c r="A43" s="123"/>
      <c r="B43" s="124"/>
      <c r="C43" s="2" t="s">
        <v>11</v>
      </c>
      <c r="D43" s="10">
        <v>1039</v>
      </c>
      <c r="E43" s="4">
        <f t="shared" si="3"/>
        <v>1039</v>
      </c>
      <c r="F43" s="4">
        <f t="shared" si="0"/>
        <v>1039</v>
      </c>
      <c r="G43" s="4">
        <f t="shared" si="1"/>
        <v>2078</v>
      </c>
      <c r="H43" s="4">
        <f t="shared" si="2"/>
        <v>3117</v>
      </c>
    </row>
    <row r="44" spans="1:8" x14ac:dyDescent="0.15">
      <c r="A44" s="123"/>
      <c r="B44" s="124"/>
      <c r="C44" s="2" t="s">
        <v>12</v>
      </c>
      <c r="D44" s="10">
        <v>1206</v>
      </c>
      <c r="E44" s="4">
        <f t="shared" si="3"/>
        <v>1206</v>
      </c>
      <c r="F44" s="4">
        <f t="shared" si="0"/>
        <v>1206</v>
      </c>
      <c r="G44" s="4">
        <f t="shared" si="1"/>
        <v>2412</v>
      </c>
      <c r="H44" s="4">
        <f t="shared" si="2"/>
        <v>3618</v>
      </c>
    </row>
    <row r="45" spans="1:8" x14ac:dyDescent="0.15">
      <c r="A45" s="125"/>
      <c r="B45" s="126"/>
      <c r="C45" s="2" t="s">
        <v>13</v>
      </c>
      <c r="D45" s="10">
        <v>1369</v>
      </c>
      <c r="E45" s="4">
        <f t="shared" si="3"/>
        <v>1369</v>
      </c>
      <c r="F45" s="4">
        <f t="shared" si="0"/>
        <v>1369</v>
      </c>
      <c r="G45" s="4">
        <f t="shared" si="1"/>
        <v>2738</v>
      </c>
      <c r="H45" s="4">
        <f t="shared" si="2"/>
        <v>4107</v>
      </c>
    </row>
    <row r="46" spans="1:8" x14ac:dyDescent="0.15">
      <c r="A46" s="1" t="s">
        <v>93</v>
      </c>
    </row>
    <row r="47" spans="1:8" x14ac:dyDescent="0.15">
      <c r="A47" s="1" t="s">
        <v>62</v>
      </c>
    </row>
    <row r="49" spans="1:7" x14ac:dyDescent="0.15">
      <c r="A49" s="1" t="s">
        <v>99</v>
      </c>
    </row>
    <row r="50" spans="1:7" x14ac:dyDescent="0.15">
      <c r="A50" s="1" t="s">
        <v>110</v>
      </c>
    </row>
    <row r="51" spans="1:7" x14ac:dyDescent="0.15">
      <c r="A51" s="1" t="s">
        <v>111</v>
      </c>
    </row>
    <row r="52" spans="1:7" x14ac:dyDescent="0.15">
      <c r="A52" s="1" t="s">
        <v>112</v>
      </c>
    </row>
    <row r="54" spans="1:7" x14ac:dyDescent="0.15">
      <c r="A54" s="1" t="s">
        <v>100</v>
      </c>
    </row>
    <row r="55" spans="1:7" x14ac:dyDescent="0.15">
      <c r="B55" s="115" t="s">
        <v>21</v>
      </c>
      <c r="C55" s="116"/>
      <c r="D55" s="116"/>
      <c r="E55" s="117" t="s">
        <v>20</v>
      </c>
      <c r="F55" s="118"/>
      <c r="G55" s="74" t="s">
        <v>28</v>
      </c>
    </row>
    <row r="56" spans="1:7" x14ac:dyDescent="0.15">
      <c r="B56" s="127" t="s">
        <v>113</v>
      </c>
      <c r="C56" s="128"/>
      <c r="D56" s="129"/>
      <c r="E56" s="82" t="s">
        <v>115</v>
      </c>
      <c r="F56" s="73"/>
      <c r="G56" s="175" t="s">
        <v>114</v>
      </c>
    </row>
    <row r="57" spans="1:7" x14ac:dyDescent="0.15">
      <c r="B57" s="130"/>
      <c r="C57" s="131"/>
      <c r="D57" s="132"/>
      <c r="E57" s="76"/>
      <c r="F57" s="77"/>
      <c r="G57" s="176"/>
    </row>
    <row r="58" spans="1:7" x14ac:dyDescent="0.15">
      <c r="B58" s="150"/>
      <c r="C58" s="151"/>
      <c r="D58" s="152"/>
      <c r="E58" s="148" t="s">
        <v>22</v>
      </c>
      <c r="F58" s="149"/>
      <c r="G58" s="4">
        <v>50</v>
      </c>
    </row>
    <row r="59" spans="1:7" x14ac:dyDescent="0.15">
      <c r="B59" s="145"/>
      <c r="C59" s="146"/>
      <c r="D59" s="147"/>
      <c r="E59" s="148" t="s">
        <v>23</v>
      </c>
      <c r="F59" s="149"/>
      <c r="G59" s="4">
        <v>100</v>
      </c>
    </row>
    <row r="60" spans="1:7" x14ac:dyDescent="0.15">
      <c r="B60" s="145" t="s">
        <v>36</v>
      </c>
      <c r="C60" s="146"/>
      <c r="D60" s="147"/>
      <c r="E60" s="148" t="s">
        <v>55</v>
      </c>
      <c r="F60" s="149"/>
      <c r="G60" s="4">
        <v>150</v>
      </c>
    </row>
    <row r="61" spans="1:7" x14ac:dyDescent="0.15">
      <c r="B61" s="145" t="s">
        <v>26</v>
      </c>
      <c r="C61" s="146"/>
      <c r="D61" s="147"/>
      <c r="E61" s="148" t="s">
        <v>56</v>
      </c>
      <c r="F61" s="149"/>
      <c r="G61" s="4">
        <v>200</v>
      </c>
    </row>
    <row r="62" spans="1:7" x14ac:dyDescent="0.15">
      <c r="B62" s="145"/>
      <c r="C62" s="146"/>
      <c r="D62" s="147"/>
      <c r="E62" s="148" t="s">
        <v>57</v>
      </c>
      <c r="F62" s="149"/>
      <c r="G62" s="4">
        <v>250</v>
      </c>
    </row>
    <row r="63" spans="1:7" x14ac:dyDescent="0.15">
      <c r="B63" s="142"/>
      <c r="C63" s="143"/>
      <c r="D63" s="144"/>
      <c r="E63" s="148" t="s">
        <v>58</v>
      </c>
      <c r="F63" s="149"/>
      <c r="G63" s="4">
        <v>300</v>
      </c>
    </row>
    <row r="64" spans="1:7" x14ac:dyDescent="0.15">
      <c r="B64" s="153" t="s">
        <v>116</v>
      </c>
      <c r="C64" s="154"/>
      <c r="D64" s="155"/>
      <c r="E64" s="86" t="s">
        <v>117</v>
      </c>
      <c r="F64" s="80"/>
      <c r="G64" s="23">
        <v>40</v>
      </c>
    </row>
    <row r="65" spans="2:8" x14ac:dyDescent="0.15">
      <c r="B65" s="83"/>
      <c r="C65" s="84"/>
      <c r="D65" s="84"/>
      <c r="E65" s="79"/>
      <c r="F65" s="80"/>
      <c r="G65" s="85"/>
    </row>
    <row r="66" spans="2:8" x14ac:dyDescent="0.15">
      <c r="B66" s="153" t="s">
        <v>118</v>
      </c>
      <c r="C66" s="154"/>
      <c r="D66" s="155"/>
      <c r="E66" s="82" t="s">
        <v>117</v>
      </c>
      <c r="F66" s="73"/>
      <c r="G66" s="56">
        <v>60</v>
      </c>
    </row>
    <row r="67" spans="2:8" x14ac:dyDescent="0.15">
      <c r="B67" s="76"/>
      <c r="C67" s="59"/>
      <c r="D67" s="59"/>
      <c r="E67" s="76"/>
      <c r="F67" s="77"/>
      <c r="G67" s="81"/>
    </row>
    <row r="68" spans="2:8" x14ac:dyDescent="0.15">
      <c r="B68" s="25" t="s">
        <v>119</v>
      </c>
      <c r="C68" s="60"/>
      <c r="D68" s="60"/>
      <c r="E68" s="25" t="s">
        <v>64</v>
      </c>
      <c r="F68" s="73"/>
      <c r="G68" s="23">
        <v>560</v>
      </c>
    </row>
    <row r="69" spans="2:8" x14ac:dyDescent="0.15">
      <c r="B69" s="76"/>
      <c r="C69" s="59"/>
      <c r="D69" s="59"/>
      <c r="E69" s="16" t="s">
        <v>65</v>
      </c>
      <c r="F69" s="77"/>
      <c r="G69" s="23">
        <v>240</v>
      </c>
    </row>
    <row r="70" spans="2:8" x14ac:dyDescent="0.15">
      <c r="B70" s="25" t="s">
        <v>120</v>
      </c>
      <c r="C70" s="17"/>
      <c r="D70" s="18"/>
      <c r="E70" s="25" t="s">
        <v>64</v>
      </c>
      <c r="F70" s="26"/>
      <c r="G70" s="56">
        <v>593</v>
      </c>
    </row>
    <row r="71" spans="2:8" x14ac:dyDescent="0.15">
      <c r="B71" s="142" t="s">
        <v>45</v>
      </c>
      <c r="C71" s="143"/>
      <c r="D71" s="144"/>
      <c r="E71" s="16" t="s">
        <v>65</v>
      </c>
      <c r="F71" s="13"/>
      <c r="G71" s="57">
        <v>273</v>
      </c>
    </row>
    <row r="72" spans="2:8" x14ac:dyDescent="0.15">
      <c r="B72" s="153" t="s">
        <v>121</v>
      </c>
      <c r="C72" s="154"/>
      <c r="D72" s="155"/>
      <c r="E72" s="25" t="s">
        <v>64</v>
      </c>
      <c r="F72" s="26"/>
      <c r="G72" s="56">
        <v>830</v>
      </c>
    </row>
    <row r="73" spans="2:8" x14ac:dyDescent="0.15">
      <c r="B73" s="16" t="s">
        <v>45</v>
      </c>
      <c r="C73" s="27"/>
      <c r="D73" s="28"/>
      <c r="E73" s="16" t="s">
        <v>65</v>
      </c>
      <c r="F73" s="13"/>
      <c r="G73" s="57">
        <v>510</v>
      </c>
    </row>
    <row r="74" spans="2:8" x14ac:dyDescent="0.15">
      <c r="B74" s="25" t="s">
        <v>122</v>
      </c>
      <c r="C74" s="17"/>
      <c r="D74" s="18"/>
      <c r="E74" s="25" t="s">
        <v>64</v>
      </c>
      <c r="F74" s="26"/>
      <c r="G74" s="23">
        <v>863</v>
      </c>
      <c r="H74" s="30"/>
    </row>
    <row r="75" spans="2:8" x14ac:dyDescent="0.15">
      <c r="B75" s="142" t="s">
        <v>45</v>
      </c>
      <c r="C75" s="143"/>
      <c r="D75" s="144"/>
      <c r="E75" s="16" t="s">
        <v>65</v>
      </c>
      <c r="F75" s="13"/>
      <c r="G75" s="57">
        <v>543</v>
      </c>
      <c r="H75" s="30"/>
    </row>
    <row r="76" spans="2:8" x14ac:dyDescent="0.15">
      <c r="B76" s="150" t="s">
        <v>66</v>
      </c>
      <c r="C76" s="151"/>
      <c r="D76" s="152"/>
      <c r="E76" s="53" t="s">
        <v>72</v>
      </c>
      <c r="F76" s="21"/>
      <c r="G76" s="24">
        <v>110</v>
      </c>
    </row>
    <row r="77" spans="2:8" x14ac:dyDescent="0.15">
      <c r="B77" s="142" t="s">
        <v>35</v>
      </c>
      <c r="C77" s="143"/>
      <c r="D77" s="144"/>
      <c r="E77" s="58" t="s">
        <v>73</v>
      </c>
      <c r="F77" s="19"/>
      <c r="G77" s="57"/>
    </row>
    <row r="78" spans="2:8" x14ac:dyDescent="0.15">
      <c r="B78" s="61" t="s">
        <v>67</v>
      </c>
      <c r="C78" s="62"/>
      <c r="D78" s="63"/>
      <c r="E78" s="30" t="s">
        <v>68</v>
      </c>
      <c r="F78" s="22"/>
      <c r="G78" s="56">
        <v>240</v>
      </c>
    </row>
    <row r="79" spans="2:8" x14ac:dyDescent="0.15">
      <c r="B79" s="156" t="s">
        <v>74</v>
      </c>
      <c r="C79" s="157"/>
      <c r="D79" s="158"/>
      <c r="E79" s="30"/>
      <c r="F79" s="22"/>
      <c r="G79" s="23"/>
    </row>
    <row r="80" spans="2:8" x14ac:dyDescent="0.15">
      <c r="B80" s="61" t="s">
        <v>46</v>
      </c>
      <c r="C80" s="62"/>
      <c r="D80" s="63"/>
      <c r="E80" s="30"/>
      <c r="F80" s="22"/>
      <c r="G80" s="23"/>
    </row>
    <row r="81" spans="2:11" x14ac:dyDescent="0.15">
      <c r="B81" s="53" t="s">
        <v>69</v>
      </c>
      <c r="C81" s="60"/>
      <c r="D81" s="54"/>
      <c r="E81" s="29" t="s">
        <v>63</v>
      </c>
      <c r="F81" s="20"/>
      <c r="G81" s="56">
        <v>1920</v>
      </c>
    </row>
    <row r="82" spans="2:11" x14ac:dyDescent="0.15">
      <c r="B82" s="156" t="s">
        <v>75</v>
      </c>
      <c r="C82" s="157"/>
      <c r="D82" s="158"/>
      <c r="E82" s="32"/>
      <c r="F82" s="22"/>
      <c r="G82" s="23"/>
    </row>
    <row r="83" spans="2:11" x14ac:dyDescent="0.15">
      <c r="B83" s="61" t="s">
        <v>46</v>
      </c>
      <c r="C83" s="62"/>
      <c r="D83" s="63"/>
      <c r="E83" s="30"/>
      <c r="F83" s="22"/>
      <c r="G83" s="23"/>
    </row>
    <row r="84" spans="2:11" x14ac:dyDescent="0.15">
      <c r="B84" s="65" t="s">
        <v>123</v>
      </c>
      <c r="C84" s="66"/>
      <c r="D84" s="67"/>
      <c r="E84" s="111" t="s">
        <v>124</v>
      </c>
      <c r="F84" s="112"/>
      <c r="G84" s="56">
        <v>1250</v>
      </c>
      <c r="H84" s="183" t="s">
        <v>125</v>
      </c>
      <c r="I84" s="184"/>
      <c r="J84" s="184"/>
      <c r="K84" s="184"/>
    </row>
    <row r="85" spans="2:11" x14ac:dyDescent="0.15">
      <c r="B85" s="145" t="s">
        <v>45</v>
      </c>
      <c r="C85" s="146"/>
      <c r="D85" s="147"/>
      <c r="E85" s="181"/>
      <c r="F85" s="182"/>
      <c r="G85" s="23"/>
      <c r="H85" s="183"/>
      <c r="I85" s="184"/>
      <c r="J85" s="184"/>
      <c r="K85" s="184"/>
    </row>
    <row r="86" spans="2:11" x14ac:dyDescent="0.15">
      <c r="B86" s="53" t="s">
        <v>44</v>
      </c>
      <c r="C86" s="14"/>
      <c r="D86" s="15"/>
      <c r="E86" s="50"/>
      <c r="F86" s="12"/>
      <c r="G86" s="56">
        <v>60</v>
      </c>
    </row>
    <row r="87" spans="2:11" x14ac:dyDescent="0.15">
      <c r="B87" s="58"/>
      <c r="C87" s="90"/>
      <c r="D87" s="89"/>
      <c r="E87" s="76"/>
      <c r="F87" s="13"/>
      <c r="G87" s="57"/>
    </row>
    <row r="88" spans="2:11" x14ac:dyDescent="0.15">
      <c r="B88" s="25" t="s">
        <v>126</v>
      </c>
      <c r="C88" s="17"/>
      <c r="D88" s="18"/>
      <c r="E88" s="181"/>
      <c r="F88" s="182"/>
      <c r="G88" s="23">
        <v>50</v>
      </c>
    </row>
    <row r="89" spans="2:11" x14ac:dyDescent="0.15">
      <c r="B89" s="142" t="s">
        <v>45</v>
      </c>
      <c r="C89" s="143"/>
      <c r="D89" s="144"/>
      <c r="E89" s="113"/>
      <c r="F89" s="114"/>
      <c r="G89" s="57"/>
    </row>
    <row r="90" spans="2:11" x14ac:dyDescent="0.15">
      <c r="B90" s="150" t="s">
        <v>29</v>
      </c>
      <c r="C90" s="151"/>
      <c r="D90" s="152"/>
      <c r="E90" s="53" t="s">
        <v>24</v>
      </c>
      <c r="F90" s="54"/>
      <c r="G90" s="56">
        <v>200</v>
      </c>
    </row>
    <row r="91" spans="2:11" x14ac:dyDescent="0.15">
      <c r="B91" s="185" t="s">
        <v>90</v>
      </c>
      <c r="C91" s="186"/>
      <c r="D91" s="186"/>
      <c r="E91" s="52"/>
      <c r="F91" s="55"/>
      <c r="G91" s="57"/>
    </row>
    <row r="92" spans="2:11" x14ac:dyDescent="0.15">
      <c r="B92" s="65" t="s">
        <v>127</v>
      </c>
      <c r="C92" s="66"/>
      <c r="D92" s="67"/>
      <c r="E92" s="53" t="s">
        <v>24</v>
      </c>
      <c r="F92" s="20"/>
      <c r="G92" s="56">
        <v>20</v>
      </c>
    </row>
    <row r="93" spans="2:11" x14ac:dyDescent="0.15">
      <c r="B93" s="185" t="s">
        <v>91</v>
      </c>
      <c r="C93" s="186"/>
      <c r="D93" s="186"/>
      <c r="E93" s="58"/>
      <c r="F93" s="19"/>
      <c r="G93" s="57"/>
    </row>
    <row r="94" spans="2:11" x14ac:dyDescent="0.15">
      <c r="B94" s="150" t="s">
        <v>128</v>
      </c>
      <c r="C94" s="151"/>
      <c r="D94" s="152"/>
      <c r="E94" s="53" t="s">
        <v>24</v>
      </c>
      <c r="F94" s="20"/>
      <c r="G94" s="56">
        <v>5</v>
      </c>
    </row>
    <row r="95" spans="2:11" x14ac:dyDescent="0.15">
      <c r="B95" s="185" t="s">
        <v>91</v>
      </c>
      <c r="C95" s="186"/>
      <c r="D95" s="186"/>
      <c r="E95" s="58"/>
      <c r="F95" s="19"/>
      <c r="G95" s="57"/>
    </row>
    <row r="96" spans="2:11" x14ac:dyDescent="0.15">
      <c r="B96" s="159" t="s">
        <v>129</v>
      </c>
      <c r="C96" s="116"/>
      <c r="D96" s="116"/>
      <c r="E96" s="53" t="s">
        <v>24</v>
      </c>
      <c r="F96" s="20"/>
      <c r="G96" s="56">
        <v>150</v>
      </c>
    </row>
    <row r="97" spans="2:7" x14ac:dyDescent="0.15">
      <c r="B97" s="142" t="s">
        <v>25</v>
      </c>
      <c r="C97" s="143"/>
      <c r="D97" s="144"/>
      <c r="E97" s="58"/>
      <c r="F97" s="19"/>
      <c r="G97" s="57"/>
    </row>
    <row r="98" spans="2:7" x14ac:dyDescent="0.15">
      <c r="B98" s="159" t="s">
        <v>130</v>
      </c>
      <c r="C98" s="116"/>
      <c r="D98" s="116"/>
      <c r="E98" s="53" t="s">
        <v>24</v>
      </c>
      <c r="F98" s="20"/>
      <c r="G98" s="56">
        <v>160</v>
      </c>
    </row>
    <row r="99" spans="2:7" x14ac:dyDescent="0.15">
      <c r="B99" s="142" t="s">
        <v>25</v>
      </c>
      <c r="C99" s="143"/>
      <c r="D99" s="144"/>
      <c r="E99" s="58"/>
      <c r="F99" s="19"/>
      <c r="G99" s="57"/>
    </row>
    <row r="100" spans="2:7" x14ac:dyDescent="0.15">
      <c r="B100" s="159" t="s">
        <v>49</v>
      </c>
      <c r="C100" s="116"/>
      <c r="D100" s="116"/>
      <c r="E100" s="53" t="s">
        <v>50</v>
      </c>
      <c r="F100" s="20"/>
      <c r="G100" s="56">
        <v>100</v>
      </c>
    </row>
    <row r="101" spans="2:7" x14ac:dyDescent="0.15">
      <c r="B101" s="58" t="s">
        <v>46</v>
      </c>
      <c r="C101" s="59"/>
      <c r="D101" s="55"/>
      <c r="E101" s="61"/>
      <c r="F101" s="22"/>
      <c r="G101" s="23"/>
    </row>
    <row r="102" spans="2:7" x14ac:dyDescent="0.15">
      <c r="B102" s="61" t="s">
        <v>70</v>
      </c>
      <c r="C102" s="62"/>
      <c r="D102" s="62"/>
      <c r="E102" s="31" t="s">
        <v>71</v>
      </c>
      <c r="F102" s="14"/>
      <c r="G102" s="56">
        <v>20</v>
      </c>
    </row>
    <row r="103" spans="2:7" x14ac:dyDescent="0.15">
      <c r="B103" s="61"/>
      <c r="C103" s="62"/>
      <c r="D103" s="62"/>
      <c r="E103" s="91"/>
      <c r="F103" s="87"/>
      <c r="G103" s="23"/>
    </row>
    <row r="104" spans="2:7" x14ac:dyDescent="0.15">
      <c r="B104" s="53" t="s">
        <v>131</v>
      </c>
      <c r="C104" s="60"/>
      <c r="D104" s="60"/>
      <c r="E104" s="31" t="s">
        <v>132</v>
      </c>
      <c r="F104" s="14"/>
      <c r="G104" s="56">
        <v>40</v>
      </c>
    </row>
    <row r="105" spans="2:7" x14ac:dyDescent="0.15">
      <c r="B105" s="58"/>
      <c r="C105" s="59"/>
      <c r="D105" s="59"/>
      <c r="E105" s="88"/>
      <c r="F105" s="90"/>
      <c r="G105" s="57"/>
    </row>
    <row r="106" spans="2:7" x14ac:dyDescent="0.15">
      <c r="B106" s="160" t="s">
        <v>54</v>
      </c>
      <c r="C106" s="161"/>
      <c r="D106" s="161"/>
      <c r="E106" s="61" t="s">
        <v>50</v>
      </c>
      <c r="F106" s="63"/>
      <c r="G106" s="23">
        <v>-94</v>
      </c>
    </row>
    <row r="107" spans="2:7" x14ac:dyDescent="0.15">
      <c r="B107" s="61" t="s">
        <v>46</v>
      </c>
      <c r="C107" s="62"/>
      <c r="D107" s="63"/>
      <c r="E107" s="51"/>
      <c r="F107" s="63"/>
      <c r="G107" s="23"/>
    </row>
    <row r="108" spans="2:7" x14ac:dyDescent="0.15">
      <c r="B108" s="53" t="s">
        <v>133</v>
      </c>
      <c r="C108" s="60"/>
      <c r="D108" s="54"/>
      <c r="E108" s="31" t="s">
        <v>134</v>
      </c>
      <c r="F108" s="54"/>
      <c r="G108" s="56">
        <v>-47</v>
      </c>
    </row>
    <row r="109" spans="2:7" x14ac:dyDescent="0.15">
      <c r="B109" s="58" t="s">
        <v>46</v>
      </c>
      <c r="C109" s="59"/>
      <c r="D109" s="55"/>
      <c r="E109" s="52"/>
      <c r="F109" s="55"/>
      <c r="G109" s="57"/>
    </row>
    <row r="110" spans="2:7" x14ac:dyDescent="0.15">
      <c r="B110" s="53" t="s">
        <v>135</v>
      </c>
      <c r="C110" s="60"/>
      <c r="D110" s="54"/>
      <c r="E110" s="31" t="s">
        <v>117</v>
      </c>
      <c r="F110" s="54"/>
      <c r="G110" s="56">
        <v>12</v>
      </c>
    </row>
    <row r="111" spans="2:7" x14ac:dyDescent="0.15">
      <c r="B111" s="58"/>
      <c r="C111" s="59"/>
      <c r="D111" s="55"/>
      <c r="E111" s="52"/>
      <c r="F111" s="55"/>
      <c r="G111" s="57"/>
    </row>
    <row r="112" spans="2:7" x14ac:dyDescent="0.15">
      <c r="B112" s="53" t="s">
        <v>136</v>
      </c>
      <c r="C112" s="60"/>
      <c r="D112" s="54"/>
      <c r="E112" s="31" t="s">
        <v>115</v>
      </c>
      <c r="F112" s="54"/>
      <c r="G112" s="56">
        <v>22</v>
      </c>
    </row>
    <row r="113" spans="1:10" x14ac:dyDescent="0.15">
      <c r="B113" s="58"/>
      <c r="C113" s="59"/>
      <c r="D113" s="55"/>
      <c r="E113" s="52"/>
      <c r="F113" s="55"/>
      <c r="G113" s="57"/>
    </row>
    <row r="114" spans="1:10" x14ac:dyDescent="0.15">
      <c r="B114" s="53" t="s">
        <v>137</v>
      </c>
      <c r="C114" s="60"/>
      <c r="D114" s="54"/>
      <c r="E114" s="31" t="s">
        <v>115</v>
      </c>
      <c r="F114" s="63"/>
      <c r="G114" s="23">
        <v>18</v>
      </c>
    </row>
    <row r="115" spans="1:10" x14ac:dyDescent="0.15">
      <c r="B115" s="58"/>
      <c r="C115" s="59"/>
      <c r="D115" s="55"/>
      <c r="E115" s="51"/>
      <c r="F115" s="63"/>
      <c r="G115" s="23"/>
    </row>
    <row r="116" spans="1:10" x14ac:dyDescent="0.15">
      <c r="B116" s="53" t="s">
        <v>138</v>
      </c>
      <c r="C116" s="60"/>
      <c r="D116" s="54"/>
      <c r="E116" s="31" t="s">
        <v>115</v>
      </c>
      <c r="F116" s="54"/>
      <c r="G116" s="56">
        <v>6</v>
      </c>
    </row>
    <row r="117" spans="1:10" x14ac:dyDescent="0.15">
      <c r="B117" s="58"/>
      <c r="C117" s="59"/>
      <c r="D117" s="55"/>
      <c r="E117" s="52"/>
      <c r="F117" s="55"/>
      <c r="G117" s="57"/>
    </row>
    <row r="118" spans="1:10" ht="26.25" customHeight="1" x14ac:dyDescent="0.15">
      <c r="B118" s="109" t="s">
        <v>76</v>
      </c>
      <c r="C118" s="109"/>
      <c r="D118" s="109"/>
      <c r="E118" s="110" t="s">
        <v>81</v>
      </c>
      <c r="F118" s="110"/>
      <c r="G118" s="110"/>
      <c r="H118" s="34"/>
      <c r="I118" s="34"/>
      <c r="J118" s="34"/>
    </row>
    <row r="119" spans="1:10" ht="26.25" customHeight="1" x14ac:dyDescent="0.15">
      <c r="B119" s="107" t="s">
        <v>77</v>
      </c>
      <c r="C119" s="107"/>
      <c r="D119" s="107"/>
      <c r="E119" s="108" t="s">
        <v>82</v>
      </c>
      <c r="F119" s="108"/>
      <c r="G119" s="108"/>
      <c r="H119" s="35"/>
      <c r="I119" s="35"/>
      <c r="J119" s="35"/>
    </row>
    <row r="120" spans="1:10" ht="26.25" customHeight="1" x14ac:dyDescent="0.15">
      <c r="B120" s="107" t="s">
        <v>78</v>
      </c>
      <c r="C120" s="107"/>
      <c r="D120" s="107"/>
      <c r="E120" s="108" t="s">
        <v>83</v>
      </c>
      <c r="F120" s="108"/>
      <c r="G120" s="108"/>
      <c r="H120" s="35"/>
      <c r="I120" s="35"/>
      <c r="J120" s="35"/>
    </row>
    <row r="121" spans="1:10" ht="26.25" customHeight="1" x14ac:dyDescent="0.15">
      <c r="B121" s="107" t="s">
        <v>79</v>
      </c>
      <c r="C121" s="107"/>
      <c r="D121" s="107"/>
      <c r="E121" s="108" t="s">
        <v>84</v>
      </c>
      <c r="F121" s="108"/>
      <c r="G121" s="108"/>
      <c r="H121" s="35"/>
      <c r="I121" s="35"/>
      <c r="J121" s="35"/>
    </row>
    <row r="122" spans="1:10" ht="26.25" customHeight="1" x14ac:dyDescent="0.15">
      <c r="B122" s="107" t="s">
        <v>80</v>
      </c>
      <c r="C122" s="107"/>
      <c r="D122" s="107"/>
      <c r="E122" s="108" t="s">
        <v>85</v>
      </c>
      <c r="F122" s="108"/>
      <c r="G122" s="108"/>
      <c r="H122" s="35"/>
      <c r="I122" s="35"/>
      <c r="J122" s="35"/>
    </row>
    <row r="123" spans="1:10" ht="26.25" customHeight="1" x14ac:dyDescent="0.15">
      <c r="B123" s="107" t="s">
        <v>167</v>
      </c>
      <c r="C123" s="107"/>
      <c r="D123" s="107"/>
      <c r="E123" s="108" t="s">
        <v>166</v>
      </c>
      <c r="F123" s="108"/>
      <c r="G123" s="108"/>
      <c r="H123" s="35"/>
      <c r="I123" s="35"/>
      <c r="J123" s="35"/>
    </row>
    <row r="124" spans="1:10" ht="26.25" customHeight="1" x14ac:dyDescent="0.15">
      <c r="B124" s="107" t="s">
        <v>168</v>
      </c>
      <c r="C124" s="107"/>
      <c r="D124" s="107"/>
      <c r="E124" s="108" t="s">
        <v>169</v>
      </c>
      <c r="F124" s="108"/>
      <c r="G124" s="108"/>
      <c r="H124" s="35"/>
      <c r="I124" s="35"/>
      <c r="J124" s="35"/>
    </row>
    <row r="125" spans="1:10" x14ac:dyDescent="0.15">
      <c r="B125" s="32"/>
      <c r="C125" s="36"/>
      <c r="D125" s="36"/>
      <c r="E125" s="36"/>
      <c r="F125" s="36"/>
      <c r="G125" s="33"/>
    </row>
    <row r="126" spans="1:10" x14ac:dyDescent="0.15">
      <c r="B126" s="32"/>
      <c r="C126" s="36"/>
      <c r="D126" s="36"/>
      <c r="E126" s="36"/>
      <c r="F126" s="36"/>
      <c r="G126" s="33"/>
    </row>
    <row r="127" spans="1:10" x14ac:dyDescent="0.15">
      <c r="A127" s="1" t="s">
        <v>140</v>
      </c>
    </row>
    <row r="128" spans="1:10" ht="18.75" customHeight="1" x14ac:dyDescent="0.15">
      <c r="A128" s="117" t="s">
        <v>15</v>
      </c>
      <c r="B128" s="165"/>
      <c r="C128" s="166"/>
      <c r="D128" s="117" t="s">
        <v>139</v>
      </c>
      <c r="E128" s="139" t="s">
        <v>7</v>
      </c>
      <c r="F128" s="139" t="s">
        <v>60</v>
      </c>
      <c r="G128" s="139" t="s">
        <v>61</v>
      </c>
      <c r="H128" s="139" t="s">
        <v>94</v>
      </c>
    </row>
    <row r="129" spans="1:8" ht="16.5" customHeight="1" x14ac:dyDescent="0.15">
      <c r="A129" s="167"/>
      <c r="B129" s="168"/>
      <c r="C129" s="169"/>
      <c r="D129" s="173"/>
      <c r="E129" s="134"/>
      <c r="F129" s="139"/>
      <c r="G129" s="139"/>
      <c r="H129" s="139"/>
    </row>
    <row r="130" spans="1:8" x14ac:dyDescent="0.15">
      <c r="A130" s="170"/>
      <c r="B130" s="171"/>
      <c r="C130" s="172"/>
      <c r="D130" s="174"/>
      <c r="E130" s="135"/>
      <c r="F130" s="140"/>
      <c r="G130" s="140"/>
      <c r="H130" s="140"/>
    </row>
    <row r="131" spans="1:8" x14ac:dyDescent="0.15">
      <c r="A131" s="162" t="s">
        <v>16</v>
      </c>
      <c r="B131" s="163"/>
      <c r="C131" s="164"/>
      <c r="D131" s="10">
        <v>2053</v>
      </c>
      <c r="E131" s="4">
        <f>D131</f>
        <v>2053</v>
      </c>
      <c r="F131" s="4">
        <f>INT(E131*I$1)-INT(INT(E131*I$1)*0.9)</f>
        <v>2053</v>
      </c>
      <c r="G131" s="4">
        <f>INT(E131*I$1)-INT(INT(E131*I$1)*0.8)</f>
        <v>4106</v>
      </c>
      <c r="H131" s="4">
        <f>INT(E131*I$1)-INT(INT(E131*I$1)*0.7)</f>
        <v>6159</v>
      </c>
    </row>
    <row r="132" spans="1:8" x14ac:dyDescent="0.15">
      <c r="A132" s="162" t="s">
        <v>17</v>
      </c>
      <c r="B132" s="163"/>
      <c r="C132" s="164"/>
      <c r="D132" s="10">
        <v>3999</v>
      </c>
      <c r="E132" s="4">
        <f>D132</f>
        <v>3999</v>
      </c>
      <c r="F132" s="4">
        <f>INT(E132*I$1)-INT(INT(E132*I$1)*0.9)</f>
        <v>3999</v>
      </c>
      <c r="G132" s="4">
        <f>INT(E132*I$1)-INT(INT(E132*I$1)*0.8)</f>
        <v>7998</v>
      </c>
      <c r="H132" s="4">
        <f>INT(E132*I$1)-INT(INT(E132*I$1)*0.7)</f>
        <v>11997</v>
      </c>
    </row>
    <row r="133" spans="1:8" x14ac:dyDescent="0.15">
      <c r="A133" s="93"/>
      <c r="B133" s="94"/>
      <c r="C133" s="94"/>
      <c r="D133" s="33"/>
      <c r="E133" s="33"/>
      <c r="F133" s="33"/>
      <c r="G133" s="33"/>
      <c r="H133" s="33"/>
    </row>
    <row r="134" spans="1:8" x14ac:dyDescent="0.15">
      <c r="A134" s="1" t="s">
        <v>100</v>
      </c>
    </row>
    <row r="135" spans="1:8" x14ac:dyDescent="0.15">
      <c r="B135" s="115" t="s">
        <v>21</v>
      </c>
      <c r="C135" s="116"/>
      <c r="D135" s="116"/>
      <c r="E135" s="117" t="s">
        <v>20</v>
      </c>
      <c r="F135" s="118"/>
      <c r="G135" s="78" t="s">
        <v>28</v>
      </c>
    </row>
    <row r="136" spans="1:8" ht="14.25" customHeight="1" x14ac:dyDescent="0.15">
      <c r="B136" s="70" t="s">
        <v>141</v>
      </c>
      <c r="C136" s="95"/>
      <c r="D136" s="96"/>
      <c r="E136" s="82" t="s">
        <v>132</v>
      </c>
      <c r="F136" s="75"/>
      <c r="G136" s="72">
        <v>225</v>
      </c>
    </row>
    <row r="137" spans="1:8" x14ac:dyDescent="0.15">
      <c r="B137" s="97"/>
      <c r="C137" s="98"/>
      <c r="D137" s="99"/>
      <c r="E137" s="76"/>
      <c r="F137" s="77"/>
      <c r="G137" s="71"/>
    </row>
    <row r="138" spans="1:8" ht="14.25" customHeight="1" x14ac:dyDescent="0.15">
      <c r="B138" s="70" t="s">
        <v>142</v>
      </c>
      <c r="C138" s="95"/>
      <c r="D138" s="96"/>
      <c r="E138" s="82" t="s">
        <v>132</v>
      </c>
      <c r="F138" s="75"/>
      <c r="G138" s="72">
        <v>50</v>
      </c>
    </row>
    <row r="139" spans="1:8" x14ac:dyDescent="0.15">
      <c r="B139" s="97"/>
      <c r="C139" s="98"/>
      <c r="D139" s="99"/>
      <c r="E139" s="76"/>
      <c r="F139" s="77"/>
      <c r="G139" s="71"/>
    </row>
    <row r="140" spans="1:8" x14ac:dyDescent="0.15">
      <c r="A140" s="93"/>
      <c r="B140" s="70" t="s">
        <v>143</v>
      </c>
      <c r="C140" s="95"/>
      <c r="D140" s="96"/>
      <c r="E140" s="82" t="s">
        <v>132</v>
      </c>
      <c r="F140" s="75"/>
      <c r="G140" s="72">
        <v>200</v>
      </c>
      <c r="H140" s="33"/>
    </row>
    <row r="141" spans="1:8" x14ac:dyDescent="0.15">
      <c r="A141" s="93"/>
      <c r="B141" s="97"/>
      <c r="C141" s="98"/>
      <c r="D141" s="99"/>
      <c r="E141" s="76"/>
      <c r="F141" s="77"/>
      <c r="G141" s="71"/>
      <c r="H141" s="33"/>
    </row>
    <row r="142" spans="1:8" x14ac:dyDescent="0.15">
      <c r="A142" s="93"/>
      <c r="B142" s="70" t="s">
        <v>127</v>
      </c>
      <c r="C142" s="95"/>
      <c r="D142" s="96"/>
      <c r="E142" s="82" t="s">
        <v>115</v>
      </c>
      <c r="F142" s="75"/>
      <c r="G142" s="72">
        <v>20</v>
      </c>
      <c r="H142" s="33"/>
    </row>
    <row r="143" spans="1:8" x14ac:dyDescent="0.15">
      <c r="A143" s="93"/>
      <c r="B143" s="97"/>
      <c r="C143" s="98"/>
      <c r="D143" s="99"/>
      <c r="E143" s="16" t="s">
        <v>144</v>
      </c>
      <c r="F143" s="77"/>
      <c r="G143" s="71"/>
      <c r="H143" s="33"/>
    </row>
    <row r="144" spans="1:8" x14ac:dyDescent="0.15">
      <c r="A144" s="93"/>
      <c r="B144" s="70" t="s">
        <v>128</v>
      </c>
      <c r="C144" s="95"/>
      <c r="D144" s="96"/>
      <c r="E144" s="82" t="s">
        <v>115</v>
      </c>
      <c r="F144" s="75"/>
      <c r="G144" s="72">
        <v>5</v>
      </c>
      <c r="H144" s="33"/>
    </row>
    <row r="145" spans="1:8" x14ac:dyDescent="0.15">
      <c r="A145" s="93"/>
      <c r="B145" s="97"/>
      <c r="C145" s="98"/>
      <c r="D145" s="99"/>
      <c r="E145" s="16" t="s">
        <v>144</v>
      </c>
      <c r="F145" s="77"/>
      <c r="G145" s="71"/>
      <c r="H145" s="33"/>
    </row>
    <row r="146" spans="1:8" x14ac:dyDescent="0.15">
      <c r="A146" s="93"/>
      <c r="B146" s="70" t="s">
        <v>145</v>
      </c>
      <c r="C146" s="95"/>
      <c r="D146" s="96"/>
      <c r="E146" s="82" t="s">
        <v>132</v>
      </c>
      <c r="F146" s="75"/>
      <c r="G146" s="72">
        <v>150</v>
      </c>
      <c r="H146" s="33"/>
    </row>
    <row r="147" spans="1:8" x14ac:dyDescent="0.15">
      <c r="A147" s="93"/>
      <c r="B147" s="97"/>
      <c r="C147" s="98"/>
      <c r="D147" s="99"/>
      <c r="E147" s="16"/>
      <c r="F147" s="77"/>
      <c r="G147" s="71"/>
      <c r="H147" s="33"/>
    </row>
    <row r="148" spans="1:8" x14ac:dyDescent="0.15">
      <c r="A148" s="93"/>
      <c r="B148" s="70" t="s">
        <v>146</v>
      </c>
      <c r="C148" s="95"/>
      <c r="D148" s="96"/>
      <c r="E148" s="82" t="s">
        <v>132</v>
      </c>
      <c r="F148" s="75"/>
      <c r="G148" s="72">
        <v>160</v>
      </c>
      <c r="H148" s="33"/>
    </row>
    <row r="149" spans="1:8" x14ac:dyDescent="0.15">
      <c r="A149" s="93"/>
      <c r="B149" s="97"/>
      <c r="C149" s="98"/>
      <c r="D149" s="99"/>
      <c r="E149" s="16"/>
      <c r="F149" s="77"/>
      <c r="G149" s="71"/>
      <c r="H149" s="33"/>
    </row>
    <row r="150" spans="1:8" x14ac:dyDescent="0.15">
      <c r="A150" s="93"/>
      <c r="B150" s="70" t="s">
        <v>147</v>
      </c>
      <c r="C150" s="95"/>
      <c r="D150" s="96"/>
      <c r="E150" s="104" t="s">
        <v>148</v>
      </c>
      <c r="F150" s="105"/>
      <c r="G150" s="102">
        <v>480</v>
      </c>
      <c r="H150" s="33"/>
    </row>
    <row r="151" spans="1:8" ht="31.5" customHeight="1" x14ac:dyDescent="0.15">
      <c r="A151" s="93"/>
      <c r="B151" s="69" t="s">
        <v>150</v>
      </c>
      <c r="C151" s="100"/>
      <c r="D151" s="101"/>
      <c r="E151" s="119" t="s">
        <v>153</v>
      </c>
      <c r="F151" s="120"/>
      <c r="G151" s="102">
        <v>480</v>
      </c>
      <c r="H151" s="33"/>
    </row>
    <row r="152" spans="1:8" x14ac:dyDescent="0.15">
      <c r="A152" s="93"/>
      <c r="B152" s="97"/>
      <c r="C152" s="98"/>
      <c r="D152" s="99"/>
      <c r="E152" s="104" t="s">
        <v>149</v>
      </c>
      <c r="F152" s="106"/>
      <c r="G152" s="71">
        <v>480</v>
      </c>
      <c r="H152" s="33"/>
    </row>
    <row r="153" spans="1:8" ht="48" customHeight="1" x14ac:dyDescent="0.15">
      <c r="A153" s="93"/>
      <c r="B153" s="70" t="s">
        <v>151</v>
      </c>
      <c r="C153" s="95"/>
      <c r="D153" s="96"/>
      <c r="E153" s="111" t="s">
        <v>152</v>
      </c>
      <c r="F153" s="112"/>
      <c r="G153" s="72">
        <v>700</v>
      </c>
      <c r="H153" s="33"/>
    </row>
    <row r="154" spans="1:8" x14ac:dyDescent="0.15">
      <c r="A154" s="93"/>
      <c r="B154" s="69" t="s">
        <v>150</v>
      </c>
      <c r="C154" s="98"/>
      <c r="D154" s="99"/>
      <c r="E154" s="113"/>
      <c r="F154" s="114"/>
      <c r="G154" s="71"/>
      <c r="H154" s="33"/>
    </row>
    <row r="155" spans="1:8" x14ac:dyDescent="0.15">
      <c r="A155" s="93"/>
      <c r="B155" s="70" t="s">
        <v>154</v>
      </c>
      <c r="C155" s="95"/>
      <c r="D155" s="96"/>
      <c r="E155" s="82" t="s">
        <v>132</v>
      </c>
      <c r="F155" s="75"/>
      <c r="G155" s="72">
        <v>120</v>
      </c>
      <c r="H155" s="33"/>
    </row>
    <row r="156" spans="1:8" x14ac:dyDescent="0.15">
      <c r="A156" s="93"/>
      <c r="B156" s="97"/>
      <c r="C156" s="98"/>
      <c r="D156" s="99"/>
      <c r="E156" s="16"/>
      <c r="F156" s="77"/>
      <c r="G156" s="71"/>
      <c r="H156" s="33"/>
    </row>
    <row r="157" spans="1:8" x14ac:dyDescent="0.15">
      <c r="A157" s="93"/>
      <c r="B157" s="70" t="s">
        <v>155</v>
      </c>
      <c r="C157" s="95"/>
      <c r="D157" s="96"/>
      <c r="E157" s="82" t="s">
        <v>132</v>
      </c>
      <c r="F157" s="75"/>
      <c r="G157" s="72">
        <v>40</v>
      </c>
      <c r="H157" s="33"/>
    </row>
    <row r="158" spans="1:8" x14ac:dyDescent="0.15">
      <c r="A158" s="93"/>
      <c r="B158" s="97"/>
      <c r="C158" s="98"/>
      <c r="D158" s="99"/>
      <c r="E158" s="16"/>
      <c r="F158" s="77"/>
      <c r="G158" s="71"/>
      <c r="H158" s="33"/>
    </row>
    <row r="159" spans="1:8" x14ac:dyDescent="0.15">
      <c r="A159" s="93"/>
      <c r="B159" s="70" t="s">
        <v>156</v>
      </c>
      <c r="C159" s="95"/>
      <c r="D159" s="96"/>
      <c r="E159" s="103" t="s">
        <v>159</v>
      </c>
      <c r="F159" s="92"/>
      <c r="G159" s="102">
        <v>88</v>
      </c>
      <c r="H159" s="33"/>
    </row>
    <row r="160" spans="1:8" x14ac:dyDescent="0.15">
      <c r="A160" s="93"/>
      <c r="B160" s="69" t="s">
        <v>150</v>
      </c>
      <c r="C160" s="98"/>
      <c r="D160" s="99"/>
      <c r="E160" s="103" t="s">
        <v>160</v>
      </c>
      <c r="F160" s="77"/>
      <c r="G160" s="71">
        <v>176</v>
      </c>
      <c r="H160" s="33"/>
    </row>
    <row r="161" spans="1:11" x14ac:dyDescent="0.15">
      <c r="A161" s="93"/>
      <c r="B161" s="70" t="s">
        <v>157</v>
      </c>
      <c r="C161" s="95"/>
      <c r="D161" s="96"/>
      <c r="E161" s="103" t="s">
        <v>159</v>
      </c>
      <c r="F161" s="92"/>
      <c r="G161" s="102">
        <v>72</v>
      </c>
      <c r="H161" s="33"/>
    </row>
    <row r="162" spans="1:11" x14ac:dyDescent="0.15">
      <c r="A162" s="93"/>
      <c r="B162" s="69" t="s">
        <v>150</v>
      </c>
      <c r="C162" s="98"/>
      <c r="D162" s="99"/>
      <c r="E162" s="103" t="s">
        <v>160</v>
      </c>
      <c r="F162" s="77"/>
      <c r="G162" s="71">
        <v>144</v>
      </c>
      <c r="H162" s="33"/>
    </row>
    <row r="163" spans="1:11" x14ac:dyDescent="0.15">
      <c r="A163" s="93"/>
      <c r="B163" s="70" t="s">
        <v>158</v>
      </c>
      <c r="C163" s="95"/>
      <c r="D163" s="96"/>
      <c r="E163" s="103" t="s">
        <v>159</v>
      </c>
      <c r="F163" s="92"/>
      <c r="G163" s="102">
        <v>24</v>
      </c>
      <c r="H163" s="33"/>
    </row>
    <row r="164" spans="1:11" x14ac:dyDescent="0.15">
      <c r="A164" s="93"/>
      <c r="B164" s="68" t="s">
        <v>150</v>
      </c>
      <c r="C164" s="98"/>
      <c r="D164" s="99"/>
      <c r="E164" s="103" t="s">
        <v>160</v>
      </c>
      <c r="F164" s="77"/>
      <c r="G164" s="71">
        <v>48</v>
      </c>
      <c r="H164" s="33"/>
    </row>
    <row r="165" spans="1:11" ht="26.25" customHeight="1" x14ac:dyDescent="0.15">
      <c r="B165" s="109" t="s">
        <v>161</v>
      </c>
      <c r="C165" s="109"/>
      <c r="D165" s="109"/>
      <c r="E165" s="110" t="s">
        <v>81</v>
      </c>
      <c r="F165" s="110"/>
      <c r="G165" s="110"/>
      <c r="H165" s="34"/>
      <c r="I165" s="34"/>
      <c r="J165" s="34"/>
    </row>
    <row r="166" spans="1:11" ht="26.25" customHeight="1" x14ac:dyDescent="0.15">
      <c r="B166" s="107" t="s">
        <v>162</v>
      </c>
      <c r="C166" s="107"/>
      <c r="D166" s="107"/>
      <c r="E166" s="108" t="s">
        <v>82</v>
      </c>
      <c r="F166" s="108"/>
      <c r="G166" s="108"/>
      <c r="H166" s="35"/>
      <c r="I166" s="35"/>
      <c r="J166" s="35"/>
    </row>
    <row r="167" spans="1:11" ht="26.25" customHeight="1" x14ac:dyDescent="0.15">
      <c r="B167" s="107" t="s">
        <v>163</v>
      </c>
      <c r="C167" s="107"/>
      <c r="D167" s="107"/>
      <c r="E167" s="108" t="s">
        <v>83</v>
      </c>
      <c r="F167" s="108"/>
      <c r="G167" s="108"/>
      <c r="H167" s="35"/>
      <c r="I167" s="35"/>
      <c r="J167" s="35"/>
    </row>
    <row r="168" spans="1:11" ht="26.25" customHeight="1" x14ac:dyDescent="0.15">
      <c r="B168" s="107" t="s">
        <v>164</v>
      </c>
      <c r="C168" s="107"/>
      <c r="D168" s="107"/>
      <c r="E168" s="108" t="s">
        <v>84</v>
      </c>
      <c r="F168" s="108"/>
      <c r="G168" s="108"/>
      <c r="H168" s="35"/>
      <c r="I168" s="35"/>
      <c r="J168" s="35"/>
    </row>
    <row r="169" spans="1:11" ht="26.25" customHeight="1" x14ac:dyDescent="0.15">
      <c r="B169" s="107" t="s">
        <v>165</v>
      </c>
      <c r="C169" s="107"/>
      <c r="D169" s="107"/>
      <c r="E169" s="108" t="s">
        <v>85</v>
      </c>
      <c r="F169" s="108"/>
      <c r="G169" s="108"/>
      <c r="H169" s="35"/>
      <c r="I169" s="35"/>
      <c r="J169" s="35"/>
    </row>
    <row r="170" spans="1:11" ht="26.25" customHeight="1" x14ac:dyDescent="0.15">
      <c r="B170" s="107" t="s">
        <v>167</v>
      </c>
      <c r="C170" s="107"/>
      <c r="D170" s="107"/>
      <c r="E170" s="108" t="s">
        <v>166</v>
      </c>
      <c r="F170" s="108"/>
      <c r="G170" s="108"/>
      <c r="H170" s="35"/>
      <c r="I170" s="35"/>
      <c r="J170" s="35"/>
    </row>
    <row r="171" spans="1:11" ht="26.25" customHeight="1" x14ac:dyDescent="0.15">
      <c r="B171" s="107" t="s">
        <v>168</v>
      </c>
      <c r="C171" s="107"/>
      <c r="D171" s="107"/>
      <c r="E171" s="108" t="s">
        <v>169</v>
      </c>
      <c r="F171" s="108"/>
      <c r="G171" s="108"/>
      <c r="H171" s="35"/>
      <c r="I171" s="35"/>
      <c r="J171" s="35"/>
    </row>
    <row r="172" spans="1:11" x14ac:dyDescent="0.15">
      <c r="A172" s="93"/>
      <c r="B172" s="94"/>
      <c r="C172" s="94"/>
      <c r="D172" s="33"/>
      <c r="E172" s="33"/>
      <c r="F172" s="33"/>
      <c r="G172" s="33"/>
      <c r="H172" s="33"/>
      <c r="I172" s="33"/>
      <c r="J172" s="33"/>
      <c r="K172" s="33"/>
    </row>
    <row r="174" spans="1:11" x14ac:dyDescent="0.15">
      <c r="A174" s="1" t="s">
        <v>3</v>
      </c>
    </row>
    <row r="175" spans="1:11" x14ac:dyDescent="0.15">
      <c r="B175" s="1" t="s">
        <v>4</v>
      </c>
    </row>
    <row r="176" spans="1:11" x14ac:dyDescent="0.15">
      <c r="B176" s="7" t="s">
        <v>14</v>
      </c>
      <c r="C176" s="9"/>
      <c r="D176" s="9"/>
      <c r="E176" s="9"/>
      <c r="F176" s="9"/>
      <c r="G176" s="8"/>
      <c r="H176" s="5" t="s">
        <v>30</v>
      </c>
      <c r="I176" s="6"/>
    </row>
    <row r="177" spans="2:9" x14ac:dyDescent="0.15">
      <c r="B177" s="177" t="s">
        <v>6</v>
      </c>
      <c r="C177" s="178"/>
      <c r="D177" s="7" t="s">
        <v>52</v>
      </c>
      <c r="E177" s="9"/>
      <c r="F177" s="9"/>
      <c r="G177" s="8"/>
      <c r="H177" s="5" t="s">
        <v>8</v>
      </c>
      <c r="I177" s="6"/>
    </row>
    <row r="178" spans="2:9" x14ac:dyDescent="0.15">
      <c r="B178" s="179"/>
      <c r="C178" s="178"/>
      <c r="D178" s="7" t="s">
        <v>53</v>
      </c>
      <c r="E178" s="9"/>
      <c r="F178" s="9"/>
      <c r="G178" s="8"/>
      <c r="H178" s="5" t="s">
        <v>31</v>
      </c>
      <c r="I178" s="6"/>
    </row>
    <row r="179" spans="2:9" x14ac:dyDescent="0.15">
      <c r="B179" s="7" t="s">
        <v>5</v>
      </c>
      <c r="C179" s="9"/>
      <c r="D179" s="9"/>
      <c r="E179" s="9"/>
      <c r="F179" s="9"/>
      <c r="G179" s="8"/>
      <c r="H179" s="162" t="s">
        <v>32</v>
      </c>
      <c r="I179" s="180"/>
    </row>
    <row r="180" spans="2:9" ht="6.95" customHeight="1" x14ac:dyDescent="0.15"/>
    <row r="181" spans="2:9" x14ac:dyDescent="0.15">
      <c r="B181" s="1" t="s">
        <v>33</v>
      </c>
    </row>
    <row r="182" spans="2:9" x14ac:dyDescent="0.15">
      <c r="B182" s="1" t="s">
        <v>34</v>
      </c>
    </row>
    <row r="183" spans="2:9" ht="6.95" customHeight="1" x14ac:dyDescent="0.15"/>
    <row r="184" spans="2:9" x14ac:dyDescent="0.15">
      <c r="B184" s="1" t="s">
        <v>18</v>
      </c>
    </row>
  </sheetData>
  <mergeCells count="98">
    <mergeCell ref="B122:D122"/>
    <mergeCell ref="E122:G122"/>
    <mergeCell ref="B106:D106"/>
    <mergeCell ref="B118:D118"/>
    <mergeCell ref="E118:G118"/>
    <mergeCell ref="B119:D119"/>
    <mergeCell ref="E119:G119"/>
    <mergeCell ref="H84:K85"/>
    <mergeCell ref="E88:F89"/>
    <mergeCell ref="B94:D94"/>
    <mergeCell ref="B95:D95"/>
    <mergeCell ref="B97:D97"/>
    <mergeCell ref="E58:F58"/>
    <mergeCell ref="B59:D59"/>
    <mergeCell ref="E59:F59"/>
    <mergeCell ref="E60:F60"/>
    <mergeCell ref="B61:D61"/>
    <mergeCell ref="E61:F61"/>
    <mergeCell ref="E62:F62"/>
    <mergeCell ref="B63:D63"/>
    <mergeCell ref="E63:F63"/>
    <mergeCell ref="B64:D64"/>
    <mergeCell ref="B72:D72"/>
    <mergeCell ref="B77:D77"/>
    <mergeCell ref="E84:F85"/>
    <mergeCell ref="B120:D120"/>
    <mergeCell ref="B121:D121"/>
    <mergeCell ref="B100:D100"/>
    <mergeCell ref="E120:G120"/>
    <mergeCell ref="E121:G121"/>
    <mergeCell ref="B76:D76"/>
    <mergeCell ref="B62:D62"/>
    <mergeCell ref="B56:D57"/>
    <mergeCell ref="B71:D71"/>
    <mergeCell ref="B66:D66"/>
    <mergeCell ref="B75:D75"/>
    <mergeCell ref="A131:C131"/>
    <mergeCell ref="A132:C132"/>
    <mergeCell ref="B177:C178"/>
    <mergeCell ref="A128:C130"/>
    <mergeCell ref="D128:D130"/>
    <mergeCell ref="B135:D135"/>
    <mergeCell ref="B165:D165"/>
    <mergeCell ref="B166:D166"/>
    <mergeCell ref="B167:D167"/>
    <mergeCell ref="B168:D168"/>
    <mergeCell ref="B169:D169"/>
    <mergeCell ref="B170:D170"/>
    <mergeCell ref="B171:D171"/>
    <mergeCell ref="H179:I179"/>
    <mergeCell ref="H128:H130"/>
    <mergeCell ref="E135:F135"/>
    <mergeCell ref="E151:F151"/>
    <mergeCell ref="E153:F154"/>
    <mergeCell ref="E165:G165"/>
    <mergeCell ref="E166:G166"/>
    <mergeCell ref="E167:G167"/>
    <mergeCell ref="E168:G168"/>
    <mergeCell ref="E169:G169"/>
    <mergeCell ref="E170:G170"/>
    <mergeCell ref="E171:G171"/>
    <mergeCell ref="G7:H7"/>
    <mergeCell ref="A36:B40"/>
    <mergeCell ref="A41:B45"/>
    <mergeCell ref="B55:D55"/>
    <mergeCell ref="E55:F55"/>
    <mergeCell ref="H8:H10"/>
    <mergeCell ref="G8:G10"/>
    <mergeCell ref="F8:F10"/>
    <mergeCell ref="E8:E10"/>
    <mergeCell ref="A8:B10"/>
    <mergeCell ref="A21:B25"/>
    <mergeCell ref="C8:C10"/>
    <mergeCell ref="D8:D10"/>
    <mergeCell ref="A11:B15"/>
    <mergeCell ref="A26:B30"/>
    <mergeCell ref="A16:B20"/>
    <mergeCell ref="A31:B35"/>
    <mergeCell ref="B85:D85"/>
    <mergeCell ref="B82:D82"/>
    <mergeCell ref="B123:D123"/>
    <mergeCell ref="E123:G123"/>
    <mergeCell ref="G56:G57"/>
    <mergeCell ref="B58:D58"/>
    <mergeCell ref="B60:D60"/>
    <mergeCell ref="B79:D79"/>
    <mergeCell ref="B99:D99"/>
    <mergeCell ref="B98:D98"/>
    <mergeCell ref="B91:D91"/>
    <mergeCell ref="B93:D93"/>
    <mergeCell ref="B96:D96"/>
    <mergeCell ref="B89:D89"/>
    <mergeCell ref="B90:D90"/>
    <mergeCell ref="B124:D124"/>
    <mergeCell ref="E124:G124"/>
    <mergeCell ref="E128:E130"/>
    <mergeCell ref="F128:F130"/>
    <mergeCell ref="G128:G130"/>
  </mergeCells>
  <phoneticPr fontId="1"/>
  <pageMargins left="0.78740157480314965" right="0.59055118110236227" top="0.59055118110236227" bottom="0.39370078740157483" header="0.51181102362204722" footer="0.51181102362204722"/>
  <pageSetup paperSize="9" scale="74" orientation="portrait" r:id="rId1"/>
  <headerFooter alignWithMargins="0"/>
  <rowBreaks count="2" manualBreakCount="2">
    <brk id="53" max="10" man="1"/>
    <brk id="125"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参考様式４　5級地（通常規模）</vt:lpstr>
      <vt:lpstr>参考様式４　６級地（通常規模）</vt:lpstr>
      <vt:lpstr>参考様式４　７級地（通常規模）</vt:lpstr>
      <vt:lpstr>参考様式４　その他の地域（通常規模）</vt:lpstr>
      <vt:lpstr>'参考様式４　その他の地域（通常規模）'!Print_Area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2022-08-09T06:28:28Z</cp:lastPrinted>
  <dcterms:created xsi:type="dcterms:W3CDTF">2004-05-01T02:12:26Z</dcterms:created>
  <dcterms:modified xsi:type="dcterms:W3CDTF">2022-08-09T06:28:33Z</dcterms:modified>
</cp:coreProperties>
</file>