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20490" windowHeight="7770"/>
  </bookViews>
  <sheets>
    <sheet name="軽自動車税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L72" i="3" l="1"/>
  <c r="K72" i="3"/>
  <c r="J72" i="3"/>
  <c r="I72" i="3"/>
  <c r="H72" i="3"/>
  <c r="G72" i="3"/>
  <c r="F72" i="3"/>
  <c r="E72" i="3"/>
  <c r="D72" i="3"/>
  <c r="L71" i="3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</calcChain>
</file>

<file path=xl/sharedStrings.xml><?xml version="1.0" encoding="utf-8"?>
<sst xmlns="http://schemas.openxmlformats.org/spreadsheetml/2006/main" count="97" uniqueCount="94">
  <si>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</si>
  <si>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</si>
  <si>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</si>
  <si>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</si>
  <si>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</si>
  <si>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</si>
  <si>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</si>
  <si>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</si>
  <si>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</si>
  <si>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</si>
  <si>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</si>
  <si>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</si>
  <si>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</si>
  <si>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</si>
  <si>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</si>
  <si>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</si>
  <si>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</si>
  <si>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</si>
  <si>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</si>
  <si>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</si>
  <si>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</si>
  <si>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</si>
  <si>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</si>
  <si>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</si>
  <si>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</si>
  <si>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</si>
  <si>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</si>
  <si>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</si>
  <si>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</si>
  <si>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</si>
  <si>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</si>
  <si>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</si>
  <si>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</si>
  <si>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</si>
  <si>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</si>
  <si>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</si>
  <si>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</si>
  <si>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</si>
  <si>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</si>
  <si>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</si>
  <si>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</si>
  <si>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</si>
  <si>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</si>
  <si>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</si>
  <si>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</si>
  <si>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</si>
  <si>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</si>
  <si>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</si>
  <si>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</si>
  <si>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</si>
  <si>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</si>
  <si>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</si>
  <si>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</si>
  <si>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</si>
  <si>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</si>
  <si>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</si>
  <si>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</si>
  <si>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</si>
  <si>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</si>
  <si>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</si>
  <si>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</si>
  <si>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</si>
  <si>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</si>
  <si>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</si>
  <si>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</si>
  <si>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</si>
  <si>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</si>
  <si>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</si>
  <si>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</si>
  <si>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</si>
  <si>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</si>
  <si>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</si>
  <si>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</si>
  <si>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</si>
  <si>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</si>
  <si>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</si>
  <si>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</si>
  <si>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</si>
  <si>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</si>
  <si>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</si>
  <si>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</si>
  <si>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</si>
  <si>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</si>
  <si>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</si>
  <si>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</si>
  <si>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</si>
  <si>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</si>
  <si>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</si>
  <si>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</si>
  <si>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</si>
  <si>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</si>
  <si>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</si>
  <si>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　　（３）軽自動車税（種別割）</t>
    <rPh sb="5" eb="9">
      <t>ケイジドウシャ</t>
    </rPh>
    <rPh sb="9" eb="10">
      <t>ゼイ</t>
    </rPh>
    <rPh sb="11" eb="13">
      <t>シュベツ</t>
    </rPh>
    <rPh sb="13" eb="14">
      <t>ワリ</t>
    </rPh>
    <phoneticPr fontId="6"/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</si>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</sst>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center" vertical="center"/>
    </xf>
    <xf numFmtId="38" fontId="7" fillId="0" borderId="22" xfId="1" applyFont="1" applyBorder="1">
      <alignment vertical="center"/>
    </xf>
    <xf numFmtId="38" fontId="7" fillId="0" borderId="21" xfId="1" applyFont="1" applyBorder="1">
      <alignment vertical="center"/>
    </xf>
    <xf numFmtId="176" fontId="5" fillId="0" borderId="22" xfId="2" applyNumberFormat="1" applyFont="1" applyBorder="1" applyAlignment="1" applyProtection="1">
      <alignment horizontal="center" vertical="center"/>
    </xf>
    <xf numFmtId="38" fontId="7" fillId="0" borderId="19" xfId="1" applyFont="1" applyBorder="1">
      <alignment vertical="center"/>
    </xf>
    <xf numFmtId="38" fontId="7" fillId="0" borderId="22" xfId="1" applyFont="1" applyFill="1" applyBorder="1">
      <alignment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"/>
  <sheetViews>
    <sheetView showZeros="0" tabSelected="1" view="pageBreakPreview" zoomScaleNormal="50" zoomScaleSheetLayoutView="100" workbookViewId="0"/>
  </sheetViews>
  <sheetFormatPr defaultRowHeight="12.75" customHeight="1" x14ac:dyDescent="0.15"/>
  <cols>
    <col min="1" max="1" width="0.875" style="30" customWidth="1"/>
    <col min="2" max="2" width="6.625" style="30" customWidth="1"/>
    <col min="3" max="3" width="0.875" style="30" customWidth="1"/>
    <col min="4" max="12" width="10.625" style="46" customWidth="1"/>
    <col min="13" max="15" width="6.625" style="47" customWidth="1"/>
    <col min="16" max="16384" width="9" style="46"/>
  </cols>
  <sheetData>
    <row r="1" spans="1:15" s="6" customFormat="1" ht="12.75" customHeight="1" x14ac:dyDescent="0.15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15">
      <c r="A2" s="7" t="s">
        <v>90</v>
      </c>
      <c r="B2" s="8"/>
      <c r="C2" s="8"/>
    </row>
    <row r="3" spans="1:15" s="9" customFormat="1" ht="12.75" customHeight="1" x14ac:dyDescent="0.15">
      <c r="A3" s="7" t="s">
        <v>91</v>
      </c>
      <c r="B3" s="8"/>
      <c r="C3" s="8"/>
    </row>
    <row r="4" spans="1:15" s="9" customFormat="1" ht="12.75" customHeight="1" x14ac:dyDescent="0.15">
      <c r="A4" s="10" t="s">
        <v>92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8" t="s">
        <v>0</v>
      </c>
      <c r="O4" s="58"/>
    </row>
    <row r="5" spans="1:15" s="15" customFormat="1" ht="12.75" customHeight="1" x14ac:dyDescent="0.15">
      <c r="A5" s="13"/>
      <c r="B5" s="59" t="s">
        <v>1</v>
      </c>
      <c r="C5" s="14"/>
      <c r="D5" s="62" t="s">
        <v>2</v>
      </c>
      <c r="E5" s="62"/>
      <c r="F5" s="62"/>
      <c r="G5" s="62"/>
      <c r="H5" s="62"/>
      <c r="I5" s="62" t="s">
        <v>3</v>
      </c>
      <c r="J5" s="62"/>
      <c r="K5" s="62"/>
      <c r="L5" s="62"/>
      <c r="M5" s="62" t="s">
        <v>4</v>
      </c>
      <c r="N5" s="62"/>
      <c r="O5" s="62"/>
    </row>
    <row r="6" spans="1:15" s="6" customFormat="1" ht="12.75" customHeight="1" x14ac:dyDescent="0.15">
      <c r="A6" s="16"/>
      <c r="B6" s="60"/>
      <c r="C6" s="17"/>
      <c r="D6" s="18"/>
      <c r="E6" s="18"/>
      <c r="F6" s="18"/>
      <c r="G6" s="19" t="s">
        <v>5</v>
      </c>
      <c r="H6" s="18" t="s">
        <v>6</v>
      </c>
      <c r="I6" s="18"/>
      <c r="J6" s="18"/>
      <c r="K6" s="18"/>
      <c r="L6" s="19" t="s">
        <v>7</v>
      </c>
      <c r="M6" s="19"/>
      <c r="N6" s="19"/>
      <c r="O6" s="19"/>
    </row>
    <row r="7" spans="1:15" s="6" customFormat="1" ht="12.75" customHeight="1" x14ac:dyDescent="0.15">
      <c r="A7" s="16"/>
      <c r="B7" s="60"/>
      <c r="C7" s="17"/>
      <c r="D7" s="19" t="s">
        <v>8</v>
      </c>
      <c r="E7" s="19" t="s">
        <v>9</v>
      </c>
      <c r="F7" s="20" t="s">
        <v>10</v>
      </c>
      <c r="G7" s="19" t="s">
        <v>11</v>
      </c>
      <c r="H7" s="18" t="s">
        <v>12</v>
      </c>
      <c r="I7" s="19" t="s">
        <v>8</v>
      </c>
      <c r="J7" s="19" t="s">
        <v>9</v>
      </c>
      <c r="K7" s="20" t="s">
        <v>10</v>
      </c>
      <c r="L7" s="19" t="s">
        <v>13</v>
      </c>
      <c r="M7" s="19" t="s">
        <v>14</v>
      </c>
      <c r="N7" s="19" t="s">
        <v>15</v>
      </c>
      <c r="O7" s="19" t="s">
        <v>16</v>
      </c>
    </row>
    <row r="8" spans="1:15" s="6" customFormat="1" ht="12.75" customHeight="1" x14ac:dyDescent="0.15">
      <c r="A8" s="21"/>
      <c r="B8" s="61"/>
      <c r="C8" s="22"/>
      <c r="D8" s="23" t="s">
        <v>17</v>
      </c>
      <c r="E8" s="23" t="s">
        <v>18</v>
      </c>
      <c r="F8" s="23" t="s">
        <v>19</v>
      </c>
      <c r="G8" s="23" t="s">
        <v>20</v>
      </c>
      <c r="H8" s="24" t="s">
        <v>21</v>
      </c>
      <c r="I8" s="23" t="s">
        <v>22</v>
      </c>
      <c r="J8" s="23" t="s">
        <v>23</v>
      </c>
      <c r="K8" s="23" t="s">
        <v>24</v>
      </c>
      <c r="L8" s="23" t="s">
        <v>25</v>
      </c>
      <c r="M8" s="25"/>
      <c r="N8" s="25"/>
      <c r="O8" s="25"/>
    </row>
    <row r="9" spans="1:15" s="30" customFormat="1" ht="12.75" customHeight="1" x14ac:dyDescent="0.15">
      <c r="A9" s="16"/>
      <c r="B9" s="48" t="s">
        <v>26</v>
      </c>
      <c r="C9" s="17"/>
      <c r="D9" s="26">
        <v>2194763</v>
      </c>
      <c r="E9" s="27">
        <v>90316</v>
      </c>
      <c r="F9" s="27">
        <v>2285079</v>
      </c>
      <c r="G9" s="27">
        <v>0</v>
      </c>
      <c r="H9" s="27">
        <v>0</v>
      </c>
      <c r="I9" s="27">
        <v>2153924</v>
      </c>
      <c r="J9" s="27">
        <v>29846</v>
      </c>
      <c r="K9" s="27">
        <v>2183770</v>
      </c>
      <c r="L9" s="28">
        <v>0</v>
      </c>
      <c r="M9" s="42">
        <f>IF(AND(D9=0,I9=0),"",(I9/D9))</f>
        <v>0.98139252393082987</v>
      </c>
      <c r="N9" s="42">
        <f>IF(AND(E9=0,J9=0),"",(J9/E9))</f>
        <v>0.3304619336551663</v>
      </c>
      <c r="O9" s="42">
        <f>IF(AND(F9=0,K9=0),"",(K9/F9))</f>
        <v>0.9556649901381965</v>
      </c>
    </row>
    <row r="10" spans="1:15" s="30" customFormat="1" ht="12.75" customHeight="1" x14ac:dyDescent="0.15">
      <c r="A10" s="16"/>
      <c r="B10" s="48" t="s">
        <v>27</v>
      </c>
      <c r="C10" s="17"/>
      <c r="D10" s="31">
        <v>2207142</v>
      </c>
      <c r="E10" s="32">
        <v>55056</v>
      </c>
      <c r="F10" s="32">
        <v>2262198</v>
      </c>
      <c r="G10" s="32">
        <v>0</v>
      </c>
      <c r="H10" s="32">
        <v>0</v>
      </c>
      <c r="I10" s="32">
        <v>2182357</v>
      </c>
      <c r="J10" s="32">
        <v>14975</v>
      </c>
      <c r="K10" s="32">
        <v>2197332</v>
      </c>
      <c r="L10" s="33">
        <v>0</v>
      </c>
      <c r="M10" s="29">
        <f>IF(AND(D10=0,I10=0),"",(I10/D10))</f>
        <v>0.98877054580085921</v>
      </c>
      <c r="N10" s="29">
        <f>IF(AND(E10=0,J10=0),"",(J10/E10))</f>
        <v>0.27199578610868935</v>
      </c>
      <c r="O10" s="29">
        <f>IF(AND(F10=0,K10=0),"",(K10/F10))</f>
        <v>0.97132611734251384</v>
      </c>
    </row>
    <row r="11" spans="1:15" s="30" customFormat="1" ht="12.75" customHeight="1" x14ac:dyDescent="0.15">
      <c r="A11" s="16"/>
      <c r="B11" s="48" t="s">
        <v>28</v>
      </c>
      <c r="C11" s="17"/>
      <c r="D11" s="31">
        <v>360374</v>
      </c>
      <c r="E11" s="32">
        <v>21484</v>
      </c>
      <c r="F11" s="32">
        <v>381858</v>
      </c>
      <c r="G11" s="32">
        <v>0</v>
      </c>
      <c r="H11" s="32">
        <v>0</v>
      </c>
      <c r="I11" s="32">
        <v>355066</v>
      </c>
      <c r="J11" s="32">
        <v>3944</v>
      </c>
      <c r="K11" s="32">
        <v>359010</v>
      </c>
      <c r="L11" s="33">
        <v>0</v>
      </c>
      <c r="M11" s="29">
        <f>IF(AND(D11=0,I11=0),"",(I11/D11))</f>
        <v>0.98527085749804366</v>
      </c>
      <c r="N11" s="29">
        <f>IF(AND(E11=0,J11=0),"",(J11/E11))</f>
        <v>0.1835784770061441</v>
      </c>
      <c r="O11" s="29">
        <f>IF(AND(F11=0,K11=0),"",(K11/F11))</f>
        <v>0.94016623980642022</v>
      </c>
    </row>
    <row r="12" spans="1:15" s="30" customFormat="1" ht="12.75" customHeight="1" x14ac:dyDescent="0.15">
      <c r="A12" s="16"/>
      <c r="B12" s="48" t="s">
        <v>29</v>
      </c>
      <c r="C12" s="17"/>
      <c r="D12" s="31">
        <v>925059</v>
      </c>
      <c r="E12" s="32">
        <v>39916</v>
      </c>
      <c r="F12" s="32">
        <v>964975</v>
      </c>
      <c r="G12" s="32">
        <v>0</v>
      </c>
      <c r="H12" s="32">
        <v>0</v>
      </c>
      <c r="I12" s="32">
        <v>908768</v>
      </c>
      <c r="J12" s="32">
        <v>9030</v>
      </c>
      <c r="K12" s="32">
        <v>917798</v>
      </c>
      <c r="L12" s="33">
        <v>0</v>
      </c>
      <c r="M12" s="29">
        <f>IF(AND(D12=0,I12=0),"",(I12/D12))</f>
        <v>0.98238923138956546</v>
      </c>
      <c r="N12" s="29">
        <f>IF(AND(E12=0,J12=0),"",(J12/E12))</f>
        <v>0.22622507265257039</v>
      </c>
      <c r="O12" s="29">
        <f>IF(AND(F12=0,K12=0),"",(K12/F12))</f>
        <v>0.951110650534988</v>
      </c>
    </row>
    <row r="13" spans="1:15" s="36" customFormat="1" ht="12.75" customHeight="1" x14ac:dyDescent="0.15">
      <c r="A13" s="50"/>
      <c r="B13" s="51" t="s">
        <v>30</v>
      </c>
      <c r="C13" s="52"/>
      <c r="D13" s="39">
        <v>184609</v>
      </c>
      <c r="E13" s="53">
        <v>7969</v>
      </c>
      <c r="F13" s="53">
        <v>192578</v>
      </c>
      <c r="G13" s="53">
        <v>0</v>
      </c>
      <c r="H13" s="53">
        <v>0</v>
      </c>
      <c r="I13" s="53">
        <v>182035</v>
      </c>
      <c r="J13" s="53">
        <v>1474</v>
      </c>
      <c r="K13" s="53">
        <v>183509</v>
      </c>
      <c r="L13" s="54">
        <v>0</v>
      </c>
      <c r="M13" s="55">
        <f>IF(AND(D13=0,I13=0),"",(I13/D13))</f>
        <v>0.98605701780519905</v>
      </c>
      <c r="N13" s="55">
        <f>IF(AND(E13=0,J13=0),"",(J13/E13))</f>
        <v>0.18496674614129752</v>
      </c>
      <c r="O13" s="55">
        <f>IF(AND(F13=0,K13=0),"",(K13/F13))</f>
        <v>0.95290739336788211</v>
      </c>
    </row>
    <row r="14" spans="1:15" s="36" customFormat="1" ht="12.75" customHeight="1" x14ac:dyDescent="0.15">
      <c r="A14" s="16"/>
      <c r="B14" s="48" t="s">
        <v>31</v>
      </c>
      <c r="C14" s="17"/>
      <c r="D14" s="37">
        <v>425833</v>
      </c>
      <c r="E14" s="32">
        <v>21182</v>
      </c>
      <c r="F14" s="32">
        <v>447015</v>
      </c>
      <c r="G14" s="32">
        <v>0</v>
      </c>
      <c r="H14" s="32">
        <v>0</v>
      </c>
      <c r="I14" s="32">
        <v>420636</v>
      </c>
      <c r="J14" s="32">
        <v>3528</v>
      </c>
      <c r="K14" s="32">
        <v>424164</v>
      </c>
      <c r="L14" s="38">
        <v>0</v>
      </c>
      <c r="M14" s="29">
        <f>IF(AND(D14=0,I14=0),"",(I14/D14))</f>
        <v>0.9877956851629629</v>
      </c>
      <c r="N14" s="29">
        <f>IF(AND(E14=0,J14=0),"",(J14/E14))</f>
        <v>0.16655651024454726</v>
      </c>
      <c r="O14" s="29">
        <f>IF(AND(F14=0,K14=0),"",(K14/F14))</f>
        <v>0.94888091003657593</v>
      </c>
    </row>
    <row r="15" spans="1:15" s="36" customFormat="1" ht="12.75" customHeight="1" x14ac:dyDescent="0.15">
      <c r="A15" s="16"/>
      <c r="B15" s="48" t="s">
        <v>32</v>
      </c>
      <c r="C15" s="17"/>
      <c r="D15" s="31">
        <v>167169</v>
      </c>
      <c r="E15" s="32">
        <v>14046</v>
      </c>
      <c r="F15" s="32">
        <v>181215</v>
      </c>
      <c r="G15" s="32">
        <v>0</v>
      </c>
      <c r="H15" s="32">
        <v>0</v>
      </c>
      <c r="I15" s="32">
        <v>162834</v>
      </c>
      <c r="J15" s="32">
        <v>3872</v>
      </c>
      <c r="K15" s="32">
        <v>166706</v>
      </c>
      <c r="L15" s="33">
        <v>0</v>
      </c>
      <c r="M15" s="29">
        <f>IF(AND(D15=0,I15=0),"",(I15/D15))</f>
        <v>0.97406815857006979</v>
      </c>
      <c r="N15" s="29">
        <f>IF(AND(E15=0,J15=0),"",(J15/E15))</f>
        <v>0.27566566994162039</v>
      </c>
      <c r="O15" s="29">
        <f>IF(AND(F15=0,K15=0),"",(K15/F15))</f>
        <v>0.91993488397759571</v>
      </c>
    </row>
    <row r="16" spans="1:15" s="36" customFormat="1" ht="12.75" customHeight="1" x14ac:dyDescent="0.15">
      <c r="A16" s="16"/>
      <c r="B16" s="48" t="s">
        <v>33</v>
      </c>
      <c r="C16" s="17"/>
      <c r="D16" s="31">
        <v>251092</v>
      </c>
      <c r="E16" s="32">
        <v>13255</v>
      </c>
      <c r="F16" s="32">
        <v>264347</v>
      </c>
      <c r="G16" s="32">
        <v>0</v>
      </c>
      <c r="H16" s="32">
        <v>0</v>
      </c>
      <c r="I16" s="32">
        <v>247119</v>
      </c>
      <c r="J16" s="32">
        <v>3235</v>
      </c>
      <c r="K16" s="32">
        <v>250354</v>
      </c>
      <c r="L16" s="33">
        <v>0</v>
      </c>
      <c r="M16" s="29">
        <f>IF(AND(D16=0,I16=0),"",(I16/D16))</f>
        <v>0.9841771143644561</v>
      </c>
      <c r="N16" s="29">
        <f>IF(AND(E16=0,J16=0),"",(J16/E16))</f>
        <v>0.24405884571859676</v>
      </c>
      <c r="O16" s="29">
        <f>IF(AND(F16=0,K16=0),"",(K16/F16))</f>
        <v>0.94706578852795753</v>
      </c>
    </row>
    <row r="17" spans="1:15" s="36" customFormat="1" ht="12.75" customHeight="1" x14ac:dyDescent="0.15">
      <c r="A17" s="16"/>
      <c r="B17" s="48" t="s">
        <v>34</v>
      </c>
      <c r="C17" s="17"/>
      <c r="D17" s="31">
        <v>271833</v>
      </c>
      <c r="E17" s="32">
        <v>15198</v>
      </c>
      <c r="F17" s="32">
        <v>287031</v>
      </c>
      <c r="G17" s="32">
        <v>0</v>
      </c>
      <c r="H17" s="32">
        <v>0</v>
      </c>
      <c r="I17" s="32">
        <v>266663</v>
      </c>
      <c r="J17" s="32">
        <v>3258</v>
      </c>
      <c r="K17" s="32">
        <v>269921</v>
      </c>
      <c r="L17" s="33">
        <v>0</v>
      </c>
      <c r="M17" s="29">
        <f>IF(AND(D17=0,I17=0),"",(I17/D17))</f>
        <v>0.98098096993374606</v>
      </c>
      <c r="N17" s="29">
        <f>IF(AND(E17=0,J17=0),"",(J17/E17))</f>
        <v>0.21437031188314251</v>
      </c>
      <c r="O17" s="29">
        <f>IF(AND(F17=0,K17=0),"",(K17/F17))</f>
        <v>0.94038971400301707</v>
      </c>
    </row>
    <row r="18" spans="1:15" s="36" customFormat="1" ht="12.75" customHeight="1" x14ac:dyDescent="0.15">
      <c r="A18" s="50"/>
      <c r="B18" s="51" t="s">
        <v>35</v>
      </c>
      <c r="C18" s="52"/>
      <c r="D18" s="56">
        <v>186982</v>
      </c>
      <c r="E18" s="53">
        <v>7520</v>
      </c>
      <c r="F18" s="53">
        <v>194502</v>
      </c>
      <c r="G18" s="53">
        <v>0</v>
      </c>
      <c r="H18" s="53">
        <v>0</v>
      </c>
      <c r="I18" s="53">
        <v>184669</v>
      </c>
      <c r="J18" s="53">
        <v>1541</v>
      </c>
      <c r="K18" s="53">
        <v>186210</v>
      </c>
      <c r="L18" s="54">
        <v>0</v>
      </c>
      <c r="M18" s="55">
        <f>IF(AND(D18=0,I18=0),"",(I18/D18))</f>
        <v>0.98762982533078048</v>
      </c>
      <c r="N18" s="55">
        <f>IF(AND(E18=0,J18=0),"",(J18/E18))</f>
        <v>0.20492021276595745</v>
      </c>
      <c r="O18" s="55">
        <f>IF(AND(F18=0,K18=0),"",(K18/F18))</f>
        <v>0.95736804762933025</v>
      </c>
    </row>
    <row r="19" spans="1:15" s="36" customFormat="1" ht="12.75" customHeight="1" x14ac:dyDescent="0.15">
      <c r="A19" s="16"/>
      <c r="B19" s="48" t="s">
        <v>36</v>
      </c>
      <c r="C19" s="17"/>
      <c r="D19" s="37">
        <v>128364</v>
      </c>
      <c r="E19" s="32">
        <v>6961</v>
      </c>
      <c r="F19" s="32">
        <v>135325</v>
      </c>
      <c r="G19" s="32">
        <v>0</v>
      </c>
      <c r="H19" s="32">
        <v>0</v>
      </c>
      <c r="I19" s="32">
        <v>126769</v>
      </c>
      <c r="J19" s="32">
        <v>1346</v>
      </c>
      <c r="K19" s="32">
        <v>128115</v>
      </c>
      <c r="L19" s="38">
        <v>0</v>
      </c>
      <c r="M19" s="29">
        <f>IF(AND(D19=0,I19=0),"",(I19/D19))</f>
        <v>0.98757439780623846</v>
      </c>
      <c r="N19" s="29">
        <f>IF(AND(E19=0,J19=0),"",(J19/E19))</f>
        <v>0.19336302255423071</v>
      </c>
      <c r="O19" s="29">
        <f>IF(AND(F19=0,K19=0),"",(K19/F19))</f>
        <v>0.94672085719564014</v>
      </c>
    </row>
    <row r="20" spans="1:15" s="36" customFormat="1" ht="12.75" customHeight="1" x14ac:dyDescent="0.15">
      <c r="A20" s="16"/>
      <c r="B20" s="48" t="s">
        <v>37</v>
      </c>
      <c r="C20" s="17"/>
      <c r="D20" s="31">
        <v>250373</v>
      </c>
      <c r="E20" s="32">
        <v>12670</v>
      </c>
      <c r="F20" s="32">
        <v>263043</v>
      </c>
      <c r="G20" s="32">
        <v>0</v>
      </c>
      <c r="H20" s="32">
        <v>0</v>
      </c>
      <c r="I20" s="32">
        <v>245461</v>
      </c>
      <c r="J20" s="32">
        <v>2943</v>
      </c>
      <c r="K20" s="32">
        <v>248404</v>
      </c>
      <c r="L20" s="33">
        <v>0</v>
      </c>
      <c r="M20" s="29">
        <f>IF(AND(D20=0,I20=0),"",(I20/D20))</f>
        <v>0.98038127114345397</v>
      </c>
      <c r="N20" s="29">
        <f>IF(AND(E20=0,J20=0),"",(J20/E20))</f>
        <v>0.23228097868981848</v>
      </c>
      <c r="O20" s="29">
        <f>IF(AND(F20=0,K20=0),"",(K20/F20))</f>
        <v>0.94434750211942531</v>
      </c>
    </row>
    <row r="21" spans="1:15" s="36" customFormat="1" ht="12.75" customHeight="1" x14ac:dyDescent="0.15">
      <c r="A21" s="16"/>
      <c r="B21" s="48" t="s">
        <v>38</v>
      </c>
      <c r="C21" s="17"/>
      <c r="D21" s="31">
        <v>99921</v>
      </c>
      <c r="E21" s="32">
        <v>9992</v>
      </c>
      <c r="F21" s="32">
        <v>109913</v>
      </c>
      <c r="G21" s="32">
        <v>0</v>
      </c>
      <c r="H21" s="32">
        <v>0</v>
      </c>
      <c r="I21" s="32">
        <v>97840</v>
      </c>
      <c r="J21" s="32">
        <v>2496</v>
      </c>
      <c r="K21" s="32">
        <v>100336</v>
      </c>
      <c r="L21" s="33">
        <v>0</v>
      </c>
      <c r="M21" s="29">
        <f>IF(AND(D21=0,I21=0),"",(I21/D21))</f>
        <v>0.97917354710221072</v>
      </c>
      <c r="N21" s="29">
        <f>IF(AND(E21=0,J21=0),"",(J21/E21))</f>
        <v>0.24979983987189752</v>
      </c>
      <c r="O21" s="29">
        <f>IF(AND(F21=0,K21=0),"",(K21/F21))</f>
        <v>0.91286744971022538</v>
      </c>
    </row>
    <row r="22" spans="1:15" s="36" customFormat="1" ht="12.75" customHeight="1" x14ac:dyDescent="0.15">
      <c r="A22" s="16"/>
      <c r="B22" s="48" t="s">
        <v>39</v>
      </c>
      <c r="C22" s="17"/>
      <c r="D22" s="31">
        <v>123531</v>
      </c>
      <c r="E22" s="32">
        <v>3365</v>
      </c>
      <c r="F22" s="32">
        <v>126896</v>
      </c>
      <c r="G22" s="32">
        <v>0</v>
      </c>
      <c r="H22" s="32">
        <v>0</v>
      </c>
      <c r="I22" s="32">
        <v>122206</v>
      </c>
      <c r="J22" s="32">
        <v>1044</v>
      </c>
      <c r="K22" s="32">
        <v>123250</v>
      </c>
      <c r="L22" s="33">
        <v>0</v>
      </c>
      <c r="M22" s="29">
        <f>IF(AND(D22=0,I22=0),"",(I22/D22))</f>
        <v>0.9892739474301997</v>
      </c>
      <c r="N22" s="29">
        <f>IF(AND(E22=0,J22=0),"",(J22/E22))</f>
        <v>0.31025260029717683</v>
      </c>
      <c r="O22" s="29">
        <f>IF(AND(F22=0,K22=0),"",(K22/F22))</f>
        <v>0.97126780986004291</v>
      </c>
    </row>
    <row r="23" spans="1:15" s="36" customFormat="1" ht="12.75" customHeight="1" x14ac:dyDescent="0.15">
      <c r="A23" s="50"/>
      <c r="B23" s="51" t="s">
        <v>40</v>
      </c>
      <c r="C23" s="52"/>
      <c r="D23" s="39">
        <v>175521</v>
      </c>
      <c r="E23" s="53">
        <v>4785</v>
      </c>
      <c r="F23" s="53">
        <v>180306</v>
      </c>
      <c r="G23" s="53">
        <v>0</v>
      </c>
      <c r="H23" s="53">
        <v>0</v>
      </c>
      <c r="I23" s="53">
        <v>173692</v>
      </c>
      <c r="J23" s="53">
        <v>1438</v>
      </c>
      <c r="K23" s="53">
        <v>175130</v>
      </c>
      <c r="L23" s="54">
        <v>0</v>
      </c>
      <c r="M23" s="55">
        <f>IF(AND(D23=0,I23=0),"",(I23/D23))</f>
        <v>0.98957959446448007</v>
      </c>
      <c r="N23" s="55">
        <f>IF(AND(E23=0,J23=0),"",(J23/E23))</f>
        <v>0.30052246603970739</v>
      </c>
      <c r="O23" s="55">
        <f>IF(AND(F23=0,K23=0),"",(K23/F23))</f>
        <v>0.97129324592636956</v>
      </c>
    </row>
    <row r="24" spans="1:15" s="36" customFormat="1" ht="12.75" customHeight="1" x14ac:dyDescent="0.15">
      <c r="A24" s="16"/>
      <c r="B24" s="48" t="s">
        <v>41</v>
      </c>
      <c r="C24" s="17"/>
      <c r="D24" s="37">
        <v>253031</v>
      </c>
      <c r="E24" s="32">
        <v>11586</v>
      </c>
      <c r="F24" s="32">
        <v>264617</v>
      </c>
      <c r="G24" s="32">
        <v>0</v>
      </c>
      <c r="H24" s="32">
        <v>0</v>
      </c>
      <c r="I24" s="32">
        <v>249468</v>
      </c>
      <c r="J24" s="32">
        <v>2137</v>
      </c>
      <c r="K24" s="32">
        <v>251605</v>
      </c>
      <c r="L24" s="38">
        <v>0</v>
      </c>
      <c r="M24" s="29">
        <f>IF(AND(D24=0,I24=0),"",(I24/D24))</f>
        <v>0.98591872142148596</v>
      </c>
      <c r="N24" s="29">
        <f>IF(AND(E24=0,J24=0),"",(J24/E24))</f>
        <v>0.18444674607284653</v>
      </c>
      <c r="O24" s="29">
        <f>IF(AND(F24=0,K24=0),"",(K24/F24))</f>
        <v>0.95082704436978727</v>
      </c>
    </row>
    <row r="25" spans="1:15" s="36" customFormat="1" ht="12.75" customHeight="1" x14ac:dyDescent="0.15">
      <c r="A25" s="16"/>
      <c r="B25" s="48" t="s">
        <v>42</v>
      </c>
      <c r="C25" s="17"/>
      <c r="D25" s="31">
        <v>214974</v>
      </c>
      <c r="E25" s="32">
        <v>2267</v>
      </c>
      <c r="F25" s="32">
        <v>217241</v>
      </c>
      <c r="G25" s="32">
        <v>0</v>
      </c>
      <c r="H25" s="32">
        <v>0</v>
      </c>
      <c r="I25" s="32">
        <v>213690</v>
      </c>
      <c r="J25" s="32">
        <v>853</v>
      </c>
      <c r="K25" s="32">
        <v>214543</v>
      </c>
      <c r="L25" s="33">
        <v>0</v>
      </c>
      <c r="M25" s="29">
        <f>IF(AND(D25=0,I25=0),"",(I25/D25))</f>
        <v>0.99402718468279883</v>
      </c>
      <c r="N25" s="29">
        <f>IF(AND(E25=0,J25=0),"",(J25/E25))</f>
        <v>0.37626819585355092</v>
      </c>
      <c r="O25" s="29">
        <f>IF(AND(F25=0,K25=0),"",(K25/F25))</f>
        <v>0.98758061323599133</v>
      </c>
    </row>
    <row r="26" spans="1:15" s="36" customFormat="1" ht="12.75" customHeight="1" x14ac:dyDescent="0.15">
      <c r="A26" s="16"/>
      <c r="B26" s="48" t="s">
        <v>43</v>
      </c>
      <c r="C26" s="17"/>
      <c r="D26" s="31">
        <v>211492</v>
      </c>
      <c r="E26" s="32">
        <v>7103</v>
      </c>
      <c r="F26" s="32">
        <v>218595</v>
      </c>
      <c r="G26" s="32">
        <v>0</v>
      </c>
      <c r="H26" s="32">
        <v>0</v>
      </c>
      <c r="I26" s="32">
        <v>209738</v>
      </c>
      <c r="J26" s="32">
        <v>1559</v>
      </c>
      <c r="K26" s="32">
        <v>211297</v>
      </c>
      <c r="L26" s="33">
        <v>0</v>
      </c>
      <c r="M26" s="29">
        <f>IF(AND(D26=0,I26=0),"",(I26/D26))</f>
        <v>0.99170654209142661</v>
      </c>
      <c r="N26" s="29">
        <f>IF(AND(E26=0,J26=0),"",(J26/E26))</f>
        <v>0.21948472476418415</v>
      </c>
      <c r="O26" s="29">
        <f>IF(AND(F26=0,K26=0),"",(K26/F26))</f>
        <v>0.96661405796106958</v>
      </c>
    </row>
    <row r="27" spans="1:15" s="36" customFormat="1" ht="12.75" customHeight="1" x14ac:dyDescent="0.15">
      <c r="A27" s="16"/>
      <c r="B27" s="48" t="s">
        <v>44</v>
      </c>
      <c r="C27" s="17"/>
      <c r="D27" s="31">
        <v>267528</v>
      </c>
      <c r="E27" s="32">
        <v>5965</v>
      </c>
      <c r="F27" s="32">
        <v>273493</v>
      </c>
      <c r="G27" s="32">
        <v>0</v>
      </c>
      <c r="H27" s="32">
        <v>0</v>
      </c>
      <c r="I27" s="32">
        <v>265129</v>
      </c>
      <c r="J27" s="32">
        <v>1272</v>
      </c>
      <c r="K27" s="32">
        <v>266401</v>
      </c>
      <c r="L27" s="33">
        <v>0</v>
      </c>
      <c r="M27" s="29">
        <f>IF(AND(D27=0,I27=0),"",(I27/D27))</f>
        <v>0.99103271433270534</v>
      </c>
      <c r="N27" s="29">
        <f>IF(AND(E27=0,J27=0),"",(J27/E27))</f>
        <v>0.21324392288348701</v>
      </c>
      <c r="O27" s="29">
        <f>IF(AND(F27=0,K27=0),"",(K27/F27))</f>
        <v>0.97406880614860347</v>
      </c>
    </row>
    <row r="28" spans="1:15" s="36" customFormat="1" ht="12.75" customHeight="1" x14ac:dyDescent="0.15">
      <c r="A28" s="50"/>
      <c r="B28" s="51" t="s">
        <v>45</v>
      </c>
      <c r="C28" s="52"/>
      <c r="D28" s="39">
        <v>164904</v>
      </c>
      <c r="E28" s="53">
        <v>6402</v>
      </c>
      <c r="F28" s="53">
        <v>171306</v>
      </c>
      <c r="G28" s="53">
        <v>0</v>
      </c>
      <c r="H28" s="53">
        <v>0</v>
      </c>
      <c r="I28" s="53">
        <v>163019</v>
      </c>
      <c r="J28" s="53">
        <v>1821</v>
      </c>
      <c r="K28" s="53">
        <v>164840</v>
      </c>
      <c r="L28" s="54">
        <v>0</v>
      </c>
      <c r="M28" s="55">
        <f>IF(AND(D28=0,I28=0),"",(I28/D28))</f>
        <v>0.98856910687430266</v>
      </c>
      <c r="N28" s="55">
        <f>IF(AND(E28=0,J28=0),"",(J28/E28))</f>
        <v>0.28444236176194937</v>
      </c>
      <c r="O28" s="55">
        <f>IF(AND(F28=0,K28=0),"",(K28/F28))</f>
        <v>0.96225467876198145</v>
      </c>
    </row>
    <row r="29" spans="1:15" s="36" customFormat="1" ht="12.75" customHeight="1" x14ac:dyDescent="0.15">
      <c r="A29" s="16"/>
      <c r="B29" s="48" t="s">
        <v>46</v>
      </c>
      <c r="C29" s="17"/>
      <c r="D29" s="37">
        <v>163677</v>
      </c>
      <c r="E29" s="32">
        <v>8235</v>
      </c>
      <c r="F29" s="32">
        <v>171912</v>
      </c>
      <c r="G29" s="32">
        <v>0</v>
      </c>
      <c r="H29" s="32">
        <v>0</v>
      </c>
      <c r="I29" s="32">
        <v>161212</v>
      </c>
      <c r="J29" s="32">
        <v>1398</v>
      </c>
      <c r="K29" s="32">
        <v>162610</v>
      </c>
      <c r="L29" s="38">
        <v>0</v>
      </c>
      <c r="M29" s="29">
        <f>IF(AND(D29=0,I29=0),"",(I29/D29))</f>
        <v>0.98493985104810078</v>
      </c>
      <c r="N29" s="29">
        <f>IF(AND(E29=0,J29=0),"",(J29/E29))</f>
        <v>0.1697632058287796</v>
      </c>
      <c r="O29" s="29">
        <f>IF(AND(F29=0,K29=0),"",(K29/F29))</f>
        <v>0.94589092093629301</v>
      </c>
    </row>
    <row r="30" spans="1:15" s="36" customFormat="1" ht="12.75" customHeight="1" x14ac:dyDescent="0.15">
      <c r="A30" s="16"/>
      <c r="B30" s="48" t="s">
        <v>47</v>
      </c>
      <c r="C30" s="17"/>
      <c r="D30" s="31">
        <v>172744</v>
      </c>
      <c r="E30" s="32">
        <v>6533</v>
      </c>
      <c r="F30" s="32">
        <v>179277</v>
      </c>
      <c r="G30" s="32">
        <v>0</v>
      </c>
      <c r="H30" s="32">
        <v>0</v>
      </c>
      <c r="I30" s="32">
        <v>170388</v>
      </c>
      <c r="J30" s="32">
        <v>2222</v>
      </c>
      <c r="K30" s="32">
        <v>172610</v>
      </c>
      <c r="L30" s="33">
        <v>0</v>
      </c>
      <c r="M30" s="29">
        <f>IF(AND(D30=0,I30=0),"",(I30/D30))</f>
        <v>0.98636132079840688</v>
      </c>
      <c r="N30" s="29">
        <f>IF(AND(E30=0,J30=0),"",(J30/E30))</f>
        <v>0.34011939384662482</v>
      </c>
      <c r="O30" s="29">
        <f>IF(AND(F30=0,K30=0),"",(K30/F30))</f>
        <v>0.96281173825978794</v>
      </c>
    </row>
    <row r="31" spans="1:15" s="36" customFormat="1" ht="12.75" customHeight="1" x14ac:dyDescent="0.15">
      <c r="A31" s="16"/>
      <c r="B31" s="48" t="s">
        <v>48</v>
      </c>
      <c r="C31" s="17"/>
      <c r="D31" s="31">
        <v>127110</v>
      </c>
      <c r="E31" s="32">
        <v>5407</v>
      </c>
      <c r="F31" s="32">
        <v>132517</v>
      </c>
      <c r="G31" s="32">
        <v>0</v>
      </c>
      <c r="H31" s="32">
        <v>0</v>
      </c>
      <c r="I31" s="32">
        <v>125043</v>
      </c>
      <c r="J31" s="32">
        <v>1737</v>
      </c>
      <c r="K31" s="32">
        <v>126780</v>
      </c>
      <c r="L31" s="33">
        <v>0</v>
      </c>
      <c r="M31" s="29">
        <f>IF(AND(D31=0,I31=0),"",(I31/D31))</f>
        <v>0.98373849421760684</v>
      </c>
      <c r="N31" s="29">
        <f>IF(AND(E31=0,J31=0),"",(J31/E31))</f>
        <v>0.32125023118180135</v>
      </c>
      <c r="O31" s="29">
        <f>IF(AND(F31=0,K31=0),"",(K31/F31))</f>
        <v>0.95670744130941687</v>
      </c>
    </row>
    <row r="32" spans="1:15" s="36" customFormat="1" ht="12.75" customHeight="1" x14ac:dyDescent="0.15">
      <c r="A32" s="16"/>
      <c r="B32" s="48" t="s">
        <v>49</v>
      </c>
      <c r="C32" s="17"/>
      <c r="D32" s="31">
        <v>106954</v>
      </c>
      <c r="E32" s="32">
        <v>3951</v>
      </c>
      <c r="F32" s="32">
        <v>110905</v>
      </c>
      <c r="G32" s="32">
        <v>0</v>
      </c>
      <c r="H32" s="32">
        <v>0</v>
      </c>
      <c r="I32" s="32">
        <v>106133</v>
      </c>
      <c r="J32" s="32">
        <v>1099</v>
      </c>
      <c r="K32" s="32">
        <v>107232</v>
      </c>
      <c r="L32" s="33">
        <v>0</v>
      </c>
      <c r="M32" s="29">
        <f>IF(AND(D32=0,I32=0),"",(I32/D32))</f>
        <v>0.99232380275632515</v>
      </c>
      <c r="N32" s="29">
        <f>IF(AND(E32=0,J32=0),"",(J32/E32))</f>
        <v>0.27815742849911412</v>
      </c>
      <c r="O32" s="29">
        <f>IF(AND(F32=0,K32=0),"",(K32/F32))</f>
        <v>0.96688156530363822</v>
      </c>
    </row>
    <row r="33" spans="1:15" s="36" customFormat="1" ht="12.75" customHeight="1" x14ac:dyDescent="0.15">
      <c r="A33" s="50"/>
      <c r="B33" s="51" t="s">
        <v>50</v>
      </c>
      <c r="C33" s="52"/>
      <c r="D33" s="39">
        <v>135811</v>
      </c>
      <c r="E33" s="53">
        <v>15412</v>
      </c>
      <c r="F33" s="53">
        <v>151223</v>
      </c>
      <c r="G33" s="53">
        <v>0</v>
      </c>
      <c r="H33" s="53">
        <v>0</v>
      </c>
      <c r="I33" s="53">
        <v>130298</v>
      </c>
      <c r="J33" s="53">
        <v>4390</v>
      </c>
      <c r="K33" s="53">
        <v>134688</v>
      </c>
      <c r="L33" s="54">
        <v>0</v>
      </c>
      <c r="M33" s="55">
        <f>IF(AND(D33=0,I33=0),"",(I33/D33))</f>
        <v>0.95940682271686384</v>
      </c>
      <c r="N33" s="55">
        <f>IF(AND(E33=0,J33=0),"",(J33/E33))</f>
        <v>0.28484297949649623</v>
      </c>
      <c r="O33" s="55">
        <f>IF(AND(F33=0,K33=0),"",(K33/F33))</f>
        <v>0.89065816707775936</v>
      </c>
    </row>
    <row r="34" spans="1:15" s="36" customFormat="1" ht="12.75" customHeight="1" x14ac:dyDescent="0.15">
      <c r="A34" s="16"/>
      <c r="B34" s="48" t="s">
        <v>51</v>
      </c>
      <c r="C34" s="17"/>
      <c r="D34" s="37">
        <v>222766</v>
      </c>
      <c r="E34" s="32">
        <v>12605</v>
      </c>
      <c r="F34" s="32">
        <v>235371</v>
      </c>
      <c r="G34" s="32">
        <v>0</v>
      </c>
      <c r="H34" s="32">
        <v>0</v>
      </c>
      <c r="I34" s="32">
        <v>220836</v>
      </c>
      <c r="J34" s="32">
        <v>1731</v>
      </c>
      <c r="K34" s="32">
        <v>222567</v>
      </c>
      <c r="L34" s="38">
        <v>0</v>
      </c>
      <c r="M34" s="29">
        <f>IF(AND(D34=0,I34=0),"",(I34/D34))</f>
        <v>0.99133620031782232</v>
      </c>
      <c r="N34" s="29">
        <f>IF(AND(E34=0,J34=0),"",(J34/E34))</f>
        <v>0.13732645775485919</v>
      </c>
      <c r="O34" s="29">
        <f>IF(AND(F34=0,K34=0),"",(K34/F34))</f>
        <v>0.94560077494678618</v>
      </c>
    </row>
    <row r="35" spans="1:15" s="36" customFormat="1" ht="12.75" customHeight="1" x14ac:dyDescent="0.15">
      <c r="A35" s="16"/>
      <c r="B35" s="48" t="s">
        <v>52</v>
      </c>
      <c r="C35" s="17"/>
      <c r="D35" s="31">
        <v>155735</v>
      </c>
      <c r="E35" s="32">
        <v>5231</v>
      </c>
      <c r="F35" s="32">
        <v>160966</v>
      </c>
      <c r="G35" s="32">
        <v>0</v>
      </c>
      <c r="H35" s="32">
        <v>0</v>
      </c>
      <c r="I35" s="32">
        <v>153871</v>
      </c>
      <c r="J35" s="32">
        <v>1252</v>
      </c>
      <c r="K35" s="32">
        <v>155123</v>
      </c>
      <c r="L35" s="33">
        <v>0</v>
      </c>
      <c r="M35" s="29">
        <f>IF(AND(D35=0,I35=0),"",(I35/D35))</f>
        <v>0.98803095001123709</v>
      </c>
      <c r="N35" s="29">
        <f>IF(AND(E35=0,J35=0),"",(J35/E35))</f>
        <v>0.23934238195373733</v>
      </c>
      <c r="O35" s="29">
        <f>IF(AND(F35=0,K35=0),"",(K35/F35))</f>
        <v>0.96370040878197882</v>
      </c>
    </row>
    <row r="36" spans="1:15" s="36" customFormat="1" ht="12.75" customHeight="1" x14ac:dyDescent="0.15">
      <c r="A36" s="16"/>
      <c r="B36" s="48" t="s">
        <v>53</v>
      </c>
      <c r="C36" s="17"/>
      <c r="D36" s="31">
        <v>305638</v>
      </c>
      <c r="E36" s="32">
        <v>3544</v>
      </c>
      <c r="F36" s="32">
        <v>309182</v>
      </c>
      <c r="G36" s="32">
        <v>0</v>
      </c>
      <c r="H36" s="32">
        <v>0</v>
      </c>
      <c r="I36" s="32">
        <v>304319</v>
      </c>
      <c r="J36" s="32">
        <v>1178</v>
      </c>
      <c r="K36" s="32">
        <v>305497</v>
      </c>
      <c r="L36" s="33">
        <v>0</v>
      </c>
      <c r="M36" s="29">
        <f>IF(AND(D36=0,I36=0),"",(I36/D36))</f>
        <v>0.99568443714459587</v>
      </c>
      <c r="N36" s="29">
        <f>IF(AND(E36=0,J36=0),"",(J36/E36))</f>
        <v>0.33239277652370203</v>
      </c>
      <c r="O36" s="29">
        <f>IF(AND(F36=0,K36=0),"",(K36/F36))</f>
        <v>0.98808145364219135</v>
      </c>
    </row>
    <row r="37" spans="1:15" s="36" customFormat="1" ht="12.75" customHeight="1" x14ac:dyDescent="0.15">
      <c r="A37" s="16"/>
      <c r="B37" s="48" t="s">
        <v>54</v>
      </c>
      <c r="C37" s="17"/>
      <c r="D37" s="31">
        <v>127887</v>
      </c>
      <c r="E37" s="32">
        <v>4269</v>
      </c>
      <c r="F37" s="32">
        <v>132156</v>
      </c>
      <c r="G37" s="32">
        <v>0</v>
      </c>
      <c r="H37" s="32">
        <v>0</v>
      </c>
      <c r="I37" s="32">
        <v>126791</v>
      </c>
      <c r="J37" s="32">
        <v>900</v>
      </c>
      <c r="K37" s="32">
        <v>127691</v>
      </c>
      <c r="L37" s="33">
        <v>0</v>
      </c>
      <c r="M37" s="29">
        <f>IF(AND(D37=0,I37=0),"",(I37/D37))</f>
        <v>0.9914299342388202</v>
      </c>
      <c r="N37" s="29">
        <f>IF(AND(E37=0,J37=0),"",(J37/E37))</f>
        <v>0.21082220660576248</v>
      </c>
      <c r="O37" s="29">
        <f>IF(AND(F37=0,K37=0),"",(K37/F37))</f>
        <v>0.96621417113108754</v>
      </c>
    </row>
    <row r="38" spans="1:15" s="36" customFormat="1" ht="12.75" customHeight="1" x14ac:dyDescent="0.15">
      <c r="A38" s="50"/>
      <c r="B38" s="51" t="s">
        <v>55</v>
      </c>
      <c r="C38" s="52"/>
      <c r="D38" s="39">
        <v>116798</v>
      </c>
      <c r="E38" s="57">
        <v>5265</v>
      </c>
      <c r="F38" s="57">
        <v>122063</v>
      </c>
      <c r="G38" s="57">
        <v>0</v>
      </c>
      <c r="H38" s="57">
        <v>0</v>
      </c>
      <c r="I38" s="57">
        <v>115263</v>
      </c>
      <c r="J38" s="57">
        <v>1275</v>
      </c>
      <c r="K38" s="57">
        <v>116538</v>
      </c>
      <c r="L38" s="54">
        <v>0</v>
      </c>
      <c r="M38" s="55">
        <f>IF(AND(D38=0,I38=0),"",(I38/D38))</f>
        <v>0.9868576516721177</v>
      </c>
      <c r="N38" s="55">
        <f>IF(AND(E38=0,J38=0),"",(J38/E38))</f>
        <v>0.24216524216524216</v>
      </c>
      <c r="O38" s="55">
        <f>IF(AND(F38=0,K38=0),"",(K38/F38))</f>
        <v>0.95473648853460913</v>
      </c>
    </row>
    <row r="39" spans="1:15" s="36" customFormat="1" ht="12.75" customHeight="1" x14ac:dyDescent="0.15">
      <c r="A39" s="16"/>
      <c r="B39" s="48" t="s">
        <v>56</v>
      </c>
      <c r="C39" s="17"/>
      <c r="D39" s="37">
        <v>85198</v>
      </c>
      <c r="E39" s="32">
        <v>3612</v>
      </c>
      <c r="F39" s="32">
        <v>88810</v>
      </c>
      <c r="G39" s="32">
        <v>0</v>
      </c>
      <c r="H39" s="32">
        <v>0</v>
      </c>
      <c r="I39" s="32">
        <v>84054</v>
      </c>
      <c r="J39" s="32">
        <v>652</v>
      </c>
      <c r="K39" s="32">
        <v>84706</v>
      </c>
      <c r="L39" s="38">
        <v>0</v>
      </c>
      <c r="M39" s="29">
        <f>IF(AND(D39=0,I39=0),"",(I39/D39))</f>
        <v>0.98657245475245903</v>
      </c>
      <c r="N39" s="29">
        <f>IF(AND(E39=0,J39=0),"",(J39/E39))</f>
        <v>0.18050941306755261</v>
      </c>
      <c r="O39" s="29">
        <f>IF(AND(F39=0,K39=0),"",(K39/F39))</f>
        <v>0.95378898772660736</v>
      </c>
    </row>
    <row r="40" spans="1:15" s="36" customFormat="1" ht="12.75" customHeight="1" x14ac:dyDescent="0.15">
      <c r="A40" s="16"/>
      <c r="B40" s="48" t="s">
        <v>57</v>
      </c>
      <c r="C40" s="17"/>
      <c r="D40" s="31">
        <v>117279</v>
      </c>
      <c r="E40" s="32">
        <v>5655</v>
      </c>
      <c r="F40" s="32">
        <v>122934</v>
      </c>
      <c r="G40" s="32">
        <v>0</v>
      </c>
      <c r="H40" s="32">
        <v>0</v>
      </c>
      <c r="I40" s="32">
        <v>115781</v>
      </c>
      <c r="J40" s="32">
        <v>1431</v>
      </c>
      <c r="K40" s="32">
        <v>117212</v>
      </c>
      <c r="L40" s="33">
        <v>0</v>
      </c>
      <c r="M40" s="29">
        <f>IF(AND(D40=0,I40=0),"",(I40/D40))</f>
        <v>0.98722703979399551</v>
      </c>
      <c r="N40" s="29">
        <f>IF(AND(E40=0,J40=0),"",(J40/E40))</f>
        <v>0.25305039787798411</v>
      </c>
      <c r="O40" s="29">
        <f>IF(AND(F40=0,K40=0),"",(K40/F40))</f>
        <v>0.95345469926952675</v>
      </c>
    </row>
    <row r="41" spans="1:15" s="36" customFormat="1" ht="12.75" customHeight="1" x14ac:dyDescent="0.15">
      <c r="A41" s="16"/>
      <c r="B41" s="48" t="s">
        <v>58</v>
      </c>
      <c r="C41" s="17"/>
      <c r="D41" s="31">
        <v>93022</v>
      </c>
      <c r="E41" s="32">
        <v>2650</v>
      </c>
      <c r="F41" s="32">
        <v>95672</v>
      </c>
      <c r="G41" s="32">
        <v>0</v>
      </c>
      <c r="H41" s="32">
        <v>0</v>
      </c>
      <c r="I41" s="32">
        <v>92351</v>
      </c>
      <c r="J41" s="32">
        <v>554</v>
      </c>
      <c r="K41" s="32">
        <v>92905</v>
      </c>
      <c r="L41" s="33">
        <v>0</v>
      </c>
      <c r="M41" s="29">
        <f>IF(AND(D41=0,I41=0),"",(I41/D41))</f>
        <v>0.99278665261981036</v>
      </c>
      <c r="N41" s="29">
        <f>IF(AND(E41=0,J41=0),"",(J41/E41))</f>
        <v>0.2090566037735849</v>
      </c>
      <c r="O41" s="29">
        <f>IF(AND(F41=0,K41=0),"",(K41/F41))</f>
        <v>0.97107826741366332</v>
      </c>
    </row>
    <row r="42" spans="1:15" s="36" customFormat="1" ht="12.75" customHeight="1" x14ac:dyDescent="0.15">
      <c r="A42" s="16"/>
      <c r="B42" s="48" t="s">
        <v>59</v>
      </c>
      <c r="C42" s="17"/>
      <c r="D42" s="31">
        <v>79598</v>
      </c>
      <c r="E42" s="32">
        <v>2254</v>
      </c>
      <c r="F42" s="32">
        <v>81852</v>
      </c>
      <c r="G42" s="32">
        <v>0</v>
      </c>
      <c r="H42" s="32">
        <v>0</v>
      </c>
      <c r="I42" s="32">
        <v>78626</v>
      </c>
      <c r="J42" s="32">
        <v>453</v>
      </c>
      <c r="K42" s="32">
        <v>79079</v>
      </c>
      <c r="L42" s="33">
        <v>0</v>
      </c>
      <c r="M42" s="29">
        <f>IF(AND(D42=0,I42=0),"",(I42/D42))</f>
        <v>0.987788637905475</v>
      </c>
      <c r="N42" s="29">
        <f>IF(AND(E42=0,J42=0),"",(J42/E42))</f>
        <v>0.20097604259094942</v>
      </c>
      <c r="O42" s="29">
        <f>IF(AND(F42=0,K42=0),"",(K42/F42))</f>
        <v>0.96612178077505739</v>
      </c>
    </row>
    <row r="43" spans="1:15" s="36" customFormat="1" ht="12.75" customHeight="1" x14ac:dyDescent="0.15">
      <c r="A43" s="50"/>
      <c r="B43" s="51" t="s">
        <v>60</v>
      </c>
      <c r="C43" s="52"/>
      <c r="D43" s="39">
        <v>33163</v>
      </c>
      <c r="E43" s="53">
        <v>264</v>
      </c>
      <c r="F43" s="53">
        <v>33427</v>
      </c>
      <c r="G43" s="53">
        <v>0</v>
      </c>
      <c r="H43" s="53">
        <v>0</v>
      </c>
      <c r="I43" s="53">
        <v>32977</v>
      </c>
      <c r="J43" s="53">
        <v>145</v>
      </c>
      <c r="K43" s="53">
        <v>33122</v>
      </c>
      <c r="L43" s="54">
        <v>0</v>
      </c>
      <c r="M43" s="55">
        <f>IF(AND(D43=0,I43=0),"",(I43/D43))</f>
        <v>0.99439133974610261</v>
      </c>
      <c r="N43" s="55">
        <f>IF(AND(E43=0,J43=0),"",(J43/E43))</f>
        <v>0.5492424242424242</v>
      </c>
      <c r="O43" s="55">
        <f>IF(AND(F43=0,K43=0),"",(K43/F43))</f>
        <v>0.99087563945313673</v>
      </c>
    </row>
    <row r="44" spans="1:15" s="36" customFormat="1" ht="12.75" customHeight="1" x14ac:dyDescent="0.15">
      <c r="A44" s="16"/>
      <c r="B44" s="48" t="s">
        <v>61</v>
      </c>
      <c r="C44" s="17"/>
      <c r="D44" s="37">
        <v>132478</v>
      </c>
      <c r="E44" s="32">
        <v>1528</v>
      </c>
      <c r="F44" s="32">
        <v>134006</v>
      </c>
      <c r="G44" s="32">
        <v>0</v>
      </c>
      <c r="H44" s="32">
        <v>0</v>
      </c>
      <c r="I44" s="32">
        <v>132037</v>
      </c>
      <c r="J44" s="32">
        <v>486</v>
      </c>
      <c r="K44" s="32">
        <v>132523</v>
      </c>
      <c r="L44" s="38">
        <v>0</v>
      </c>
      <c r="M44" s="29">
        <f>IF(AND(D44=0,I44=0),"",(I44/D44))</f>
        <v>0.99667114539772639</v>
      </c>
      <c r="N44" s="29">
        <f>IF(AND(E44=0,J44=0),"",(J44/E44))</f>
        <v>0.31806282722513091</v>
      </c>
      <c r="O44" s="29">
        <f>IF(AND(F44=0,K44=0),"",(K44/F44))</f>
        <v>0.98893333134337269</v>
      </c>
    </row>
    <row r="45" spans="1:15" s="36" customFormat="1" ht="12.75" customHeight="1" x14ac:dyDescent="0.15">
      <c r="A45" s="16"/>
      <c r="B45" s="48" t="s">
        <v>62</v>
      </c>
      <c r="C45" s="17"/>
      <c r="D45" s="31">
        <v>43568</v>
      </c>
      <c r="E45" s="32">
        <v>923</v>
      </c>
      <c r="F45" s="32">
        <v>44491</v>
      </c>
      <c r="G45" s="32">
        <v>0</v>
      </c>
      <c r="H45" s="32">
        <v>0</v>
      </c>
      <c r="I45" s="32">
        <v>43206</v>
      </c>
      <c r="J45" s="32">
        <v>434</v>
      </c>
      <c r="K45" s="32">
        <v>43640</v>
      </c>
      <c r="L45" s="33">
        <v>0</v>
      </c>
      <c r="M45" s="29">
        <f>IF(AND(D45=0,I45=0),"",(I45/D45))</f>
        <v>0.99169114946749903</v>
      </c>
      <c r="N45" s="29">
        <f>IF(AND(E45=0,J45=0),"",(J45/E45))</f>
        <v>0.47020585048754066</v>
      </c>
      <c r="O45" s="29">
        <f>IF(AND(F45=0,K45=0),"",(K45/F45))</f>
        <v>0.98087253601852065</v>
      </c>
    </row>
    <row r="46" spans="1:15" s="36" customFormat="1" ht="12.75" customHeight="1" x14ac:dyDescent="0.15">
      <c r="A46" s="16"/>
      <c r="B46" s="48" t="s">
        <v>63</v>
      </c>
      <c r="C46" s="17"/>
      <c r="D46" s="31">
        <v>88583</v>
      </c>
      <c r="E46" s="32">
        <v>3240</v>
      </c>
      <c r="F46" s="32">
        <v>91823</v>
      </c>
      <c r="G46" s="32">
        <v>0</v>
      </c>
      <c r="H46" s="32">
        <v>0</v>
      </c>
      <c r="I46" s="32">
        <v>87811</v>
      </c>
      <c r="J46" s="32">
        <v>742</v>
      </c>
      <c r="K46" s="32">
        <v>88553</v>
      </c>
      <c r="L46" s="33">
        <v>0</v>
      </c>
      <c r="M46" s="29">
        <f>IF(AND(D46=0,I46=0),"",(I46/D46))</f>
        <v>0.99128500953907639</v>
      </c>
      <c r="N46" s="29">
        <f>IF(AND(E46=0,J46=0),"",(J46/E46))</f>
        <v>0.22901234567901235</v>
      </c>
      <c r="O46" s="29">
        <f>IF(AND(F46=0,K46=0),"",(K46/F46))</f>
        <v>0.96438800736198993</v>
      </c>
    </row>
    <row r="47" spans="1:15" s="36" customFormat="1" ht="12.75" customHeight="1" x14ac:dyDescent="0.15">
      <c r="A47" s="16"/>
      <c r="B47" s="48" t="s">
        <v>64</v>
      </c>
      <c r="C47" s="17"/>
      <c r="D47" s="31">
        <v>96363</v>
      </c>
      <c r="E47" s="32">
        <v>7403</v>
      </c>
      <c r="F47" s="32">
        <v>103766</v>
      </c>
      <c r="G47" s="32">
        <v>0</v>
      </c>
      <c r="H47" s="32">
        <v>0</v>
      </c>
      <c r="I47" s="32">
        <v>94432</v>
      </c>
      <c r="J47" s="32">
        <v>1185</v>
      </c>
      <c r="K47" s="32">
        <v>95617</v>
      </c>
      <c r="L47" s="33">
        <v>0</v>
      </c>
      <c r="M47" s="29">
        <f>IF(AND(D47=0,I47=0),"",(I47/D47))</f>
        <v>0.97996118842294244</v>
      </c>
      <c r="N47" s="29">
        <f>IF(AND(E47=0,J47=0),"",(J47/E47))</f>
        <v>0.16007024179386736</v>
      </c>
      <c r="O47" s="29">
        <f>IF(AND(F47=0,K47=0),"",(K47/F47))</f>
        <v>0.92146753271784587</v>
      </c>
    </row>
    <row r="48" spans="1:15" s="36" customFormat="1" ht="12.75" customHeight="1" x14ac:dyDescent="0.15">
      <c r="A48" s="50"/>
      <c r="B48" s="51" t="s">
        <v>65</v>
      </c>
      <c r="C48" s="52"/>
      <c r="D48" s="39">
        <v>65677</v>
      </c>
      <c r="E48" s="53">
        <v>2108</v>
      </c>
      <c r="F48" s="53">
        <v>67785</v>
      </c>
      <c r="G48" s="53">
        <v>0</v>
      </c>
      <c r="H48" s="53">
        <v>0</v>
      </c>
      <c r="I48" s="53">
        <v>65157</v>
      </c>
      <c r="J48" s="53">
        <v>670</v>
      </c>
      <c r="K48" s="53">
        <v>65827</v>
      </c>
      <c r="L48" s="54">
        <v>0</v>
      </c>
      <c r="M48" s="55">
        <f>IF(AND(D48=0,I48=0),"",(I48/D48))</f>
        <v>0.9920824641807634</v>
      </c>
      <c r="N48" s="55">
        <f>IF(AND(E48=0,J48=0),"",(J48/E48))</f>
        <v>0.3178368121442125</v>
      </c>
      <c r="O48" s="55">
        <f>IF(AND(F48=0,K48=0),"",(K48/F48))</f>
        <v>0.97111455336726415</v>
      </c>
    </row>
    <row r="49" spans="1:15" s="36" customFormat="1" ht="12.75" customHeight="1" x14ac:dyDescent="0.15">
      <c r="A49" s="16"/>
      <c r="B49" s="48" t="s">
        <v>66</v>
      </c>
      <c r="C49" s="17"/>
      <c r="D49" s="37">
        <v>26268</v>
      </c>
      <c r="E49" s="32">
        <v>4526</v>
      </c>
      <c r="F49" s="32">
        <v>30794</v>
      </c>
      <c r="G49" s="32">
        <v>0</v>
      </c>
      <c r="H49" s="32">
        <v>0</v>
      </c>
      <c r="I49" s="32">
        <v>24798</v>
      </c>
      <c r="J49" s="32">
        <v>691</v>
      </c>
      <c r="K49" s="32">
        <v>25489</v>
      </c>
      <c r="L49" s="38">
        <v>0</v>
      </c>
      <c r="M49" s="29">
        <f>IF(AND(D49=0,I49=0),"",(I49/D49))</f>
        <v>0.94403837368661492</v>
      </c>
      <c r="N49" s="29">
        <f>IF(AND(E49=0,J49=0),"",(J49/E49))</f>
        <v>0.15267344233318603</v>
      </c>
      <c r="O49" s="29">
        <f>IF(AND(F49=0,K49=0),"",(K49/F49))</f>
        <v>0.8277261804247581</v>
      </c>
    </row>
    <row r="50" spans="1:15" s="36" customFormat="1" ht="12.75" customHeight="1" x14ac:dyDescent="0.15">
      <c r="A50" s="16"/>
      <c r="B50" s="48" t="s">
        <v>67</v>
      </c>
      <c r="C50" s="17"/>
      <c r="D50" s="31">
        <v>55422</v>
      </c>
      <c r="E50" s="32">
        <v>3638</v>
      </c>
      <c r="F50" s="32">
        <v>59060</v>
      </c>
      <c r="G50" s="32">
        <v>0</v>
      </c>
      <c r="H50" s="32">
        <v>0</v>
      </c>
      <c r="I50" s="32">
        <v>54001</v>
      </c>
      <c r="J50" s="32">
        <v>1144</v>
      </c>
      <c r="K50" s="32">
        <v>55145</v>
      </c>
      <c r="L50" s="33">
        <v>0</v>
      </c>
      <c r="M50" s="29">
        <f>IF(AND(D50=0,I50=0),"",(I50/D50))</f>
        <v>0.97436036231099565</v>
      </c>
      <c r="N50" s="29">
        <f>IF(AND(E50=0,J50=0),"",(J50/E50))</f>
        <v>0.31445849367784495</v>
      </c>
      <c r="O50" s="29">
        <f>IF(AND(F50=0,K50=0),"",(K50/F50))</f>
        <v>0.933711479850999</v>
      </c>
    </row>
    <row r="51" spans="1:15" s="36" customFormat="1" ht="12.75" customHeight="1" x14ac:dyDescent="0.15">
      <c r="A51" s="16"/>
      <c r="B51" s="48" t="s">
        <v>68</v>
      </c>
      <c r="C51" s="17"/>
      <c r="D51" s="31">
        <v>46317</v>
      </c>
      <c r="E51" s="32">
        <v>1776</v>
      </c>
      <c r="F51" s="32">
        <v>48093</v>
      </c>
      <c r="G51" s="32">
        <v>0</v>
      </c>
      <c r="H51" s="32">
        <v>0</v>
      </c>
      <c r="I51" s="32">
        <v>45508</v>
      </c>
      <c r="J51" s="32">
        <v>599</v>
      </c>
      <c r="K51" s="32">
        <v>46107</v>
      </c>
      <c r="L51" s="33">
        <v>0</v>
      </c>
      <c r="M51" s="29">
        <f>IF(AND(D51=0,I51=0),"",(I51/D51))</f>
        <v>0.98253341105857461</v>
      </c>
      <c r="N51" s="29">
        <f>IF(AND(E51=0,J51=0),"",(J51/E51))</f>
        <v>0.3372747747747748</v>
      </c>
      <c r="O51" s="29">
        <f>IF(AND(F51=0,K51=0),"",(K51/F51))</f>
        <v>0.95870500904497535</v>
      </c>
    </row>
    <row r="52" spans="1:15" s="36" customFormat="1" ht="12.75" customHeight="1" x14ac:dyDescent="0.15">
      <c r="A52" s="16"/>
      <c r="B52" s="48" t="s">
        <v>69</v>
      </c>
      <c r="C52" s="17"/>
      <c r="D52" s="31">
        <v>113552</v>
      </c>
      <c r="E52" s="32">
        <v>4540</v>
      </c>
      <c r="F52" s="32">
        <v>118092</v>
      </c>
      <c r="G52" s="32">
        <v>0</v>
      </c>
      <c r="H52" s="32">
        <v>0</v>
      </c>
      <c r="I52" s="32">
        <v>112319</v>
      </c>
      <c r="J52" s="32">
        <v>1191</v>
      </c>
      <c r="K52" s="32">
        <v>113510</v>
      </c>
      <c r="L52" s="33">
        <v>0</v>
      </c>
      <c r="M52" s="29">
        <f>IF(AND(D52=0,I52=0),"",(I52/D52))</f>
        <v>0.98914153867831478</v>
      </c>
      <c r="N52" s="29">
        <f>IF(AND(E52=0,J52=0),"",(J52/E52))</f>
        <v>0.26233480176211454</v>
      </c>
      <c r="O52" s="29">
        <f>IF(AND(F52=0,K52=0),"",(K52/F52))</f>
        <v>0.96119974257358665</v>
      </c>
    </row>
    <row r="53" spans="1:15" s="36" customFormat="1" ht="12.75" customHeight="1" x14ac:dyDescent="0.15">
      <c r="A53" s="50"/>
      <c r="B53" s="51" t="s">
        <v>70</v>
      </c>
      <c r="C53" s="52"/>
      <c r="D53" s="39">
        <v>8870</v>
      </c>
      <c r="E53" s="53">
        <v>317</v>
      </c>
      <c r="F53" s="53">
        <v>9187</v>
      </c>
      <c r="G53" s="53">
        <v>0</v>
      </c>
      <c r="H53" s="53">
        <v>0</v>
      </c>
      <c r="I53" s="53">
        <v>8783</v>
      </c>
      <c r="J53" s="53">
        <v>85</v>
      </c>
      <c r="K53" s="53">
        <v>8868</v>
      </c>
      <c r="L53" s="54">
        <v>0</v>
      </c>
      <c r="M53" s="55">
        <f>IF(AND(D53=0,I53=0),"",(I53/D53))</f>
        <v>0.99019165727170233</v>
      </c>
      <c r="N53" s="55">
        <f>IF(AND(E53=0,J53=0),"",(J53/E53))</f>
        <v>0.26813880126182965</v>
      </c>
      <c r="O53" s="55">
        <f>IF(AND(F53=0,K53=0),"",(K53/F53))</f>
        <v>0.96527702187874165</v>
      </c>
    </row>
    <row r="54" spans="1:15" s="36" customFormat="1" ht="12.75" customHeight="1" x14ac:dyDescent="0.15">
      <c r="A54" s="16"/>
      <c r="B54" s="48" t="s">
        <v>71</v>
      </c>
      <c r="C54" s="17"/>
      <c r="D54" s="37">
        <v>63454</v>
      </c>
      <c r="E54" s="32">
        <v>3168</v>
      </c>
      <c r="F54" s="32">
        <v>66622</v>
      </c>
      <c r="G54" s="32">
        <v>0</v>
      </c>
      <c r="H54" s="32">
        <v>0</v>
      </c>
      <c r="I54" s="32">
        <v>62628</v>
      </c>
      <c r="J54" s="32">
        <v>1034</v>
      </c>
      <c r="K54" s="32">
        <v>63662</v>
      </c>
      <c r="L54" s="38">
        <v>0</v>
      </c>
      <c r="M54" s="29">
        <f>IF(AND(D54=0,I54=0),"",(I54/D54))</f>
        <v>0.98698269612632772</v>
      </c>
      <c r="N54" s="29">
        <f>IF(AND(E54=0,J54=0),"",(J54/E54))</f>
        <v>0.3263888888888889</v>
      </c>
      <c r="O54" s="29">
        <f>IF(AND(F54=0,K54=0),"",(K54/F54))</f>
        <v>0.9555702320554772</v>
      </c>
    </row>
    <row r="55" spans="1:15" s="36" customFormat="1" ht="12.75" customHeight="1" x14ac:dyDescent="0.15">
      <c r="A55" s="16"/>
      <c r="B55" s="48" t="s">
        <v>72</v>
      </c>
      <c r="C55" s="17"/>
      <c r="D55" s="31">
        <v>54466</v>
      </c>
      <c r="E55" s="32">
        <v>1573</v>
      </c>
      <c r="F55" s="32">
        <v>56039</v>
      </c>
      <c r="G55" s="32">
        <v>0</v>
      </c>
      <c r="H55" s="32">
        <v>0</v>
      </c>
      <c r="I55" s="32">
        <v>53962</v>
      </c>
      <c r="J55" s="32">
        <v>251</v>
      </c>
      <c r="K55" s="32">
        <v>54213</v>
      </c>
      <c r="L55" s="33">
        <v>0</v>
      </c>
      <c r="M55" s="29">
        <f>IF(AND(D55=0,I55=0),"",(I55/D55))</f>
        <v>0.99074652076524805</v>
      </c>
      <c r="N55" s="29">
        <f>IF(AND(E55=0,J55=0),"",(J55/E55))</f>
        <v>0.15956770502225048</v>
      </c>
      <c r="O55" s="29">
        <f>IF(AND(F55=0,K55=0),"",(K55/F55))</f>
        <v>0.96741554988490164</v>
      </c>
    </row>
    <row r="56" spans="1:15" s="36" customFormat="1" ht="12.75" customHeight="1" x14ac:dyDescent="0.15">
      <c r="A56" s="16"/>
      <c r="B56" s="48" t="s">
        <v>73</v>
      </c>
      <c r="C56" s="17"/>
      <c r="D56" s="31">
        <v>80576</v>
      </c>
      <c r="E56" s="32">
        <v>4509</v>
      </c>
      <c r="F56" s="32">
        <v>85085</v>
      </c>
      <c r="G56" s="32">
        <v>0</v>
      </c>
      <c r="H56" s="32">
        <v>0</v>
      </c>
      <c r="I56" s="32">
        <v>78894</v>
      </c>
      <c r="J56" s="32">
        <v>782</v>
      </c>
      <c r="K56" s="32">
        <v>79676</v>
      </c>
      <c r="L56" s="33">
        <v>0</v>
      </c>
      <c r="M56" s="29">
        <f>IF(AND(D56=0,I56=0),"",(I56/D56))</f>
        <v>0.97912529785544078</v>
      </c>
      <c r="N56" s="29">
        <f>IF(AND(E56=0,J56=0),"",(J56/E56))</f>
        <v>0.173430915945886</v>
      </c>
      <c r="O56" s="29">
        <f>IF(AND(F56=0,K56=0),"",(K56/F56))</f>
        <v>0.93642827760474823</v>
      </c>
    </row>
    <row r="57" spans="1:15" s="36" customFormat="1" ht="12.75" customHeight="1" x14ac:dyDescent="0.15">
      <c r="A57" s="16"/>
      <c r="B57" s="48" t="s">
        <v>74</v>
      </c>
      <c r="C57" s="17"/>
      <c r="D57" s="31">
        <v>39501</v>
      </c>
      <c r="E57" s="32">
        <v>869</v>
      </c>
      <c r="F57" s="32">
        <v>40370</v>
      </c>
      <c r="G57" s="32">
        <v>0</v>
      </c>
      <c r="H57" s="32">
        <v>0</v>
      </c>
      <c r="I57" s="32">
        <v>38548</v>
      </c>
      <c r="J57" s="32">
        <v>344</v>
      </c>
      <c r="K57" s="32">
        <v>38892</v>
      </c>
      <c r="L57" s="33">
        <v>0</v>
      </c>
      <c r="M57" s="29">
        <f>IF(AND(D57=0,I57=0),"",(I57/D57))</f>
        <v>0.97587402850560745</v>
      </c>
      <c r="N57" s="29">
        <f>IF(AND(E57=0,J57=0),"",(J57/E57))</f>
        <v>0.3958573072497123</v>
      </c>
      <c r="O57" s="29">
        <f>IF(AND(F57=0,K57=0),"",(K57/F57))</f>
        <v>0.96338865494178849</v>
      </c>
    </row>
    <row r="58" spans="1:15" s="36" customFormat="1" ht="12.75" customHeight="1" x14ac:dyDescent="0.15">
      <c r="A58" s="50"/>
      <c r="B58" s="51" t="s">
        <v>75</v>
      </c>
      <c r="C58" s="52"/>
      <c r="D58" s="56">
        <v>35179</v>
      </c>
      <c r="E58" s="53">
        <v>5718</v>
      </c>
      <c r="F58" s="53">
        <v>40897</v>
      </c>
      <c r="G58" s="53">
        <v>0</v>
      </c>
      <c r="H58" s="53">
        <v>0</v>
      </c>
      <c r="I58" s="53">
        <v>33910</v>
      </c>
      <c r="J58" s="53">
        <v>1471</v>
      </c>
      <c r="K58" s="53">
        <v>35381</v>
      </c>
      <c r="L58" s="54">
        <v>0</v>
      </c>
      <c r="M58" s="55">
        <f>IF(AND(D58=0,I58=0),"",(I58/D58))</f>
        <v>0.96392734301714089</v>
      </c>
      <c r="N58" s="55">
        <f>IF(AND(E58=0,J58=0),"",(J58/E58))</f>
        <v>0.25725778244141306</v>
      </c>
      <c r="O58" s="55">
        <f>IF(AND(F58=0,K58=0),"",(K58/F58))</f>
        <v>0.86512458126512948</v>
      </c>
    </row>
    <row r="59" spans="1:15" s="36" customFormat="1" ht="12.75" customHeight="1" x14ac:dyDescent="0.15">
      <c r="A59" s="16"/>
      <c r="B59" s="48" t="s">
        <v>76</v>
      </c>
      <c r="C59" s="17"/>
      <c r="D59" s="37">
        <v>31693</v>
      </c>
      <c r="E59" s="32">
        <v>2422</v>
      </c>
      <c r="F59" s="32">
        <v>34115</v>
      </c>
      <c r="G59" s="32">
        <v>0</v>
      </c>
      <c r="H59" s="32">
        <v>0</v>
      </c>
      <c r="I59" s="32">
        <v>30903</v>
      </c>
      <c r="J59" s="32">
        <v>758</v>
      </c>
      <c r="K59" s="32">
        <v>31661</v>
      </c>
      <c r="L59" s="38">
        <v>0</v>
      </c>
      <c r="M59" s="29">
        <f>IF(AND(D59=0,I59=0),"",(I59/D59))</f>
        <v>0.97507336004796008</v>
      </c>
      <c r="N59" s="29">
        <f>IF(AND(E59=0,J59=0),"",(J59/E59))</f>
        <v>0.31296449215524358</v>
      </c>
      <c r="O59" s="29">
        <f>IF(AND(F59=0,K59=0),"",(K59/F59))</f>
        <v>0.92806683277150814</v>
      </c>
    </row>
    <row r="60" spans="1:15" s="36" customFormat="1" ht="12.75" customHeight="1" x14ac:dyDescent="0.15">
      <c r="A60" s="16"/>
      <c r="B60" s="48" t="s">
        <v>77</v>
      </c>
      <c r="C60" s="17"/>
      <c r="D60" s="31">
        <v>62441</v>
      </c>
      <c r="E60" s="32">
        <v>8884</v>
      </c>
      <c r="F60" s="32">
        <v>71325</v>
      </c>
      <c r="G60" s="32">
        <v>0</v>
      </c>
      <c r="H60" s="32">
        <v>0</v>
      </c>
      <c r="I60" s="32">
        <v>59255</v>
      </c>
      <c r="J60" s="32">
        <v>2301</v>
      </c>
      <c r="K60" s="32">
        <v>61556</v>
      </c>
      <c r="L60" s="33">
        <v>0</v>
      </c>
      <c r="M60" s="29">
        <f>IF(AND(D60=0,I60=0),"",(I60/D60))</f>
        <v>0.94897583318652812</v>
      </c>
      <c r="N60" s="29">
        <f>IF(AND(E60=0,J60=0),"",(J60/E60))</f>
        <v>0.25900495272399821</v>
      </c>
      <c r="O60" s="29">
        <f>IF(AND(F60=0,K60=0),"",(K60/F60))</f>
        <v>0.86303540133193135</v>
      </c>
    </row>
    <row r="61" spans="1:15" s="36" customFormat="1" ht="12.75" customHeight="1" x14ac:dyDescent="0.15">
      <c r="A61" s="16"/>
      <c r="B61" s="48" t="s">
        <v>78</v>
      </c>
      <c r="C61" s="17"/>
      <c r="D61" s="31">
        <v>20685</v>
      </c>
      <c r="E61" s="32">
        <v>1495</v>
      </c>
      <c r="F61" s="32">
        <v>22180</v>
      </c>
      <c r="G61" s="32">
        <v>0</v>
      </c>
      <c r="H61" s="32">
        <v>0</v>
      </c>
      <c r="I61" s="32">
        <v>20041</v>
      </c>
      <c r="J61" s="32">
        <v>504</v>
      </c>
      <c r="K61" s="32">
        <v>20545</v>
      </c>
      <c r="L61" s="33">
        <v>0</v>
      </c>
      <c r="M61" s="29">
        <f>IF(AND(D61=0,I61=0),"",(I61/D61))</f>
        <v>0.96886632825719121</v>
      </c>
      <c r="N61" s="29">
        <f>IF(AND(E61=0,J61=0),"",(J61/E61))</f>
        <v>0.33712374581939797</v>
      </c>
      <c r="O61" s="29">
        <f>IF(AND(F61=0,K61=0),"",(K61/F61))</f>
        <v>0.92628494138863837</v>
      </c>
    </row>
    <row r="62" spans="1:15" s="36" customFormat="1" ht="12.75" customHeight="1" x14ac:dyDescent="0.15">
      <c r="A62" s="16"/>
      <c r="B62" s="48" t="s">
        <v>79</v>
      </c>
      <c r="C62" s="17"/>
      <c r="D62" s="31">
        <v>13252</v>
      </c>
      <c r="E62" s="32">
        <v>1318</v>
      </c>
      <c r="F62" s="32">
        <v>14570</v>
      </c>
      <c r="G62" s="32">
        <v>0</v>
      </c>
      <c r="H62" s="32">
        <v>0</v>
      </c>
      <c r="I62" s="32">
        <v>12957</v>
      </c>
      <c r="J62" s="32">
        <v>359</v>
      </c>
      <c r="K62" s="32">
        <v>13316</v>
      </c>
      <c r="L62" s="33">
        <v>0</v>
      </c>
      <c r="M62" s="29">
        <f>IF(AND(D62=0,I62=0),"",(I62/D62))</f>
        <v>0.97773920917597346</v>
      </c>
      <c r="N62" s="29">
        <f>IF(AND(E62=0,J62=0),"",(J62/E62))</f>
        <v>0.27238239757207888</v>
      </c>
      <c r="O62" s="29">
        <f>IF(AND(F62=0,K62=0),"",(K62/F62))</f>
        <v>0.91393273850377488</v>
      </c>
    </row>
    <row r="63" spans="1:15" s="36" customFormat="1" ht="12.75" customHeight="1" x14ac:dyDescent="0.15">
      <c r="A63" s="50"/>
      <c r="B63" s="51" t="s">
        <v>80</v>
      </c>
      <c r="C63" s="52"/>
      <c r="D63" s="39">
        <v>84582</v>
      </c>
      <c r="E63" s="53">
        <v>9746</v>
      </c>
      <c r="F63" s="53">
        <v>94328</v>
      </c>
      <c r="G63" s="53">
        <v>0</v>
      </c>
      <c r="H63" s="53">
        <v>0</v>
      </c>
      <c r="I63" s="53">
        <v>81191</v>
      </c>
      <c r="J63" s="53">
        <v>1550</v>
      </c>
      <c r="K63" s="53">
        <v>82741</v>
      </c>
      <c r="L63" s="54">
        <v>0</v>
      </c>
      <c r="M63" s="55">
        <f>IF(AND(D63=0,I63=0),"",(I63/D63))</f>
        <v>0.95990872762526303</v>
      </c>
      <c r="N63" s="55">
        <f>IF(AND(E63=0,J63=0),"",(J63/E63))</f>
        <v>0.15903960599220193</v>
      </c>
      <c r="O63" s="55">
        <f>IF(AND(F63=0,K63=0),"",(K63/F63))</f>
        <v>0.87716266644050545</v>
      </c>
    </row>
    <row r="64" spans="1:15" s="36" customFormat="1" ht="12.75" customHeight="1" x14ac:dyDescent="0.15">
      <c r="A64" s="16"/>
      <c r="B64" s="48" t="s">
        <v>81</v>
      </c>
      <c r="C64" s="17"/>
      <c r="D64" s="37">
        <v>122750</v>
      </c>
      <c r="E64" s="32">
        <v>9051</v>
      </c>
      <c r="F64" s="32">
        <v>131801</v>
      </c>
      <c r="G64" s="32">
        <v>0</v>
      </c>
      <c r="H64" s="32">
        <v>0</v>
      </c>
      <c r="I64" s="32">
        <v>119680</v>
      </c>
      <c r="J64" s="32">
        <v>2105</v>
      </c>
      <c r="K64" s="32">
        <v>121785</v>
      </c>
      <c r="L64" s="38">
        <v>0</v>
      </c>
      <c r="M64" s="29">
        <f>IF(AND(D64=0,I64=0),"",(I64/D64))</f>
        <v>0.97498981670061102</v>
      </c>
      <c r="N64" s="29">
        <f>IF(AND(E64=0,J64=0),"",(J64/E64))</f>
        <v>0.23257098663131145</v>
      </c>
      <c r="O64" s="29">
        <f>IF(AND(F64=0,K64=0),"",(K64/F64))</f>
        <v>0.92400664638356311</v>
      </c>
    </row>
    <row r="65" spans="1:15" s="36" customFormat="1" ht="12.75" customHeight="1" x14ac:dyDescent="0.15">
      <c r="A65" s="16"/>
      <c r="B65" s="48" t="s">
        <v>82</v>
      </c>
      <c r="C65" s="17"/>
      <c r="D65" s="31">
        <v>80026</v>
      </c>
      <c r="E65" s="32">
        <v>4545</v>
      </c>
      <c r="F65" s="32">
        <v>84571</v>
      </c>
      <c r="G65" s="32">
        <v>0</v>
      </c>
      <c r="H65" s="32">
        <v>0</v>
      </c>
      <c r="I65" s="32">
        <v>78448</v>
      </c>
      <c r="J65" s="32">
        <v>1410</v>
      </c>
      <c r="K65" s="32">
        <v>79858</v>
      </c>
      <c r="L65" s="33">
        <v>0</v>
      </c>
      <c r="M65" s="29">
        <f>IF(AND(D65=0,I65=0),"",(I65/D65))</f>
        <v>0.98028140854222379</v>
      </c>
      <c r="N65" s="29">
        <f>IF(AND(E65=0,J65=0),"",(J65/E65))</f>
        <v>0.31023102310231021</v>
      </c>
      <c r="O65" s="29">
        <f>IF(AND(F65=0,K65=0),"",(K65/F65))</f>
        <v>0.94427167705241755</v>
      </c>
    </row>
    <row r="66" spans="1:15" s="36" customFormat="1" ht="12.75" customHeight="1" x14ac:dyDescent="0.15">
      <c r="A66" s="16"/>
      <c r="B66" s="48" t="s">
        <v>83</v>
      </c>
      <c r="C66" s="17"/>
      <c r="D66" s="31">
        <v>24477</v>
      </c>
      <c r="E66" s="32">
        <v>626</v>
      </c>
      <c r="F66" s="32">
        <v>25103</v>
      </c>
      <c r="G66" s="32">
        <v>0</v>
      </c>
      <c r="H66" s="32">
        <v>0</v>
      </c>
      <c r="I66" s="32">
        <v>24435</v>
      </c>
      <c r="J66" s="32">
        <v>233</v>
      </c>
      <c r="K66" s="32">
        <v>24668</v>
      </c>
      <c r="L66" s="33">
        <v>0</v>
      </c>
      <c r="M66" s="29">
        <f>IF(AND(D66=0,I66=0),"",(I66/D66))</f>
        <v>0.9982841034440495</v>
      </c>
      <c r="N66" s="29">
        <f>IF(AND(E66=0,J66=0),"",(J66/E66))</f>
        <v>0.37220447284345048</v>
      </c>
      <c r="O66" s="29">
        <f>IF(AND(F66=0,K66=0),"",(K66/F66))</f>
        <v>0.98267139385730784</v>
      </c>
    </row>
    <row r="67" spans="1:15" s="36" customFormat="1" ht="12.75" customHeight="1" x14ac:dyDescent="0.15">
      <c r="A67" s="16"/>
      <c r="B67" s="48" t="s">
        <v>84</v>
      </c>
      <c r="C67" s="17"/>
      <c r="D67" s="31">
        <v>33498</v>
      </c>
      <c r="E67" s="32">
        <v>1566</v>
      </c>
      <c r="F67" s="32">
        <v>35064</v>
      </c>
      <c r="G67" s="32">
        <v>0</v>
      </c>
      <c r="H67" s="32">
        <v>0</v>
      </c>
      <c r="I67" s="32">
        <v>33040</v>
      </c>
      <c r="J67" s="32">
        <v>349</v>
      </c>
      <c r="K67" s="32">
        <v>33389</v>
      </c>
      <c r="L67" s="33">
        <v>0</v>
      </c>
      <c r="M67" s="29">
        <f>IF(AND(D67=0,I67=0),"",(I67/D67))</f>
        <v>0.98632754194280259</v>
      </c>
      <c r="N67" s="29">
        <f>IF(AND(E67=0,J67=0),"",(J67/E67))</f>
        <v>0.22286079182630908</v>
      </c>
      <c r="O67" s="29">
        <f>IF(AND(F67=0,K67=0),"",(K67/F67))</f>
        <v>0.95223020762035138</v>
      </c>
    </row>
    <row r="68" spans="1:15" s="30" customFormat="1" ht="12.75" customHeight="1" x14ac:dyDescent="0.15">
      <c r="A68" s="21"/>
      <c r="B68" s="49" t="s">
        <v>85</v>
      </c>
      <c r="C68" s="22"/>
      <c r="D68" s="39">
        <v>68116</v>
      </c>
      <c r="E68" s="34">
        <v>8728</v>
      </c>
      <c r="F68" s="34">
        <v>76844</v>
      </c>
      <c r="G68" s="34">
        <v>0</v>
      </c>
      <c r="H68" s="34">
        <v>0</v>
      </c>
      <c r="I68" s="34">
        <v>66166</v>
      </c>
      <c r="J68" s="34">
        <v>1782</v>
      </c>
      <c r="K68" s="34">
        <v>67948</v>
      </c>
      <c r="L68" s="40">
        <v>0</v>
      </c>
      <c r="M68" s="35">
        <f>IF(AND(D68=0,I68=0),"",(I68/D68))</f>
        <v>0.97137236478947675</v>
      </c>
      <c r="N68" s="35">
        <f>IF(AND(E68=0,J68=0),"",(J68/E68))</f>
        <v>0.2041704857928506</v>
      </c>
      <c r="O68" s="35">
        <f>IF(AND(F68=0,K68=0),"",(K68/F68))</f>
        <v>0.88423299151527768</v>
      </c>
    </row>
    <row r="69" spans="1:15" s="9" customFormat="1" ht="12.75" customHeight="1" x14ac:dyDescent="0.15">
      <c r="A69" s="16"/>
      <c r="B69" s="48" t="s">
        <v>86</v>
      </c>
      <c r="C69" s="17"/>
      <c r="D69" s="41">
        <f t="shared" ref="D69:L69" si="0">SUM(D9:D10)</f>
        <v>4401905</v>
      </c>
      <c r="E69" s="41">
        <f t="shared" si="0"/>
        <v>145372</v>
      </c>
      <c r="F69" s="41">
        <f t="shared" si="0"/>
        <v>4547277</v>
      </c>
      <c r="G69" s="41">
        <f t="shared" si="0"/>
        <v>0</v>
      </c>
      <c r="H69" s="41">
        <f t="shared" si="0"/>
        <v>0</v>
      </c>
      <c r="I69" s="41">
        <f t="shared" si="0"/>
        <v>4336281</v>
      </c>
      <c r="J69" s="41">
        <f t="shared" si="0"/>
        <v>44821</v>
      </c>
      <c r="K69" s="41">
        <f t="shared" si="0"/>
        <v>4381102</v>
      </c>
      <c r="L69" s="41">
        <f t="shared" si="0"/>
        <v>0</v>
      </c>
      <c r="M69" s="42">
        <f>IF(AND(D69=0,I69=0),"",(I69/D69))</f>
        <v>0.98509190907118627</v>
      </c>
      <c r="N69" s="42">
        <f>IF(AND(E69=0,J69=0),"",(J69/E69))</f>
        <v>0.30831934622898494</v>
      </c>
      <c r="O69" s="42">
        <f>IF(AND(F69=0,K69=0),"",(K69/F69))</f>
        <v>0.96345615189046108</v>
      </c>
    </row>
    <row r="70" spans="1:15" s="9" customFormat="1" ht="12.75" customHeight="1" x14ac:dyDescent="0.15">
      <c r="A70" s="16"/>
      <c r="B70" s="48" t="s">
        <v>87</v>
      </c>
      <c r="C70" s="17"/>
      <c r="D70" s="43">
        <f>SUM(D11:D37)</f>
        <v>6180912</v>
      </c>
      <c r="E70" s="43">
        <f t="shared" ref="E70:L70" si="1">SUM(E11:E37)</f>
        <v>276853</v>
      </c>
      <c r="F70" s="43">
        <f t="shared" si="1"/>
        <v>6457765</v>
      </c>
      <c r="G70" s="43">
        <f t="shared" si="1"/>
        <v>0</v>
      </c>
      <c r="H70" s="43">
        <f t="shared" si="1"/>
        <v>0</v>
      </c>
      <c r="I70" s="43">
        <f t="shared" si="1"/>
        <v>6093693</v>
      </c>
      <c r="J70" s="43">
        <f t="shared" si="1"/>
        <v>62698</v>
      </c>
      <c r="K70" s="43">
        <f t="shared" si="1"/>
        <v>6156391</v>
      </c>
      <c r="L70" s="43">
        <f t="shared" si="1"/>
        <v>0</v>
      </c>
      <c r="M70" s="29">
        <f>IF(AND(D70=0,I70=0),"",(I70/D70))</f>
        <v>0.98588897560748312</v>
      </c>
      <c r="N70" s="29">
        <f>IF(AND(E70=0,J70=0),"",(J70/E70))</f>
        <v>0.22646675311446868</v>
      </c>
      <c r="O70" s="29">
        <f>IF(AND(F70=0,K70=0),"",(K70/F70))</f>
        <v>0.95333153188448327</v>
      </c>
    </row>
    <row r="71" spans="1:15" s="9" customFormat="1" ht="12.75" customHeight="1" x14ac:dyDescent="0.15">
      <c r="A71" s="16"/>
      <c r="B71" s="48" t="s">
        <v>88</v>
      </c>
      <c r="C71" s="17"/>
      <c r="D71" s="43">
        <f>SUM(D38:D68)</f>
        <v>2016852</v>
      </c>
      <c r="E71" s="43">
        <f t="shared" ref="E71:L71" si="2">SUM(E38:E68)</f>
        <v>113917</v>
      </c>
      <c r="F71" s="43">
        <f t="shared" si="2"/>
        <v>2130769</v>
      </c>
      <c r="G71" s="43">
        <f t="shared" si="2"/>
        <v>0</v>
      </c>
      <c r="H71" s="43">
        <f t="shared" si="2"/>
        <v>0</v>
      </c>
      <c r="I71" s="43">
        <f t="shared" si="2"/>
        <v>1981162</v>
      </c>
      <c r="J71" s="43">
        <f t="shared" si="2"/>
        <v>26970</v>
      </c>
      <c r="K71" s="43">
        <f t="shared" si="2"/>
        <v>2008132</v>
      </c>
      <c r="L71" s="43">
        <f t="shared" si="2"/>
        <v>0</v>
      </c>
      <c r="M71" s="29">
        <f>IF(AND(D71=0,I71=0),"",(I71/D71))</f>
        <v>0.98230410560616244</v>
      </c>
      <c r="N71" s="29">
        <f>IF(AND(E71=0,J71=0),"",(J71/E71))</f>
        <v>0.23675131894273901</v>
      </c>
      <c r="O71" s="29">
        <f>IF(AND(F71=0,K71=0),"",(K71/F71))</f>
        <v>0.94244472300845372</v>
      </c>
    </row>
    <row r="72" spans="1:15" s="9" customFormat="1" ht="12.75" customHeight="1" x14ac:dyDescent="0.15">
      <c r="A72" s="21"/>
      <c r="B72" s="49" t="s">
        <v>89</v>
      </c>
      <c r="C72" s="22"/>
      <c r="D72" s="44">
        <f>SUM(D9:D68)</f>
        <v>12599669</v>
      </c>
      <c r="E72" s="44">
        <f t="shared" ref="E72:L72" si="3">SUM(E9:E68)</f>
        <v>536142</v>
      </c>
      <c r="F72" s="44">
        <f t="shared" si="3"/>
        <v>13135811</v>
      </c>
      <c r="G72" s="44">
        <f t="shared" si="3"/>
        <v>0</v>
      </c>
      <c r="H72" s="44">
        <f t="shared" si="3"/>
        <v>0</v>
      </c>
      <c r="I72" s="44">
        <f t="shared" si="3"/>
        <v>12411136</v>
      </c>
      <c r="J72" s="44">
        <f t="shared" si="3"/>
        <v>134489</v>
      </c>
      <c r="K72" s="44">
        <f t="shared" si="3"/>
        <v>12545625</v>
      </c>
      <c r="L72" s="44">
        <f t="shared" si="3"/>
        <v>0</v>
      </c>
      <c r="M72" s="35">
        <f>IF(AND(D72=0,I72=0),"",(I72/D72))</f>
        <v>0.98503667040777021</v>
      </c>
      <c r="N72" s="35">
        <f>IF(AND(E72=0,J72=0),"",(J72/E72))</f>
        <v>0.2508458580003059</v>
      </c>
      <c r="O72" s="35">
        <f>IF(AND(F72=0,K72=0),"",(K72/F72))</f>
        <v>0.9550704558705968</v>
      </c>
    </row>
    <row r="73" spans="1:15" s="30" customFormat="1" ht="12.75" customHeight="1" x14ac:dyDescent="0.15">
      <c r="M73" s="45"/>
      <c r="N73" s="45"/>
      <c r="O73" s="45"/>
    </row>
    <row r="74" spans="1:15" s="30" customFormat="1" ht="12.75" customHeight="1" x14ac:dyDescent="0.15">
      <c r="M74" s="45"/>
      <c r="N74" s="45"/>
      <c r="O74" s="45"/>
    </row>
    <row r="75" spans="1:15" s="30" customFormat="1" ht="12.75" customHeight="1" x14ac:dyDescent="0.15">
      <c r="M75" s="45"/>
      <c r="N75" s="45"/>
      <c r="O75" s="45"/>
    </row>
    <row r="76" spans="1:15" s="30" customFormat="1" ht="12.75" customHeight="1" x14ac:dyDescent="0.15">
      <c r="M76" s="45"/>
      <c r="N76" s="45"/>
      <c r="O76" s="45"/>
    </row>
    <row r="77" spans="1:15" s="30" customFormat="1" ht="12.75" customHeight="1" x14ac:dyDescent="0.15">
      <c r="M77" s="45"/>
      <c r="N77" s="45"/>
      <c r="O77" s="45"/>
    </row>
    <row r="78" spans="1:15" s="30" customFormat="1" ht="12.75" customHeight="1" x14ac:dyDescent="0.15">
      <c r="M78" s="45"/>
      <c r="N78" s="45"/>
      <c r="O78" s="45"/>
    </row>
    <row r="79" spans="1:15" s="30" customFormat="1" ht="12.75" customHeight="1" x14ac:dyDescent="0.15">
      <c r="M79" s="45"/>
      <c r="N79" s="45"/>
      <c r="O79" s="45"/>
    </row>
    <row r="80" spans="1:15" s="30" customFormat="1" ht="12.75" customHeight="1" x14ac:dyDescent="0.15">
      <c r="M80" s="45"/>
      <c r="N80" s="45"/>
      <c r="O80" s="45"/>
    </row>
    <row r="81" spans="13:15" s="30" customFormat="1" ht="12.75" customHeight="1" x14ac:dyDescent="0.15">
      <c r="M81" s="45"/>
      <c r="N81" s="45"/>
      <c r="O81" s="45"/>
    </row>
    <row r="82" spans="13:15" s="30" customFormat="1" ht="12.75" customHeight="1" x14ac:dyDescent="0.15">
      <c r="M82" s="45"/>
      <c r="N82" s="45"/>
      <c r="O82" s="45"/>
    </row>
    <row r="83" spans="13:15" s="30" customFormat="1" ht="12.75" customHeight="1" x14ac:dyDescent="0.15">
      <c r="M83" s="45"/>
      <c r="N83" s="45"/>
      <c r="O83" s="45"/>
    </row>
    <row r="84" spans="13:15" s="30" customFormat="1" ht="12.75" customHeight="1" x14ac:dyDescent="0.15">
      <c r="M84" s="45"/>
      <c r="N84" s="45"/>
      <c r="O84" s="45"/>
    </row>
    <row r="85" spans="13:15" s="30" customFormat="1" ht="12.75" customHeight="1" x14ac:dyDescent="0.15">
      <c r="M85" s="45"/>
      <c r="N85" s="45"/>
      <c r="O85" s="45"/>
    </row>
    <row r="86" spans="13:15" s="30" customFormat="1" ht="12.75" customHeight="1" x14ac:dyDescent="0.15">
      <c r="M86" s="45"/>
      <c r="N86" s="45"/>
      <c r="O86" s="45"/>
    </row>
    <row r="87" spans="13:15" s="30" customFormat="1" ht="12.75" customHeight="1" x14ac:dyDescent="0.15">
      <c r="M87" s="45"/>
      <c r="N87" s="45"/>
      <c r="O87" s="45"/>
    </row>
    <row r="88" spans="13:15" s="30" customFormat="1" ht="12.75" customHeight="1" x14ac:dyDescent="0.15">
      <c r="M88" s="45"/>
      <c r="N88" s="45"/>
      <c r="O88" s="45"/>
    </row>
    <row r="89" spans="13:15" s="30" customFormat="1" ht="12.75" customHeight="1" x14ac:dyDescent="0.15">
      <c r="M89" s="45"/>
      <c r="N89" s="45"/>
      <c r="O89" s="45"/>
    </row>
    <row r="90" spans="13:15" s="30" customFormat="1" ht="12.75" customHeight="1" x14ac:dyDescent="0.15">
      <c r="M90" s="45"/>
      <c r="N90" s="45"/>
      <c r="O90" s="45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65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軽自動車税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2021-03-03T09:04:18Z</cp:lastPrinted>
  <dcterms:created xsi:type="dcterms:W3CDTF">2020-10-09T04:01:48Z</dcterms:created>
  <dcterms:modified xsi:type="dcterms:W3CDTF">2024-10-24T07:56:24Z</dcterms:modified>
</cp:coreProperties>
</file>