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L:\015財産活用課\０３財産活用係\財産活用係\■保存対象（継続）\Ｅ_公有財産管理の総括_継続\E7_ＰＰＰ／ＰＦＩ等_継続\E703_ＰＰＰ（敷地有効活用事業）_継続\○福岡西総合庁舎敷地有効活用事業\【Ａ】公募開始まで\02 公表起案\HP公表資料\"/>
    </mc:Choice>
  </mc:AlternateContent>
  <bookViews>
    <workbookView xWindow="240" yWindow="15" windowWidth="11715" windowHeight="8895" tabRatio="839" activeTab="1"/>
  </bookViews>
  <sheets>
    <sheet name="目次" sheetId="64" r:id="rId1"/>
    <sheet name="様式10" sheetId="23" r:id="rId2"/>
    <sheet name="様式13" sheetId="63" r:id="rId3"/>
    <sheet name="様式14-1" sheetId="47" r:id="rId4"/>
    <sheet name="様式14-2" sheetId="48" r:id="rId5"/>
    <sheet name="様式14-3" sheetId="49" r:id="rId6"/>
    <sheet name="様式15" sheetId="50" r:id="rId7"/>
    <sheet name="様式16-1" sheetId="53" r:id="rId8"/>
    <sheet name="様式16-2" sheetId="54" r:id="rId9"/>
    <sheet name="様式17" sheetId="55" r:id="rId10"/>
    <sheet name="様式18" sheetId="56" r:id="rId11"/>
    <sheet name="様式19" sheetId="57" r:id="rId12"/>
    <sheet name="様式20" sheetId="58" r:id="rId13"/>
    <sheet name="様式21" sheetId="59" r:id="rId14"/>
    <sheet name="様式22" sheetId="60" r:id="rId15"/>
    <sheet name="様式23" sheetId="61" r:id="rId16"/>
    <sheet name="様式24" sheetId="65" r:id="rId17"/>
  </sheets>
  <definedNames>
    <definedName name="AS2DocOpenMode" hidden="1">"AS2DocumentEdit"</definedName>
    <definedName name="_xlnm.Print_Area" localSheetId="1">様式10!$A$1:$K$37</definedName>
    <definedName name="_xlnm.Print_Area" localSheetId="2">様式13!$A$1:$CE$124</definedName>
    <definedName name="_xlnm.Print_Area" localSheetId="3">'様式14-1'!$A$1:$CE$62</definedName>
    <definedName name="_xlnm.Print_Area" localSheetId="4">'様式14-2'!$A$1:$CE$62</definedName>
    <definedName name="_xlnm.Print_Area" localSheetId="5">'様式14-3'!$A$1:$DS$27</definedName>
    <definedName name="_xlnm.Print_Area" localSheetId="6">様式15!$A$1:$T$45</definedName>
    <definedName name="_xlnm.Print_Area" localSheetId="7">'様式16-1'!$A$1:$S$69</definedName>
    <definedName name="_xlnm.Print_Area" localSheetId="8">'様式16-2'!$A$1:$CF$56</definedName>
    <definedName name="_xlnm.Print_Area" localSheetId="9">様式17!$A$1:$CE$62</definedName>
    <definedName name="_xlnm.Print_Area" localSheetId="10">様式18!$A$1:$CE$62</definedName>
    <definedName name="_xlnm.Print_Area" localSheetId="11">様式19!$A$1:$CE$62</definedName>
    <definedName name="_xlnm.Print_Area" localSheetId="12">様式20!$A$1:$CE$62</definedName>
    <definedName name="_xlnm.Print_Area" localSheetId="13">様式21!$A$1:$CE$62</definedName>
    <definedName name="_xlnm.Print_Area" localSheetId="14">様式22!$A$1:$CE$62</definedName>
    <definedName name="_xlnm.Print_Area" localSheetId="15">様式23!$A$1:$CE$62</definedName>
    <definedName name="_xlnm.Print_Area" localSheetId="16">様式24!$A$1:$CE$62</definedName>
    <definedName name="_xlnm.Print_Titles" localSheetId="1">様式10!$1:$14</definedName>
    <definedName name="_xlnm.Print_Titles" localSheetId="8">'様式16-2'!$A:$C</definedName>
    <definedName name="wrn.Aging._.and._.Trend._.Analysis." hidden="1">{#N/A,#N/A,FALSE,"Aging Summary";#N/A,#N/A,FALSE,"Ratio Analysis";#N/A,#N/A,FALSE,"Test 120 Day Accts";#N/A,#N/A,FALSE,"Tickmarks"}</definedName>
    <definedName name="YUMNIS" hidden="1">{#N/A,#N/A,FALSE,"Aging Summary";#N/A,#N/A,FALSE,"Ratio Analysis";#N/A,#N/A,FALSE,"Test 120 Day Accts";#N/A,#N/A,FALSE,"Tickmarks"}</definedName>
  </definedNames>
  <calcPr calcId="152511"/>
</workbook>
</file>

<file path=xl/calcChain.xml><?xml version="1.0" encoding="utf-8"?>
<calcChain xmlns="http://schemas.openxmlformats.org/spreadsheetml/2006/main">
  <c r="L12" i="53" l="1"/>
  <c r="E32" i="54" l="1"/>
  <c r="E51" i="54" s="1"/>
  <c r="D13" i="50"/>
  <c r="D30" i="54"/>
  <c r="CE48" i="54"/>
  <c r="E48" i="54"/>
  <c r="F48" i="54"/>
  <c r="G48" i="54"/>
  <c r="H48" i="54"/>
  <c r="I48" i="54"/>
  <c r="J48" i="54"/>
  <c r="K48" i="54"/>
  <c r="L48" i="54"/>
  <c r="M48" i="54"/>
  <c r="N48" i="54"/>
  <c r="O48" i="54"/>
  <c r="P48" i="54"/>
  <c r="Q48" i="54"/>
  <c r="R48" i="54"/>
  <c r="S48" i="54"/>
  <c r="T48" i="54"/>
  <c r="U48" i="54"/>
  <c r="V48" i="54"/>
  <c r="W48" i="54"/>
  <c r="X48" i="54"/>
  <c r="Y48" i="54"/>
  <c r="Z48" i="54"/>
  <c r="AA48" i="54"/>
  <c r="AB48" i="54"/>
  <c r="AC48" i="54"/>
  <c r="AD48" i="54"/>
  <c r="AE48" i="54"/>
  <c r="AF48" i="54"/>
  <c r="AG48" i="54"/>
  <c r="AH48" i="54"/>
  <c r="AI48" i="54"/>
  <c r="AJ48" i="54"/>
  <c r="AK48" i="54"/>
  <c r="AL48" i="54"/>
  <c r="AM48" i="54"/>
  <c r="AN48" i="54"/>
  <c r="AO48" i="54"/>
  <c r="AP48" i="54"/>
  <c r="AQ48" i="54"/>
  <c r="AR48" i="54"/>
  <c r="AS48" i="54"/>
  <c r="AT48" i="54"/>
  <c r="AU48" i="54"/>
  <c r="AV48" i="54"/>
  <c r="AW48" i="54"/>
  <c r="AX48" i="54"/>
  <c r="AY48" i="54"/>
  <c r="AZ48" i="54"/>
  <c r="BA48" i="54"/>
  <c r="BB48" i="54"/>
  <c r="BC48" i="54"/>
  <c r="BD48" i="54"/>
  <c r="BE48" i="54"/>
  <c r="BF48" i="54"/>
  <c r="BG48" i="54"/>
  <c r="BH48" i="54"/>
  <c r="BI48" i="54"/>
  <c r="BJ48" i="54"/>
  <c r="BK48" i="54"/>
  <c r="BL48" i="54"/>
  <c r="BM48" i="54"/>
  <c r="BN48" i="54"/>
  <c r="BO48" i="54"/>
  <c r="BP48" i="54"/>
  <c r="BQ48" i="54"/>
  <c r="BR48" i="54"/>
  <c r="BS48" i="54"/>
  <c r="BT48" i="54"/>
  <c r="BU48" i="54"/>
  <c r="BV48" i="54"/>
  <c r="BW48" i="54"/>
  <c r="D48" i="54"/>
  <c r="B48" i="54"/>
  <c r="B27" i="54"/>
  <c r="CE27" i="54"/>
  <c r="E27" i="54"/>
  <c r="F27" i="54"/>
  <c r="G27" i="54"/>
  <c r="H27" i="54"/>
  <c r="I27" i="54"/>
  <c r="J27" i="54"/>
  <c r="K27" i="54"/>
  <c r="L27" i="54"/>
  <c r="M27" i="54"/>
  <c r="N27" i="54"/>
  <c r="O27" i="54"/>
  <c r="P27" i="54"/>
  <c r="Q27" i="54"/>
  <c r="R27" i="54"/>
  <c r="S27" i="54"/>
  <c r="T27" i="54"/>
  <c r="U27" i="54"/>
  <c r="V27" i="54"/>
  <c r="W27" i="54"/>
  <c r="X27" i="54"/>
  <c r="Y27" i="54"/>
  <c r="Z27" i="54"/>
  <c r="AA27" i="54"/>
  <c r="AB27" i="54"/>
  <c r="AC27" i="54"/>
  <c r="AD27" i="54"/>
  <c r="AE27" i="54"/>
  <c r="AF27" i="54"/>
  <c r="AG27" i="54"/>
  <c r="AH27" i="54"/>
  <c r="AI27" i="54"/>
  <c r="AJ27" i="54"/>
  <c r="AK27" i="54"/>
  <c r="AL27" i="54"/>
  <c r="AM27" i="54"/>
  <c r="AN27" i="54"/>
  <c r="AO27" i="54"/>
  <c r="AP27" i="54"/>
  <c r="AQ27" i="54"/>
  <c r="AR27" i="54"/>
  <c r="AS27" i="54"/>
  <c r="AT27" i="54"/>
  <c r="AU27" i="54"/>
  <c r="AV27" i="54"/>
  <c r="AW27" i="54"/>
  <c r="AX27" i="54"/>
  <c r="AY27" i="54"/>
  <c r="AZ27" i="54"/>
  <c r="BA27" i="54"/>
  <c r="BB27" i="54"/>
  <c r="BC27" i="54"/>
  <c r="BD27" i="54"/>
  <c r="BE27" i="54"/>
  <c r="BF27" i="54"/>
  <c r="BG27" i="54"/>
  <c r="BH27" i="54"/>
  <c r="BI27" i="54"/>
  <c r="BJ27" i="54"/>
  <c r="BK27" i="54"/>
  <c r="BL27" i="54"/>
  <c r="BM27" i="54"/>
  <c r="BN27" i="54"/>
  <c r="BO27" i="54"/>
  <c r="BP27" i="54"/>
  <c r="BQ27" i="54"/>
  <c r="BR27" i="54"/>
  <c r="BS27" i="54"/>
  <c r="BT27" i="54"/>
  <c r="BU27" i="54"/>
  <c r="BV27" i="54"/>
  <c r="BW27" i="54"/>
  <c r="D27" i="54"/>
  <c r="CD55" i="54"/>
  <c r="CC55" i="54"/>
  <c r="CB55" i="54"/>
  <c r="CA55" i="54"/>
  <c r="BZ55" i="54"/>
  <c r="BY55" i="54"/>
  <c r="BX55" i="54"/>
  <c r="BW55" i="54"/>
  <c r="BV55" i="54"/>
  <c r="BU55" i="54"/>
  <c r="BT55" i="54"/>
  <c r="BS55" i="54"/>
  <c r="BR55" i="54"/>
  <c r="BQ55" i="54"/>
  <c r="BP55" i="54"/>
  <c r="BO55" i="54"/>
  <c r="BN55" i="54"/>
  <c r="BM55" i="54"/>
  <c r="BL55" i="54"/>
  <c r="BK55" i="54"/>
  <c r="BJ55" i="54"/>
  <c r="BI55" i="54"/>
  <c r="BH55" i="54"/>
  <c r="BG55" i="54"/>
  <c r="BF55" i="54"/>
  <c r="BE55" i="54"/>
  <c r="BD55" i="54"/>
  <c r="BC55" i="54"/>
  <c r="BB55" i="54"/>
  <c r="BA55" i="54"/>
  <c r="AZ55" i="54"/>
  <c r="AY55" i="54"/>
  <c r="AX55" i="54"/>
  <c r="AW55" i="54"/>
  <c r="AV55" i="54"/>
  <c r="AU55" i="54"/>
  <c r="AT55" i="54"/>
  <c r="AS55" i="54"/>
  <c r="AR55" i="54"/>
  <c r="AQ55" i="54"/>
  <c r="AP55" i="54"/>
  <c r="AO55" i="54"/>
  <c r="AN55" i="54"/>
  <c r="AM55" i="54"/>
  <c r="AL55" i="54"/>
  <c r="AK55" i="54"/>
  <c r="AJ55" i="54"/>
  <c r="AI55" i="54"/>
  <c r="AH55" i="54"/>
  <c r="AG55" i="54"/>
  <c r="AF55" i="54"/>
  <c r="AE55" i="54"/>
  <c r="AD55" i="54"/>
  <c r="AC55" i="54"/>
  <c r="AB55" i="54"/>
  <c r="AA55" i="54"/>
  <c r="Z55" i="54"/>
  <c r="Y55" i="54"/>
  <c r="X55" i="54"/>
  <c r="W55" i="54"/>
  <c r="V55" i="54"/>
  <c r="U55" i="54"/>
  <c r="T55" i="54"/>
  <c r="S55" i="54"/>
  <c r="R55" i="54"/>
  <c r="Q55" i="54"/>
  <c r="P55" i="54"/>
  <c r="O55" i="54"/>
  <c r="N55" i="54"/>
  <c r="M55" i="54"/>
  <c r="L55" i="54"/>
  <c r="K55" i="54"/>
  <c r="J55" i="54"/>
  <c r="I55" i="54"/>
  <c r="H55" i="54"/>
  <c r="G55" i="54"/>
  <c r="F55" i="54"/>
  <c r="E55" i="54"/>
  <c r="CE55" i="54" s="1"/>
  <c r="D55" i="54"/>
  <c r="CD53" i="54"/>
  <c r="CC53" i="54"/>
  <c r="CB53" i="54"/>
  <c r="CA53" i="54"/>
  <c r="BZ53" i="54"/>
  <c r="BY53" i="54"/>
  <c r="BX53" i="54"/>
  <c r="BW53" i="54"/>
  <c r="BV53" i="54"/>
  <c r="BU53" i="54"/>
  <c r="BT53" i="54"/>
  <c r="BS53" i="54"/>
  <c r="BR53" i="54"/>
  <c r="BQ53" i="54"/>
  <c r="BP53" i="54"/>
  <c r="BO53" i="54"/>
  <c r="BN53" i="54"/>
  <c r="BM53" i="54"/>
  <c r="BL53" i="54"/>
  <c r="BK53" i="54"/>
  <c r="BJ53" i="54"/>
  <c r="BI53" i="54"/>
  <c r="BH53" i="54"/>
  <c r="BG53" i="54"/>
  <c r="BF53" i="54"/>
  <c r="BE53" i="54"/>
  <c r="BD53" i="54"/>
  <c r="BC53" i="54"/>
  <c r="BB53" i="54"/>
  <c r="BA53" i="54"/>
  <c r="AZ53" i="54"/>
  <c r="AY53" i="54"/>
  <c r="AX53" i="54"/>
  <c r="AW53" i="54"/>
  <c r="AV53" i="54"/>
  <c r="AU53" i="54"/>
  <c r="AT53" i="54"/>
  <c r="AS53" i="54"/>
  <c r="AR53" i="54"/>
  <c r="AQ53" i="54"/>
  <c r="AP53" i="54"/>
  <c r="AO53" i="54"/>
  <c r="AN53" i="54"/>
  <c r="AM53" i="54"/>
  <c r="AL53" i="54"/>
  <c r="AK53" i="54"/>
  <c r="AJ53" i="54"/>
  <c r="AI53" i="54"/>
  <c r="AH53" i="54"/>
  <c r="AG53" i="54"/>
  <c r="AF53" i="54"/>
  <c r="AE53" i="54"/>
  <c r="AD53" i="54"/>
  <c r="AC53" i="54"/>
  <c r="AB53" i="54"/>
  <c r="AA53" i="54"/>
  <c r="Z53" i="54"/>
  <c r="Y53" i="54"/>
  <c r="X53" i="54"/>
  <c r="W53" i="54"/>
  <c r="V53" i="54"/>
  <c r="U53" i="54"/>
  <c r="T53" i="54"/>
  <c r="S53" i="54"/>
  <c r="R53" i="54"/>
  <c r="Q53" i="54"/>
  <c r="P53" i="54"/>
  <c r="O53" i="54"/>
  <c r="N53" i="54"/>
  <c r="M53" i="54"/>
  <c r="L53" i="54"/>
  <c r="K53" i="54"/>
  <c r="J53" i="54"/>
  <c r="I53" i="54"/>
  <c r="H53" i="54"/>
  <c r="G53" i="54"/>
  <c r="F53" i="54"/>
  <c r="E53" i="54"/>
  <c r="D53" i="54"/>
  <c r="CD51" i="54"/>
  <c r="CC51" i="54"/>
  <c r="CB51" i="54"/>
  <c r="CA51" i="54"/>
  <c r="BZ51" i="54"/>
  <c r="BY51" i="54"/>
  <c r="BX51" i="54"/>
  <c r="BW51" i="54"/>
  <c r="BV51" i="54"/>
  <c r="BU51" i="54"/>
  <c r="BT51" i="54"/>
  <c r="BS51" i="54"/>
  <c r="BR51" i="54"/>
  <c r="BQ51" i="54"/>
  <c r="BP51" i="54"/>
  <c r="BO51" i="54"/>
  <c r="BN51" i="54"/>
  <c r="BM51" i="54"/>
  <c r="BL51" i="54"/>
  <c r="BK51" i="54"/>
  <c r="BJ51" i="54"/>
  <c r="BI51" i="54"/>
  <c r="BH51" i="54"/>
  <c r="BG51" i="54"/>
  <c r="BF51" i="54"/>
  <c r="BE51" i="54"/>
  <c r="BD51" i="54"/>
  <c r="BC51" i="54"/>
  <c r="BB51" i="54"/>
  <c r="BA51" i="54"/>
  <c r="AZ51" i="54"/>
  <c r="AY51" i="54"/>
  <c r="AX51" i="54"/>
  <c r="AW51" i="54"/>
  <c r="AV51" i="54"/>
  <c r="AU51" i="54"/>
  <c r="AT51" i="54"/>
  <c r="AS51" i="54"/>
  <c r="AR51" i="54"/>
  <c r="AQ51" i="54"/>
  <c r="AP51" i="54"/>
  <c r="AO51" i="54"/>
  <c r="AN51" i="54"/>
  <c r="AM51" i="54"/>
  <c r="AL51" i="54"/>
  <c r="AK51" i="54"/>
  <c r="AJ51" i="54"/>
  <c r="AI51" i="54"/>
  <c r="AH51" i="54"/>
  <c r="AG51" i="54"/>
  <c r="AF51" i="54"/>
  <c r="AE51" i="54"/>
  <c r="AD51" i="54"/>
  <c r="AC51" i="54"/>
  <c r="AB51" i="54"/>
  <c r="AA51" i="54"/>
  <c r="Z51" i="54"/>
  <c r="Y51" i="54"/>
  <c r="X51" i="54"/>
  <c r="W51" i="54"/>
  <c r="V51" i="54"/>
  <c r="U51" i="54"/>
  <c r="T51" i="54"/>
  <c r="S51" i="54"/>
  <c r="R51" i="54"/>
  <c r="Q51" i="54"/>
  <c r="P51" i="54"/>
  <c r="O51" i="54"/>
  <c r="N51" i="54"/>
  <c r="M51" i="54"/>
  <c r="L51" i="54"/>
  <c r="K51" i="54"/>
  <c r="J51" i="54"/>
  <c r="I51" i="54"/>
  <c r="H51" i="54"/>
  <c r="G51" i="54"/>
  <c r="F51" i="54"/>
  <c r="CD50" i="54"/>
  <c r="CD54" i="54" s="1"/>
  <c r="CC50" i="54"/>
  <c r="CC54" i="54" s="1"/>
  <c r="CB50" i="54"/>
  <c r="CB54" i="54" s="1"/>
  <c r="CA50" i="54"/>
  <c r="CA54" i="54" s="1"/>
  <c r="BZ50" i="54"/>
  <c r="BZ54" i="54" s="1"/>
  <c r="BY50" i="54"/>
  <c r="BY54" i="54" s="1"/>
  <c r="BX50" i="54"/>
  <c r="BX54" i="54" s="1"/>
  <c r="D50" i="54"/>
  <c r="D54" i="54" s="1"/>
  <c r="CE42" i="54"/>
  <c r="CE41" i="54"/>
  <c r="CE40" i="54"/>
  <c r="CE39" i="54"/>
  <c r="CD38" i="54"/>
  <c r="CC38" i="54"/>
  <c r="CB38" i="54"/>
  <c r="CA38" i="54"/>
  <c r="BZ38" i="54"/>
  <c r="BY38" i="54"/>
  <c r="BX38" i="54"/>
  <c r="BW38" i="54"/>
  <c r="BV38" i="54"/>
  <c r="BU38" i="54"/>
  <c r="BT38" i="54"/>
  <c r="BS38" i="54"/>
  <c r="BR38" i="54"/>
  <c r="BQ38" i="54"/>
  <c r="BP38" i="54"/>
  <c r="BO38" i="54"/>
  <c r="BN38" i="54"/>
  <c r="BM38" i="54"/>
  <c r="BL38" i="54"/>
  <c r="BK38" i="54"/>
  <c r="BJ38" i="54"/>
  <c r="BI38" i="54"/>
  <c r="BH38" i="54"/>
  <c r="BG38" i="54"/>
  <c r="BF38" i="54"/>
  <c r="BE38" i="54"/>
  <c r="BD38" i="54"/>
  <c r="BC38" i="54"/>
  <c r="BB38" i="54"/>
  <c r="BA38" i="54"/>
  <c r="AZ38" i="54"/>
  <c r="AY38" i="54"/>
  <c r="AX38" i="54"/>
  <c r="AW38" i="54"/>
  <c r="AV38" i="54"/>
  <c r="AU38" i="54"/>
  <c r="AT38" i="54"/>
  <c r="AS38" i="54"/>
  <c r="AR38" i="54"/>
  <c r="AQ38" i="54"/>
  <c r="AP38" i="54"/>
  <c r="AO38" i="54"/>
  <c r="AN38" i="54"/>
  <c r="AM38" i="54"/>
  <c r="AL38" i="54"/>
  <c r="AK38" i="54"/>
  <c r="AJ38" i="54"/>
  <c r="AI38" i="54"/>
  <c r="AH38" i="54"/>
  <c r="AG38" i="54"/>
  <c r="AF38" i="54"/>
  <c r="AE38" i="54"/>
  <c r="AD38" i="54"/>
  <c r="AC38" i="54"/>
  <c r="AB38" i="54"/>
  <c r="AA38" i="54"/>
  <c r="Z38" i="54"/>
  <c r="Y38" i="54"/>
  <c r="X38" i="54"/>
  <c r="W38" i="54"/>
  <c r="V38" i="54"/>
  <c r="U38" i="54"/>
  <c r="T38" i="54"/>
  <c r="S38" i="54"/>
  <c r="R38" i="54"/>
  <c r="Q38" i="54"/>
  <c r="P38" i="54"/>
  <c r="O38" i="54"/>
  <c r="N38" i="54"/>
  <c r="M38" i="54"/>
  <c r="L38" i="54"/>
  <c r="K38" i="54"/>
  <c r="J38" i="54"/>
  <c r="I38" i="54"/>
  <c r="H38" i="54"/>
  <c r="G38" i="54"/>
  <c r="F38" i="54"/>
  <c r="E38" i="54"/>
  <c r="D38" i="54"/>
  <c r="CE38" i="54" s="1"/>
  <c r="CE37" i="54"/>
  <c r="CE35" i="54"/>
  <c r="CE34" i="54"/>
  <c r="CE33" i="54"/>
  <c r="CD32" i="54"/>
  <c r="CC32" i="54"/>
  <c r="CB32" i="54"/>
  <c r="CA32" i="54"/>
  <c r="BZ32" i="54"/>
  <c r="BY32" i="54"/>
  <c r="BX32" i="54"/>
  <c r="BV32" i="54"/>
  <c r="BU32" i="54"/>
  <c r="BT32" i="54"/>
  <c r="BS32" i="54"/>
  <c r="BR32" i="54"/>
  <c r="BQ32" i="54"/>
  <c r="BP32" i="54"/>
  <c r="BO32" i="54"/>
  <c r="BN32" i="54"/>
  <c r="BM32" i="54"/>
  <c r="BL32" i="54"/>
  <c r="BK32" i="54"/>
  <c r="BJ32" i="54"/>
  <c r="BI32" i="54"/>
  <c r="BH32" i="54"/>
  <c r="BG32" i="54"/>
  <c r="BF32" i="54"/>
  <c r="BE32" i="54"/>
  <c r="BD32" i="54"/>
  <c r="BC32" i="54"/>
  <c r="BB32" i="54"/>
  <c r="BA32" i="54"/>
  <c r="AZ32" i="54"/>
  <c r="AY32" i="54"/>
  <c r="AX32" i="54"/>
  <c r="AW32" i="54"/>
  <c r="AV32" i="54"/>
  <c r="AU32" i="54"/>
  <c r="AT32" i="54"/>
  <c r="AS32" i="54"/>
  <c r="AR32" i="54"/>
  <c r="AQ32" i="54"/>
  <c r="AP32" i="54"/>
  <c r="AO32" i="54"/>
  <c r="AN32" i="54"/>
  <c r="AM32" i="54"/>
  <c r="AL32" i="54"/>
  <c r="AK32" i="54"/>
  <c r="AJ32" i="54"/>
  <c r="AI32" i="54"/>
  <c r="AH32" i="54"/>
  <c r="AG32" i="54"/>
  <c r="AF32" i="54"/>
  <c r="AE32" i="54"/>
  <c r="AD32" i="54"/>
  <c r="AC32" i="54"/>
  <c r="AB32" i="54"/>
  <c r="AA32" i="54"/>
  <c r="Z32" i="54"/>
  <c r="Y32" i="54"/>
  <c r="X32" i="54"/>
  <c r="W32" i="54"/>
  <c r="V32" i="54"/>
  <c r="U32" i="54"/>
  <c r="T32" i="54"/>
  <c r="S32" i="54"/>
  <c r="R32" i="54"/>
  <c r="Q32" i="54"/>
  <c r="P32" i="54"/>
  <c r="O32" i="54"/>
  <c r="N32" i="54"/>
  <c r="M32" i="54"/>
  <c r="L32" i="54"/>
  <c r="K32" i="54"/>
  <c r="J32" i="54"/>
  <c r="I32" i="54"/>
  <c r="H32" i="54"/>
  <c r="G32" i="54"/>
  <c r="F32" i="54"/>
  <c r="CE31" i="54"/>
  <c r="BV30" i="54"/>
  <c r="BU30" i="54"/>
  <c r="BT30" i="54"/>
  <c r="BS30" i="54"/>
  <c r="BR30" i="54"/>
  <c r="BQ30" i="54"/>
  <c r="BP30" i="54"/>
  <c r="BO30" i="54"/>
  <c r="BN30" i="54"/>
  <c r="BM30" i="54"/>
  <c r="BL30" i="54"/>
  <c r="BK30" i="54"/>
  <c r="BJ30" i="54"/>
  <c r="BI30" i="54"/>
  <c r="BH30" i="54"/>
  <c r="BG30" i="54"/>
  <c r="BF30" i="54"/>
  <c r="BE30" i="54"/>
  <c r="BD30" i="54"/>
  <c r="BC30" i="54"/>
  <c r="BB30" i="54"/>
  <c r="BA30" i="54"/>
  <c r="AZ30" i="54"/>
  <c r="AY30" i="54"/>
  <c r="AX30" i="54"/>
  <c r="AW30" i="54"/>
  <c r="AV30" i="54"/>
  <c r="AU30" i="54"/>
  <c r="AT30" i="54"/>
  <c r="AS30" i="54"/>
  <c r="AR30" i="54"/>
  <c r="AQ30" i="54"/>
  <c r="AP30" i="54"/>
  <c r="AO30" i="54"/>
  <c r="AN30" i="54"/>
  <c r="AM30" i="54"/>
  <c r="AL30" i="54"/>
  <c r="AK30" i="54"/>
  <c r="AJ30" i="54"/>
  <c r="AI30" i="54"/>
  <c r="AH30" i="54"/>
  <c r="AG30" i="54"/>
  <c r="AF30" i="54"/>
  <c r="AE30" i="54"/>
  <c r="AD30" i="54"/>
  <c r="AC30" i="54"/>
  <c r="AB30" i="54"/>
  <c r="AA30" i="54"/>
  <c r="Z30" i="54"/>
  <c r="Y30" i="54"/>
  <c r="X30" i="54"/>
  <c r="W30" i="54"/>
  <c r="V30" i="54"/>
  <c r="U30" i="54"/>
  <c r="T30" i="54"/>
  <c r="S30" i="54"/>
  <c r="R30" i="54"/>
  <c r="Q30" i="54"/>
  <c r="P30" i="54"/>
  <c r="O30" i="54"/>
  <c r="N30" i="54"/>
  <c r="M30" i="54"/>
  <c r="L30" i="54"/>
  <c r="K30" i="54"/>
  <c r="J30" i="54"/>
  <c r="I30" i="54"/>
  <c r="H30" i="54"/>
  <c r="G30" i="54"/>
  <c r="F30" i="54"/>
  <c r="E30" i="54"/>
  <c r="CE30" i="54"/>
  <c r="D29" i="54"/>
  <c r="CD28" i="54"/>
  <c r="CD43" i="54" s="1"/>
  <c r="CC28" i="54"/>
  <c r="CC43" i="54" s="1"/>
  <c r="CB28" i="54"/>
  <c r="CB43" i="54" s="1"/>
  <c r="CA28" i="54"/>
  <c r="CA43" i="54" s="1"/>
  <c r="BZ28" i="54"/>
  <c r="BZ43" i="54" s="1"/>
  <c r="BY28" i="54"/>
  <c r="BY43" i="54" s="1"/>
  <c r="BX28" i="54"/>
  <c r="BX43" i="54" s="1"/>
  <c r="BW28" i="54"/>
  <c r="CE6" i="54"/>
  <c r="F16" i="54"/>
  <c r="F11" i="54" s="1"/>
  <c r="CE8" i="54"/>
  <c r="CE20" i="54"/>
  <c r="CE19" i="54"/>
  <c r="CE17" i="54"/>
  <c r="CE15" i="54"/>
  <c r="CE14" i="54"/>
  <c r="CE13" i="54"/>
  <c r="CE12" i="54"/>
  <c r="CD11" i="54"/>
  <c r="CC11" i="54"/>
  <c r="CB11" i="54"/>
  <c r="CA11" i="54"/>
  <c r="BZ11" i="54"/>
  <c r="BY11" i="54"/>
  <c r="BX11" i="54"/>
  <c r="BW11" i="54"/>
  <c r="E11" i="54"/>
  <c r="D11" i="54"/>
  <c r="CE10" i="54"/>
  <c r="CE9" i="54"/>
  <c r="CE7" i="54"/>
  <c r="CD6" i="54"/>
  <c r="CD22" i="54" s="1"/>
  <c r="CC6" i="54"/>
  <c r="CC22" i="54" s="1"/>
  <c r="CB6" i="54"/>
  <c r="CB22" i="54" s="1"/>
  <c r="CA6" i="54"/>
  <c r="CA22" i="54" s="1"/>
  <c r="BZ6" i="54"/>
  <c r="BZ22" i="54" s="1"/>
  <c r="BY6" i="54"/>
  <c r="BY22" i="54" s="1"/>
  <c r="BX6" i="54"/>
  <c r="BX22" i="54" s="1"/>
  <c r="BW6" i="54"/>
  <c r="BW22" i="54" s="1"/>
  <c r="BV6" i="54"/>
  <c r="BU6" i="54"/>
  <c r="BT6" i="54"/>
  <c r="BS6" i="54"/>
  <c r="BR6" i="54"/>
  <c r="BQ6" i="54"/>
  <c r="BP6" i="54"/>
  <c r="BO6" i="54"/>
  <c r="BN6" i="54"/>
  <c r="BM6" i="54"/>
  <c r="BL6" i="54"/>
  <c r="BK6" i="54"/>
  <c r="BJ6" i="54"/>
  <c r="BI6" i="54"/>
  <c r="BH6" i="54"/>
  <c r="BG6" i="54"/>
  <c r="BF6" i="54"/>
  <c r="BE6" i="54"/>
  <c r="BD6" i="54"/>
  <c r="BC6" i="54"/>
  <c r="BB6" i="54"/>
  <c r="BA6" i="54"/>
  <c r="AZ6" i="54"/>
  <c r="AY6" i="54"/>
  <c r="AX6" i="54"/>
  <c r="AW6" i="54"/>
  <c r="AV6" i="54"/>
  <c r="AU6" i="54"/>
  <c r="AT6" i="54"/>
  <c r="AS6" i="54"/>
  <c r="AR6" i="54"/>
  <c r="AQ6" i="54"/>
  <c r="AP6" i="54"/>
  <c r="AO6" i="54"/>
  <c r="AN6" i="54"/>
  <c r="AM6" i="54"/>
  <c r="AL6" i="54"/>
  <c r="AK6" i="54"/>
  <c r="AJ6" i="54"/>
  <c r="AI6" i="54"/>
  <c r="AH6" i="54"/>
  <c r="AG6" i="54"/>
  <c r="AF6" i="54"/>
  <c r="AE6" i="54"/>
  <c r="AD6" i="54"/>
  <c r="AC6" i="54"/>
  <c r="AB6" i="54"/>
  <c r="AA6" i="54"/>
  <c r="Z6" i="54"/>
  <c r="Y6" i="54"/>
  <c r="X6" i="54"/>
  <c r="W6" i="54"/>
  <c r="V6" i="54"/>
  <c r="U6" i="54"/>
  <c r="T6" i="54"/>
  <c r="S6" i="54"/>
  <c r="R6" i="54"/>
  <c r="Q6" i="54"/>
  <c r="P6" i="54"/>
  <c r="O6" i="54"/>
  <c r="N6" i="54"/>
  <c r="M6" i="54"/>
  <c r="L6" i="54"/>
  <c r="K6" i="54"/>
  <c r="J6" i="54"/>
  <c r="I6" i="54"/>
  <c r="H6" i="54"/>
  <c r="G6" i="54"/>
  <c r="F6" i="54"/>
  <c r="E6" i="54"/>
  <c r="E22" i="54" s="1"/>
  <c r="E29" i="54" s="1"/>
  <c r="E28" i="54" s="1"/>
  <c r="E50" i="54" s="1"/>
  <c r="E54" i="54" s="1"/>
  <c r="D6" i="54"/>
  <c r="D22" i="54" s="1"/>
  <c r="D23" i="54" s="1"/>
  <c r="CE53" i="54" l="1"/>
  <c r="CA52" i="54"/>
  <c r="E52" i="54"/>
  <c r="BY52" i="54"/>
  <c r="CC52" i="54"/>
  <c r="BX52" i="54"/>
  <c r="BZ52" i="54"/>
  <c r="CB52" i="54"/>
  <c r="CD52" i="54"/>
  <c r="E43" i="54"/>
  <c r="D28" i="54"/>
  <c r="G16" i="54"/>
  <c r="F22" i="54"/>
  <c r="F29" i="54" s="1"/>
  <c r="F28" i="54" s="1"/>
  <c r="F50" i="54" s="1"/>
  <c r="F54" i="54" s="1"/>
  <c r="E23" i="54"/>
  <c r="F52" i="54" l="1"/>
  <c r="F43" i="54"/>
  <c r="F23" i="54"/>
  <c r="H16" i="54"/>
  <c r="G11" i="54"/>
  <c r="G22" i="54" l="1"/>
  <c r="G29" i="54" s="1"/>
  <c r="I16" i="54"/>
  <c r="H11" i="54"/>
  <c r="G28" i="54" l="1"/>
  <c r="H22" i="54"/>
  <c r="H29" i="54" s="1"/>
  <c r="H28" i="54" s="1"/>
  <c r="G23" i="54"/>
  <c r="J16" i="54"/>
  <c r="I11" i="54"/>
  <c r="H50" i="54" l="1"/>
  <c r="H43" i="54"/>
  <c r="G43" i="54"/>
  <c r="G50" i="54"/>
  <c r="I22" i="54"/>
  <c r="I29" i="54" s="1"/>
  <c r="H23" i="54"/>
  <c r="K16" i="54"/>
  <c r="J11" i="54"/>
  <c r="I28" i="54" l="1"/>
  <c r="G54" i="54"/>
  <c r="G52" i="54"/>
  <c r="H54" i="54"/>
  <c r="H52" i="54"/>
  <c r="I23" i="54"/>
  <c r="J22" i="54"/>
  <c r="J29" i="54" s="1"/>
  <c r="J28" i="54" s="1"/>
  <c r="L16" i="54"/>
  <c r="K11" i="54"/>
  <c r="J50" i="54" l="1"/>
  <c r="J43" i="54"/>
  <c r="I50" i="54"/>
  <c r="I43" i="54"/>
  <c r="J23" i="54"/>
  <c r="L21" i="54"/>
  <c r="K22" i="54"/>
  <c r="K29" i="54" s="1"/>
  <c r="M16" i="54"/>
  <c r="L11" i="54"/>
  <c r="D21" i="50"/>
  <c r="D20" i="50"/>
  <c r="I54" i="54" l="1"/>
  <c r="I52" i="54"/>
  <c r="K28" i="54"/>
  <c r="J54" i="54"/>
  <c r="J52" i="54"/>
  <c r="K23" i="54"/>
  <c r="M11" i="54"/>
  <c r="N16" i="54"/>
  <c r="M21" i="54"/>
  <c r="M22" i="54" s="1"/>
  <c r="M29" i="54" s="1"/>
  <c r="M28" i="54" s="1"/>
  <c r="L22" i="54"/>
  <c r="L29" i="54" s="1"/>
  <c r="L28" i="54" s="1"/>
  <c r="M16" i="53"/>
  <c r="N16" i="53" s="1"/>
  <c r="O16" i="53" s="1"/>
  <c r="P16" i="53" s="1"/>
  <c r="Q16" i="53" s="1"/>
  <c r="D19" i="53"/>
  <c r="E19" i="53"/>
  <c r="F12" i="53"/>
  <c r="M12" i="53"/>
  <c r="N12" i="53"/>
  <c r="O12" i="53"/>
  <c r="P12" i="53"/>
  <c r="Q12" i="53"/>
  <c r="D14" i="53"/>
  <c r="E14" i="53"/>
  <c r="L50" i="54" l="1"/>
  <c r="L43" i="54"/>
  <c r="K43" i="54"/>
  <c r="K50" i="54"/>
  <c r="M50" i="54"/>
  <c r="M43" i="54"/>
  <c r="L23" i="54"/>
  <c r="M23" i="54" s="1"/>
  <c r="N21" i="54"/>
  <c r="O16" i="54"/>
  <c r="N11" i="54"/>
  <c r="E20" i="53"/>
  <c r="D20" i="53"/>
  <c r="M54" i="54" l="1"/>
  <c r="M52" i="54"/>
  <c r="K54" i="54"/>
  <c r="K52" i="54"/>
  <c r="L54" i="54"/>
  <c r="L52" i="54"/>
  <c r="N22" i="54"/>
  <c r="N29" i="54" s="1"/>
  <c r="N28" i="54" s="1"/>
  <c r="O21" i="54"/>
  <c r="O11" i="54"/>
  <c r="P16" i="54"/>
  <c r="F19" i="53"/>
  <c r="N50" i="54" l="1"/>
  <c r="N43" i="54"/>
  <c r="N23" i="54"/>
  <c r="P21" i="54"/>
  <c r="O22" i="54"/>
  <c r="O29" i="54" s="1"/>
  <c r="O28" i="54" s="1"/>
  <c r="Q16" i="54"/>
  <c r="P11" i="54"/>
  <c r="O43" i="54" l="1"/>
  <c r="O50" i="54"/>
  <c r="N54" i="54"/>
  <c r="N52" i="54"/>
  <c r="O23" i="54"/>
  <c r="P23" i="54" s="1"/>
  <c r="Q21" i="54"/>
  <c r="P22" i="54"/>
  <c r="P29" i="54" s="1"/>
  <c r="P28" i="54" s="1"/>
  <c r="R16" i="54"/>
  <c r="Q11" i="54"/>
  <c r="O54" i="54" l="1"/>
  <c r="O52" i="54"/>
  <c r="P50" i="54"/>
  <c r="P43" i="54"/>
  <c r="R21" i="54"/>
  <c r="Q22" i="54"/>
  <c r="Q29" i="54" s="1"/>
  <c r="Q28" i="54" s="1"/>
  <c r="S16" i="54"/>
  <c r="R11" i="54"/>
  <c r="Q50" i="54" l="1"/>
  <c r="Q43" i="54"/>
  <c r="P54" i="54"/>
  <c r="P52" i="54"/>
  <c r="Q23" i="54"/>
  <c r="S21" i="54"/>
  <c r="R22" i="54"/>
  <c r="R29" i="54" s="1"/>
  <c r="R28" i="54" s="1"/>
  <c r="S11" i="54"/>
  <c r="T16" i="54"/>
  <c r="M30" i="53"/>
  <c r="N30" i="53"/>
  <c r="O30" i="53"/>
  <c r="P30" i="53"/>
  <c r="Q30" i="53"/>
  <c r="L30" i="53"/>
  <c r="F6" i="53"/>
  <c r="F9" i="53"/>
  <c r="L12" i="50"/>
  <c r="L11" i="50"/>
  <c r="M13" i="50"/>
  <c r="L8" i="50" s="1"/>
  <c r="R50" i="54" l="1"/>
  <c r="R43" i="54"/>
  <c r="R23" i="54"/>
  <c r="Q54" i="54"/>
  <c r="Q52" i="54"/>
  <c r="U16" i="54"/>
  <c r="T11" i="54"/>
  <c r="S22" i="54"/>
  <c r="S29" i="54" s="1"/>
  <c r="S28" i="54" s="1"/>
  <c r="T21" i="54"/>
  <c r="L13" i="50"/>
  <c r="L10" i="50"/>
  <c r="L9" i="50"/>
  <c r="M24" i="50"/>
  <c r="S43" i="54" l="1"/>
  <c r="S50" i="54"/>
  <c r="S23" i="54"/>
  <c r="R54" i="54"/>
  <c r="R52" i="54"/>
  <c r="U21" i="54"/>
  <c r="T22" i="54"/>
  <c r="T29" i="54" s="1"/>
  <c r="T28" i="54" s="1"/>
  <c r="U11" i="54"/>
  <c r="V16" i="54"/>
  <c r="S54" i="54" l="1"/>
  <c r="S52" i="54"/>
  <c r="T50" i="54"/>
  <c r="T43" i="54"/>
  <c r="T23" i="54"/>
  <c r="V11" i="54"/>
  <c r="W16" i="54"/>
  <c r="V21" i="54"/>
  <c r="U22" i="54"/>
  <c r="U29" i="54" s="1"/>
  <c r="U28" i="54" s="1"/>
  <c r="U50" i="54" l="1"/>
  <c r="U43" i="54"/>
  <c r="T54" i="54"/>
  <c r="T52" i="54"/>
  <c r="U23" i="54"/>
  <c r="W21" i="54"/>
  <c r="V22" i="54"/>
  <c r="V29" i="54" s="1"/>
  <c r="V28" i="54" s="1"/>
  <c r="W11" i="54"/>
  <c r="X16" i="54"/>
  <c r="M11" i="53"/>
  <c r="E8" i="53"/>
  <c r="D8" i="53"/>
  <c r="Q6" i="53"/>
  <c r="P6" i="53"/>
  <c r="O6" i="53"/>
  <c r="N6" i="53"/>
  <c r="M6" i="53"/>
  <c r="L6" i="53"/>
  <c r="N11" i="53" l="1"/>
  <c r="O11" i="53" s="1"/>
  <c r="P11" i="53" s="1"/>
  <c r="Q11" i="53" s="1"/>
  <c r="V50" i="54"/>
  <c r="V43" i="54"/>
  <c r="U54" i="54"/>
  <c r="U52" i="54"/>
  <c r="V23" i="54"/>
  <c r="Y16" i="54"/>
  <c r="X11" i="54"/>
  <c r="X21" i="54"/>
  <c r="W22" i="54"/>
  <c r="W29" i="54" s="1"/>
  <c r="W28" i="54" s="1"/>
  <c r="L9" i="53"/>
  <c r="D11" i="53"/>
  <c r="E11" i="53"/>
  <c r="M9" i="53"/>
  <c r="N9" i="53"/>
  <c r="O9" i="53"/>
  <c r="P9" i="53"/>
  <c r="Q9" i="53"/>
  <c r="W43" i="54" l="1"/>
  <c r="W50" i="54"/>
  <c r="V54" i="54"/>
  <c r="V52" i="54"/>
  <c r="W23" i="54"/>
  <c r="Y21" i="54"/>
  <c r="X22" i="54"/>
  <c r="X29" i="54" s="1"/>
  <c r="X28" i="54" s="1"/>
  <c r="Y11" i="54"/>
  <c r="Z16" i="54"/>
  <c r="X50" i="54" l="1"/>
  <c r="X43" i="54"/>
  <c r="W54" i="54"/>
  <c r="W52" i="54"/>
  <c r="X23" i="54"/>
  <c r="Z21" i="54"/>
  <c r="Y22" i="54"/>
  <c r="Y29" i="54" s="1"/>
  <c r="Y28" i="54" s="1"/>
  <c r="Z11" i="54"/>
  <c r="AA16" i="54"/>
  <c r="Y50" i="54" l="1"/>
  <c r="Y43" i="54"/>
  <c r="X54" i="54"/>
  <c r="X52" i="54"/>
  <c r="AA11" i="54"/>
  <c r="AB16" i="54"/>
  <c r="Y23" i="54"/>
  <c r="AA21" i="54"/>
  <c r="Z22" i="54"/>
  <c r="Z29" i="54" s="1"/>
  <c r="Z28" i="54" s="1"/>
  <c r="Z50" i="54" l="1"/>
  <c r="Z43" i="54"/>
  <c r="Y54" i="54"/>
  <c r="Y52" i="54"/>
  <c r="AC16" i="54"/>
  <c r="AB11" i="54"/>
  <c r="Z23" i="54"/>
  <c r="AB21" i="54"/>
  <c r="AA22" i="54"/>
  <c r="AA29" i="54" s="1"/>
  <c r="AA28" i="54" s="1"/>
  <c r="AA43" i="54" l="1"/>
  <c r="AA50" i="54"/>
  <c r="Z54" i="54"/>
  <c r="Z52" i="54"/>
  <c r="AC21" i="54"/>
  <c r="AB22" i="54"/>
  <c r="AB29" i="54" s="1"/>
  <c r="AB28" i="54" s="1"/>
  <c r="AA23" i="54"/>
  <c r="AD16" i="54"/>
  <c r="AC11" i="54"/>
  <c r="AB50" i="54" l="1"/>
  <c r="AB43" i="54"/>
  <c r="AA54" i="54"/>
  <c r="AA52" i="54"/>
  <c r="AE16" i="54"/>
  <c r="AD11" i="54"/>
  <c r="AD21" i="54"/>
  <c r="AC22" i="54"/>
  <c r="AC29" i="54" s="1"/>
  <c r="AC28" i="54" s="1"/>
  <c r="AB23" i="54"/>
  <c r="AC50" i="54" l="1"/>
  <c r="AC43" i="54"/>
  <c r="AB54" i="54"/>
  <c r="AB52" i="54"/>
  <c r="AC23" i="54"/>
  <c r="AE21" i="54"/>
  <c r="AD22" i="54"/>
  <c r="AD29" i="54" s="1"/>
  <c r="AD28" i="54" s="1"/>
  <c r="AE11" i="54"/>
  <c r="AF16" i="54"/>
  <c r="AD50" i="54" l="1"/>
  <c r="AD43" i="54"/>
  <c r="AC54" i="54"/>
  <c r="AC52" i="54"/>
  <c r="AF11" i="54"/>
  <c r="AG16" i="54"/>
  <c r="AD23" i="54"/>
  <c r="AF21" i="54"/>
  <c r="AE22" i="54"/>
  <c r="AE29" i="54" s="1"/>
  <c r="AE28" i="54" s="1"/>
  <c r="AE43" i="54" l="1"/>
  <c r="AE50" i="54"/>
  <c r="AD54" i="54"/>
  <c r="AD52" i="54"/>
  <c r="AH16" i="54"/>
  <c r="AG11" i="54"/>
  <c r="AE23" i="54"/>
  <c r="AG21" i="54"/>
  <c r="AF22" i="54"/>
  <c r="AF29" i="54" s="1"/>
  <c r="AF28" i="54" s="1"/>
  <c r="AE54" i="54" l="1"/>
  <c r="AE52" i="54"/>
  <c r="AF50" i="54"/>
  <c r="AF43" i="54"/>
  <c r="AH21" i="54"/>
  <c r="AG22" i="54"/>
  <c r="AG29" i="54" s="1"/>
  <c r="AG28" i="54" s="1"/>
  <c r="AF23" i="54"/>
  <c r="AI16" i="54"/>
  <c r="AH11" i="54"/>
  <c r="AG50" i="54" l="1"/>
  <c r="AG43" i="54"/>
  <c r="AF54" i="54"/>
  <c r="AF52" i="54"/>
  <c r="AI11" i="54"/>
  <c r="AJ16" i="54"/>
  <c r="AI21" i="54"/>
  <c r="AH22" i="54"/>
  <c r="AH29" i="54" s="1"/>
  <c r="AH28" i="54" s="1"/>
  <c r="AG23" i="54"/>
  <c r="AH50" i="54" l="1"/>
  <c r="AH43" i="54"/>
  <c r="AG54" i="54"/>
  <c r="AG52" i="54"/>
  <c r="AJ11" i="54"/>
  <c r="AK16" i="54"/>
  <c r="AH23" i="54"/>
  <c r="AJ21" i="54"/>
  <c r="AI22" i="54"/>
  <c r="AI29" i="54" s="1"/>
  <c r="AI28" i="54" s="1"/>
  <c r="AI43" i="54" l="1"/>
  <c r="AI50" i="54"/>
  <c r="AH54" i="54"/>
  <c r="AH52" i="54"/>
  <c r="AK11" i="54"/>
  <c r="AL16" i="54"/>
  <c r="AI23" i="54"/>
  <c r="AK21" i="54"/>
  <c r="AJ22" i="54"/>
  <c r="AJ29" i="54" s="1"/>
  <c r="AJ28" i="54" s="1"/>
  <c r="AI54" i="54" l="1"/>
  <c r="AI52" i="54"/>
  <c r="AJ50" i="54"/>
  <c r="AJ43" i="54"/>
  <c r="AM16" i="54"/>
  <c r="AL11" i="54"/>
  <c r="AJ23" i="54"/>
  <c r="AL21" i="54"/>
  <c r="AK22" i="54"/>
  <c r="AK29" i="54" s="1"/>
  <c r="AK28" i="54" s="1"/>
  <c r="AK50" i="54" l="1"/>
  <c r="AK43" i="54"/>
  <c r="AJ54" i="54"/>
  <c r="AJ52" i="54"/>
  <c r="AM21" i="54"/>
  <c r="AL22" i="54"/>
  <c r="AL29" i="54" s="1"/>
  <c r="AL28" i="54" s="1"/>
  <c r="AK23" i="54"/>
  <c r="AM11" i="54"/>
  <c r="AN16" i="54"/>
  <c r="AL50" i="54" l="1"/>
  <c r="AL43" i="54"/>
  <c r="AK54" i="54"/>
  <c r="AK52" i="54"/>
  <c r="AL23" i="54"/>
  <c r="AO16" i="54"/>
  <c r="AN11" i="54"/>
  <c r="AN21" i="54"/>
  <c r="AM22" i="54"/>
  <c r="AM29" i="54" s="1"/>
  <c r="AM28" i="54" s="1"/>
  <c r="AM23" i="54" l="1"/>
  <c r="AM43" i="54"/>
  <c r="AM50" i="54"/>
  <c r="AL54" i="54"/>
  <c r="AL52" i="54"/>
  <c r="AO21" i="54"/>
  <c r="AN22" i="54"/>
  <c r="AN29" i="54" s="1"/>
  <c r="AN28" i="54" s="1"/>
  <c r="AP16" i="54"/>
  <c r="AO11" i="54"/>
  <c r="AN50" i="54" l="1"/>
  <c r="AN43" i="54"/>
  <c r="AM54" i="54"/>
  <c r="AM52" i="54"/>
  <c r="AP11" i="54"/>
  <c r="AQ16" i="54"/>
  <c r="AP21" i="54"/>
  <c r="AO22" i="54"/>
  <c r="AO29" i="54" s="1"/>
  <c r="AO28" i="54" s="1"/>
  <c r="AN23" i="54"/>
  <c r="AO50" i="54" l="1"/>
  <c r="AO43" i="54"/>
  <c r="AN54" i="54"/>
  <c r="AN52" i="54"/>
  <c r="AO23" i="54"/>
  <c r="AQ11" i="54"/>
  <c r="AR16" i="54"/>
  <c r="AQ21" i="54"/>
  <c r="AP22" i="54"/>
  <c r="AP29" i="54" s="1"/>
  <c r="AP28" i="54" s="1"/>
  <c r="AP50" i="54" l="1"/>
  <c r="AP43" i="54"/>
  <c r="AO54" i="54"/>
  <c r="AO52" i="54"/>
  <c r="AS16" i="54"/>
  <c r="AR11" i="54"/>
  <c r="AP23" i="54"/>
  <c r="AR21" i="54"/>
  <c r="AQ22" i="54"/>
  <c r="AQ29" i="54" s="1"/>
  <c r="AQ28" i="54" s="1"/>
  <c r="AQ43" i="54" l="1"/>
  <c r="AQ50" i="54"/>
  <c r="AP54" i="54"/>
  <c r="AP52" i="54"/>
  <c r="AS21" i="54"/>
  <c r="AR22" i="54"/>
  <c r="AR29" i="54" s="1"/>
  <c r="AR28" i="54" s="1"/>
  <c r="AQ23" i="54"/>
  <c r="AS11" i="54"/>
  <c r="AT16" i="54"/>
  <c r="AR50" i="54" l="1"/>
  <c r="AR43" i="54"/>
  <c r="AQ54" i="54"/>
  <c r="AQ52" i="54"/>
  <c r="AR23" i="54"/>
  <c r="AU16" i="54"/>
  <c r="AT11" i="54"/>
  <c r="AT21" i="54"/>
  <c r="AS22" i="54"/>
  <c r="AS29" i="54" s="1"/>
  <c r="AS28" i="54" s="1"/>
  <c r="AS50" i="54" l="1"/>
  <c r="AS43" i="54"/>
  <c r="AR54" i="54"/>
  <c r="AR52" i="54"/>
  <c r="AS23" i="54"/>
  <c r="AU21" i="54"/>
  <c r="AT22" i="54"/>
  <c r="AT29" i="54" s="1"/>
  <c r="AT28" i="54" s="1"/>
  <c r="AU11" i="54"/>
  <c r="AV16" i="54"/>
  <c r="AT50" i="54" l="1"/>
  <c r="AT43" i="54"/>
  <c r="AS54" i="54"/>
  <c r="AS52" i="54"/>
  <c r="AT23" i="54"/>
  <c r="AV11" i="54"/>
  <c r="AW16" i="54"/>
  <c r="AV21" i="54"/>
  <c r="AU22" i="54"/>
  <c r="AU29" i="54" s="1"/>
  <c r="AU28" i="54" s="1"/>
  <c r="AU43" i="54" l="1"/>
  <c r="AU50" i="54"/>
  <c r="AT54" i="54"/>
  <c r="AT52" i="54"/>
  <c r="AU23" i="54"/>
  <c r="AX16" i="54"/>
  <c r="AW11" i="54"/>
  <c r="AW21" i="54"/>
  <c r="AV22" i="54"/>
  <c r="AV29" i="54" s="1"/>
  <c r="AV28" i="54" s="1"/>
  <c r="AU54" i="54" l="1"/>
  <c r="AU52" i="54"/>
  <c r="AV50" i="54"/>
  <c r="AV43" i="54"/>
  <c r="AX21" i="54"/>
  <c r="AW22" i="54"/>
  <c r="AW29" i="54" s="1"/>
  <c r="AW28" i="54" s="1"/>
  <c r="AV23" i="54"/>
  <c r="AX11" i="54"/>
  <c r="AY16" i="54"/>
  <c r="AW50" i="54" l="1"/>
  <c r="AW43" i="54"/>
  <c r="AV54" i="54"/>
  <c r="AV52" i="54"/>
  <c r="AY21" i="54"/>
  <c r="AX22" i="54"/>
  <c r="AX29" i="54" s="1"/>
  <c r="AX28" i="54" s="1"/>
  <c r="AY11" i="54"/>
  <c r="AZ16" i="54"/>
  <c r="AW23" i="54"/>
  <c r="AX50" i="54" l="1"/>
  <c r="AX43" i="54"/>
  <c r="AW54" i="54"/>
  <c r="AW52" i="54"/>
  <c r="AX23" i="54"/>
  <c r="AZ11" i="54"/>
  <c r="BA16" i="54"/>
  <c r="AZ21" i="54"/>
  <c r="AY22" i="54"/>
  <c r="AY29" i="54" s="1"/>
  <c r="AY28" i="54" s="1"/>
  <c r="AY43" i="54" l="1"/>
  <c r="AY50" i="54"/>
  <c r="AX54" i="54"/>
  <c r="AX52" i="54"/>
  <c r="AY23" i="54"/>
  <c r="BA21" i="54"/>
  <c r="AZ22" i="54"/>
  <c r="AZ29" i="54" s="1"/>
  <c r="AZ28" i="54" s="1"/>
  <c r="BB16" i="54"/>
  <c r="BA11" i="54"/>
  <c r="AZ50" i="54" l="1"/>
  <c r="AZ43" i="54"/>
  <c r="AY54" i="54"/>
  <c r="AY52" i="54"/>
  <c r="AZ23" i="54"/>
  <c r="BB21" i="54"/>
  <c r="BA22" i="54"/>
  <c r="BA29" i="54" s="1"/>
  <c r="BA28" i="54" s="1"/>
  <c r="BC16" i="54"/>
  <c r="BB11" i="54"/>
  <c r="BA50" i="54" l="1"/>
  <c r="BA43" i="54"/>
  <c r="AZ54" i="54"/>
  <c r="AZ52" i="54"/>
  <c r="BA23" i="54"/>
  <c r="BC21" i="54"/>
  <c r="BB22" i="54"/>
  <c r="BB29" i="54" s="1"/>
  <c r="BB28" i="54" s="1"/>
  <c r="BC11" i="54"/>
  <c r="BD16" i="54"/>
  <c r="BB50" i="54" l="1"/>
  <c r="BB43" i="54"/>
  <c r="BA54" i="54"/>
  <c r="BA52" i="54"/>
  <c r="BD21" i="54"/>
  <c r="BC22" i="54"/>
  <c r="BC29" i="54" s="1"/>
  <c r="BC28" i="54" s="1"/>
  <c r="BE16" i="54"/>
  <c r="BD11" i="54"/>
  <c r="BB23" i="54"/>
  <c r="BC43" i="54" l="1"/>
  <c r="BC50" i="54"/>
  <c r="BB54" i="54"/>
  <c r="BB52" i="54"/>
  <c r="BC23" i="54"/>
  <c r="BE21" i="54"/>
  <c r="BD22" i="54"/>
  <c r="BD29" i="54" s="1"/>
  <c r="BD28" i="54" s="1"/>
  <c r="BE11" i="54"/>
  <c r="BF16" i="54"/>
  <c r="BD23" i="54" l="1"/>
  <c r="BC54" i="54"/>
  <c r="BC52" i="54"/>
  <c r="BD50" i="54"/>
  <c r="BD43" i="54"/>
  <c r="BF11" i="54"/>
  <c r="BG16" i="54"/>
  <c r="BF21" i="54"/>
  <c r="BE22" i="54"/>
  <c r="BE29" i="54" s="1"/>
  <c r="BE28" i="54" s="1"/>
  <c r="BE50" i="54" l="1"/>
  <c r="BE43" i="54"/>
  <c r="BD54" i="54"/>
  <c r="BD52" i="54"/>
  <c r="BE23" i="54"/>
  <c r="BG21" i="54"/>
  <c r="BF22" i="54"/>
  <c r="BF29" i="54" s="1"/>
  <c r="BF28" i="54" s="1"/>
  <c r="BH16" i="54"/>
  <c r="BG11" i="54"/>
  <c r="BF50" i="54" l="1"/>
  <c r="BF43" i="54"/>
  <c r="BE54" i="54"/>
  <c r="BE52" i="54"/>
  <c r="BH11" i="54"/>
  <c r="BI16" i="54"/>
  <c r="BH21" i="54"/>
  <c r="BG22" i="54"/>
  <c r="BG29" i="54" s="1"/>
  <c r="BG28" i="54" s="1"/>
  <c r="BF23" i="54"/>
  <c r="BG43" i="54" l="1"/>
  <c r="BG50" i="54"/>
  <c r="BF54" i="54"/>
  <c r="BF52" i="54"/>
  <c r="BG23" i="54"/>
  <c r="BJ16" i="54"/>
  <c r="BI11" i="54"/>
  <c r="BI21" i="54"/>
  <c r="BH22" i="54"/>
  <c r="BH29" i="54" s="1"/>
  <c r="BH28" i="54" s="1"/>
  <c r="BH50" i="54" l="1"/>
  <c r="BH43" i="54"/>
  <c r="BG54" i="54"/>
  <c r="BG52" i="54"/>
  <c r="BH23" i="54"/>
  <c r="BJ11" i="54"/>
  <c r="BK16" i="54"/>
  <c r="BJ21" i="54"/>
  <c r="BI22" i="54"/>
  <c r="BI29" i="54" s="1"/>
  <c r="BI28" i="54" s="1"/>
  <c r="BI50" i="54" l="1"/>
  <c r="BI43" i="54"/>
  <c r="BH54" i="54"/>
  <c r="BH52" i="54"/>
  <c r="BK21" i="54"/>
  <c r="BJ22" i="54"/>
  <c r="BJ29" i="54" s="1"/>
  <c r="BJ28" i="54" s="1"/>
  <c r="BK11" i="54"/>
  <c r="BL16" i="54"/>
  <c r="BI23" i="54"/>
  <c r="BJ50" i="54" l="1"/>
  <c r="BJ43" i="54"/>
  <c r="BI54" i="54"/>
  <c r="BI52" i="54"/>
  <c r="BJ23" i="54"/>
  <c r="BM16" i="54"/>
  <c r="BL11" i="54"/>
  <c r="BL21" i="54"/>
  <c r="BK22" i="54"/>
  <c r="BK29" i="54" s="1"/>
  <c r="BK28" i="54" s="1"/>
  <c r="BK43" i="54" l="1"/>
  <c r="BK50" i="54"/>
  <c r="BJ54" i="54"/>
  <c r="BJ52" i="54"/>
  <c r="BM21" i="54"/>
  <c r="BL22" i="54"/>
  <c r="BL29" i="54" s="1"/>
  <c r="BL28" i="54" s="1"/>
  <c r="BK23" i="54"/>
  <c r="BM11" i="54"/>
  <c r="BN16" i="54"/>
  <c r="BL50" i="54" l="1"/>
  <c r="BL43" i="54"/>
  <c r="BK54" i="54"/>
  <c r="BK52" i="54"/>
  <c r="BN21" i="54"/>
  <c r="BM22" i="54"/>
  <c r="BM29" i="54" s="1"/>
  <c r="BM28" i="54" s="1"/>
  <c r="BN11" i="54"/>
  <c r="BO16" i="54"/>
  <c r="BL23" i="54"/>
  <c r="BM50" i="54" l="1"/>
  <c r="BM43" i="54"/>
  <c r="BL54" i="54"/>
  <c r="BL52" i="54"/>
  <c r="BO11" i="54"/>
  <c r="BP16" i="54"/>
  <c r="BM23" i="54"/>
  <c r="BN22" i="54"/>
  <c r="BN29" i="54" s="1"/>
  <c r="BN28" i="54" s="1"/>
  <c r="BO21" i="54"/>
  <c r="BN50" i="54" l="1"/>
  <c r="BN43" i="54"/>
  <c r="BM54" i="54"/>
  <c r="BM52" i="54"/>
  <c r="BP11" i="54"/>
  <c r="BQ16" i="54"/>
  <c r="BN23" i="54"/>
  <c r="BP21" i="54"/>
  <c r="BO22" i="54"/>
  <c r="BO29" i="54" s="1"/>
  <c r="BO28" i="54" s="1"/>
  <c r="BO43" i="54" l="1"/>
  <c r="BO50" i="54"/>
  <c r="BN54" i="54"/>
  <c r="BN52" i="54"/>
  <c r="BO23" i="54"/>
  <c r="BQ21" i="54"/>
  <c r="BP22" i="54"/>
  <c r="BP29" i="54" s="1"/>
  <c r="BP28" i="54" s="1"/>
  <c r="BQ11" i="54"/>
  <c r="BR16" i="54"/>
  <c r="BO54" i="54" l="1"/>
  <c r="BO52" i="54"/>
  <c r="BP50" i="54"/>
  <c r="BP43" i="54"/>
  <c r="BP23" i="54"/>
  <c r="BR11" i="54"/>
  <c r="BS16" i="54"/>
  <c r="BQ22" i="54"/>
  <c r="BQ29" i="54" s="1"/>
  <c r="BQ28" i="54" s="1"/>
  <c r="BR21" i="54"/>
  <c r="BQ50" i="54" l="1"/>
  <c r="BQ43" i="54"/>
  <c r="BQ23" i="54"/>
  <c r="BP54" i="54"/>
  <c r="BP52" i="54"/>
  <c r="BS11" i="54"/>
  <c r="BT16" i="54"/>
  <c r="BR22" i="54"/>
  <c r="BR29" i="54" s="1"/>
  <c r="BR28" i="54" s="1"/>
  <c r="BS21" i="54"/>
  <c r="BR50" i="54" l="1"/>
  <c r="BR43" i="54"/>
  <c r="BQ54" i="54"/>
  <c r="BQ52" i="54"/>
  <c r="BR23" i="54"/>
  <c r="BS22" i="54"/>
  <c r="BS29" i="54" s="1"/>
  <c r="BS28" i="54" s="1"/>
  <c r="BT21" i="54"/>
  <c r="BT11" i="54"/>
  <c r="BU16" i="54"/>
  <c r="BS43" i="54" l="1"/>
  <c r="BS50" i="54"/>
  <c r="BR54" i="54"/>
  <c r="BR52" i="54"/>
  <c r="BU11" i="54"/>
  <c r="BV16" i="54"/>
  <c r="BS23" i="54"/>
  <c r="BU21" i="54"/>
  <c r="BT22" i="54"/>
  <c r="BT29" i="54" s="1"/>
  <c r="BT28" i="54" s="1"/>
  <c r="BS54" i="54" l="1"/>
  <c r="BS52" i="54"/>
  <c r="BT50" i="54"/>
  <c r="BT43" i="54"/>
  <c r="BV21" i="54"/>
  <c r="CE21" i="54" s="1"/>
  <c r="BU22" i="54"/>
  <c r="BU29" i="54" s="1"/>
  <c r="BU28" i="54" s="1"/>
  <c r="BT23" i="54"/>
  <c r="BU23" i="54" s="1"/>
  <c r="BV11" i="54"/>
  <c r="CE16" i="54"/>
  <c r="D36" i="54" s="1"/>
  <c r="BW36" i="54" s="1"/>
  <c r="BW32" i="54" s="1"/>
  <c r="BW50" i="54" l="1"/>
  <c r="BW43" i="54"/>
  <c r="CE36" i="54"/>
  <c r="D32" i="54"/>
  <c r="BU50" i="54"/>
  <c r="BU43" i="54"/>
  <c r="BT54" i="54"/>
  <c r="BT52" i="54"/>
  <c r="BV22" i="54"/>
  <c r="BV29" i="54" s="1"/>
  <c r="CE11" i="54"/>
  <c r="BV23" i="54"/>
  <c r="BW23" i="54" s="1"/>
  <c r="BX23" i="54" s="1"/>
  <c r="BY23" i="54" s="1"/>
  <c r="BZ23" i="54" s="1"/>
  <c r="CA23" i="54" s="1"/>
  <c r="CB23" i="54" s="1"/>
  <c r="CC23" i="54" s="1"/>
  <c r="CD23" i="54" s="1"/>
  <c r="BW54" i="54" l="1"/>
  <c r="BW52" i="54"/>
  <c r="D43" i="54"/>
  <c r="D51" i="54"/>
  <c r="CE32" i="54"/>
  <c r="BV28" i="54"/>
  <c r="CE29" i="54"/>
  <c r="BU54" i="54"/>
  <c r="BU52" i="54"/>
  <c r="CE22" i="54"/>
  <c r="BV50" i="54" l="1"/>
  <c r="BV43" i="54"/>
  <c r="CE28" i="54"/>
  <c r="CE51" i="54"/>
  <c r="D52" i="54"/>
  <c r="D44" i="54"/>
  <c r="E44" i="54" s="1"/>
  <c r="F44" i="54" s="1"/>
  <c r="G44" i="54" s="1"/>
  <c r="H44" i="54" s="1"/>
  <c r="I44" i="54" s="1"/>
  <c r="J44" i="54" s="1"/>
  <c r="K44" i="54" s="1"/>
  <c r="L44" i="54" s="1"/>
  <c r="M44" i="54" s="1"/>
  <c r="N44" i="54" s="1"/>
  <c r="O44" i="54" s="1"/>
  <c r="P44" i="54" s="1"/>
  <c r="Q44" i="54" s="1"/>
  <c r="R44" i="54" s="1"/>
  <c r="S44" i="54" s="1"/>
  <c r="T44" i="54" s="1"/>
  <c r="U44" i="54" s="1"/>
  <c r="V44" i="54" s="1"/>
  <c r="W44" i="54" s="1"/>
  <c r="X44" i="54" s="1"/>
  <c r="Y44" i="54" s="1"/>
  <c r="Z44" i="54" s="1"/>
  <c r="AA44" i="54" s="1"/>
  <c r="AB44" i="54" s="1"/>
  <c r="AC44" i="54" s="1"/>
  <c r="AD44" i="54" s="1"/>
  <c r="AE44" i="54" s="1"/>
  <c r="AF44" i="54" s="1"/>
  <c r="AG44" i="54" s="1"/>
  <c r="AH44" i="54" s="1"/>
  <c r="AI44" i="54" s="1"/>
  <c r="AJ44" i="54" s="1"/>
  <c r="AK44" i="54" s="1"/>
  <c r="AL44" i="54" s="1"/>
  <c r="AM44" i="54" s="1"/>
  <c r="AN44" i="54" s="1"/>
  <c r="AO44" i="54" s="1"/>
  <c r="AP44" i="54" s="1"/>
  <c r="AQ44" i="54" s="1"/>
  <c r="AR44" i="54" s="1"/>
  <c r="AS44" i="54" s="1"/>
  <c r="AT44" i="54" s="1"/>
  <c r="AU44" i="54" s="1"/>
  <c r="AV44" i="54" s="1"/>
  <c r="AW44" i="54" s="1"/>
  <c r="AX44" i="54" s="1"/>
  <c r="AY44" i="54" s="1"/>
  <c r="AZ44" i="54" s="1"/>
  <c r="BA44" i="54" s="1"/>
  <c r="BB44" i="54" s="1"/>
  <c r="BC44" i="54" s="1"/>
  <c r="BD44" i="54" s="1"/>
  <c r="BE44" i="54" s="1"/>
  <c r="BF44" i="54" s="1"/>
  <c r="BG44" i="54" s="1"/>
  <c r="BH44" i="54" s="1"/>
  <c r="BI44" i="54" s="1"/>
  <c r="BJ44" i="54" s="1"/>
  <c r="BK44" i="54" s="1"/>
  <c r="BL44" i="54" s="1"/>
  <c r="BM44" i="54" s="1"/>
  <c r="BN44" i="54" s="1"/>
  <c r="BO44" i="54" s="1"/>
  <c r="BP44" i="54" s="1"/>
  <c r="BQ44" i="54" s="1"/>
  <c r="BR44" i="54" s="1"/>
  <c r="BS44" i="54" s="1"/>
  <c r="BT44" i="54" s="1"/>
  <c r="BU44" i="54" s="1"/>
  <c r="BV44" i="54" s="1"/>
  <c r="BW44" i="54" s="1"/>
  <c r="BX44" i="54" s="1"/>
  <c r="BY44" i="54" s="1"/>
  <c r="BZ44" i="54" s="1"/>
  <c r="CA44" i="54" s="1"/>
  <c r="CB44" i="54" s="1"/>
  <c r="CC44" i="54" s="1"/>
  <c r="CD44" i="54" s="1"/>
  <c r="CE43" i="54"/>
  <c r="BV54" i="54" l="1"/>
  <c r="CE54" i="54" s="1"/>
  <c r="BV52" i="54"/>
  <c r="CE52" i="54" s="1"/>
  <c r="CE49" i="54" s="1"/>
  <c r="CE50" i="54"/>
</calcChain>
</file>

<file path=xl/sharedStrings.xml><?xml version="1.0" encoding="utf-8"?>
<sst xmlns="http://schemas.openxmlformats.org/spreadsheetml/2006/main" count="364" uniqueCount="300">
  <si>
    <t>　Ｅ-mail</t>
  </si>
  <si>
    <t>章</t>
    <rPh sb="0" eb="1">
      <t>ショウ</t>
    </rPh>
    <phoneticPr fontId="2"/>
  </si>
  <si>
    <t>節</t>
    <rPh sb="0" eb="1">
      <t>セツ</t>
    </rPh>
    <phoneticPr fontId="2"/>
  </si>
  <si>
    <t>項</t>
    <rPh sb="0" eb="1">
      <t>コウ</t>
    </rPh>
    <phoneticPr fontId="2"/>
  </si>
  <si>
    <t>項目名</t>
    <rPh sb="0" eb="3">
      <t>コウモクメイ</t>
    </rPh>
    <phoneticPr fontId="2"/>
  </si>
  <si>
    <t>質疑の内容</t>
    <rPh sb="0" eb="2">
      <t>シツギ</t>
    </rPh>
    <rPh sb="3" eb="5">
      <t>ナイヨウ</t>
    </rPh>
    <phoneticPr fontId="2"/>
  </si>
  <si>
    <t>１　損益計算書</t>
    <rPh sb="2" eb="4">
      <t>ソンエキ</t>
    </rPh>
    <rPh sb="4" eb="7">
      <t>ケイサンショ</t>
    </rPh>
    <phoneticPr fontId="2"/>
  </si>
  <si>
    <t>種類</t>
    <rPh sb="0" eb="2">
      <t>シュルイ</t>
    </rPh>
    <phoneticPr fontId="2"/>
  </si>
  <si>
    <t>№</t>
    <phoneticPr fontId="2"/>
  </si>
  <si>
    <t>企業名</t>
    <rPh sb="0" eb="2">
      <t>キギョウ</t>
    </rPh>
    <rPh sb="2" eb="3">
      <t>メイ</t>
    </rPh>
    <phoneticPr fontId="2"/>
  </si>
  <si>
    <t>所属・担当者名</t>
    <rPh sb="0" eb="2">
      <t>ショゾク</t>
    </rPh>
    <phoneticPr fontId="2"/>
  </si>
  <si>
    <t>公募要項</t>
    <rPh sb="0" eb="2">
      <t>コウボ</t>
    </rPh>
    <rPh sb="2" eb="4">
      <t>ヨウコウ</t>
    </rPh>
    <phoneticPr fontId="2"/>
  </si>
  <si>
    <t>選定基準</t>
    <rPh sb="0" eb="2">
      <t>センテイ</t>
    </rPh>
    <rPh sb="2" eb="4">
      <t>キジュン</t>
    </rPh>
    <phoneticPr fontId="2"/>
  </si>
  <si>
    <t>様式集</t>
    <rPh sb="0" eb="2">
      <t>ヨウシキ</t>
    </rPh>
    <rPh sb="2" eb="3">
      <t>シュウ</t>
    </rPh>
    <phoneticPr fontId="2"/>
  </si>
  <si>
    <t>その他</t>
    <rPh sb="2" eb="3">
      <t>タ</t>
    </rPh>
    <phoneticPr fontId="2"/>
  </si>
  <si>
    <t>ページ
様式№</t>
    <rPh sb="4" eb="6">
      <t>ヨウシキ</t>
    </rPh>
    <phoneticPr fontId="2"/>
  </si>
  <si>
    <t>-</t>
    <phoneticPr fontId="2"/>
  </si>
  <si>
    <t>グループ名：</t>
    <rPh sb="4" eb="5">
      <t>メイ</t>
    </rPh>
    <phoneticPr fontId="2"/>
  </si>
  <si>
    <t>◯質疑の内容</t>
    <rPh sb="1" eb="3">
      <t>シツギ</t>
    </rPh>
    <rPh sb="4" eb="6">
      <t>ナイヨウ</t>
    </rPh>
    <phoneticPr fontId="2"/>
  </si>
  <si>
    <t>月</t>
    <rPh sb="0" eb="1">
      <t>ツキ</t>
    </rPh>
    <phoneticPr fontId="2"/>
  </si>
  <si>
    <t>年</t>
    <rPh sb="0" eb="1">
      <t>ネン</t>
    </rPh>
    <phoneticPr fontId="2"/>
  </si>
  <si>
    <t>全般</t>
    <rPh sb="0" eb="2">
      <t>ゼンパン</t>
    </rPh>
    <phoneticPr fontId="2"/>
  </si>
  <si>
    <t>設計</t>
    <rPh sb="0" eb="2">
      <t>セッケイ</t>
    </rPh>
    <phoneticPr fontId="2"/>
  </si>
  <si>
    <t>基本設計</t>
    <rPh sb="0" eb="2">
      <t>キホン</t>
    </rPh>
    <rPh sb="2" eb="4">
      <t>セッケイ</t>
    </rPh>
    <phoneticPr fontId="2"/>
  </si>
  <si>
    <t>各種事前協議及び申請</t>
    <rPh sb="0" eb="2">
      <t>カクシュ</t>
    </rPh>
    <rPh sb="2" eb="4">
      <t>ジゼン</t>
    </rPh>
    <rPh sb="4" eb="6">
      <t>キョウギ</t>
    </rPh>
    <rPh sb="6" eb="7">
      <t>オヨ</t>
    </rPh>
    <rPh sb="8" eb="10">
      <t>シンセイ</t>
    </rPh>
    <phoneticPr fontId="2"/>
  </si>
  <si>
    <t>建設</t>
    <rPh sb="0" eb="2">
      <t>ケンセツ</t>
    </rPh>
    <phoneticPr fontId="2"/>
  </si>
  <si>
    <t>仮設工事</t>
    <rPh sb="0" eb="2">
      <t>カセツ</t>
    </rPh>
    <rPh sb="2" eb="4">
      <t>コウジ</t>
    </rPh>
    <phoneticPr fontId="2"/>
  </si>
  <si>
    <t>基礎工事</t>
    <rPh sb="0" eb="2">
      <t>キソ</t>
    </rPh>
    <rPh sb="2" eb="4">
      <t>コウジ</t>
    </rPh>
    <phoneticPr fontId="2"/>
  </si>
  <si>
    <t>躯体工事</t>
    <rPh sb="0" eb="2">
      <t>クタイ</t>
    </rPh>
    <rPh sb="2" eb="4">
      <t>コウジ</t>
    </rPh>
    <phoneticPr fontId="2"/>
  </si>
  <si>
    <t>仕上げ工事</t>
    <rPh sb="0" eb="2">
      <t>シア</t>
    </rPh>
    <rPh sb="3" eb="5">
      <t>コウジ</t>
    </rPh>
    <phoneticPr fontId="2"/>
  </si>
  <si>
    <t>設備工事</t>
    <rPh sb="0" eb="2">
      <t>セツビ</t>
    </rPh>
    <rPh sb="2" eb="4">
      <t>コウジ</t>
    </rPh>
    <phoneticPr fontId="2"/>
  </si>
  <si>
    <t>工事完成（竣工）</t>
    <rPh sb="0" eb="2">
      <t>コウジ</t>
    </rPh>
    <rPh sb="2" eb="4">
      <t>カンセイ</t>
    </rPh>
    <rPh sb="5" eb="7">
      <t>シュンコウ</t>
    </rPh>
    <phoneticPr fontId="2"/>
  </si>
  <si>
    <t>備考</t>
    <rPh sb="0" eb="2">
      <t>ビコウ</t>
    </rPh>
    <phoneticPr fontId="2"/>
  </si>
  <si>
    <t>小項目</t>
    <rPh sb="0" eb="1">
      <t>ショウ</t>
    </rPh>
    <rPh sb="1" eb="3">
      <t>コウモク</t>
    </rPh>
    <phoneticPr fontId="2"/>
  </si>
  <si>
    <t>大項目</t>
    <rPh sb="0" eb="3">
      <t>ダイコウモク</t>
    </rPh>
    <phoneticPr fontId="2"/>
  </si>
  <si>
    <t>設計費</t>
    <rPh sb="0" eb="2">
      <t>セッケイ</t>
    </rPh>
    <rPh sb="2" eb="3">
      <t>ヒ</t>
    </rPh>
    <phoneticPr fontId="2"/>
  </si>
  <si>
    <t>監理費</t>
    <rPh sb="0" eb="2">
      <t>カンリ</t>
    </rPh>
    <rPh sb="2" eb="3">
      <t>ヒ</t>
    </rPh>
    <phoneticPr fontId="2"/>
  </si>
  <si>
    <t>建築工事費</t>
    <rPh sb="0" eb="2">
      <t>ケンチク</t>
    </rPh>
    <rPh sb="2" eb="5">
      <t>コウジヒ</t>
    </rPh>
    <phoneticPr fontId="2"/>
  </si>
  <si>
    <t>設備工事費</t>
    <rPh sb="0" eb="2">
      <t>セツビ</t>
    </rPh>
    <rPh sb="2" eb="5">
      <t>コウジヒ</t>
    </rPh>
    <phoneticPr fontId="2"/>
  </si>
  <si>
    <t>その他工事費</t>
    <rPh sb="2" eb="3">
      <t>タ</t>
    </rPh>
    <rPh sb="3" eb="6">
      <t>コウジヒ</t>
    </rPh>
    <phoneticPr fontId="2"/>
  </si>
  <si>
    <t>公租公課</t>
    <rPh sb="0" eb="2">
      <t>コウソ</t>
    </rPh>
    <rPh sb="2" eb="4">
      <t>コウカ</t>
    </rPh>
    <phoneticPr fontId="2"/>
  </si>
  <si>
    <t>１　資金需要（初期投資）</t>
    <rPh sb="2" eb="4">
      <t>シキン</t>
    </rPh>
    <rPh sb="4" eb="6">
      <t>ジュヨウ</t>
    </rPh>
    <rPh sb="7" eb="9">
      <t>ショキ</t>
    </rPh>
    <rPh sb="9" eb="11">
      <t>トウシ</t>
    </rPh>
    <phoneticPr fontId="2"/>
  </si>
  <si>
    <t>合計</t>
    <rPh sb="0" eb="2">
      <t>ゴウケイ</t>
    </rPh>
    <phoneticPr fontId="2"/>
  </si>
  <si>
    <t>算出根拠概要</t>
    <rPh sb="0" eb="2">
      <t>サンシュツ</t>
    </rPh>
    <rPh sb="2" eb="4">
      <t>コンキョ</t>
    </rPh>
    <rPh sb="4" eb="6">
      <t>ガイヨウ</t>
    </rPh>
    <phoneticPr fontId="2"/>
  </si>
  <si>
    <t>出資者名</t>
    <rPh sb="0" eb="2">
      <t>シュッシ</t>
    </rPh>
    <rPh sb="2" eb="3">
      <t>シャ</t>
    </rPh>
    <rPh sb="3" eb="4">
      <t>メイ</t>
    </rPh>
    <phoneticPr fontId="2"/>
  </si>
  <si>
    <t>金融機関名</t>
    <rPh sb="0" eb="2">
      <t>キンユウ</t>
    </rPh>
    <rPh sb="2" eb="4">
      <t>キカン</t>
    </rPh>
    <rPh sb="4" eb="5">
      <t>メイ</t>
    </rPh>
    <phoneticPr fontId="2"/>
  </si>
  <si>
    <t>金利</t>
    <rPh sb="0" eb="2">
      <t>キンリ</t>
    </rPh>
    <phoneticPr fontId="2"/>
  </si>
  <si>
    <t>金利
種類</t>
    <rPh sb="0" eb="2">
      <t>キンリ</t>
    </rPh>
    <rPh sb="3" eb="5">
      <t>シュルイ</t>
    </rPh>
    <phoneticPr fontId="2"/>
  </si>
  <si>
    <t>借入予定
時期</t>
    <rPh sb="0" eb="2">
      <t>カリイレ</t>
    </rPh>
    <rPh sb="2" eb="4">
      <t>ヨテイ</t>
    </rPh>
    <rPh sb="5" eb="7">
      <t>ジキ</t>
    </rPh>
    <phoneticPr fontId="2"/>
  </si>
  <si>
    <t>出資者
役割</t>
    <rPh sb="0" eb="3">
      <t>シュッシシャ</t>
    </rPh>
    <rPh sb="4" eb="6">
      <t>ヤクワリ</t>
    </rPh>
    <phoneticPr fontId="2"/>
  </si>
  <si>
    <t>返済
方法</t>
    <rPh sb="0" eb="2">
      <t>ヘンサイ</t>
    </rPh>
    <rPh sb="3" eb="5">
      <t>ホウホウ</t>
    </rPh>
    <phoneticPr fontId="2"/>
  </si>
  <si>
    <t>返済
期間</t>
    <rPh sb="0" eb="2">
      <t>ヘンサイ</t>
    </rPh>
    <rPh sb="3" eb="5">
      <t>キカン</t>
    </rPh>
    <phoneticPr fontId="2"/>
  </si>
  <si>
    <t>階層</t>
    <rPh sb="0" eb="2">
      <t>カイソウ</t>
    </rPh>
    <phoneticPr fontId="2"/>
  </si>
  <si>
    <t>１　収入に関する事項</t>
    <rPh sb="2" eb="4">
      <t>シュウニュウ</t>
    </rPh>
    <rPh sb="5" eb="6">
      <t>カン</t>
    </rPh>
    <rPh sb="8" eb="10">
      <t>ジコウ</t>
    </rPh>
    <phoneticPr fontId="2"/>
  </si>
  <si>
    <t>用途</t>
    <rPh sb="0" eb="2">
      <t>ヨウト</t>
    </rPh>
    <phoneticPr fontId="2"/>
  </si>
  <si>
    <t>21年目
～30年目</t>
    <rPh sb="2" eb="4">
      <t>ネンメ</t>
    </rPh>
    <rPh sb="8" eb="10">
      <t>ネンメ</t>
    </rPh>
    <phoneticPr fontId="2"/>
  </si>
  <si>
    <t>31年目
～40年目</t>
    <rPh sb="2" eb="4">
      <t>ネンメ</t>
    </rPh>
    <rPh sb="8" eb="10">
      <t>ネンメ</t>
    </rPh>
    <phoneticPr fontId="2"/>
  </si>
  <si>
    <t>項目＼年数</t>
    <rPh sb="0" eb="2">
      <t>コウモク</t>
    </rPh>
    <rPh sb="3" eb="5">
      <t>ネンスウ</t>
    </rPh>
    <phoneticPr fontId="2"/>
  </si>
  <si>
    <t>賃貸可能面積
（上段：㎡、下段：坪）</t>
    <rPh sb="0" eb="2">
      <t>チンタイ</t>
    </rPh>
    <rPh sb="2" eb="4">
      <t>カノウ</t>
    </rPh>
    <rPh sb="4" eb="6">
      <t>メンセキ</t>
    </rPh>
    <rPh sb="8" eb="10">
      <t>ジョウダン</t>
    </rPh>
    <rPh sb="13" eb="15">
      <t>ゲダン</t>
    </rPh>
    <rPh sb="16" eb="17">
      <t>ツボ</t>
    </rPh>
    <phoneticPr fontId="2"/>
  </si>
  <si>
    <t>空室率</t>
    <rPh sb="0" eb="3">
      <t>クウシツリツ</t>
    </rPh>
    <phoneticPr fontId="2"/>
  </si>
  <si>
    <t>戸数、
台数</t>
    <rPh sb="4" eb="6">
      <t>ダイスウ</t>
    </rPh>
    <phoneticPr fontId="2"/>
  </si>
  <si>
    <t>空車率</t>
    <rPh sb="0" eb="2">
      <t>クウシャ</t>
    </rPh>
    <rPh sb="2" eb="3">
      <t>リツ</t>
    </rPh>
    <phoneticPr fontId="2"/>
  </si>
  <si>
    <t>費用算定上の根拠</t>
    <rPh sb="0" eb="2">
      <t>ヒヨウ</t>
    </rPh>
    <rPh sb="2" eb="4">
      <t>サンテイ</t>
    </rPh>
    <rPh sb="4" eb="5">
      <t>ジョウ</t>
    </rPh>
    <rPh sb="6" eb="8">
      <t>コンキョ</t>
    </rPh>
    <phoneticPr fontId="2"/>
  </si>
  <si>
    <t>費用種類</t>
    <rPh sb="0" eb="2">
      <t>ヒヨウ</t>
    </rPh>
    <rPh sb="2" eb="4">
      <t>シュルイ</t>
    </rPh>
    <phoneticPr fontId="2"/>
  </si>
  <si>
    <t>維持管理費</t>
    <rPh sb="0" eb="2">
      <t>イジ</t>
    </rPh>
    <rPh sb="2" eb="5">
      <t>カンリヒ</t>
    </rPh>
    <phoneticPr fontId="2"/>
  </si>
  <si>
    <t>延床面積
（上段：㎡、下段：坪）</t>
    <rPh sb="0" eb="2">
      <t>ノベユカ</t>
    </rPh>
    <rPh sb="2" eb="4">
      <t>メンセキ</t>
    </rPh>
    <phoneticPr fontId="2"/>
  </si>
  <si>
    <t>-</t>
    <phoneticPr fontId="2"/>
  </si>
  <si>
    <t>修繕費</t>
    <rPh sb="0" eb="3">
      <t>シュウゼンヒ</t>
    </rPh>
    <phoneticPr fontId="2"/>
  </si>
  <si>
    <t>水光熱費</t>
    <rPh sb="0" eb="4">
      <t>スイコウネツヒ</t>
    </rPh>
    <phoneticPr fontId="2"/>
  </si>
  <si>
    <t>プロパティマネジメントフィー</t>
    <phoneticPr fontId="2"/>
  </si>
  <si>
    <t>損害保険料</t>
    <rPh sb="0" eb="2">
      <t>ソンガイ</t>
    </rPh>
    <rPh sb="2" eb="5">
      <t>ホケンリョウ</t>
    </rPh>
    <phoneticPr fontId="2"/>
  </si>
  <si>
    <t>敷金
条件</t>
    <rPh sb="0" eb="2">
      <t>シキキン</t>
    </rPh>
    <rPh sb="3" eb="5">
      <t>ジョウケン</t>
    </rPh>
    <phoneticPr fontId="2"/>
  </si>
  <si>
    <t>礼金
条件</t>
    <rPh sb="0" eb="2">
      <t>レイキン</t>
    </rPh>
    <rPh sb="3" eb="5">
      <t>ジョウケン</t>
    </rPh>
    <phoneticPr fontId="2"/>
  </si>
  <si>
    <t>更新料等条件</t>
    <rPh sb="0" eb="3">
      <t>コウシンリョウ</t>
    </rPh>
    <rPh sb="3" eb="4">
      <t>トウ</t>
    </rPh>
    <rPh sb="4" eb="6">
      <t>ジョウケン</t>
    </rPh>
    <phoneticPr fontId="2"/>
  </si>
  <si>
    <t>その他費用</t>
    <rPh sb="2" eb="3">
      <t>タ</t>
    </rPh>
    <rPh sb="3" eb="5">
      <t>ヒヨウ</t>
    </rPh>
    <phoneticPr fontId="2"/>
  </si>
  <si>
    <t>営業収入</t>
    <rPh sb="0" eb="2">
      <t>エイギョウ</t>
    </rPh>
    <rPh sb="2" eb="4">
      <t>シュウニュウ</t>
    </rPh>
    <phoneticPr fontId="19"/>
  </si>
  <si>
    <t>営業支出</t>
    <rPh sb="0" eb="2">
      <t>エイギョウ</t>
    </rPh>
    <rPh sb="2" eb="4">
      <t>シシュツ</t>
    </rPh>
    <phoneticPr fontId="19"/>
  </si>
  <si>
    <t>減価償却（建物）</t>
    <rPh sb="0" eb="2">
      <t>ゲンカ</t>
    </rPh>
    <rPh sb="2" eb="4">
      <t>ショウキャク</t>
    </rPh>
    <rPh sb="5" eb="7">
      <t>タテモノ</t>
    </rPh>
    <phoneticPr fontId="19"/>
  </si>
  <si>
    <t>減価償却（設備）</t>
    <rPh sb="0" eb="2">
      <t>ゲンカ</t>
    </rPh>
    <rPh sb="2" eb="4">
      <t>ショウキャク</t>
    </rPh>
    <rPh sb="5" eb="7">
      <t>セツビ</t>
    </rPh>
    <phoneticPr fontId="19"/>
  </si>
  <si>
    <t>公租公課（建物）</t>
    <rPh sb="0" eb="2">
      <t>コウソ</t>
    </rPh>
    <rPh sb="2" eb="4">
      <t>コウカ</t>
    </rPh>
    <rPh sb="5" eb="7">
      <t>タテモノ</t>
    </rPh>
    <phoneticPr fontId="19"/>
  </si>
  <si>
    <t>支払地代</t>
    <rPh sb="0" eb="2">
      <t>シハライ</t>
    </rPh>
    <rPh sb="2" eb="4">
      <t>チダイ</t>
    </rPh>
    <phoneticPr fontId="19"/>
  </si>
  <si>
    <t>法人税等</t>
    <rPh sb="0" eb="3">
      <t>ホウジンゼイ</t>
    </rPh>
    <rPh sb="3" eb="4">
      <t>トウ</t>
    </rPh>
    <phoneticPr fontId="19"/>
  </si>
  <si>
    <t>初期投資</t>
    <rPh sb="0" eb="2">
      <t>ショキ</t>
    </rPh>
    <rPh sb="2" eb="4">
      <t>トウシ</t>
    </rPh>
    <phoneticPr fontId="19"/>
  </si>
  <si>
    <t>当期ＣＦ</t>
    <rPh sb="0" eb="2">
      <t>トウキ</t>
    </rPh>
    <phoneticPr fontId="19"/>
  </si>
  <si>
    <t>ＣＦ累計</t>
    <rPh sb="2" eb="4">
      <t>ルイケイ</t>
    </rPh>
    <phoneticPr fontId="19"/>
  </si>
  <si>
    <t>２　資金収支（キャッシュフロー)計算書</t>
    <rPh sb="2" eb="4">
      <t>シキン</t>
    </rPh>
    <rPh sb="4" eb="6">
      <t>シュウシ</t>
    </rPh>
    <rPh sb="16" eb="19">
      <t>ケイサンショ</t>
    </rPh>
    <phoneticPr fontId="2"/>
  </si>
  <si>
    <t>投資CF</t>
    <rPh sb="0" eb="2">
      <t>トウシ</t>
    </rPh>
    <phoneticPr fontId="19"/>
  </si>
  <si>
    <t>財務CF</t>
    <rPh sb="0" eb="2">
      <t>ザイム</t>
    </rPh>
    <phoneticPr fontId="19"/>
  </si>
  <si>
    <t>当期純利益</t>
    <rPh sb="0" eb="2">
      <t>トウキ</t>
    </rPh>
    <rPh sb="2" eb="5">
      <t>ジュンリエキ</t>
    </rPh>
    <phoneticPr fontId="19"/>
  </si>
  <si>
    <t>当期純利益累計</t>
    <rPh sb="0" eb="2">
      <t>トウキ</t>
    </rPh>
    <rPh sb="2" eb="5">
      <t>ジュンリエキ</t>
    </rPh>
    <rPh sb="5" eb="7">
      <t>ルイケイ</t>
    </rPh>
    <phoneticPr fontId="19"/>
  </si>
  <si>
    <t>その他</t>
    <rPh sb="2" eb="3">
      <t>タ</t>
    </rPh>
    <phoneticPr fontId="19"/>
  </si>
  <si>
    <t>（合計）</t>
    <rPh sb="1" eb="3">
      <t>ゴウケイ</t>
    </rPh>
    <phoneticPr fontId="2"/>
  </si>
  <si>
    <t>営業CF</t>
    <rPh sb="0" eb="2">
      <t>エイギョウ</t>
    </rPh>
    <phoneticPr fontId="19"/>
  </si>
  <si>
    <t>３　各種経営指標</t>
    <rPh sb="2" eb="4">
      <t>カクシュ</t>
    </rPh>
    <rPh sb="4" eb="6">
      <t>ケイエイ</t>
    </rPh>
    <rPh sb="6" eb="8">
      <t>シヒョウ</t>
    </rPh>
    <phoneticPr fontId="2"/>
  </si>
  <si>
    <t>＜建築計画の概要＞</t>
    <rPh sb="1" eb="3">
      <t>ケンチク</t>
    </rPh>
    <rPh sb="3" eb="5">
      <t>ケイカク</t>
    </rPh>
    <rPh sb="6" eb="8">
      <t>ガイヨウ</t>
    </rPh>
    <phoneticPr fontId="2"/>
  </si>
  <si>
    <t>項目</t>
    <rPh sb="0" eb="2">
      <t>コウモク</t>
    </rPh>
    <phoneticPr fontId="2"/>
  </si>
  <si>
    <t>敷地面積</t>
    <rPh sb="0" eb="2">
      <t>シキチ</t>
    </rPh>
    <rPh sb="2" eb="4">
      <t>メンセキ</t>
    </rPh>
    <phoneticPr fontId="2"/>
  </si>
  <si>
    <t>延床面積（全体）</t>
    <rPh sb="0" eb="1">
      <t>ノベ</t>
    </rPh>
    <rPh sb="1" eb="4">
      <t>ユカメンセキ</t>
    </rPh>
    <rPh sb="5" eb="7">
      <t>ゼンタイ</t>
    </rPh>
    <phoneticPr fontId="2"/>
  </si>
  <si>
    <t>建築面積</t>
    <rPh sb="0" eb="2">
      <t>ケンチク</t>
    </rPh>
    <rPh sb="2" eb="4">
      <t>メンセキ</t>
    </rPh>
    <phoneticPr fontId="2"/>
  </si>
  <si>
    <t>建物高さ</t>
    <rPh sb="0" eb="2">
      <t>タテモノ</t>
    </rPh>
    <rPh sb="2" eb="3">
      <t>タカ</t>
    </rPh>
    <phoneticPr fontId="2"/>
  </si>
  <si>
    <t>構造</t>
    <rPh sb="0" eb="2">
      <t>コウゾウ</t>
    </rPh>
    <phoneticPr fontId="2"/>
  </si>
  <si>
    <t>使用容積率</t>
    <rPh sb="0" eb="2">
      <t>シヨウ</t>
    </rPh>
    <rPh sb="2" eb="4">
      <t>ヨウセキ</t>
    </rPh>
    <rPh sb="4" eb="5">
      <t>リツ</t>
    </rPh>
    <phoneticPr fontId="2"/>
  </si>
  <si>
    <t>使用建ぺい率</t>
    <rPh sb="0" eb="2">
      <t>シヨウ</t>
    </rPh>
    <rPh sb="2" eb="3">
      <t>ケン</t>
    </rPh>
    <rPh sb="5" eb="6">
      <t>リツ</t>
    </rPh>
    <phoneticPr fontId="2"/>
  </si>
  <si>
    <t>全体階層</t>
    <rPh sb="0" eb="2">
      <t>ゼンタイ</t>
    </rPh>
    <rPh sb="2" eb="4">
      <t>カイソウ</t>
    </rPh>
    <phoneticPr fontId="2"/>
  </si>
  <si>
    <t>駐車場台数</t>
    <rPh sb="0" eb="3">
      <t>チュウシャジョウ</t>
    </rPh>
    <rPh sb="3" eb="5">
      <t>ダイスウ</t>
    </rPh>
    <phoneticPr fontId="2"/>
  </si>
  <si>
    <t>住居戸数</t>
    <rPh sb="0" eb="2">
      <t>ジュウキョ</t>
    </rPh>
    <rPh sb="2" eb="4">
      <t>コスウ</t>
    </rPh>
    <phoneticPr fontId="2"/>
  </si>
  <si>
    <t>総合設計制度適用の有無</t>
    <rPh sb="0" eb="2">
      <t>ソウゴウ</t>
    </rPh>
    <rPh sb="2" eb="4">
      <t>セッケイ</t>
    </rPh>
    <rPh sb="4" eb="6">
      <t>セイド</t>
    </rPh>
    <rPh sb="6" eb="8">
      <t>テキヨウ</t>
    </rPh>
    <rPh sb="9" eb="11">
      <t>ウム</t>
    </rPh>
    <phoneticPr fontId="2"/>
  </si>
  <si>
    <t>数値等</t>
    <rPh sb="0" eb="2">
      <t>スウチ</t>
    </rPh>
    <rPh sb="2" eb="3">
      <t>トウ</t>
    </rPh>
    <phoneticPr fontId="2"/>
  </si>
  <si>
    <t>.</t>
    <phoneticPr fontId="2"/>
  </si>
  <si>
    <t>（様式１０）質問書</t>
    <phoneticPr fontId="2"/>
  </si>
  <si>
    <t>目　　　　　次</t>
  </si>
  <si>
    <t>＜応募様式＞</t>
  </si>
  <si>
    <t>（様式１）応募書類確認一覧</t>
  </si>
  <si>
    <t>（様式４）委任状</t>
  </si>
  <si>
    <t>（様式５）誓約書</t>
  </si>
  <si>
    <t>（様式６）役員一覧</t>
  </si>
  <si>
    <t>（様式７－１）開発事業の実績に関する調書</t>
  </si>
  <si>
    <t>（様式８）応募辞退届</t>
  </si>
  <si>
    <t>＜公募期間中手続様式＞</t>
  </si>
  <si>
    <t>＜提案書類（企画提案書）様式＞</t>
  </si>
  <si>
    <t>（様式１３）提案内容の概要一覧</t>
  </si>
  <si>
    <t>（様式１４－１）事業スキーム及び土地建物の権利関係の概要</t>
  </si>
  <si>
    <t>（様式１４－３）事業スケジュール</t>
  </si>
  <si>
    <t>（様式１６－１）事業収支（賃貸経営収支）の前提条件</t>
  </si>
  <si>
    <t>（様式１６－２）事業収支計画表（全事業期間）</t>
  </si>
  <si>
    <t>（様式１７）施設全体の計画、コンセプト</t>
  </si>
  <si>
    <t>（様式１９）施設の配置及び動線計画</t>
  </si>
  <si>
    <t>（様式２２）施設の維持管理及び修繕計画</t>
  </si>
  <si>
    <r>
      <t>（様式１３）</t>
    </r>
    <r>
      <rPr>
        <b/>
        <sz val="12"/>
        <rFont val="ＭＳ 明朝"/>
        <family val="1"/>
        <charset val="128"/>
      </rPr>
      <t>提案内容の概要一覧</t>
    </r>
    <rPh sb="1" eb="3">
      <t>ヨウシキ</t>
    </rPh>
    <rPh sb="6" eb="8">
      <t>テイアン</t>
    </rPh>
    <rPh sb="8" eb="10">
      <t>ナイヨウ</t>
    </rPh>
    <rPh sb="11" eb="13">
      <t>ガイヨウ</t>
    </rPh>
    <rPh sb="13" eb="15">
      <t>イチラン</t>
    </rPh>
    <phoneticPr fontId="2"/>
  </si>
  <si>
    <t>（様式１４‐１）事業スキーム及び土地建物の権利関係の概要</t>
    <phoneticPr fontId="2"/>
  </si>
  <si>
    <t>（様式１４‐３）事業スケジュール</t>
    <phoneticPr fontId="2"/>
  </si>
  <si>
    <t>（様式１６－１）事業収支（賃貸経営収支）の前提条件</t>
    <phoneticPr fontId="2"/>
  </si>
  <si>
    <t>（様式１６－２）事業収支計画表（全事業期間）</t>
    <phoneticPr fontId="2"/>
  </si>
  <si>
    <t>（様式１７）施設全体の計画、コンセプト</t>
    <phoneticPr fontId="2"/>
  </si>
  <si>
    <t>（様式１９）施設の配置及び動線計画</t>
    <phoneticPr fontId="2"/>
  </si>
  <si>
    <r>
      <t>（様式１３）</t>
    </r>
    <r>
      <rPr>
        <b/>
        <sz val="12"/>
        <rFont val="ＭＳ 明朝"/>
        <family val="1"/>
        <charset val="128"/>
      </rPr>
      <t>提案内容の概要一覧②</t>
    </r>
    <rPh sb="1" eb="3">
      <t>ヨウシキ</t>
    </rPh>
    <rPh sb="6" eb="8">
      <t>テイアン</t>
    </rPh>
    <rPh sb="8" eb="10">
      <t>ナイヨウ</t>
    </rPh>
    <rPh sb="11" eb="13">
      <t>ガイヨウ</t>
    </rPh>
    <rPh sb="13" eb="15">
      <t>イチラン</t>
    </rPh>
    <phoneticPr fontId="2"/>
  </si>
  <si>
    <t>（様式２２）施設の維持管理及び修繕計画</t>
    <phoneticPr fontId="2"/>
  </si>
  <si>
    <r>
      <t>（様式１４‐１）</t>
    </r>
    <r>
      <rPr>
        <b/>
        <sz val="12"/>
        <rFont val="ＭＳ 明朝"/>
        <family val="1"/>
        <charset val="128"/>
      </rPr>
      <t>事業スキーム及び土地建物の権利関係の概要</t>
    </r>
    <rPh sb="1" eb="3">
      <t>ヨウシキ</t>
    </rPh>
    <rPh sb="8" eb="10">
      <t>ジギョウ</t>
    </rPh>
    <rPh sb="14" eb="15">
      <t>オヨ</t>
    </rPh>
    <rPh sb="16" eb="18">
      <t>トチ</t>
    </rPh>
    <rPh sb="18" eb="20">
      <t>タテモノ</t>
    </rPh>
    <rPh sb="21" eb="23">
      <t>ケンリ</t>
    </rPh>
    <rPh sb="23" eb="25">
      <t>カンケイ</t>
    </rPh>
    <rPh sb="26" eb="28">
      <t>ガイヨウ</t>
    </rPh>
    <phoneticPr fontId="2"/>
  </si>
  <si>
    <r>
      <t>（様式１４‐３）</t>
    </r>
    <r>
      <rPr>
        <b/>
        <sz val="12"/>
        <rFont val="ＭＳ 明朝"/>
        <family val="1"/>
        <charset val="128"/>
      </rPr>
      <t>事業スケジュール</t>
    </r>
    <rPh sb="1" eb="3">
      <t>ヨウシキ</t>
    </rPh>
    <rPh sb="8" eb="10">
      <t>ジギョウ</t>
    </rPh>
    <phoneticPr fontId="2"/>
  </si>
  <si>
    <r>
      <t>（様式１６－１）</t>
    </r>
    <r>
      <rPr>
        <b/>
        <sz val="12"/>
        <rFont val="ＭＳ 明朝"/>
        <family val="1"/>
        <charset val="128"/>
      </rPr>
      <t>事業収支（賃貸経営収支）の前提条件</t>
    </r>
    <rPh sb="1" eb="3">
      <t>ヨウシキ</t>
    </rPh>
    <rPh sb="8" eb="10">
      <t>ジギョウ</t>
    </rPh>
    <rPh sb="10" eb="12">
      <t>シュウシ</t>
    </rPh>
    <rPh sb="13" eb="15">
      <t>チンタイ</t>
    </rPh>
    <rPh sb="15" eb="17">
      <t>ケイエイ</t>
    </rPh>
    <rPh sb="17" eb="19">
      <t>シュウシ</t>
    </rPh>
    <rPh sb="21" eb="23">
      <t>ゼンテイ</t>
    </rPh>
    <rPh sb="23" eb="25">
      <t>ジョウケン</t>
    </rPh>
    <phoneticPr fontId="2"/>
  </si>
  <si>
    <r>
      <t>（様式１６－２）</t>
    </r>
    <r>
      <rPr>
        <b/>
        <sz val="12"/>
        <rFont val="ＭＳ 明朝"/>
        <family val="1"/>
        <charset val="128"/>
      </rPr>
      <t>事業収支計画表（全事業期間）</t>
    </r>
    <rPh sb="1" eb="3">
      <t>ヨウシキ</t>
    </rPh>
    <rPh sb="8" eb="10">
      <t>ジギョウ</t>
    </rPh>
    <rPh sb="10" eb="12">
      <t>シュウシ</t>
    </rPh>
    <rPh sb="12" eb="14">
      <t>ケイカク</t>
    </rPh>
    <rPh sb="14" eb="15">
      <t>ヒョウ</t>
    </rPh>
    <rPh sb="16" eb="17">
      <t>ゼン</t>
    </rPh>
    <rPh sb="17" eb="19">
      <t>ジギョウ</t>
    </rPh>
    <rPh sb="19" eb="21">
      <t>キカン</t>
    </rPh>
    <phoneticPr fontId="2"/>
  </si>
  <si>
    <r>
      <t>（様式１７）</t>
    </r>
    <r>
      <rPr>
        <b/>
        <sz val="12"/>
        <rFont val="ＭＳ 明朝"/>
        <family val="1"/>
        <charset val="128"/>
      </rPr>
      <t>施設全体の計画、コンセプト</t>
    </r>
    <rPh sb="1" eb="3">
      <t>ヨウシキ</t>
    </rPh>
    <rPh sb="6" eb="8">
      <t>シセツ</t>
    </rPh>
    <rPh sb="8" eb="10">
      <t>ゼンタイ</t>
    </rPh>
    <rPh sb="11" eb="13">
      <t>ケイカク</t>
    </rPh>
    <phoneticPr fontId="2"/>
  </si>
  <si>
    <r>
      <t>（様式１９）</t>
    </r>
    <r>
      <rPr>
        <b/>
        <sz val="12"/>
        <rFont val="ＭＳ 明朝"/>
        <family val="1"/>
        <charset val="128"/>
      </rPr>
      <t>施設の配置及び動線計画</t>
    </r>
    <rPh sb="1" eb="3">
      <t>ヨウシキ</t>
    </rPh>
    <rPh sb="6" eb="8">
      <t>シセツ</t>
    </rPh>
    <rPh sb="9" eb="11">
      <t>ハイチ</t>
    </rPh>
    <rPh sb="11" eb="12">
      <t>オヨ</t>
    </rPh>
    <rPh sb="13" eb="15">
      <t>ドウセン</t>
    </rPh>
    <rPh sb="15" eb="17">
      <t>ケイカク</t>
    </rPh>
    <phoneticPr fontId="2"/>
  </si>
  <si>
    <r>
      <t>（様式２２）</t>
    </r>
    <r>
      <rPr>
        <b/>
        <sz val="12"/>
        <rFont val="ＭＳ 明朝"/>
        <family val="1"/>
        <charset val="128"/>
      </rPr>
      <t>施設の維持管理及び修繕計画</t>
    </r>
    <rPh sb="1" eb="3">
      <t>ヨウシキ</t>
    </rPh>
    <rPh sb="6" eb="8">
      <t>シセツ</t>
    </rPh>
    <rPh sb="9" eb="11">
      <t>イジ</t>
    </rPh>
    <rPh sb="11" eb="13">
      <t>カンリ</t>
    </rPh>
    <rPh sb="13" eb="14">
      <t>オヨ</t>
    </rPh>
    <rPh sb="15" eb="17">
      <t>シュウゼン</t>
    </rPh>
    <rPh sb="17" eb="19">
      <t>ケイカク</t>
    </rPh>
    <phoneticPr fontId="2"/>
  </si>
  <si>
    <t>住所</t>
    <phoneticPr fontId="2"/>
  </si>
  <si>
    <t>連絡先TEL</t>
    <phoneticPr fontId="2"/>
  </si>
  <si>
    <t>（様式９）現地説明会参加申込書</t>
    <rPh sb="5" eb="7">
      <t>ゲンチ</t>
    </rPh>
    <phoneticPr fontId="2"/>
  </si>
  <si>
    <t>月額税込・共益費込賃料単価
（上段：円/㎡、下段：円/坪）</t>
    <rPh sb="0" eb="2">
      <t>ゲツガク</t>
    </rPh>
    <rPh sb="2" eb="4">
      <t>ゼイコ</t>
    </rPh>
    <rPh sb="5" eb="8">
      <t>キョウエキヒ</t>
    </rPh>
    <rPh sb="8" eb="9">
      <t>コミ</t>
    </rPh>
    <rPh sb="9" eb="11">
      <t>チンリョウ</t>
    </rPh>
    <rPh sb="11" eb="13">
      <t>タンカ</t>
    </rPh>
    <rPh sb="15" eb="17">
      <t>ジョウダン</t>
    </rPh>
    <rPh sb="18" eb="19">
      <t>エン</t>
    </rPh>
    <rPh sb="22" eb="24">
      <t>ゲダン</t>
    </rPh>
    <rPh sb="25" eb="26">
      <t>エン</t>
    </rPh>
    <rPh sb="27" eb="28">
      <t>ツボ</t>
    </rPh>
    <phoneticPr fontId="2"/>
  </si>
  <si>
    <t>月額税込・共益費込駐車場賃料単価</t>
    <rPh sb="0" eb="2">
      <t>ゲツガク</t>
    </rPh>
    <rPh sb="2" eb="4">
      <t>ゼイコミ</t>
    </rPh>
    <rPh sb="5" eb="8">
      <t>キョウエキヒ</t>
    </rPh>
    <rPh sb="8" eb="9">
      <t>コミ</t>
    </rPh>
    <rPh sb="9" eb="12">
      <t>チュウシャジョウ</t>
    </rPh>
    <rPh sb="12" eb="14">
      <t>チンリョウ</t>
    </rPh>
    <rPh sb="14" eb="16">
      <t>タンカ</t>
    </rPh>
    <phoneticPr fontId="2"/>
  </si>
  <si>
    <t>@</t>
    <phoneticPr fontId="2"/>
  </si>
  <si>
    <t>　なお、文字やレイアウトについては、公募要項の記載内容以上の具体的な制限等は設定して</t>
    <rPh sb="4" eb="6">
      <t>モジ</t>
    </rPh>
    <rPh sb="18" eb="20">
      <t>コウボ</t>
    </rPh>
    <rPh sb="20" eb="22">
      <t>ヨウコウ</t>
    </rPh>
    <rPh sb="23" eb="25">
      <t>キサイ</t>
    </rPh>
    <rPh sb="25" eb="27">
      <t>ナイヨウ</t>
    </rPh>
    <rPh sb="27" eb="29">
      <t>イジョウ</t>
    </rPh>
    <rPh sb="30" eb="33">
      <t>グタイテキ</t>
    </rPh>
    <rPh sb="34" eb="36">
      <t>セイゲン</t>
    </rPh>
    <rPh sb="36" eb="37">
      <t>トウ</t>
    </rPh>
    <rPh sb="38" eb="40">
      <t>セッテイ</t>
    </rPh>
    <phoneticPr fontId="2"/>
  </si>
  <si>
    <t>　おりません。</t>
    <phoneticPr fontId="2"/>
  </si>
  <si>
    <t>※各様式の大枠のレイアウトを崩さない形とした上で、見易い体裁として頂ければ、</t>
    <rPh sb="1" eb="2">
      <t>カク</t>
    </rPh>
    <rPh sb="2" eb="4">
      <t>ヨウシキ</t>
    </rPh>
    <rPh sb="5" eb="7">
      <t>オオワク</t>
    </rPh>
    <rPh sb="14" eb="15">
      <t>クズ</t>
    </rPh>
    <rPh sb="18" eb="19">
      <t>カタチ</t>
    </rPh>
    <rPh sb="22" eb="23">
      <t>ウエ</t>
    </rPh>
    <rPh sb="25" eb="27">
      <t>ミヤス</t>
    </rPh>
    <rPh sb="28" eb="30">
      <t>テイサイ</t>
    </rPh>
    <rPh sb="33" eb="34">
      <t>イタダ</t>
    </rPh>
    <phoneticPr fontId="2"/>
  </si>
  <si>
    <t>　寸法、線種、線の太さ、線の色、配色等を適宜変更することは可とします。</t>
    <rPh sb="7" eb="8">
      <t>セン</t>
    </rPh>
    <rPh sb="9" eb="10">
      <t>フト</t>
    </rPh>
    <rPh sb="12" eb="13">
      <t>セン</t>
    </rPh>
    <rPh sb="14" eb="15">
      <t>イロ</t>
    </rPh>
    <rPh sb="16" eb="18">
      <t>ハイショク</t>
    </rPh>
    <rPh sb="18" eb="19">
      <t>トウ</t>
    </rPh>
    <rPh sb="20" eb="22">
      <t>テキギ</t>
    </rPh>
    <rPh sb="22" eb="24">
      <t>ヘンコウ</t>
    </rPh>
    <rPh sb="29" eb="30">
      <t>カ</t>
    </rPh>
    <phoneticPr fontId="2"/>
  </si>
  <si>
    <t>基本協定書</t>
    <rPh sb="0" eb="2">
      <t>キホン</t>
    </rPh>
    <rPh sb="2" eb="4">
      <t>キョウテイ</t>
    </rPh>
    <rPh sb="4" eb="5">
      <t>ショ</t>
    </rPh>
    <phoneticPr fontId="2"/>
  </si>
  <si>
    <t>定借契約書</t>
    <rPh sb="0" eb="1">
      <t>サダム</t>
    </rPh>
    <rPh sb="1" eb="2">
      <t>シャク</t>
    </rPh>
    <rPh sb="2" eb="5">
      <t>ケイヤクショ</t>
    </rPh>
    <phoneticPr fontId="2"/>
  </si>
  <si>
    <t>（※上記に記載されている階層、用途、賃料単価、空室率等はあくまで例示となりますので、提案者において適宜修正してください。）</t>
    <rPh sb="2" eb="4">
      <t>ジョウキ</t>
    </rPh>
    <rPh sb="5" eb="7">
      <t>キサイ</t>
    </rPh>
    <rPh sb="12" eb="14">
      <t>カイソウ</t>
    </rPh>
    <rPh sb="15" eb="17">
      <t>ヨウト</t>
    </rPh>
    <rPh sb="18" eb="20">
      <t>チンリョウ</t>
    </rPh>
    <rPh sb="20" eb="22">
      <t>タンカ</t>
    </rPh>
    <rPh sb="23" eb="26">
      <t>クウシツリツ</t>
    </rPh>
    <rPh sb="26" eb="27">
      <t>トウ</t>
    </rPh>
    <rPh sb="32" eb="34">
      <t>レイジ</t>
    </rPh>
    <rPh sb="42" eb="45">
      <t>テイアンシャ</t>
    </rPh>
    <rPh sb="49" eb="51">
      <t>テキギ</t>
    </rPh>
    <rPh sb="51" eb="53">
      <t>シュウセイ</t>
    </rPh>
    <phoneticPr fontId="2"/>
  </si>
  <si>
    <t>（様式１８）建物の設計、施工及び施設に関する説明</t>
    <rPh sb="14" eb="15">
      <t>オヨ</t>
    </rPh>
    <phoneticPr fontId="2"/>
  </si>
  <si>
    <r>
      <t>（様式１８）</t>
    </r>
    <r>
      <rPr>
        <b/>
        <sz val="12"/>
        <rFont val="ＭＳ 明朝"/>
        <family val="1"/>
        <charset val="128"/>
      </rPr>
      <t>建物の設計、施工及び施設に関する説明</t>
    </r>
    <rPh sb="1" eb="3">
      <t>ヨウシキ</t>
    </rPh>
    <rPh sb="6" eb="8">
      <t>タテモノ</t>
    </rPh>
    <rPh sb="9" eb="11">
      <t>セッケイ</t>
    </rPh>
    <rPh sb="12" eb="14">
      <t>セコウ</t>
    </rPh>
    <rPh sb="14" eb="15">
      <t>オヨ</t>
    </rPh>
    <rPh sb="16" eb="18">
      <t>シセツ</t>
    </rPh>
    <rPh sb="19" eb="20">
      <t>カン</t>
    </rPh>
    <rPh sb="22" eb="24">
      <t>セツメイ</t>
    </rPh>
    <phoneticPr fontId="2"/>
  </si>
  <si>
    <t>支払利息</t>
    <rPh sb="0" eb="2">
      <t>シハライ</t>
    </rPh>
    <rPh sb="2" eb="4">
      <t>リソク</t>
    </rPh>
    <phoneticPr fontId="19"/>
  </si>
  <si>
    <t>登記費用</t>
    <rPh sb="0" eb="2">
      <t>トウキ</t>
    </rPh>
    <rPh sb="2" eb="4">
      <t>ヒヨウ</t>
    </rPh>
    <phoneticPr fontId="2"/>
  </si>
  <si>
    <t>資金需要及び資金調達計画表</t>
    <phoneticPr fontId="2"/>
  </si>
  <si>
    <t>２　出資金</t>
    <rPh sb="2" eb="5">
      <t>シュッシキン</t>
    </rPh>
    <phoneticPr fontId="2"/>
  </si>
  <si>
    <t>３　借入金等明細</t>
    <rPh sb="2" eb="4">
      <t>カリイレ</t>
    </rPh>
    <rPh sb="4" eb="5">
      <t>キン</t>
    </rPh>
    <rPh sb="5" eb="6">
      <t>トウ</t>
    </rPh>
    <rPh sb="6" eb="8">
      <t>メイサイ</t>
    </rPh>
    <phoneticPr fontId="2"/>
  </si>
  <si>
    <t>出資金額
（千円）</t>
    <rPh sb="0" eb="2">
      <t>シュッシ</t>
    </rPh>
    <rPh sb="2" eb="4">
      <t>キンガク</t>
    </rPh>
    <rPh sb="6" eb="8">
      <t>センエン</t>
    </rPh>
    <phoneticPr fontId="2"/>
  </si>
  <si>
    <t>借入金額
（千円）</t>
    <rPh sb="0" eb="2">
      <t>カリイレ</t>
    </rPh>
    <rPh sb="2" eb="4">
      <t>キンガク</t>
    </rPh>
    <rPh sb="6" eb="8">
      <t>センエン</t>
    </rPh>
    <phoneticPr fontId="2"/>
  </si>
  <si>
    <t>金額
（千円）</t>
    <rPh sb="0" eb="2">
      <t>キンガク</t>
    </rPh>
    <rPh sb="4" eb="6">
      <t>センエン</t>
    </rPh>
    <phoneticPr fontId="2"/>
  </si>
  <si>
    <t>（様式１５）資金需要及び資金調達計画表</t>
    <phoneticPr fontId="2"/>
  </si>
  <si>
    <t>（様式１５）資金需要及び資金調達計画表</t>
    <phoneticPr fontId="2"/>
  </si>
  <si>
    <t>小計</t>
    <rPh sb="0" eb="2">
      <t>ショウケイ</t>
    </rPh>
    <phoneticPr fontId="2"/>
  </si>
  <si>
    <t>その他</t>
    <rPh sb="2" eb="3">
      <t>タ</t>
    </rPh>
    <phoneticPr fontId="2"/>
  </si>
  <si>
    <t>小計</t>
    <rPh sb="0" eb="2">
      <t>ショウケイ</t>
    </rPh>
    <phoneticPr fontId="2"/>
  </si>
  <si>
    <t>出資割合
（％）</t>
    <rPh sb="0" eb="2">
      <t>シュッシ</t>
    </rPh>
    <rPh sb="2" eb="4">
      <t>ワリアイ</t>
    </rPh>
    <phoneticPr fontId="2"/>
  </si>
  <si>
    <t>※返済計画：〔　　〕年間にわたって平均〔　　　　　　〕千円及び利息〔　　　　　〕千円を返済予定</t>
    <rPh sb="1" eb="3">
      <t>ヘンサイ</t>
    </rPh>
    <rPh sb="3" eb="5">
      <t>ケイカク</t>
    </rPh>
    <rPh sb="10" eb="11">
      <t>ネン</t>
    </rPh>
    <rPh sb="11" eb="12">
      <t>カン</t>
    </rPh>
    <rPh sb="17" eb="19">
      <t>ヘイキン</t>
    </rPh>
    <rPh sb="27" eb="29">
      <t>センエン</t>
    </rPh>
    <rPh sb="29" eb="30">
      <t>オヨ</t>
    </rPh>
    <rPh sb="31" eb="33">
      <t>リソク</t>
    </rPh>
    <rPh sb="40" eb="41">
      <t>セン</t>
    </rPh>
    <rPh sb="41" eb="42">
      <t>エン</t>
    </rPh>
    <rPh sb="43" eb="45">
      <t>ヘンサイ</t>
    </rPh>
    <rPh sb="45" eb="47">
      <t>ヨテイ</t>
    </rPh>
    <phoneticPr fontId="2"/>
  </si>
  <si>
    <t>契約保証金</t>
    <rPh sb="0" eb="2">
      <t>ケイヤク</t>
    </rPh>
    <rPh sb="2" eb="5">
      <t>ホショウキン</t>
    </rPh>
    <phoneticPr fontId="2"/>
  </si>
  <si>
    <t>　・「③借地契約」：「２　資金収支計算書」-「投資ＣＦ」-「契約保証金」</t>
    <rPh sb="4" eb="6">
      <t>シャクチ</t>
    </rPh>
    <rPh sb="6" eb="8">
      <t>ケイヤク</t>
    </rPh>
    <rPh sb="13" eb="15">
      <t>シキン</t>
    </rPh>
    <rPh sb="15" eb="17">
      <t>シュウシ</t>
    </rPh>
    <rPh sb="17" eb="19">
      <t>ケイサン</t>
    </rPh>
    <rPh sb="23" eb="25">
      <t>トウシ</t>
    </rPh>
    <rPh sb="30" eb="32">
      <t>ケイヤク</t>
    </rPh>
    <rPh sb="32" eb="35">
      <t>ホショウキン</t>
    </rPh>
    <phoneticPr fontId="2"/>
  </si>
  <si>
    <t>　・「①解体」　　：「１　損益計算書」-「営業支出」-「既存建物解体費」</t>
    <rPh sb="4" eb="6">
      <t>カイタイ</t>
    </rPh>
    <phoneticPr fontId="2"/>
  </si>
  <si>
    <t>　・「②建設」　　：「２　資金収支計算書」-「投資ＣＦ」-「初期投資」</t>
    <rPh sb="4" eb="6">
      <t>ケンセツ</t>
    </rPh>
    <rPh sb="13" eb="15">
      <t>シキン</t>
    </rPh>
    <rPh sb="15" eb="17">
      <t>シュウシ</t>
    </rPh>
    <rPh sb="17" eb="19">
      <t>ケイサン</t>
    </rPh>
    <rPh sb="23" eb="25">
      <t>トウシ</t>
    </rPh>
    <rPh sb="30" eb="32">
      <t>ショキ</t>
    </rPh>
    <rPh sb="32" eb="34">
      <t>トウシ</t>
    </rPh>
    <phoneticPr fontId="2"/>
  </si>
  <si>
    <t>　・「④その他」　：「１　損益計算書」-「営業支出」-「その他」</t>
    <rPh sb="6" eb="7">
      <t>タ</t>
    </rPh>
    <rPh sb="30" eb="31">
      <t>タ</t>
    </rPh>
    <phoneticPr fontId="2"/>
  </si>
  <si>
    <t>ﾚﾝﾀﾌﾞﾙ
比(%)</t>
    <rPh sb="7" eb="8">
      <t>ヒ</t>
    </rPh>
    <phoneticPr fontId="2"/>
  </si>
  <si>
    <t>（１）営業収入</t>
    <rPh sb="3" eb="5">
      <t>エイギョウ</t>
    </rPh>
    <rPh sb="5" eb="7">
      <t>シュウニュウ</t>
    </rPh>
    <phoneticPr fontId="2"/>
  </si>
  <si>
    <t>（２）その他の営業収入</t>
    <rPh sb="5" eb="6">
      <t>タ</t>
    </rPh>
    <rPh sb="7" eb="9">
      <t>エイギョウ</t>
    </rPh>
    <rPh sb="9" eb="11">
      <t>シュウニュウ</t>
    </rPh>
    <phoneticPr fontId="2"/>
  </si>
  <si>
    <t>種類</t>
    <rPh sb="0" eb="2">
      <t>シュルイ</t>
    </rPh>
    <phoneticPr fontId="2"/>
  </si>
  <si>
    <t>合計</t>
    <rPh sb="0" eb="2">
      <t>ゴウケイ</t>
    </rPh>
    <phoneticPr fontId="2"/>
  </si>
  <si>
    <t>1年目</t>
    <rPh sb="1" eb="2">
      <t>ネン</t>
    </rPh>
    <rPh sb="2" eb="3">
      <t>メ</t>
    </rPh>
    <phoneticPr fontId="2"/>
  </si>
  <si>
    <t>2年目</t>
    <rPh sb="1" eb="2">
      <t>ネン</t>
    </rPh>
    <rPh sb="2" eb="3">
      <t>メ</t>
    </rPh>
    <phoneticPr fontId="2"/>
  </si>
  <si>
    <t>3年目</t>
    <rPh sb="1" eb="2">
      <t>ネン</t>
    </rPh>
    <rPh sb="2" eb="3">
      <t>メ</t>
    </rPh>
    <phoneticPr fontId="2"/>
  </si>
  <si>
    <t>4年目</t>
    <rPh sb="1" eb="2">
      <t>ネン</t>
    </rPh>
    <rPh sb="2" eb="3">
      <t>メ</t>
    </rPh>
    <phoneticPr fontId="2"/>
  </si>
  <si>
    <t>5年目</t>
    <rPh sb="1" eb="2">
      <t>ネン</t>
    </rPh>
    <rPh sb="2" eb="3">
      <t>メ</t>
    </rPh>
    <phoneticPr fontId="2"/>
  </si>
  <si>
    <t>6年目～</t>
    <rPh sb="1" eb="2">
      <t>ネン</t>
    </rPh>
    <rPh sb="2" eb="3">
      <t>メ</t>
    </rPh>
    <phoneticPr fontId="2"/>
  </si>
  <si>
    <t>年額税込金額（千円/年）</t>
    <rPh sb="0" eb="2">
      <t>ネンガク</t>
    </rPh>
    <rPh sb="2" eb="4">
      <t>ゼイコ</t>
    </rPh>
    <rPh sb="4" eb="6">
      <t>キンガク</t>
    </rPh>
    <rPh sb="7" eb="9">
      <t>センエン</t>
    </rPh>
    <rPh sb="10" eb="11">
      <t>ネン</t>
    </rPh>
    <phoneticPr fontId="2"/>
  </si>
  <si>
    <t>収入算定上の根拠</t>
    <rPh sb="0" eb="2">
      <t>シュウニュウ</t>
    </rPh>
    <rPh sb="2" eb="4">
      <t>サンテイ</t>
    </rPh>
    <rPh sb="4" eb="5">
      <t>ジョウ</t>
    </rPh>
    <rPh sb="6" eb="8">
      <t>コンキョ</t>
    </rPh>
    <phoneticPr fontId="2"/>
  </si>
  <si>
    <t>支払地代</t>
    <rPh sb="0" eb="2">
      <t>シハラ</t>
    </rPh>
    <rPh sb="2" eb="4">
      <t>チダイ</t>
    </rPh>
    <phoneticPr fontId="2"/>
  </si>
  <si>
    <t>支払利息</t>
    <rPh sb="0" eb="2">
      <t>シハラ</t>
    </rPh>
    <rPh sb="2" eb="4">
      <t>リソク</t>
    </rPh>
    <phoneticPr fontId="2"/>
  </si>
  <si>
    <t>公租公課（建物）</t>
    <rPh sb="0" eb="2">
      <t>コウソ</t>
    </rPh>
    <rPh sb="2" eb="4">
      <t>コウカ</t>
    </rPh>
    <rPh sb="5" eb="7">
      <t>タテモノ</t>
    </rPh>
    <phoneticPr fontId="2"/>
  </si>
  <si>
    <t>法人税等</t>
    <rPh sb="0" eb="3">
      <t>ホウジンゼイ</t>
    </rPh>
    <rPh sb="3" eb="4">
      <t>トウ</t>
    </rPh>
    <phoneticPr fontId="2"/>
  </si>
  <si>
    <t>減価償却（建物）</t>
    <rPh sb="0" eb="2">
      <t>ゲンカ</t>
    </rPh>
    <rPh sb="2" eb="4">
      <t>ショウキャク</t>
    </rPh>
    <rPh sb="5" eb="7">
      <t>タテモノ</t>
    </rPh>
    <phoneticPr fontId="2"/>
  </si>
  <si>
    <t>減価償却（設備）</t>
    <rPh sb="0" eb="2">
      <t>ゲンカ</t>
    </rPh>
    <rPh sb="2" eb="4">
      <t>ショウキャク</t>
    </rPh>
    <rPh sb="5" eb="7">
      <t>セツビ</t>
    </rPh>
    <phoneticPr fontId="2"/>
  </si>
  <si>
    <t>２　支出に関する事項</t>
    <rPh sb="2" eb="4">
      <t>シシュツ</t>
    </rPh>
    <rPh sb="5" eb="6">
      <t>カン</t>
    </rPh>
    <rPh sb="8" eb="10">
      <t>ジコウ</t>
    </rPh>
    <phoneticPr fontId="2"/>
  </si>
  <si>
    <t>1年目
～10年目</t>
    <rPh sb="1" eb="2">
      <t>ネン</t>
    </rPh>
    <rPh sb="2" eb="3">
      <t>メ</t>
    </rPh>
    <rPh sb="7" eb="8">
      <t>ネン</t>
    </rPh>
    <rPh sb="8" eb="9">
      <t>メ</t>
    </rPh>
    <phoneticPr fontId="2"/>
  </si>
  <si>
    <t>11年目
～20年目</t>
    <rPh sb="2" eb="3">
      <t>ネン</t>
    </rPh>
    <rPh sb="3" eb="4">
      <t>メ</t>
    </rPh>
    <rPh sb="8" eb="9">
      <t>ネン</t>
    </rPh>
    <rPh sb="9" eb="10">
      <t>メ</t>
    </rPh>
    <phoneticPr fontId="2"/>
  </si>
  <si>
    <t>41年目
～50年目</t>
    <rPh sb="2" eb="4">
      <t>ネンメ</t>
    </rPh>
    <rPh sb="8" eb="10">
      <t>ネンメ</t>
    </rPh>
    <phoneticPr fontId="2"/>
  </si>
  <si>
    <t>借入金の増加</t>
    <rPh sb="0" eb="2">
      <t>カリイレ</t>
    </rPh>
    <rPh sb="2" eb="3">
      <t>キン</t>
    </rPh>
    <rPh sb="4" eb="6">
      <t>ゾウカ</t>
    </rPh>
    <phoneticPr fontId="2"/>
  </si>
  <si>
    <t>借入金の返済</t>
    <rPh sb="0" eb="2">
      <t>カリイレ</t>
    </rPh>
    <rPh sb="2" eb="3">
      <t>キン</t>
    </rPh>
    <rPh sb="4" eb="6">
      <t>ヘンサイ</t>
    </rPh>
    <phoneticPr fontId="2"/>
  </si>
  <si>
    <t>（例：支出の翌年より、残存価額○○％、耐用年数○○年により、定額償却）</t>
    <rPh sb="1" eb="2">
      <t>レイ</t>
    </rPh>
    <rPh sb="3" eb="5">
      <t>シシュツ</t>
    </rPh>
    <rPh sb="6" eb="8">
      <t>ヨクネン</t>
    </rPh>
    <rPh sb="11" eb="13">
      <t>ザンゾン</t>
    </rPh>
    <rPh sb="13" eb="15">
      <t>カガク</t>
    </rPh>
    <rPh sb="19" eb="21">
      <t>タイヨウ</t>
    </rPh>
    <rPh sb="21" eb="23">
      <t>ネンスウ</t>
    </rPh>
    <rPh sb="25" eb="26">
      <t>ネン</t>
    </rPh>
    <rPh sb="30" eb="32">
      <t>テイガク</t>
    </rPh>
    <rPh sb="32" eb="34">
      <t>ショウキャク</t>
    </rPh>
    <phoneticPr fontId="2"/>
  </si>
  <si>
    <t>（例：建物評価額を延床面積あたり＠○○○○円/㎡として算出）</t>
    <rPh sb="1" eb="2">
      <t>レイ</t>
    </rPh>
    <rPh sb="3" eb="5">
      <t>タテモノ</t>
    </rPh>
    <rPh sb="5" eb="8">
      <t>ヒョウカガク</t>
    </rPh>
    <rPh sb="9" eb="10">
      <t>ノ</t>
    </rPh>
    <rPh sb="10" eb="11">
      <t>ユカ</t>
    </rPh>
    <rPh sb="11" eb="13">
      <t>メンセキ</t>
    </rPh>
    <rPh sb="21" eb="22">
      <t>エン</t>
    </rPh>
    <rPh sb="27" eb="29">
      <t>サンシュツ</t>
    </rPh>
    <phoneticPr fontId="2"/>
  </si>
  <si>
    <t>減価償却費等</t>
    <rPh sb="0" eb="2">
      <t>ゲンカ</t>
    </rPh>
    <rPh sb="2" eb="4">
      <t>ショウキャク</t>
    </rPh>
    <rPh sb="4" eb="5">
      <t>ヒ</t>
    </rPh>
    <rPh sb="5" eb="6">
      <t>トウ</t>
    </rPh>
    <phoneticPr fontId="19"/>
  </si>
  <si>
    <t>除却損等</t>
    <rPh sb="0" eb="2">
      <t>ジョキャク</t>
    </rPh>
    <rPh sb="2" eb="3">
      <t>ソン</t>
    </rPh>
    <rPh sb="3" eb="4">
      <t>トウ</t>
    </rPh>
    <phoneticPr fontId="19"/>
  </si>
  <si>
    <t>資本的収入（敷金）</t>
    <rPh sb="0" eb="3">
      <t>シホンテキ</t>
    </rPh>
    <rPh sb="3" eb="5">
      <t>シュウニュウ</t>
    </rPh>
    <rPh sb="6" eb="8">
      <t>シキキン</t>
    </rPh>
    <phoneticPr fontId="19"/>
  </si>
  <si>
    <t>契約保証金（定期借地契約）</t>
    <rPh sb="0" eb="2">
      <t>ケイヤク</t>
    </rPh>
    <rPh sb="2" eb="5">
      <t>ホショウキン</t>
    </rPh>
    <rPh sb="6" eb="8">
      <t>テイキ</t>
    </rPh>
    <rPh sb="8" eb="10">
      <t>シャクチ</t>
    </rPh>
    <rPh sb="10" eb="12">
      <t>ケイヤク</t>
    </rPh>
    <phoneticPr fontId="2"/>
  </si>
  <si>
    <t>（様式１４－２）事業リスク及び対応策に関する提案書</t>
    <rPh sb="24" eb="25">
      <t>ショ</t>
    </rPh>
    <phoneticPr fontId="2"/>
  </si>
  <si>
    <t>（様式２０）建物機能に関する提案書</t>
    <rPh sb="16" eb="17">
      <t>ショ</t>
    </rPh>
    <phoneticPr fontId="2"/>
  </si>
  <si>
    <t>（様式２１）周辺地域、環境との調和に関する提案書</t>
    <rPh sb="23" eb="24">
      <t>ショ</t>
    </rPh>
    <phoneticPr fontId="2"/>
  </si>
  <si>
    <t>（様式２３）県のＰＲや県政策への協力に関する提案書</t>
    <rPh sb="6" eb="7">
      <t>ケン</t>
    </rPh>
    <rPh sb="11" eb="12">
      <t>ケン</t>
    </rPh>
    <rPh sb="12" eb="14">
      <t>セイサク</t>
    </rPh>
    <rPh sb="16" eb="18">
      <t>キョウリョク</t>
    </rPh>
    <rPh sb="24" eb="25">
      <t>ショ</t>
    </rPh>
    <phoneticPr fontId="2"/>
  </si>
  <si>
    <t>（様式１４‐２）事業リスク及び対応策に関する提案書</t>
    <rPh sb="24" eb="25">
      <t>ショ</t>
    </rPh>
    <phoneticPr fontId="2"/>
  </si>
  <si>
    <t>（様式１５）資金需要及び資金調達計画表</t>
    <phoneticPr fontId="2"/>
  </si>
  <si>
    <t>（様式２０）建物機能に関する提案書</t>
    <rPh sb="16" eb="17">
      <t>ショ</t>
    </rPh>
    <phoneticPr fontId="2"/>
  </si>
  <si>
    <t>（様式２１）周辺地域、環境との調和に関する提案書</t>
    <rPh sb="23" eb="24">
      <t>ショ</t>
    </rPh>
    <phoneticPr fontId="2"/>
  </si>
  <si>
    <t>（様式２３）県のＰＲや県政策への協力に関する提案書</t>
    <rPh sb="24" eb="25">
      <t>ショ</t>
    </rPh>
    <phoneticPr fontId="2"/>
  </si>
  <si>
    <t>詳細設計</t>
    <rPh sb="0" eb="2">
      <t>ショウサイ</t>
    </rPh>
    <rPh sb="2" eb="4">
      <t>セッケイ</t>
    </rPh>
    <phoneticPr fontId="2"/>
  </si>
  <si>
    <r>
      <t>（様式２０）</t>
    </r>
    <r>
      <rPr>
        <b/>
        <sz val="12"/>
        <rFont val="ＭＳ 明朝"/>
        <family val="1"/>
        <charset val="128"/>
      </rPr>
      <t>建物機能に関する提案書</t>
    </r>
    <rPh sb="1" eb="3">
      <t>ヨウシキ</t>
    </rPh>
    <rPh sb="6" eb="8">
      <t>タテモノ</t>
    </rPh>
    <rPh sb="8" eb="10">
      <t>キノウ</t>
    </rPh>
    <rPh sb="11" eb="12">
      <t>カン</t>
    </rPh>
    <rPh sb="14" eb="16">
      <t>テイアン</t>
    </rPh>
    <rPh sb="16" eb="17">
      <t>ショ</t>
    </rPh>
    <phoneticPr fontId="2"/>
  </si>
  <si>
    <r>
      <t>（様式２１）</t>
    </r>
    <r>
      <rPr>
        <b/>
        <sz val="12"/>
        <rFont val="ＭＳ 明朝"/>
        <family val="1"/>
        <charset val="128"/>
      </rPr>
      <t>周辺地域、環境との調和に関する提案書</t>
    </r>
    <rPh sb="1" eb="3">
      <t>ヨウシキ</t>
    </rPh>
    <rPh sb="6" eb="8">
      <t>シュウヘン</t>
    </rPh>
    <rPh sb="8" eb="10">
      <t>チイキ</t>
    </rPh>
    <rPh sb="11" eb="13">
      <t>カンキョウ</t>
    </rPh>
    <rPh sb="15" eb="17">
      <t>チョウワ</t>
    </rPh>
    <rPh sb="18" eb="19">
      <t>カン</t>
    </rPh>
    <rPh sb="21" eb="23">
      <t>テイアン</t>
    </rPh>
    <rPh sb="23" eb="24">
      <t>ショ</t>
    </rPh>
    <phoneticPr fontId="2"/>
  </si>
  <si>
    <r>
      <t>（様式２３）</t>
    </r>
    <r>
      <rPr>
        <b/>
        <sz val="12"/>
        <rFont val="ＭＳ 明朝"/>
        <family val="1"/>
        <charset val="128"/>
      </rPr>
      <t>県のＰＲや県政策への協力に関する提案書</t>
    </r>
    <rPh sb="1" eb="3">
      <t>ヨウシキ</t>
    </rPh>
    <rPh sb="6" eb="7">
      <t>ケン</t>
    </rPh>
    <rPh sb="11" eb="14">
      <t>ケンセイサク</t>
    </rPh>
    <rPh sb="16" eb="18">
      <t>キョウリョク</t>
    </rPh>
    <rPh sb="19" eb="20">
      <t>カン</t>
    </rPh>
    <rPh sb="22" eb="24">
      <t>テイアン</t>
    </rPh>
    <rPh sb="24" eb="25">
      <t>ショ</t>
    </rPh>
    <phoneticPr fontId="2"/>
  </si>
  <si>
    <r>
      <t>（様式１４‐２）</t>
    </r>
    <r>
      <rPr>
        <b/>
        <sz val="12"/>
        <rFont val="ＭＳ 明朝"/>
        <family val="1"/>
        <charset val="128"/>
      </rPr>
      <t>事業リスク及び対応策に関する提案書</t>
    </r>
    <rPh sb="1" eb="3">
      <t>ヨウシキ</t>
    </rPh>
    <rPh sb="8" eb="10">
      <t>ジギョウ</t>
    </rPh>
    <rPh sb="13" eb="14">
      <t>オヨ</t>
    </rPh>
    <rPh sb="15" eb="17">
      <t>タイオウ</t>
    </rPh>
    <rPh sb="17" eb="18">
      <t>サク</t>
    </rPh>
    <rPh sb="19" eb="20">
      <t>カン</t>
    </rPh>
    <rPh sb="22" eb="24">
      <t>テイアン</t>
    </rPh>
    <rPh sb="24" eb="25">
      <t>ショ</t>
    </rPh>
    <phoneticPr fontId="2"/>
  </si>
  <si>
    <t>その他</t>
    <rPh sb="2" eb="3">
      <t>タ</t>
    </rPh>
    <phoneticPr fontId="2"/>
  </si>
  <si>
    <t>備考、その他収入の種類、算定の根拠　⇒</t>
    <rPh sb="0" eb="2">
      <t>ビコウ</t>
    </rPh>
    <rPh sb="5" eb="6">
      <t>タ</t>
    </rPh>
    <rPh sb="6" eb="8">
      <t>シュウニュウ</t>
    </rPh>
    <rPh sb="9" eb="11">
      <t>シュルイ</t>
    </rPh>
    <rPh sb="12" eb="14">
      <t>サンテイ</t>
    </rPh>
    <rPh sb="15" eb="17">
      <t>コンキョ</t>
    </rPh>
    <phoneticPr fontId="2"/>
  </si>
  <si>
    <t>（備　　考）</t>
    <rPh sb="1" eb="2">
      <t>ソナエ</t>
    </rPh>
    <rPh sb="4" eb="5">
      <t>コウ</t>
    </rPh>
    <phoneticPr fontId="2"/>
  </si>
  <si>
    <t>（収入種類）</t>
    <rPh sb="1" eb="3">
      <t>シュウニュウ</t>
    </rPh>
    <rPh sb="3" eb="5">
      <t>シュルイ</t>
    </rPh>
    <phoneticPr fontId="2"/>
  </si>
  <si>
    <t>（その他事業収支の前提条件に関する説明）</t>
    <rPh sb="3" eb="4">
      <t>タ</t>
    </rPh>
    <rPh sb="4" eb="6">
      <t>ジギョウ</t>
    </rPh>
    <rPh sb="6" eb="8">
      <t>シュウシ</t>
    </rPh>
    <rPh sb="9" eb="11">
      <t>ゼンテイ</t>
    </rPh>
    <rPh sb="11" eb="13">
      <t>ジョウケン</t>
    </rPh>
    <rPh sb="14" eb="15">
      <t>カン</t>
    </rPh>
    <rPh sb="17" eb="19">
      <t>セツメイ</t>
    </rPh>
    <phoneticPr fontId="2"/>
  </si>
  <si>
    <t>（※収入算定上の根拠）</t>
    <rPh sb="2" eb="4">
      <t>シュウニュウ</t>
    </rPh>
    <rPh sb="4" eb="6">
      <t>サンテイ</t>
    </rPh>
    <rPh sb="6" eb="7">
      <t>ジョウ</t>
    </rPh>
    <rPh sb="8" eb="10">
      <t>コンキョ</t>
    </rPh>
    <phoneticPr fontId="2"/>
  </si>
  <si>
    <t>（様式３）企業グループの構成員及び協力業者の概要</t>
    <phoneticPr fontId="2"/>
  </si>
  <si>
    <t>（様式７－２）参加資格要件に関する調書</t>
    <rPh sb="7" eb="9">
      <t>サンカ</t>
    </rPh>
    <phoneticPr fontId="2"/>
  </si>
  <si>
    <t>企業グループ名：</t>
    <rPh sb="0" eb="2">
      <t>キギョウ</t>
    </rPh>
    <rPh sb="6" eb="7">
      <t>メイ</t>
    </rPh>
    <phoneticPr fontId="2"/>
  </si>
  <si>
    <t>＜資金需要及び資金調達計画表＞
※１　「出資金」については、第三者のものではなく、応募者（代表企業）及び構成員のものを記載すること。
※２　「出資者役割」は企業グループ内における出資者の役割について記載すること。
※３　「金融機関名」は判明している範囲で具体的に記載すること。なお、融資予定証明書、関心表明書等が
　　　取得可能な場合は添付し、備考欄にその旨記載すること。
※４　「種類」は、「リコースローン、ノンリコースローン」、または「シニア、メザニン」或いは「社債」等の
　　　別を記載すること。
※５　「金利種類」は固定、変動の別を記載すること。
※６　「返済方法」は元利均等、元金均等等の別を記載すること。</t>
    <rPh sb="71" eb="74">
      <t>シュッシシャ</t>
    </rPh>
    <rPh sb="74" eb="76">
      <t>ヤクワリ</t>
    </rPh>
    <rPh sb="78" eb="80">
      <t>キギョウ</t>
    </rPh>
    <rPh sb="84" eb="85">
      <t>ナイ</t>
    </rPh>
    <rPh sb="89" eb="92">
      <t>シュッシシャ</t>
    </rPh>
    <rPh sb="93" eb="95">
      <t>ヤクワリ</t>
    </rPh>
    <rPh sb="99" eb="101">
      <t>キサイ</t>
    </rPh>
    <rPh sb="111" eb="113">
      <t>キンユウ</t>
    </rPh>
    <rPh sb="113" eb="115">
      <t>キカン</t>
    </rPh>
    <rPh sb="115" eb="116">
      <t>メイ</t>
    </rPh>
    <rPh sb="118" eb="120">
      <t>ハンメイ</t>
    </rPh>
    <rPh sb="124" eb="126">
      <t>ハンイ</t>
    </rPh>
    <rPh sb="127" eb="130">
      <t>グタイテキ</t>
    </rPh>
    <rPh sb="131" eb="133">
      <t>キサイ</t>
    </rPh>
    <rPh sb="141" eb="143">
      <t>ユウシ</t>
    </rPh>
    <rPh sb="143" eb="145">
      <t>ヨテイ</t>
    </rPh>
    <rPh sb="145" eb="148">
      <t>ショウメイショ</t>
    </rPh>
    <rPh sb="149" eb="151">
      <t>カンシン</t>
    </rPh>
    <rPh sb="151" eb="153">
      <t>ヒョウメイ</t>
    </rPh>
    <rPh sb="153" eb="154">
      <t>ショ</t>
    </rPh>
    <rPh sb="154" eb="155">
      <t>トウ</t>
    </rPh>
    <rPh sb="160" eb="162">
      <t>シュトク</t>
    </rPh>
    <rPh sb="162" eb="164">
      <t>カノウ</t>
    </rPh>
    <rPh sb="165" eb="167">
      <t>バアイ</t>
    </rPh>
    <rPh sb="168" eb="170">
      <t>テンプ</t>
    </rPh>
    <rPh sb="172" eb="174">
      <t>ビコウ</t>
    </rPh>
    <rPh sb="174" eb="175">
      <t>ラン</t>
    </rPh>
    <rPh sb="178" eb="179">
      <t>ムネ</t>
    </rPh>
    <rPh sb="179" eb="181">
      <t>キサイ</t>
    </rPh>
    <rPh sb="229" eb="230">
      <t>アル</t>
    </rPh>
    <rPh sb="233" eb="235">
      <t>シャサイ</t>
    </rPh>
    <rPh sb="282" eb="284">
      <t>ヘンサイ</t>
    </rPh>
    <rPh sb="284" eb="286">
      <t>ホウホウ</t>
    </rPh>
    <rPh sb="288" eb="290">
      <t>ガンリ</t>
    </rPh>
    <rPh sb="290" eb="292">
      <t>キントウ</t>
    </rPh>
    <rPh sb="293" eb="295">
      <t>ガンキン</t>
    </rPh>
    <rPh sb="295" eb="297">
      <t>キントウ</t>
    </rPh>
    <rPh sb="297" eb="298">
      <t>トウ</t>
    </rPh>
    <rPh sb="299" eb="300">
      <t>ベツ</t>
    </rPh>
    <rPh sb="301" eb="303">
      <t>キサイ</t>
    </rPh>
    <phoneticPr fontId="2"/>
  </si>
  <si>
    <t>資本的支出（大規模修繕・改修）</t>
    <rPh sb="0" eb="3">
      <t>シホンテキ</t>
    </rPh>
    <rPh sb="3" eb="5">
      <t>シシュツ</t>
    </rPh>
    <rPh sb="6" eb="9">
      <t>ダイキボ</t>
    </rPh>
    <rPh sb="9" eb="11">
      <t>シュウゼン</t>
    </rPh>
    <rPh sb="12" eb="14">
      <t>カイシュウ</t>
    </rPh>
    <phoneticPr fontId="19"/>
  </si>
  <si>
    <t>※上記①～④については、様式１６－２の以下の各項目に計上</t>
    <rPh sb="1" eb="3">
      <t>ジョウキ</t>
    </rPh>
    <rPh sb="12" eb="14">
      <t>ヨウシキ</t>
    </rPh>
    <rPh sb="19" eb="21">
      <t>イカ</t>
    </rPh>
    <rPh sb="22" eb="23">
      <t>カク</t>
    </rPh>
    <rPh sb="23" eb="25">
      <t>コウモク</t>
    </rPh>
    <rPh sb="26" eb="28">
      <t>ケイジョウ</t>
    </rPh>
    <phoneticPr fontId="2"/>
  </si>
  <si>
    <t>（様式１１）提案書類提出届、確認一覧</t>
    <rPh sb="14" eb="16">
      <t>カクニン</t>
    </rPh>
    <rPh sb="16" eb="18">
      <t>イチラン</t>
    </rPh>
    <phoneticPr fontId="2"/>
  </si>
  <si>
    <r>
      <rPr>
        <i/>
        <sz val="10.5"/>
        <rFont val="ＭＳ Ｐ明朝"/>
        <family val="1"/>
        <charset val="128"/>
      </rPr>
      <t>【　※以下、様式１～９及び様式１１～１２まで</t>
    </r>
    <r>
      <rPr>
        <i/>
        <sz val="10.5"/>
        <rFont val="Times New Roman"/>
        <family val="1"/>
      </rPr>
      <t>WORD</t>
    </r>
    <r>
      <rPr>
        <i/>
        <sz val="10.5"/>
        <rFont val="ＭＳ Ｐ明朝"/>
        <family val="1"/>
        <charset val="128"/>
      </rPr>
      <t>ファイル　】</t>
    </r>
    <rPh sb="4" eb="5">
      <t>カ</t>
    </rPh>
    <rPh sb="11" eb="12">
      <t>オヨ</t>
    </rPh>
    <rPh sb="13" eb="15">
      <t>ヨウシキ</t>
    </rPh>
    <phoneticPr fontId="2"/>
  </si>
  <si>
    <t>（様式１２）本件地の借地料提案書</t>
    <phoneticPr fontId="2"/>
  </si>
  <si>
    <t>※様式１～９及び様式１１～１２までは、別添のＷＯＲＤファイルを参照してください。</t>
    <rPh sb="6" eb="7">
      <t>オヨ</t>
    </rPh>
    <phoneticPr fontId="2"/>
  </si>
  <si>
    <t>基本協定締結</t>
    <rPh sb="0" eb="2">
      <t>キホン</t>
    </rPh>
    <rPh sb="2" eb="4">
      <t>キョウテイ</t>
    </rPh>
    <rPh sb="4" eb="6">
      <t>テイケツ</t>
    </rPh>
    <phoneticPr fontId="2"/>
  </si>
  <si>
    <t>建設工事</t>
    <rPh sb="0" eb="2">
      <t>ケンセツ</t>
    </rPh>
    <rPh sb="2" eb="4">
      <t>コウジ</t>
    </rPh>
    <phoneticPr fontId="2"/>
  </si>
  <si>
    <t>令和７年（2025年）</t>
    <rPh sb="0" eb="2">
      <t>レイワ</t>
    </rPh>
    <rPh sb="3" eb="4">
      <t>ネン</t>
    </rPh>
    <rPh sb="4" eb="5">
      <t>ヘイネン</t>
    </rPh>
    <phoneticPr fontId="2"/>
  </si>
  <si>
    <t>令和８年（2026年）</t>
    <rPh sb="0" eb="2">
      <t>レイワ</t>
    </rPh>
    <rPh sb="3" eb="4">
      <t>ネン</t>
    </rPh>
    <rPh sb="4" eb="5">
      <t>ヘイネン</t>
    </rPh>
    <phoneticPr fontId="2"/>
  </si>
  <si>
    <t>①建設</t>
    <rPh sb="1" eb="3">
      <t>ケンセツ</t>
    </rPh>
    <phoneticPr fontId="2"/>
  </si>
  <si>
    <t>②借地契約</t>
    <rPh sb="1" eb="3">
      <t>シャクチ</t>
    </rPh>
    <rPh sb="3" eb="5">
      <t>ケイヤク</t>
    </rPh>
    <phoneticPr fontId="2"/>
  </si>
  <si>
    <t>③その他</t>
    <rPh sb="3" eb="4">
      <t>タ</t>
    </rPh>
    <phoneticPr fontId="2"/>
  </si>
  <si>
    <t>51年目～</t>
    <rPh sb="2" eb="4">
      <t>ネンメ</t>
    </rPh>
    <phoneticPr fontId="2"/>
  </si>
  <si>
    <t>令和　　年　　月　　日</t>
    <rPh sb="0" eb="1">
      <t>レイ</t>
    </rPh>
    <rPh sb="1" eb="2">
      <t>ワ</t>
    </rPh>
    <rPh sb="4" eb="5">
      <t>ネン</t>
    </rPh>
    <rPh sb="7" eb="8">
      <t>ツキ</t>
    </rPh>
    <rPh sb="10" eb="11">
      <t>ヒ</t>
    </rPh>
    <phoneticPr fontId="2"/>
  </si>
  <si>
    <t xml:space="preserve">※留意事項（提案書作成時には本枠は削除して使用してください）
＜共通事項＞
※１　記入欄が足りない場合は、適宜行を追加すること。
※２　フッター左下部にも企業グループ名を記載すること。
※３　２枚目以降を作成する場合は、様式右上部の企業グループ名の欄に「企業グループ名＋通し番号」を記載すること
　　　（例：「◯◯グループ②」）。
</t>
    <rPh sb="33" eb="35">
      <t>キョウツウ</t>
    </rPh>
    <rPh sb="35" eb="37">
      <t>ジコウ</t>
    </rPh>
    <rPh sb="42" eb="44">
      <t>キニュウ</t>
    </rPh>
    <rPh sb="44" eb="45">
      <t>ラン</t>
    </rPh>
    <rPh sb="46" eb="47">
      <t>タ</t>
    </rPh>
    <rPh sb="50" eb="52">
      <t>バアイ</t>
    </rPh>
    <rPh sb="54" eb="56">
      <t>テキギ</t>
    </rPh>
    <rPh sb="56" eb="57">
      <t>ギョウ</t>
    </rPh>
    <rPh sb="58" eb="60">
      <t>ツイカ</t>
    </rPh>
    <rPh sb="73" eb="74">
      <t>ヒダリ</t>
    </rPh>
    <rPh sb="78" eb="80">
      <t>キギョウ</t>
    </rPh>
    <rPh sb="117" eb="119">
      <t>キギョウ</t>
    </rPh>
    <rPh sb="128" eb="130">
      <t>キギョウ</t>
    </rPh>
    <phoneticPr fontId="2"/>
  </si>
  <si>
    <t>提案借地料（○○○，○○○千円）のとおり。</t>
    <rPh sb="0" eb="2">
      <t>テイアン</t>
    </rPh>
    <rPh sb="2" eb="5">
      <t>シャクチリョウ</t>
    </rPh>
    <rPh sb="13" eb="14">
      <t>セン</t>
    </rPh>
    <rPh sb="14" eb="15">
      <t>エン</t>
    </rPh>
    <phoneticPr fontId="2"/>
  </si>
  <si>
    <t>仲介手数料</t>
    <rPh sb="0" eb="2">
      <t>チュウカイ</t>
    </rPh>
    <rPh sb="2" eb="5">
      <t>テスウリョウ</t>
    </rPh>
    <phoneticPr fontId="2"/>
  </si>
  <si>
    <t>移転費用</t>
    <rPh sb="0" eb="2">
      <t>イテン</t>
    </rPh>
    <rPh sb="2" eb="4">
      <t>ヒヨウ</t>
    </rPh>
    <phoneticPr fontId="2"/>
  </si>
  <si>
    <t>仲介手数料</t>
    <rPh sb="0" eb="2">
      <t>チュウカイ</t>
    </rPh>
    <rPh sb="2" eb="5">
      <t>テスウリョウ</t>
    </rPh>
    <phoneticPr fontId="2"/>
  </si>
  <si>
    <t>消耗品費用</t>
    <rPh sb="0" eb="2">
      <t>ショウモウ</t>
    </rPh>
    <rPh sb="2" eb="3">
      <t>ヒン</t>
    </rPh>
    <rPh sb="3" eb="5">
      <t>ヒヨウ</t>
    </rPh>
    <phoneticPr fontId="2"/>
  </si>
  <si>
    <t>中長期修繕・更新費</t>
    <rPh sb="0" eb="3">
      <t>チュウチョウキ</t>
    </rPh>
    <rPh sb="3" eb="5">
      <t>シュウゼン</t>
    </rPh>
    <rPh sb="6" eb="8">
      <t>コウシン</t>
    </rPh>
    <rPh sb="8" eb="9">
      <t>ヒ</t>
    </rPh>
    <phoneticPr fontId="2"/>
  </si>
  <si>
    <t>事業年度</t>
    <rPh sb="0" eb="2">
      <t>ジギョウ</t>
    </rPh>
    <rPh sb="2" eb="4">
      <t>ネンド</t>
    </rPh>
    <phoneticPr fontId="2"/>
  </si>
  <si>
    <t>建物賃貸料（テナント）</t>
    <rPh sb="0" eb="2">
      <t>タテモノ</t>
    </rPh>
    <rPh sb="2" eb="5">
      <t>チンタイリョウ</t>
    </rPh>
    <phoneticPr fontId="2"/>
  </si>
  <si>
    <t>駐車場賃貸料（テナント）</t>
    <rPh sb="0" eb="3">
      <t>チュウシャジョウ</t>
    </rPh>
    <rPh sb="3" eb="6">
      <t>チンタイリョウ</t>
    </rPh>
    <phoneticPr fontId="2"/>
  </si>
  <si>
    <t>運営費用</t>
    <rPh sb="0" eb="2">
      <t>ウンエイ</t>
    </rPh>
    <rPh sb="2" eb="4">
      <t>ヒヨウ</t>
    </rPh>
    <phoneticPr fontId="19"/>
  </si>
  <si>
    <t>その他</t>
    <rPh sb="2" eb="3">
      <t>ホカ</t>
    </rPh>
    <phoneticPr fontId="19"/>
  </si>
  <si>
    <t>自己資金</t>
    <rPh sb="0" eb="2">
      <t>ジコ</t>
    </rPh>
    <rPh sb="2" eb="4">
      <t>シキン</t>
    </rPh>
    <phoneticPr fontId="2"/>
  </si>
  <si>
    <t>①PIRR</t>
    <phoneticPr fontId="2"/>
  </si>
  <si>
    <t>営業CF＋支払利息</t>
    <rPh sb="0" eb="2">
      <t>エイギョウ</t>
    </rPh>
    <rPh sb="5" eb="7">
      <t>シハライ</t>
    </rPh>
    <rPh sb="7" eb="9">
      <t>リソク</t>
    </rPh>
    <phoneticPr fontId="35"/>
  </si>
  <si>
    <t>投資CF</t>
    <rPh sb="0" eb="2">
      <t>トウシ</t>
    </rPh>
    <phoneticPr fontId="14"/>
  </si>
  <si>
    <t>プロジェクトCF</t>
    <phoneticPr fontId="14"/>
  </si>
  <si>
    <t>②DSCR</t>
    <phoneticPr fontId="2"/>
  </si>
  <si>
    <t>税引後当期利益＋割賦原価＋支払利息</t>
    <rPh sb="0" eb="2">
      <t>ゼイビ</t>
    </rPh>
    <rPh sb="2" eb="3">
      <t>ゴ</t>
    </rPh>
    <rPh sb="3" eb="5">
      <t>トウキ</t>
    </rPh>
    <rPh sb="5" eb="7">
      <t>リエキ</t>
    </rPh>
    <rPh sb="8" eb="10">
      <t>カップ</t>
    </rPh>
    <rPh sb="10" eb="12">
      <t>ゲンカ</t>
    </rPh>
    <rPh sb="13" eb="15">
      <t>シハライ</t>
    </rPh>
    <rPh sb="15" eb="17">
      <t>リソク</t>
    </rPh>
    <phoneticPr fontId="35"/>
  </si>
  <si>
    <t>元利償還額</t>
    <rPh sb="0" eb="2">
      <t>ガンリ</t>
    </rPh>
    <rPh sb="2" eb="4">
      <t>ショウカン</t>
    </rPh>
    <rPh sb="4" eb="5">
      <t>ガク</t>
    </rPh>
    <phoneticPr fontId="14"/>
  </si>
  <si>
    <t>※税率：○○.○○％（代表企業実効税率）</t>
    <rPh sb="1" eb="3">
      <t>ゼイリツ</t>
    </rPh>
    <phoneticPr fontId="2"/>
  </si>
  <si>
    <t>開始前</t>
    <rPh sb="0" eb="2">
      <t>カイシ</t>
    </rPh>
    <rPh sb="2" eb="3">
      <t>マエ</t>
    </rPh>
    <phoneticPr fontId="2"/>
  </si>
  <si>
    <t>建物賃貸料（県事務所）</t>
    <rPh sb="0" eb="2">
      <t>タテモノ</t>
    </rPh>
    <rPh sb="2" eb="5">
      <t>チンタイリョウ</t>
    </rPh>
    <rPh sb="6" eb="7">
      <t>ケン</t>
    </rPh>
    <rPh sb="7" eb="9">
      <t>ジム</t>
    </rPh>
    <rPh sb="9" eb="10">
      <t>ショ</t>
    </rPh>
    <phoneticPr fontId="2"/>
  </si>
  <si>
    <t>駐車場賃貸料(県事務所）</t>
    <rPh sb="0" eb="3">
      <t>チュウシャジョウ</t>
    </rPh>
    <rPh sb="3" eb="6">
      <t>チンタイリョウ</t>
    </rPh>
    <rPh sb="7" eb="8">
      <t>ケン</t>
    </rPh>
    <rPh sb="8" eb="10">
      <t>ジム</t>
    </rPh>
    <rPh sb="10" eb="11">
      <t>ショ</t>
    </rPh>
    <phoneticPr fontId="2"/>
  </si>
  <si>
    <t>終了後</t>
    <rPh sb="0" eb="3">
      <t>シュウリョウゴ</t>
    </rPh>
    <phoneticPr fontId="2"/>
  </si>
  <si>
    <t>新施設運用年度</t>
    <rPh sb="0" eb="3">
      <t>シンシセツ</t>
    </rPh>
    <rPh sb="3" eb="5">
      <t>ウンヨウ</t>
    </rPh>
    <rPh sb="5" eb="7">
      <t>ネンド</t>
    </rPh>
    <phoneticPr fontId="2"/>
  </si>
  <si>
    <t>合計</t>
    <rPh sb="0" eb="2">
      <t>ゴウケイ</t>
    </rPh>
    <phoneticPr fontId="19"/>
  </si>
  <si>
    <t>※１　記入欄が足りない場合は、適宜行を追加すること。
※２　「種類」の列には以下の分類を記入すること。
　　　  ・公募要項に関するもの・・・・・・・・・・・・・「公募要項」
　　　　・選定基準に関するもの・・・・・・・・・・・・・「選定基準」
　　　　・様式集に関するもの・・・・・・・・・・・・・・「様式集」
　　　　・基本協定書に関するもの・・・・・・・・・・・・「基本協定書」
　　　　・解体協定書に関するもの・・・・・・・・・・・・「解体協定書」
　　　　・定期借地契約書に関するもの・・・・・・・・・・「定借契約書」
　　　　・公募に関し、上記以外に関するもの・・・・・・・「その他」
※３　フッター左下部にも企業グループ名を記載すること。
※４　本質問書は、極力応募者毎の単位（単独企業又は企業グループ）で作成し、提出すること。
※５　提出は、電子メール「z-katsuyou@pref.fukuoka.lg.jp」にて提出すること。</t>
    <rPh sb="3" eb="5">
      <t>キニュウ</t>
    </rPh>
    <rPh sb="5" eb="6">
      <t>ラン</t>
    </rPh>
    <rPh sb="7" eb="8">
      <t>タ</t>
    </rPh>
    <rPh sb="11" eb="13">
      <t>バアイ</t>
    </rPh>
    <rPh sb="15" eb="17">
      <t>テキギ</t>
    </rPh>
    <rPh sb="17" eb="18">
      <t>ギョウ</t>
    </rPh>
    <rPh sb="19" eb="21">
      <t>ツイカ</t>
    </rPh>
    <rPh sb="31" eb="33">
      <t>シュルイ</t>
    </rPh>
    <rPh sb="35" eb="36">
      <t>レツ</t>
    </rPh>
    <rPh sb="38" eb="40">
      <t>イカ</t>
    </rPh>
    <rPh sb="41" eb="43">
      <t>ブンルイ</t>
    </rPh>
    <rPh sb="44" eb="46">
      <t>キニュウ</t>
    </rPh>
    <rPh sb="58" eb="60">
      <t>コウボ</t>
    </rPh>
    <rPh sb="60" eb="62">
      <t>ヨウコウ</t>
    </rPh>
    <rPh sb="63" eb="64">
      <t>カン</t>
    </rPh>
    <rPh sb="82" eb="84">
      <t>コウボ</t>
    </rPh>
    <rPh sb="84" eb="86">
      <t>ヨウコウ</t>
    </rPh>
    <rPh sb="93" eb="95">
      <t>センテイ</t>
    </rPh>
    <rPh sb="95" eb="97">
      <t>キジュン</t>
    </rPh>
    <rPh sb="98" eb="99">
      <t>カン</t>
    </rPh>
    <rPh sb="117" eb="119">
      <t>センテイ</t>
    </rPh>
    <rPh sb="119" eb="121">
      <t>キジュン</t>
    </rPh>
    <rPh sb="128" eb="130">
      <t>ヨウシキ</t>
    </rPh>
    <rPh sb="130" eb="131">
      <t>シュウ</t>
    </rPh>
    <rPh sb="132" eb="133">
      <t>カン</t>
    </rPh>
    <rPh sb="152" eb="154">
      <t>ヨウシキ</t>
    </rPh>
    <rPh sb="154" eb="155">
      <t>シュウ</t>
    </rPh>
    <rPh sb="162" eb="164">
      <t>キホン</t>
    </rPh>
    <rPh sb="164" eb="167">
      <t>キョウテイショ</t>
    </rPh>
    <rPh sb="186" eb="188">
      <t>キホン</t>
    </rPh>
    <rPh sb="188" eb="190">
      <t>キョウテイ</t>
    </rPh>
    <rPh sb="190" eb="191">
      <t>ショ</t>
    </rPh>
    <rPh sb="198" eb="200">
      <t>カイタイ</t>
    </rPh>
    <rPh sb="222" eb="224">
      <t>カイタイ</t>
    </rPh>
    <rPh sb="234" eb="236">
      <t>テイキ</t>
    </rPh>
    <rPh sb="236" eb="238">
      <t>シャクチ</t>
    </rPh>
    <rPh sb="238" eb="240">
      <t>ケイヤク</t>
    </rPh>
    <rPh sb="240" eb="241">
      <t>ショ</t>
    </rPh>
    <rPh sb="270" eb="272">
      <t>コウボ</t>
    </rPh>
    <rPh sb="273" eb="274">
      <t>カン</t>
    </rPh>
    <rPh sb="276" eb="278">
      <t>ジョウキ</t>
    </rPh>
    <rPh sb="278" eb="280">
      <t>イガイ</t>
    </rPh>
    <rPh sb="281" eb="282">
      <t>カン</t>
    </rPh>
    <rPh sb="296" eb="297">
      <t>タ</t>
    </rPh>
    <rPh sb="311" eb="313">
      <t>キギョウ</t>
    </rPh>
    <rPh sb="330" eb="331">
      <t>ホン</t>
    </rPh>
    <rPh sb="331" eb="334">
      <t>シツモンショ</t>
    </rPh>
    <rPh sb="336" eb="338">
      <t>キョクリョク</t>
    </rPh>
    <rPh sb="338" eb="340">
      <t>オウボ</t>
    </rPh>
    <rPh sb="340" eb="341">
      <t>シャ</t>
    </rPh>
    <rPh sb="341" eb="342">
      <t>ゴト</t>
    </rPh>
    <rPh sb="343" eb="345">
      <t>タンイ</t>
    </rPh>
    <rPh sb="346" eb="348">
      <t>タンドク</t>
    </rPh>
    <rPh sb="348" eb="350">
      <t>キギョウ</t>
    </rPh>
    <rPh sb="350" eb="351">
      <t>マタ</t>
    </rPh>
    <rPh sb="352" eb="354">
      <t>キギョウ</t>
    </rPh>
    <rPh sb="360" eb="362">
      <t>サクセイ</t>
    </rPh>
    <rPh sb="364" eb="366">
      <t>テイシュツ</t>
    </rPh>
    <rPh sb="375" eb="377">
      <t>テイシュツ</t>
    </rPh>
    <rPh sb="379" eb="381">
      <t>デンシ</t>
    </rPh>
    <rPh sb="417" eb="419">
      <t>テイシュツ</t>
    </rPh>
    <phoneticPr fontId="2"/>
  </si>
  <si>
    <t>解体協定書</t>
    <rPh sb="0" eb="2">
      <t>カイタイ</t>
    </rPh>
    <rPh sb="2" eb="4">
      <t>キョウテイ</t>
    </rPh>
    <rPh sb="4" eb="5">
      <t>ショ</t>
    </rPh>
    <phoneticPr fontId="2"/>
  </si>
  <si>
    <t>定期借地契約締結、土地引き渡し</t>
    <phoneticPr fontId="2"/>
  </si>
  <si>
    <t>解体協定締結</t>
    <rPh sb="0" eb="2">
      <t>カイタイ</t>
    </rPh>
    <rPh sb="2" eb="4">
      <t>キョウテイ</t>
    </rPh>
    <rPh sb="4" eb="6">
      <t>テイケツ</t>
    </rPh>
    <phoneticPr fontId="2"/>
  </si>
  <si>
    <t>令和６年（2024年）</t>
    <rPh sb="0" eb="2">
      <t>レイワ</t>
    </rPh>
    <rPh sb="3" eb="4">
      <t>ネン</t>
    </rPh>
    <rPh sb="9" eb="10">
      <t>ネン</t>
    </rPh>
    <phoneticPr fontId="2"/>
  </si>
  <si>
    <t>令和９年（2027年）</t>
    <rPh sb="0" eb="2">
      <t>レイワ</t>
    </rPh>
    <rPh sb="3" eb="4">
      <t>ネン</t>
    </rPh>
    <rPh sb="4" eb="5">
      <t>ヘイネン</t>
    </rPh>
    <phoneticPr fontId="2"/>
  </si>
  <si>
    <t>令和１０年（2028年）</t>
    <rPh sb="0" eb="2">
      <t>レイワ</t>
    </rPh>
    <rPh sb="4" eb="5">
      <t>ネン</t>
    </rPh>
    <rPh sb="5" eb="6">
      <t>ヘイネン</t>
    </rPh>
    <phoneticPr fontId="2"/>
  </si>
  <si>
    <t>-</t>
  </si>
  <si>
    <t>-</t>
    <phoneticPr fontId="2"/>
  </si>
  <si>
    <t>-</t>
    <phoneticPr fontId="2"/>
  </si>
  <si>
    <t>%</t>
    <phoneticPr fontId="2"/>
  </si>
  <si>
    <t>%</t>
    <phoneticPr fontId="2"/>
  </si>
  <si>
    <t>%</t>
    <phoneticPr fontId="2"/>
  </si>
  <si>
    <t>%</t>
    <phoneticPr fontId="2"/>
  </si>
  <si>
    <t>%</t>
    <phoneticPr fontId="2"/>
  </si>
  <si>
    <t>%</t>
    <phoneticPr fontId="2"/>
  </si>
  <si>
    <t>（様式２）福岡西総合庁舎敷地有効活用事業　応募申込書兼参加資格確認申請書</t>
    <rPh sb="12" eb="14">
      <t>シキチ</t>
    </rPh>
    <phoneticPr fontId="2"/>
  </si>
  <si>
    <t>（様式１０）福岡西総合庁舎敷地有効活用事業　質問書</t>
    <rPh sb="13" eb="15">
      <t>シキチ</t>
    </rPh>
    <phoneticPr fontId="2"/>
  </si>
  <si>
    <t>福岡西総合庁舎敷地有効活用事業　質問書</t>
    <rPh sb="7" eb="9">
      <t>シキチ</t>
    </rPh>
    <rPh sb="9" eb="11">
      <t>ユウコウ</t>
    </rPh>
    <rPh sb="11" eb="13">
      <t>カツヨウ</t>
    </rPh>
    <rPh sb="13" eb="15">
      <t>ジギョウ</t>
    </rPh>
    <rPh sb="16" eb="19">
      <t>シツモンショ</t>
    </rPh>
    <phoneticPr fontId="2"/>
  </si>
  <si>
    <t>　「福岡西総合庁舎敷地有効活用事業」に関し、次のとおり質疑がありますので提出します。</t>
    <rPh sb="9" eb="11">
      <t>シキチ</t>
    </rPh>
    <rPh sb="11" eb="13">
      <t>ユウコウ</t>
    </rPh>
    <rPh sb="13" eb="15">
      <t>カツヨウ</t>
    </rPh>
    <rPh sb="15" eb="17">
      <t>ジギョウ</t>
    </rPh>
    <rPh sb="19" eb="20">
      <t>カン</t>
    </rPh>
    <phoneticPr fontId="2"/>
  </si>
  <si>
    <t>（様式２４）新西福岡県税事務所等に関する提案書</t>
    <rPh sb="7" eb="10">
      <t>ニシフクオカ</t>
    </rPh>
    <rPh sb="10" eb="11">
      <t>ケン</t>
    </rPh>
    <rPh sb="11" eb="12">
      <t>ゼイ</t>
    </rPh>
    <rPh sb="15" eb="16">
      <t>トウ</t>
    </rPh>
    <rPh sb="22" eb="23">
      <t>ショ</t>
    </rPh>
    <phoneticPr fontId="2"/>
  </si>
  <si>
    <t>西福岡県税事務所
等仮移転</t>
    <rPh sb="0" eb="3">
      <t>ニシフクオカ</t>
    </rPh>
    <rPh sb="10" eb="11">
      <t>カリ</t>
    </rPh>
    <phoneticPr fontId="2"/>
  </si>
  <si>
    <t>西福岡県税事務所
等移転・入居</t>
    <rPh sb="0" eb="3">
      <t>ニシフクオカ</t>
    </rPh>
    <phoneticPr fontId="2"/>
  </si>
  <si>
    <r>
      <t>（様式２４）</t>
    </r>
    <r>
      <rPr>
        <b/>
        <sz val="12"/>
        <rFont val="ＭＳ 明朝"/>
        <family val="1"/>
        <charset val="128"/>
      </rPr>
      <t>新西福岡県税事務所等に関する提案書</t>
    </r>
    <rPh sb="1" eb="3">
      <t>ヨウシキ</t>
    </rPh>
    <rPh sb="6" eb="7">
      <t>シン</t>
    </rPh>
    <rPh sb="7" eb="10">
      <t>ニシフクオカ</t>
    </rPh>
    <rPh sb="10" eb="12">
      <t>ケンゼイ</t>
    </rPh>
    <rPh sb="12" eb="14">
      <t>ジム</t>
    </rPh>
    <rPh sb="14" eb="15">
      <t>ショ</t>
    </rPh>
    <rPh sb="15" eb="16">
      <t>トウ</t>
    </rPh>
    <rPh sb="17" eb="18">
      <t>カン</t>
    </rPh>
    <rPh sb="20" eb="22">
      <t>テイアン</t>
    </rPh>
    <rPh sb="22" eb="23">
      <t>ショ</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</si>
</sst>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3">
    <numFmt numFmtId="176" formatCode="0.0%"/>
    <numFmt numFmtId="177" formatCode="#&quot;戸&quot;"/>
    <numFmt numFmtId="178" formatCode="###,###&quot;円/坪&quot;"/>
    <numFmt numFmtId="179" formatCode="###,###&quot;円/㎡&quot;"/>
    <numFmt numFmtId="180" formatCode="#&quot;台&quot;"/>
    <numFmt numFmtId="181" formatCode="###,###&quot;円/台&quot;"/>
    <numFmt numFmtId="182" formatCode="###,###.00&quot;坪&quot;"/>
    <numFmt numFmtId="183" formatCode="###,###.00&quot;㎡&quot;"/>
    <numFmt numFmtId="184" formatCode="##&quot;年目&quot;"/>
    <numFmt numFmtId="185" formatCode="#,##0_ ;[Red]\-#,##0\ "/>
    <numFmt numFmtId="186" formatCode="###,###&quot;千円/年&quot;"/>
    <numFmt numFmtId="187" formatCode="#,##0,"/>
    <numFmt numFmtId="188" formatCode="#,##0,;[Red]\-#,##0,"/>
  </numFmts>
  <fonts count="36">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b/>
      <sz val="11"/>
      <name val="ＭＳ Ｐゴシック"/>
      <family val="3"/>
      <charset val="128"/>
    </font>
    <font>
      <u/>
      <sz val="11"/>
      <color indexed="12"/>
      <name val="ＭＳ Ｐゴシック"/>
      <family val="3"/>
      <charset val="128"/>
    </font>
    <font>
      <sz val="10.5"/>
      <name val="ＭＳ Ｐゴシック"/>
      <family val="3"/>
      <charset val="128"/>
    </font>
    <font>
      <sz val="8"/>
      <name val="ＭＳ Ｐゴシック"/>
      <family val="3"/>
      <charset val="128"/>
    </font>
    <font>
      <b/>
      <sz val="14"/>
      <name val="ＭＳ 明朝"/>
      <family val="1"/>
      <charset val="128"/>
    </font>
    <font>
      <sz val="10.5"/>
      <name val="ＭＳ 明朝"/>
      <family val="1"/>
      <charset val="128"/>
    </font>
    <font>
      <sz val="9"/>
      <name val="ＭＳ 明朝"/>
      <family val="1"/>
      <charset val="128"/>
    </font>
    <font>
      <sz val="12"/>
      <name val="ＭＳ Ｐゴシック"/>
      <family val="3"/>
      <charset val="128"/>
    </font>
    <font>
      <sz val="10"/>
      <name val="ＭＳ Ｐゴシック"/>
      <family val="3"/>
      <charset val="128"/>
    </font>
    <font>
      <sz val="10"/>
      <name val="ＭＳ 明朝"/>
      <family val="1"/>
      <charset val="128"/>
    </font>
    <font>
      <sz val="12"/>
      <name val="ＭＳ 明朝"/>
      <family val="1"/>
      <charset val="128"/>
    </font>
    <font>
      <b/>
      <sz val="12"/>
      <name val="ＭＳ 明朝"/>
      <family val="1"/>
      <charset val="128"/>
    </font>
    <font>
      <sz val="10.5"/>
      <name val="ＭＳ ゴシック"/>
      <family val="3"/>
      <charset val="128"/>
    </font>
    <font>
      <b/>
      <sz val="10.5"/>
      <name val="ＭＳ Ｐゴシック"/>
      <family val="3"/>
      <charset val="128"/>
    </font>
    <font>
      <sz val="9"/>
      <name val="ＭＳ Ｐゴシック"/>
      <family val="3"/>
      <charset val="128"/>
    </font>
    <font>
      <sz val="6"/>
      <name val="ＭＳ ゴシック"/>
      <family val="3"/>
      <charset val="128"/>
    </font>
    <font>
      <sz val="11"/>
      <name val="ＭＳ 明朝"/>
      <family val="1"/>
      <charset val="128"/>
    </font>
    <font>
      <b/>
      <sz val="10"/>
      <name val="ＭＳ 明朝"/>
      <family val="1"/>
      <charset val="128"/>
    </font>
    <font>
      <sz val="10.5"/>
      <name val="Times New Roman"/>
      <family val="1"/>
    </font>
    <font>
      <b/>
      <sz val="10.5"/>
      <name val="ＭＳ 明朝"/>
      <family val="1"/>
      <charset val="128"/>
    </font>
    <font>
      <i/>
      <sz val="10.5"/>
      <name val="ＭＳ 明朝"/>
      <family val="1"/>
      <charset val="128"/>
    </font>
    <font>
      <i/>
      <sz val="10.5"/>
      <name val="Times New Roman"/>
      <family val="1"/>
    </font>
    <font>
      <i/>
      <sz val="10.5"/>
      <name val="ＭＳ Ｐ明朝"/>
      <family val="1"/>
      <charset val="128"/>
    </font>
    <font>
      <b/>
      <u/>
      <sz val="10.5"/>
      <color theme="1"/>
      <name val="ＭＳ ゴシック"/>
      <family val="3"/>
      <charset val="128"/>
    </font>
    <font>
      <b/>
      <sz val="10.5"/>
      <color theme="1"/>
      <name val="ＭＳ ゴシック"/>
      <family val="3"/>
      <charset val="128"/>
    </font>
    <font>
      <i/>
      <sz val="9"/>
      <name val="ＭＳ Ｐゴシック"/>
      <family val="3"/>
      <charset val="128"/>
    </font>
    <font>
      <i/>
      <sz val="8"/>
      <name val="ＭＳ Ｐゴシック"/>
      <family val="3"/>
      <charset val="128"/>
    </font>
    <font>
      <b/>
      <sz val="16"/>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10"/>
      <name val="Arial"/>
      <family val="2"/>
    </font>
  </fonts>
  <fills count="9">
    <fill>
      <patternFill patternType="none"/>
    </fill>
    <fill>
      <patternFill patternType="gray125"/>
    </fill>
    <fill>
      <patternFill patternType="solid">
        <fgColor theme="0" tint="-0.14999847407452621"/>
        <bgColor indexed="64"/>
      </patternFill>
    </fill>
    <fill>
      <patternFill patternType="solid">
        <fgColor theme="3" tint="0.79998168889431442"/>
        <bgColor indexed="64"/>
      </patternFill>
    </fill>
    <fill>
      <patternFill patternType="solid">
        <fgColor theme="2"/>
        <bgColor indexed="64"/>
      </patternFill>
    </fill>
    <fill>
      <patternFill patternType="solid">
        <fgColor theme="0" tint="-0.14996795556505021"/>
        <bgColor indexed="64"/>
      </patternFill>
    </fill>
    <fill>
      <patternFill patternType="solid">
        <fgColor theme="0"/>
        <bgColor indexed="64"/>
      </patternFill>
    </fill>
    <fill>
      <patternFill patternType="solid">
        <fgColor rgb="FFCCFFCC"/>
        <bgColor indexed="64"/>
      </patternFill>
    </fill>
    <fill>
      <patternFill patternType="solid">
        <fgColor rgb="FFFFFFCC"/>
        <bgColor indexed="64"/>
      </patternFill>
    </fill>
  </fills>
  <borders count="100">
    <border>
      <left/>
      <right/>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dashed">
        <color indexed="64"/>
      </right>
      <top/>
      <bottom/>
      <diagonal/>
    </border>
    <border>
      <left/>
      <right style="dashed">
        <color indexed="64"/>
      </right>
      <top/>
      <bottom style="thin">
        <color indexed="64"/>
      </bottom>
      <diagonal/>
    </border>
    <border>
      <left/>
      <right style="dashed">
        <color indexed="64"/>
      </right>
      <top style="thin">
        <color indexed="64"/>
      </top>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style="thin">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hair">
        <color indexed="64"/>
      </left>
      <right/>
      <top style="thin">
        <color indexed="64"/>
      </top>
      <bottom/>
      <diagonal/>
    </border>
    <border>
      <left/>
      <right style="hair">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bottom style="hair">
        <color indexed="64"/>
      </bottom>
      <diagonal/>
    </border>
    <border>
      <left/>
      <right style="thin">
        <color indexed="64"/>
      </right>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medium">
        <color indexed="64"/>
      </right>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bottom style="double">
        <color indexed="64"/>
      </bottom>
      <diagonal/>
    </border>
    <border>
      <left style="medium">
        <color indexed="64"/>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right style="thin">
        <color indexed="64"/>
      </right>
      <top style="double">
        <color indexed="64"/>
      </top>
      <bottom style="double">
        <color indexed="64"/>
      </bottom>
      <diagonal/>
    </border>
    <border>
      <left style="thin">
        <color indexed="64"/>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hair">
        <color indexed="64"/>
      </top>
      <bottom/>
      <diagonal/>
    </border>
    <border>
      <left style="thin">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thin">
        <color indexed="64"/>
      </right>
      <top/>
      <bottom style="thin">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s>
  <cellStyleXfs count="5">
    <xf numFmtId="0" fontId="0" fillId="0" borderId="0">
      <alignment vertical="center"/>
    </xf>
    <xf numFmtId="0" fontId="5" fillId="0" borderId="0" applyNumberFormat="0" applyFill="0" applyBorder="0" applyAlignment="0" applyProtection="0">
      <alignment vertical="top"/>
      <protection locked="0"/>
    </xf>
    <xf numFmtId="38" fontId="1"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717">
    <xf numFmtId="0" fontId="0" fillId="0" borderId="0" xfId="0">
      <alignment vertical="center"/>
    </xf>
    <xf numFmtId="0" fontId="0" fillId="0" borderId="0" xfId="0" applyBorder="1" applyAlignment="1">
      <alignment vertical="center"/>
    </xf>
    <xf numFmtId="0" fontId="0" fillId="0" borderId="0" xfId="0" applyBorder="1">
      <alignment vertical="center"/>
    </xf>
    <xf numFmtId="0" fontId="0" fillId="0" borderId="1" xfId="0" applyBorder="1">
      <alignment vertical="center"/>
    </xf>
    <xf numFmtId="0" fontId="0" fillId="0" borderId="2" xfId="0" applyBorder="1">
      <alignment vertical="center"/>
    </xf>
    <xf numFmtId="0" fontId="0" fillId="0" borderId="3" xfId="0" applyBorder="1">
      <alignment vertical="center"/>
    </xf>
    <xf numFmtId="0" fontId="0" fillId="0" borderId="0" xfId="0" applyBorder="1" applyAlignment="1">
      <alignment horizontal="center" vertical="center"/>
    </xf>
    <xf numFmtId="0" fontId="0" fillId="0" borderId="4" xfId="0" applyBorder="1">
      <alignment vertical="center"/>
    </xf>
    <xf numFmtId="0" fontId="0" fillId="0" borderId="5" xfId="0" applyBorder="1">
      <alignment vertical="center"/>
    </xf>
    <xf numFmtId="0" fontId="0" fillId="0" borderId="0" xfId="0" applyFill="1" applyBorder="1">
      <alignment vertical="center"/>
    </xf>
    <xf numFmtId="0" fontId="6" fillId="0" borderId="0" xfId="0" applyFont="1">
      <alignment vertical="center"/>
    </xf>
    <xf numFmtId="0" fontId="6" fillId="0" borderId="0" xfId="0" applyFont="1" applyBorder="1" applyAlignment="1">
      <alignment vertical="center"/>
    </xf>
    <xf numFmtId="0" fontId="6" fillId="0" borderId="7" xfId="0" applyFont="1" applyBorder="1" applyAlignment="1">
      <alignment horizontal="center" vertical="center"/>
    </xf>
    <xf numFmtId="0" fontId="6" fillId="0" borderId="7" xfId="0" applyFont="1" applyBorder="1" applyAlignment="1">
      <alignment vertical="center"/>
    </xf>
    <xf numFmtId="0" fontId="6" fillId="0" borderId="0" xfId="0" applyFont="1" applyBorder="1" applyAlignment="1">
      <alignment horizontal="left" vertical="center"/>
    </xf>
    <xf numFmtId="0" fontId="6" fillId="0" borderId="0" xfId="0" applyFont="1" applyBorder="1" applyAlignment="1">
      <alignment horizontal="center" vertical="center"/>
    </xf>
    <xf numFmtId="0" fontId="6" fillId="0" borderId="0" xfId="0" applyFont="1" applyBorder="1" applyAlignment="1">
      <alignment vertical="center" shrinkToFit="1"/>
    </xf>
    <xf numFmtId="0" fontId="6" fillId="0" borderId="7" xfId="0" applyFont="1" applyBorder="1" applyAlignment="1">
      <alignment vertical="center" shrinkToFit="1"/>
    </xf>
    <xf numFmtId="0" fontId="6" fillId="2" borderId="6" xfId="0" applyFont="1" applyFill="1" applyBorder="1" applyAlignment="1">
      <alignment horizontal="center" vertical="center"/>
    </xf>
    <xf numFmtId="0" fontId="6" fillId="2" borderId="6" xfId="0" applyFont="1" applyFill="1" applyBorder="1" applyAlignment="1">
      <alignment horizontal="center" vertical="center" shrinkToFit="1"/>
    </xf>
    <xf numFmtId="0" fontId="6" fillId="0" borderId="9" xfId="0" applyFont="1" applyBorder="1">
      <alignment vertical="center"/>
    </xf>
    <xf numFmtId="0" fontId="6" fillId="0" borderId="0" xfId="0" applyFont="1" applyBorder="1">
      <alignment vertical="center"/>
    </xf>
    <xf numFmtId="0" fontId="6" fillId="0" borderId="0" xfId="0" applyFont="1" applyBorder="1" applyAlignment="1">
      <alignment horizontal="right" vertical="center"/>
    </xf>
    <xf numFmtId="0" fontId="6" fillId="0" borderId="1" xfId="0" applyFont="1" applyBorder="1">
      <alignment vertical="center"/>
    </xf>
    <xf numFmtId="0" fontId="3" fillId="0" borderId="0" xfId="0" applyFont="1" applyBorder="1" applyAlignment="1">
      <alignment horizontal="center" vertical="center"/>
    </xf>
    <xf numFmtId="0" fontId="6" fillId="0" borderId="1" xfId="0" applyFont="1" applyBorder="1" applyAlignment="1">
      <alignment vertical="center"/>
    </xf>
    <xf numFmtId="0" fontId="6" fillId="0" borderId="2" xfId="0" applyFont="1" applyBorder="1">
      <alignment vertical="center"/>
    </xf>
    <xf numFmtId="0" fontId="6" fillId="0" borderId="7" xfId="0" applyFont="1" applyBorder="1">
      <alignment vertical="center"/>
    </xf>
    <xf numFmtId="0" fontId="0" fillId="0" borderId="10" xfId="0" applyBorder="1">
      <alignment vertical="center"/>
    </xf>
    <xf numFmtId="0" fontId="0" fillId="0" borderId="11" xfId="0" applyBorder="1">
      <alignment vertical="center"/>
    </xf>
    <xf numFmtId="0" fontId="6" fillId="0" borderId="1" xfId="0" applyFont="1" applyBorder="1" applyAlignment="1">
      <alignment horizontal="center" vertical="center"/>
    </xf>
    <xf numFmtId="0" fontId="0" fillId="0" borderId="5" xfId="0" applyBorder="1" applyAlignment="1">
      <alignment vertical="center"/>
    </xf>
    <xf numFmtId="0" fontId="0" fillId="0" borderId="4" xfId="0" applyBorder="1" applyAlignment="1">
      <alignment vertical="center"/>
    </xf>
    <xf numFmtId="0" fontId="6" fillId="0" borderId="3" xfId="0" applyFont="1" applyBorder="1" applyAlignment="1">
      <alignment horizontal="center" vertical="center"/>
    </xf>
    <xf numFmtId="0" fontId="7" fillId="2" borderId="6" xfId="0" applyFont="1" applyFill="1" applyBorder="1" applyAlignment="1">
      <alignment horizontal="center" vertical="center" wrapText="1"/>
    </xf>
    <xf numFmtId="0" fontId="8" fillId="0" borderId="0" xfId="0" applyFont="1" applyBorder="1" applyAlignment="1">
      <alignment horizontal="center" vertical="center"/>
    </xf>
    <xf numFmtId="0" fontId="9" fillId="0" borderId="0" xfId="0" applyFont="1" applyBorder="1" applyAlignment="1">
      <alignment vertical="center"/>
    </xf>
    <xf numFmtId="0" fontId="9" fillId="0" borderId="0" xfId="0" applyFont="1" applyBorder="1">
      <alignment vertical="center"/>
    </xf>
    <xf numFmtId="0" fontId="9" fillId="0" borderId="5" xfId="0" applyFont="1" applyBorder="1" applyAlignment="1">
      <alignment vertical="center" shrinkToFit="1"/>
    </xf>
    <xf numFmtId="0" fontId="9" fillId="0" borderId="6" xfId="0" applyFont="1" applyBorder="1">
      <alignment vertical="center"/>
    </xf>
    <xf numFmtId="0" fontId="9" fillId="0" borderId="0" xfId="0" applyFont="1" applyBorder="1" applyAlignment="1">
      <alignment horizontal="right" vertical="center"/>
    </xf>
    <xf numFmtId="0" fontId="10" fillId="0" borderId="2" xfId="0" applyFont="1" applyBorder="1">
      <alignment vertical="center"/>
    </xf>
    <xf numFmtId="0" fontId="10" fillId="0" borderId="0" xfId="0" applyFont="1" applyBorder="1" applyAlignment="1">
      <alignment horizontal="left" vertical="top" wrapText="1"/>
    </xf>
    <xf numFmtId="0" fontId="10" fillId="0" borderId="0" xfId="0" applyFont="1" applyBorder="1">
      <alignment vertical="center"/>
    </xf>
    <xf numFmtId="0" fontId="0" fillId="0" borderId="9" xfId="0" applyBorder="1">
      <alignment vertical="center"/>
    </xf>
    <xf numFmtId="0" fontId="9" fillId="0" borderId="0" xfId="0" applyFont="1" applyBorder="1" applyAlignment="1">
      <alignment horizontal="center" vertical="center"/>
    </xf>
    <xf numFmtId="0" fontId="9" fillId="0" borderId="0" xfId="0" applyFont="1" applyBorder="1" applyAlignment="1">
      <alignment vertical="center" shrinkToFit="1"/>
    </xf>
    <xf numFmtId="0" fontId="0" fillId="0" borderId="1" xfId="0" applyBorder="1" applyAlignment="1">
      <alignment vertical="center"/>
    </xf>
    <xf numFmtId="38" fontId="7" fillId="0" borderId="0" xfId="2" applyFont="1" applyBorder="1" applyAlignment="1">
      <alignment horizontal="center" vertical="center"/>
    </xf>
    <xf numFmtId="0" fontId="6" fillId="0" borderId="0" xfId="0" applyFont="1" applyBorder="1" applyAlignment="1">
      <alignment horizontal="center" vertical="center" shrinkToFit="1"/>
    </xf>
    <xf numFmtId="49" fontId="6" fillId="0" borderId="0" xfId="0" applyNumberFormat="1" applyFont="1" applyBorder="1" applyAlignment="1">
      <alignment horizontal="center" vertical="center"/>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wrapText="1"/>
    </xf>
    <xf numFmtId="0" fontId="6" fillId="0" borderId="0" xfId="0" applyFont="1" applyFill="1" applyBorder="1" applyAlignment="1">
      <alignment horizontal="center" vertical="center" shrinkToFit="1"/>
    </xf>
    <xf numFmtId="0" fontId="0" fillId="0" borderId="0" xfId="0" applyFill="1" applyBorder="1" applyAlignment="1">
      <alignment vertical="center"/>
    </xf>
    <xf numFmtId="0" fontId="11" fillId="0" borderId="10" xfId="0" applyFont="1" applyBorder="1">
      <alignment vertical="center"/>
    </xf>
    <xf numFmtId="0" fontId="11" fillId="0" borderId="9" xfId="0" applyFont="1" applyBorder="1">
      <alignment vertical="center"/>
    </xf>
    <xf numFmtId="0" fontId="11" fillId="0" borderId="7" xfId="0" applyFont="1" applyBorder="1">
      <alignment vertical="center"/>
    </xf>
    <xf numFmtId="0" fontId="12" fillId="0" borderId="0" xfId="0" applyFont="1" applyBorder="1">
      <alignment vertical="center"/>
    </xf>
    <xf numFmtId="0" fontId="0" fillId="0" borderId="9" xfId="0" applyFont="1" applyBorder="1">
      <alignment vertical="center"/>
    </xf>
    <xf numFmtId="0" fontId="0" fillId="0" borderId="5" xfId="0" applyFont="1" applyBorder="1">
      <alignment vertical="center"/>
    </xf>
    <xf numFmtId="0" fontId="0" fillId="0" borderId="5" xfId="0" applyFont="1" applyBorder="1" applyAlignment="1">
      <alignment vertical="center"/>
    </xf>
    <xf numFmtId="0" fontId="0" fillId="0" borderId="4" xfId="0" applyFont="1" applyBorder="1">
      <alignment vertical="center"/>
    </xf>
    <xf numFmtId="0" fontId="0" fillId="0" borderId="2" xfId="0" applyFont="1" applyBorder="1">
      <alignment vertical="center"/>
    </xf>
    <xf numFmtId="0" fontId="0" fillId="0" borderId="7" xfId="0" applyFont="1" applyBorder="1">
      <alignment vertical="center"/>
    </xf>
    <xf numFmtId="0" fontId="0" fillId="0" borderId="7" xfId="0" applyBorder="1">
      <alignment vertical="center"/>
    </xf>
    <xf numFmtId="0" fontId="0" fillId="0" borderId="5" xfId="0" applyFill="1" applyBorder="1">
      <alignment vertical="center"/>
    </xf>
    <xf numFmtId="0" fontId="0" fillId="0" borderId="1" xfId="0" applyFill="1" applyBorder="1">
      <alignment vertical="center"/>
    </xf>
    <xf numFmtId="0" fontId="6" fillId="0" borderId="1" xfId="0" applyFont="1" applyFill="1" applyBorder="1" applyAlignment="1">
      <alignment vertical="center"/>
    </xf>
    <xf numFmtId="0" fontId="6" fillId="0" borderId="1" xfId="0" applyFont="1" applyFill="1" applyBorder="1" applyAlignment="1">
      <alignment horizontal="center" vertical="center"/>
    </xf>
    <xf numFmtId="0" fontId="0" fillId="0" borderId="5" xfId="0" applyFill="1" applyBorder="1" applyAlignment="1">
      <alignment vertical="center"/>
    </xf>
    <xf numFmtId="0" fontId="13" fillId="0" borderId="0" xfId="0" applyFont="1" applyFill="1" applyBorder="1" applyAlignment="1">
      <alignment horizontal="center" vertical="center"/>
    </xf>
    <xf numFmtId="0" fontId="10" fillId="0" borderId="1" xfId="0" applyFont="1" applyBorder="1" applyAlignment="1">
      <alignment horizontal="left" vertical="top" wrapText="1"/>
    </xf>
    <xf numFmtId="0" fontId="10" fillId="0" borderId="2" xfId="0" applyFont="1" applyBorder="1" applyAlignment="1">
      <alignment horizontal="left" vertical="top" wrapText="1"/>
    </xf>
    <xf numFmtId="0" fontId="14" fillId="0" borderId="0" xfId="0" applyFont="1" applyBorder="1">
      <alignment vertical="center"/>
    </xf>
    <xf numFmtId="0" fontId="6" fillId="0" borderId="12" xfId="0" applyFont="1" applyFill="1" applyBorder="1" applyAlignment="1">
      <alignment horizontal="left" vertical="center" wrapText="1"/>
    </xf>
    <xf numFmtId="0" fontId="6" fillId="0" borderId="13" xfId="0" applyFont="1" applyFill="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6" fillId="0" borderId="12" xfId="0" applyFont="1" applyBorder="1" applyAlignment="1">
      <alignment horizontal="left" vertical="center"/>
    </xf>
    <xf numFmtId="0" fontId="6" fillId="0" borderId="13" xfId="0" applyFont="1" applyBorder="1" applyAlignment="1">
      <alignment horizontal="left" vertical="center"/>
    </xf>
    <xf numFmtId="0" fontId="6" fillId="0" borderId="12" xfId="0" applyFont="1" applyBorder="1" applyAlignment="1">
      <alignment horizontal="left" vertical="center" wrapText="1"/>
    </xf>
    <xf numFmtId="0" fontId="6" fillId="3" borderId="16" xfId="0" applyFont="1" applyFill="1" applyBorder="1">
      <alignment vertical="center"/>
    </xf>
    <xf numFmtId="0" fontId="6" fillId="3" borderId="7" xfId="0" applyFont="1" applyFill="1" applyBorder="1">
      <alignment vertical="center"/>
    </xf>
    <xf numFmtId="0" fontId="6" fillId="3" borderId="17" xfId="0" applyFont="1" applyFill="1" applyBorder="1">
      <alignment vertical="center"/>
    </xf>
    <xf numFmtId="0" fontId="6" fillId="3" borderId="18" xfId="0" applyFont="1" applyFill="1" applyBorder="1">
      <alignment vertical="center"/>
    </xf>
    <xf numFmtId="0" fontId="6" fillId="3" borderId="8" xfId="0" applyFont="1" applyFill="1" applyBorder="1">
      <alignment vertical="center"/>
    </xf>
    <xf numFmtId="0" fontId="6" fillId="3" borderId="7" xfId="0" applyFont="1" applyFill="1" applyBorder="1" applyAlignment="1">
      <alignment horizontal="center" vertical="center"/>
    </xf>
    <xf numFmtId="0" fontId="17" fillId="0" borderId="19" xfId="0" applyFont="1" applyBorder="1" applyAlignment="1">
      <alignment horizontal="center" vertical="center"/>
    </xf>
    <xf numFmtId="0" fontId="17" fillId="0" borderId="20" xfId="0" applyFont="1" applyBorder="1" applyAlignment="1">
      <alignment horizontal="center" vertical="center"/>
    </xf>
    <xf numFmtId="0" fontId="17" fillId="0" borderId="21" xfId="0" applyFont="1" applyBorder="1" applyAlignment="1">
      <alignment horizontal="center" vertical="center"/>
    </xf>
    <xf numFmtId="0" fontId="17" fillId="0" borderId="22" xfId="0" applyFont="1" applyBorder="1" applyAlignment="1">
      <alignment horizontal="center" vertical="center"/>
    </xf>
    <xf numFmtId="0" fontId="6" fillId="0" borderId="20" xfId="0" applyFont="1" applyBorder="1">
      <alignment vertical="center"/>
    </xf>
    <xf numFmtId="0" fontId="17" fillId="0" borderId="23" xfId="0" applyFont="1" applyBorder="1" applyAlignment="1">
      <alignment horizontal="center" vertical="center"/>
    </xf>
    <xf numFmtId="0" fontId="6" fillId="0" borderId="20" xfId="0" applyFont="1" applyBorder="1" applyAlignment="1">
      <alignment horizontal="center" vertical="center"/>
    </xf>
    <xf numFmtId="0" fontId="6" fillId="0" borderId="23" xfId="0" applyFont="1" applyBorder="1">
      <alignment vertical="center"/>
    </xf>
    <xf numFmtId="0" fontId="6" fillId="0" borderId="24" xfId="0" applyFont="1" applyBorder="1">
      <alignment vertical="center"/>
    </xf>
    <xf numFmtId="0" fontId="17" fillId="0" borderId="25" xfId="0" applyFont="1" applyBorder="1" applyAlignment="1">
      <alignment horizontal="center" vertical="center"/>
    </xf>
    <xf numFmtId="0" fontId="17" fillId="0" borderId="26" xfId="0" applyFont="1" applyBorder="1" applyAlignment="1">
      <alignment horizontal="center" vertical="center"/>
    </xf>
    <xf numFmtId="0" fontId="6" fillId="0" borderId="27" xfId="0" applyFont="1" applyBorder="1" applyAlignment="1">
      <alignment horizontal="center" vertical="center"/>
    </xf>
    <xf numFmtId="0" fontId="6" fillId="0" borderId="25" xfId="0" applyFont="1" applyBorder="1" applyAlignment="1">
      <alignment horizontal="center" vertical="center"/>
    </xf>
    <xf numFmtId="0" fontId="6" fillId="0" borderId="25" xfId="0" applyFont="1" applyBorder="1">
      <alignment vertical="center"/>
    </xf>
    <xf numFmtId="0" fontId="17" fillId="0" borderId="28" xfId="0" applyFont="1" applyBorder="1" applyAlignment="1">
      <alignment horizontal="center" vertical="center"/>
    </xf>
    <xf numFmtId="0" fontId="17" fillId="0" borderId="24" xfId="0" applyFont="1" applyBorder="1" applyAlignment="1">
      <alignment horizontal="center" vertical="center"/>
    </xf>
    <xf numFmtId="0" fontId="6" fillId="0" borderId="28" xfId="0" applyFont="1" applyBorder="1">
      <alignment vertical="center"/>
    </xf>
    <xf numFmtId="0" fontId="6" fillId="0" borderId="24" xfId="0" applyFont="1" applyBorder="1" applyAlignment="1">
      <alignment vertical="center"/>
    </xf>
    <xf numFmtId="0" fontId="6" fillId="0" borderId="25" xfId="0" applyFont="1" applyBorder="1" applyAlignment="1">
      <alignment vertical="center"/>
    </xf>
    <xf numFmtId="0" fontId="6" fillId="0" borderId="26" xfId="0" applyFont="1" applyBorder="1" applyAlignment="1">
      <alignment vertical="center"/>
    </xf>
    <xf numFmtId="0" fontId="6" fillId="0" borderId="27" xfId="0" applyFont="1" applyBorder="1" applyAlignment="1">
      <alignment vertical="center"/>
    </xf>
    <xf numFmtId="0" fontId="6" fillId="0" borderId="28" xfId="0" applyFont="1" applyBorder="1" applyAlignment="1">
      <alignment vertical="center"/>
    </xf>
    <xf numFmtId="0" fontId="6" fillId="0" borderId="29" xfId="0" applyFont="1" applyBorder="1">
      <alignment vertical="center"/>
    </xf>
    <xf numFmtId="0" fontId="6" fillId="0" borderId="30" xfId="0" applyFont="1" applyBorder="1">
      <alignment vertical="center"/>
    </xf>
    <xf numFmtId="0" fontId="6" fillId="0" borderId="31" xfId="0" applyFont="1" applyBorder="1">
      <alignment vertical="center"/>
    </xf>
    <xf numFmtId="0" fontId="6" fillId="0" borderId="32" xfId="0" applyFont="1" applyBorder="1">
      <alignment vertical="center"/>
    </xf>
    <xf numFmtId="0" fontId="6" fillId="0" borderId="33" xfId="0" applyFont="1" applyBorder="1">
      <alignment vertical="center"/>
    </xf>
    <xf numFmtId="0" fontId="6" fillId="0" borderId="19" xfId="0" applyFont="1" applyBorder="1" applyAlignment="1">
      <alignment horizontal="center" vertical="center"/>
    </xf>
    <xf numFmtId="0" fontId="6" fillId="0" borderId="20" xfId="0" applyFont="1" applyBorder="1" applyAlignment="1">
      <alignment vertical="center" shrinkToFit="1"/>
    </xf>
    <xf numFmtId="0" fontId="6" fillId="0" borderId="21" xfId="0" applyFont="1" applyBorder="1" applyAlignment="1">
      <alignment vertical="center" shrinkToFit="1"/>
    </xf>
    <xf numFmtId="0" fontId="6" fillId="0" borderId="22" xfId="0" applyFont="1" applyBorder="1" applyAlignment="1">
      <alignment vertical="center" shrinkToFit="1"/>
    </xf>
    <xf numFmtId="0" fontId="6" fillId="0" borderId="23" xfId="0" applyFont="1" applyBorder="1" applyAlignment="1">
      <alignment vertical="center" shrinkToFit="1"/>
    </xf>
    <xf numFmtId="0" fontId="6" fillId="0" borderId="20" xfId="0" applyFont="1" applyBorder="1" applyAlignment="1">
      <alignment vertical="center"/>
    </xf>
    <xf numFmtId="0" fontId="6" fillId="0" borderId="19" xfId="0" applyFont="1" applyBorder="1" applyAlignment="1">
      <alignment vertical="center" shrinkToFit="1"/>
    </xf>
    <xf numFmtId="0" fontId="6" fillId="0" borderId="24" xfId="0" applyFont="1" applyBorder="1" applyAlignment="1">
      <alignment horizontal="center" vertical="center"/>
    </xf>
    <xf numFmtId="0" fontId="6" fillId="0" borderId="25" xfId="0" applyFont="1" applyBorder="1" applyAlignment="1">
      <alignment vertical="center" shrinkToFit="1"/>
    </xf>
    <xf numFmtId="0" fontId="6" fillId="0" borderId="26" xfId="0" applyFont="1" applyBorder="1" applyAlignment="1">
      <alignment vertical="center" shrinkToFit="1"/>
    </xf>
    <xf numFmtId="0" fontId="6" fillId="0" borderId="27" xfId="0" applyFont="1" applyBorder="1" applyAlignment="1">
      <alignment vertical="center" shrinkToFit="1"/>
    </xf>
    <xf numFmtId="0" fontId="6" fillId="0" borderId="28" xfId="0" applyFont="1" applyBorder="1" applyAlignment="1">
      <alignment vertical="center" shrinkToFit="1"/>
    </xf>
    <xf numFmtId="0" fontId="6" fillId="0" borderId="24" xfId="0" applyFont="1" applyBorder="1" applyAlignment="1">
      <alignment vertical="center" shrinkToFit="1"/>
    </xf>
    <xf numFmtId="0" fontId="6" fillId="0" borderId="29" xfId="0" applyFont="1" applyBorder="1" applyAlignment="1">
      <alignment horizontal="center" vertical="center"/>
    </xf>
    <xf numFmtId="0" fontId="6" fillId="0" borderId="30" xfId="0" applyFont="1" applyBorder="1" applyAlignment="1">
      <alignment vertical="center" shrinkToFit="1"/>
    </xf>
    <xf numFmtId="0" fontId="6" fillId="0" borderId="31" xfId="0" applyFont="1" applyBorder="1" applyAlignment="1">
      <alignment vertical="center" shrinkToFit="1"/>
    </xf>
    <xf numFmtId="0" fontId="6" fillId="0" borderId="32" xfId="0" applyFont="1" applyBorder="1" applyAlignment="1">
      <alignment vertical="center" shrinkToFit="1"/>
    </xf>
    <xf numFmtId="0" fontId="6" fillId="0" borderId="30" xfId="0" applyFont="1" applyBorder="1" applyAlignment="1">
      <alignment horizontal="center" vertical="center"/>
    </xf>
    <xf numFmtId="0" fontId="6" fillId="0" borderId="33" xfId="0" applyFont="1" applyBorder="1" applyAlignment="1">
      <alignment vertical="center" shrinkToFit="1"/>
    </xf>
    <xf numFmtId="0" fontId="6" fillId="0" borderId="30" xfId="0" applyFont="1" applyBorder="1" applyAlignment="1">
      <alignment vertical="center"/>
    </xf>
    <xf numFmtId="0" fontId="6" fillId="0" borderId="29" xfId="0" applyFont="1" applyBorder="1" applyAlignment="1">
      <alignment vertical="center" shrinkToFit="1"/>
    </xf>
    <xf numFmtId="0" fontId="6" fillId="3" borderId="16" xfId="0" applyFont="1" applyFill="1" applyBorder="1" applyAlignment="1">
      <alignment horizontal="center" vertical="center"/>
    </xf>
    <xf numFmtId="0" fontId="6" fillId="3" borderId="7" xfId="0" applyFont="1" applyFill="1" applyBorder="1" applyAlignment="1">
      <alignment vertical="center" shrinkToFit="1"/>
    </xf>
    <xf numFmtId="0" fontId="6" fillId="3" borderId="17" xfId="0" applyFont="1" applyFill="1" applyBorder="1" applyAlignment="1">
      <alignment vertical="center" shrinkToFit="1"/>
    </xf>
    <xf numFmtId="0" fontId="6" fillId="3" borderId="18" xfId="0" applyFont="1" applyFill="1" applyBorder="1" applyAlignment="1">
      <alignment vertical="center" shrinkToFit="1"/>
    </xf>
    <xf numFmtId="0" fontId="6" fillId="3" borderId="8" xfId="0" applyFont="1" applyFill="1" applyBorder="1" applyAlignment="1">
      <alignment vertical="center" shrinkToFit="1"/>
    </xf>
    <xf numFmtId="0" fontId="6" fillId="3" borderId="7" xfId="0" applyFont="1" applyFill="1" applyBorder="1" applyAlignment="1">
      <alignment vertical="center"/>
    </xf>
    <xf numFmtId="0" fontId="6" fillId="3" borderId="16" xfId="0" applyFont="1" applyFill="1" applyBorder="1" applyAlignment="1">
      <alignment vertical="center" shrinkToFit="1"/>
    </xf>
    <xf numFmtId="0" fontId="6" fillId="0" borderId="23" xfId="0" applyFont="1" applyBorder="1" applyAlignment="1">
      <alignment vertical="center"/>
    </xf>
    <xf numFmtId="0" fontId="6" fillId="0" borderId="24" xfId="0" applyFont="1" applyBorder="1" applyAlignment="1">
      <alignment horizontal="left" vertical="center"/>
    </xf>
    <xf numFmtId="0" fontId="6" fillId="0" borderId="24" xfId="0" applyFont="1" applyFill="1" applyBorder="1" applyAlignment="1">
      <alignment horizontal="center" vertical="center"/>
    </xf>
    <xf numFmtId="0" fontId="6" fillId="0" borderId="25" xfId="0" applyFont="1" applyFill="1" applyBorder="1" applyAlignment="1">
      <alignment horizontal="center" vertical="center" shrinkToFit="1"/>
    </xf>
    <xf numFmtId="0" fontId="6" fillId="0" borderId="26" xfId="0" applyFont="1" applyFill="1" applyBorder="1" applyAlignment="1">
      <alignment horizontal="center" vertical="center"/>
    </xf>
    <xf numFmtId="0" fontId="6" fillId="0" borderId="27" xfId="0" applyFont="1" applyFill="1" applyBorder="1" applyAlignment="1">
      <alignment horizontal="center" vertical="center"/>
    </xf>
    <xf numFmtId="0" fontId="6" fillId="0" borderId="25" xfId="0" applyFont="1" applyFill="1" applyBorder="1" applyAlignment="1">
      <alignment horizontal="center" vertical="center"/>
    </xf>
    <xf numFmtId="0" fontId="6" fillId="0" borderId="25" xfId="0" applyFont="1" applyFill="1" applyBorder="1" applyAlignment="1">
      <alignment horizontal="center" vertical="center" wrapText="1"/>
    </xf>
    <xf numFmtId="0" fontId="6" fillId="0" borderId="28" xfId="0" applyFont="1" applyFill="1" applyBorder="1" applyAlignment="1">
      <alignment horizontal="center" vertical="center"/>
    </xf>
    <xf numFmtId="38" fontId="6" fillId="0" borderId="24" xfId="2" applyFont="1" applyBorder="1" applyAlignment="1">
      <alignment horizontal="center" vertical="center"/>
    </xf>
    <xf numFmtId="0" fontId="6" fillId="0" borderId="25" xfId="0" applyFont="1" applyBorder="1" applyAlignment="1">
      <alignment horizontal="center" vertical="center" shrinkToFit="1"/>
    </xf>
    <xf numFmtId="49" fontId="6" fillId="0" borderId="26" xfId="0" applyNumberFormat="1" applyFont="1" applyBorder="1" applyAlignment="1">
      <alignment horizontal="center" vertical="center"/>
    </xf>
    <xf numFmtId="0" fontId="6" fillId="0" borderId="27" xfId="0" applyFont="1" applyBorder="1" applyAlignment="1">
      <alignment horizontal="left" vertical="center"/>
    </xf>
    <xf numFmtId="0" fontId="6" fillId="0" borderId="25" xfId="0" applyFont="1" applyBorder="1" applyAlignment="1">
      <alignment horizontal="left" vertical="center"/>
    </xf>
    <xf numFmtId="49" fontId="6" fillId="0" borderId="28" xfId="0" applyNumberFormat="1" applyFont="1" applyBorder="1" applyAlignment="1">
      <alignment horizontal="center" vertical="center"/>
    </xf>
    <xf numFmtId="49" fontId="6" fillId="0" borderId="25" xfId="0" applyNumberFormat="1" applyFont="1" applyBorder="1" applyAlignment="1">
      <alignment horizontal="center" vertical="center"/>
    </xf>
    <xf numFmtId="49" fontId="6" fillId="0" borderId="24" xfId="0" applyNumberFormat="1" applyFont="1" applyBorder="1" applyAlignment="1">
      <alignment horizontal="center" vertical="center"/>
    </xf>
    <xf numFmtId="0" fontId="6" fillId="0" borderId="26" xfId="0" applyFont="1" applyBorder="1" applyAlignment="1">
      <alignment horizontal="center" vertical="center" shrinkToFit="1"/>
    </xf>
    <xf numFmtId="0" fontId="6" fillId="0" borderId="28" xfId="0" applyFont="1" applyBorder="1" applyAlignment="1">
      <alignment horizontal="center" vertical="center" shrinkToFit="1"/>
    </xf>
    <xf numFmtId="0" fontId="6" fillId="0" borderId="24" xfId="0" applyFont="1" applyBorder="1" applyAlignment="1">
      <alignment horizontal="center" vertical="center" shrinkToFit="1"/>
    </xf>
    <xf numFmtId="0" fontId="6" fillId="0" borderId="26" xfId="0" applyFont="1" applyBorder="1" applyAlignment="1">
      <alignment horizontal="center" vertical="center"/>
    </xf>
    <xf numFmtId="0" fontId="6" fillId="0" borderId="28" xfId="0" applyFont="1" applyBorder="1" applyAlignment="1">
      <alignment horizontal="center" vertical="center"/>
    </xf>
    <xf numFmtId="0" fontId="16" fillId="0" borderId="0" xfId="0" applyFont="1" applyBorder="1" applyAlignment="1">
      <alignment horizontal="left" vertical="center"/>
    </xf>
    <xf numFmtId="0" fontId="9" fillId="0" borderId="12" xfId="0" applyFont="1" applyBorder="1">
      <alignment vertical="center"/>
    </xf>
    <xf numFmtId="0" fontId="9" fillId="0" borderId="13" xfId="0" applyFont="1" applyFill="1" applyBorder="1">
      <alignment vertical="center"/>
    </xf>
    <xf numFmtId="0" fontId="9" fillId="0" borderId="13" xfId="0" applyFont="1" applyFill="1" applyBorder="1" applyAlignment="1">
      <alignment horizontal="left" vertical="center"/>
    </xf>
    <xf numFmtId="0" fontId="9" fillId="0" borderId="6" xfId="0" applyFont="1" applyFill="1" applyBorder="1" applyAlignment="1">
      <alignment horizontal="left" vertical="center"/>
    </xf>
    <xf numFmtId="0" fontId="9" fillId="0" borderId="13" xfId="0" applyFont="1" applyFill="1" applyBorder="1" applyAlignment="1">
      <alignment horizontal="left" vertical="center" shrinkToFit="1"/>
    </xf>
    <xf numFmtId="0" fontId="9" fillId="0" borderId="0" xfId="0" applyFont="1" applyFill="1" applyBorder="1" applyAlignment="1">
      <alignment horizontal="right" vertical="center"/>
    </xf>
    <xf numFmtId="0" fontId="9" fillId="0" borderId="34" xfId="0" applyFont="1" applyFill="1" applyBorder="1" applyAlignment="1">
      <alignment horizontal="left" vertical="center" shrinkToFit="1"/>
    </xf>
    <xf numFmtId="0" fontId="9" fillId="0" borderId="0" xfId="0" applyFont="1" applyFill="1" applyBorder="1" applyAlignment="1">
      <alignment horizontal="left" vertical="center"/>
    </xf>
    <xf numFmtId="0" fontId="9" fillId="0" borderId="0" xfId="0" applyFont="1" applyFill="1" applyBorder="1" applyAlignment="1">
      <alignment horizontal="left" vertical="center" shrinkToFit="1"/>
    </xf>
    <xf numFmtId="0" fontId="6" fillId="0" borderId="6" xfId="0" applyFont="1" applyBorder="1">
      <alignment vertical="center"/>
    </xf>
    <xf numFmtId="0" fontId="9" fillId="4" borderId="16" xfId="0" applyFont="1" applyFill="1" applyBorder="1" applyAlignment="1">
      <alignment horizontal="center" vertical="center"/>
    </xf>
    <xf numFmtId="0" fontId="9" fillId="4" borderId="6" xfId="0" applyFont="1" applyFill="1" applyBorder="1" applyAlignment="1">
      <alignment horizontal="center" vertical="center"/>
    </xf>
    <xf numFmtId="0" fontId="9" fillId="4" borderId="6" xfId="0" applyFont="1" applyFill="1" applyBorder="1" applyAlignment="1">
      <alignment horizontal="center" vertical="center" wrapText="1"/>
    </xf>
    <xf numFmtId="0" fontId="9" fillId="0" borderId="24" xfId="0" applyFont="1" applyBorder="1">
      <alignment vertical="center"/>
    </xf>
    <xf numFmtId="0" fontId="9" fillId="4" borderId="8" xfId="0" applyFont="1" applyFill="1" applyBorder="1" applyAlignment="1">
      <alignment horizontal="center" vertical="center"/>
    </xf>
    <xf numFmtId="0" fontId="9" fillId="4" borderId="8" xfId="0" applyFont="1" applyFill="1" applyBorder="1" applyAlignment="1">
      <alignment horizontal="center" vertical="center" wrapText="1"/>
    </xf>
    <xf numFmtId="0" fontId="9" fillId="0" borderId="12" xfId="0" applyFont="1" applyFill="1" applyBorder="1" applyAlignment="1">
      <alignment horizontal="left" vertical="center" shrinkToFit="1"/>
    </xf>
    <xf numFmtId="0" fontId="9" fillId="0" borderId="34" xfId="0" applyFont="1" applyFill="1" applyBorder="1" applyAlignment="1">
      <alignment horizontal="center" vertical="center"/>
    </xf>
    <xf numFmtId="0" fontId="6" fillId="0" borderId="0" xfId="0" applyFont="1" applyFill="1" applyBorder="1" applyAlignment="1">
      <alignment horizontal="left" vertical="center"/>
    </xf>
    <xf numFmtId="0" fontId="6" fillId="0" borderId="0" xfId="0" applyFont="1" applyFill="1" applyBorder="1" applyAlignment="1">
      <alignment vertical="center"/>
    </xf>
    <xf numFmtId="0" fontId="6" fillId="0" borderId="0" xfId="0" applyFont="1" applyFill="1" applyBorder="1">
      <alignment vertical="center"/>
    </xf>
    <xf numFmtId="0" fontId="0" fillId="0" borderId="36" xfId="0" applyBorder="1">
      <alignment vertical="center"/>
    </xf>
    <xf numFmtId="0" fontId="0" fillId="0" borderId="36" xfId="0" applyFill="1" applyBorder="1">
      <alignment vertical="center"/>
    </xf>
    <xf numFmtId="0" fontId="6" fillId="0" borderId="36" xfId="0" applyFont="1" applyFill="1" applyBorder="1" applyAlignment="1">
      <alignment vertical="center"/>
    </xf>
    <xf numFmtId="0" fontId="6" fillId="0" borderId="36" xfId="0" applyFont="1" applyFill="1" applyBorder="1">
      <alignment vertical="center"/>
    </xf>
    <xf numFmtId="0" fontId="6" fillId="0" borderId="36" xfId="0" applyFont="1" applyFill="1" applyBorder="1" applyAlignment="1">
      <alignment horizontal="center" vertical="center"/>
    </xf>
    <xf numFmtId="0" fontId="6" fillId="0" borderId="36" xfId="0" applyFont="1" applyBorder="1" applyAlignment="1">
      <alignment horizontal="center" vertical="center"/>
    </xf>
    <xf numFmtId="0" fontId="10" fillId="0" borderId="36" xfId="0" applyFont="1" applyBorder="1" applyAlignment="1">
      <alignment horizontal="left" vertical="top" wrapText="1"/>
    </xf>
    <xf numFmtId="0" fontId="10" fillId="0" borderId="37" xfId="0" applyFont="1" applyBorder="1" applyAlignment="1">
      <alignment horizontal="left" vertical="top" wrapText="1"/>
    </xf>
    <xf numFmtId="0" fontId="0" fillId="0" borderId="38" xfId="0" applyBorder="1">
      <alignment vertical="center"/>
    </xf>
    <xf numFmtId="0" fontId="6" fillId="5" borderId="15" xfId="0" applyFont="1" applyFill="1" applyBorder="1" applyAlignment="1">
      <alignment horizontal="center" vertical="center"/>
    </xf>
    <xf numFmtId="0" fontId="18" fillId="5" borderId="15" xfId="0" applyFont="1" applyFill="1" applyBorder="1" applyAlignment="1">
      <alignment horizontal="center" vertical="center" wrapText="1"/>
    </xf>
    <xf numFmtId="0" fontId="0" fillId="5" borderId="15" xfId="0" applyFill="1" applyBorder="1" applyAlignment="1">
      <alignment horizontal="center" vertical="center"/>
    </xf>
    <xf numFmtId="0" fontId="6" fillId="5" borderId="15" xfId="0" applyFont="1" applyFill="1" applyBorder="1" applyAlignment="1">
      <alignment horizontal="center" vertical="center" wrapText="1"/>
    </xf>
    <xf numFmtId="0" fontId="0" fillId="5" borderId="15" xfId="0" applyFill="1" applyBorder="1" applyAlignment="1">
      <alignment horizontal="center" vertical="center" wrapText="1"/>
    </xf>
    <xf numFmtId="182" fontId="0" fillId="0" borderId="14" xfId="0" applyNumberFormat="1" applyBorder="1" applyAlignment="1">
      <alignment horizontal="right" vertical="center"/>
    </xf>
    <xf numFmtId="183" fontId="6" fillId="0" borderId="15" xfId="0" applyNumberFormat="1" applyFont="1" applyBorder="1" applyAlignment="1">
      <alignment horizontal="right" vertical="center"/>
    </xf>
    <xf numFmtId="176" fontId="0" fillId="0" borderId="9" xfId="0" applyNumberFormat="1" applyBorder="1" applyAlignment="1">
      <alignment horizontal="right" vertical="center"/>
    </xf>
    <xf numFmtId="180" fontId="6" fillId="0" borderId="9" xfId="0" applyNumberFormat="1" applyFont="1" applyBorder="1" applyAlignment="1">
      <alignment horizontal="center" vertical="center"/>
    </xf>
    <xf numFmtId="180" fontId="6" fillId="0" borderId="10" xfId="0" applyNumberFormat="1" applyFont="1" applyBorder="1" applyAlignment="1">
      <alignment horizontal="center" vertical="center"/>
    </xf>
    <xf numFmtId="0" fontId="9" fillId="0" borderId="1" xfId="0" applyFont="1" applyBorder="1" applyAlignment="1">
      <alignment horizontal="center" vertical="center"/>
    </xf>
    <xf numFmtId="0" fontId="6" fillId="0" borderId="1" xfId="0" applyFont="1" applyBorder="1" applyAlignment="1">
      <alignment horizontal="left" vertical="center"/>
    </xf>
    <xf numFmtId="38" fontId="7" fillId="0" borderId="1" xfId="2" applyFont="1" applyBorder="1" applyAlignment="1">
      <alignment horizontal="center" vertical="center"/>
    </xf>
    <xf numFmtId="179" fontId="0" fillId="0" borderId="0" xfId="0" applyNumberFormat="1" applyFill="1" applyBorder="1" applyAlignment="1">
      <alignment horizontal="right" vertical="center"/>
    </xf>
    <xf numFmtId="178" fontId="0" fillId="0" borderId="0" xfId="0" applyNumberFormat="1" applyFill="1" applyBorder="1" applyAlignment="1">
      <alignment horizontal="right" vertical="center"/>
    </xf>
    <xf numFmtId="176" fontId="0" fillId="0" borderId="0" xfId="0" applyNumberFormat="1" applyFill="1" applyBorder="1" applyAlignment="1">
      <alignment horizontal="right" vertical="center"/>
    </xf>
    <xf numFmtId="181" fontId="6" fillId="0" borderId="0" xfId="0" applyNumberFormat="1" applyFont="1" applyFill="1" applyBorder="1" applyAlignment="1">
      <alignment vertical="center" shrinkToFit="1"/>
    </xf>
    <xf numFmtId="0" fontId="6" fillId="0" borderId="10" xfId="0" applyFont="1" applyBorder="1">
      <alignment vertical="center"/>
    </xf>
    <xf numFmtId="0" fontId="6" fillId="0" borderId="5" xfId="0" applyFont="1" applyBorder="1">
      <alignment vertical="center"/>
    </xf>
    <xf numFmtId="0" fontId="6" fillId="6" borderId="0" xfId="0" applyFont="1" applyFill="1" applyBorder="1" applyAlignment="1">
      <alignment vertical="center" shrinkToFit="1"/>
    </xf>
    <xf numFmtId="38" fontId="6" fillId="6" borderId="0" xfId="2" applyFont="1" applyFill="1" applyBorder="1">
      <alignment vertical="center"/>
    </xf>
    <xf numFmtId="38" fontId="27" fillId="6" borderId="0" xfId="2" applyFont="1" applyFill="1" applyBorder="1">
      <alignment vertical="center"/>
    </xf>
    <xf numFmtId="0" fontId="6" fillId="6" borderId="0" xfId="0" applyFont="1" applyFill="1" applyBorder="1" applyAlignment="1">
      <alignment horizontal="left" vertical="center"/>
    </xf>
    <xf numFmtId="0" fontId="6" fillId="0" borderId="52" xfId="0" applyFont="1" applyBorder="1">
      <alignment vertical="center"/>
    </xf>
    <xf numFmtId="0" fontId="6" fillId="6" borderId="0" xfId="0" applyFont="1" applyFill="1" applyBorder="1" applyAlignment="1">
      <alignment vertical="center"/>
    </xf>
    <xf numFmtId="0" fontId="6" fillId="6" borderId="0" xfId="0" applyFont="1" applyFill="1" applyBorder="1">
      <alignment vertical="center"/>
    </xf>
    <xf numFmtId="38" fontId="28" fillId="6" borderId="0" xfId="2" applyFont="1" applyFill="1" applyBorder="1" applyAlignment="1">
      <alignment horizontal="center" vertical="center"/>
    </xf>
    <xf numFmtId="0" fontId="6" fillId="0" borderId="5" xfId="0" applyFont="1" applyFill="1" applyBorder="1">
      <alignment vertical="center"/>
    </xf>
    <xf numFmtId="0" fontId="6" fillId="0" borderId="5" xfId="0" applyFont="1" applyFill="1" applyBorder="1" applyAlignment="1">
      <alignment vertical="center"/>
    </xf>
    <xf numFmtId="0" fontId="0" fillId="0" borderId="0" xfId="0" applyBorder="1" applyAlignment="1">
      <alignment horizontal="left" vertical="center"/>
    </xf>
    <xf numFmtId="0" fontId="9" fillId="0" borderId="0" xfId="0" applyFont="1" applyBorder="1" applyAlignment="1">
      <alignment horizontal="left" vertical="center"/>
    </xf>
    <xf numFmtId="0" fontId="20" fillId="0" borderId="0" xfId="0" applyFont="1" applyBorder="1" applyAlignment="1">
      <alignment horizontal="left" vertical="center"/>
    </xf>
    <xf numFmtId="0" fontId="9" fillId="0" borderId="0" xfId="0" applyFont="1" applyBorder="1" applyAlignment="1">
      <alignment horizontal="left" vertical="top"/>
    </xf>
    <xf numFmtId="0" fontId="6" fillId="0" borderId="12" xfId="0" applyFont="1" applyBorder="1" applyAlignment="1">
      <alignment horizontal="center" vertical="center"/>
    </xf>
    <xf numFmtId="0" fontId="6" fillId="0" borderId="14" xfId="0" applyFont="1" applyBorder="1" applyAlignment="1">
      <alignment horizontal="center" vertical="center"/>
    </xf>
    <xf numFmtId="0" fontId="20" fillId="0" borderId="9" xfId="0" applyFont="1" applyBorder="1">
      <alignment vertical="center"/>
    </xf>
    <xf numFmtId="0" fontId="20" fillId="0" borderId="11" xfId="0" applyFont="1" applyBorder="1">
      <alignment vertical="center"/>
    </xf>
    <xf numFmtId="0" fontId="20" fillId="0" borderId="0" xfId="0" applyFont="1" applyBorder="1">
      <alignment vertical="center"/>
    </xf>
    <xf numFmtId="0" fontId="20" fillId="0" borderId="1" xfId="0" applyFont="1" applyBorder="1">
      <alignment vertical="center"/>
    </xf>
    <xf numFmtId="0" fontId="20" fillId="0" borderId="0" xfId="0" applyFont="1" applyBorder="1" applyAlignment="1">
      <alignment vertical="center"/>
    </xf>
    <xf numFmtId="0" fontId="20" fillId="0" borderId="1" xfId="0" applyFont="1" applyBorder="1" applyAlignment="1">
      <alignment vertical="center"/>
    </xf>
    <xf numFmtId="0" fontId="20" fillId="0" borderId="2" xfId="0" applyFont="1" applyBorder="1" applyAlignment="1">
      <alignment vertical="center"/>
    </xf>
    <xf numFmtId="0" fontId="20" fillId="0" borderId="3" xfId="0" applyFont="1" applyBorder="1" applyAlignment="1">
      <alignment vertical="center"/>
    </xf>
    <xf numFmtId="0" fontId="20" fillId="0" borderId="9" xfId="0" applyFont="1" applyBorder="1" applyAlignment="1">
      <alignment vertical="center"/>
    </xf>
    <xf numFmtId="0" fontId="20" fillId="0" borderId="11" xfId="0" applyFont="1" applyBorder="1" applyAlignment="1">
      <alignment vertical="center"/>
    </xf>
    <xf numFmtId="0" fontId="20" fillId="0" borderId="2" xfId="0" applyFont="1" applyBorder="1">
      <alignment vertical="center"/>
    </xf>
    <xf numFmtId="0" fontId="20" fillId="0" borderId="3" xfId="0" applyFont="1" applyBorder="1">
      <alignment vertical="center"/>
    </xf>
    <xf numFmtId="0" fontId="13" fillId="0" borderId="10" xfId="0" applyFont="1" applyBorder="1">
      <alignment vertical="center"/>
    </xf>
    <xf numFmtId="0" fontId="13" fillId="0" borderId="9" xfId="0" applyFont="1" applyBorder="1">
      <alignment vertical="center"/>
    </xf>
    <xf numFmtId="0" fontId="13" fillId="0" borderId="11" xfId="0" applyFont="1" applyBorder="1">
      <alignment vertical="center"/>
    </xf>
    <xf numFmtId="0" fontId="13" fillId="0" borderId="5" xfId="0" applyFont="1" applyBorder="1">
      <alignment vertical="center"/>
    </xf>
    <xf numFmtId="0" fontId="13" fillId="0" borderId="0" xfId="0" applyFont="1" applyBorder="1">
      <alignment vertical="center"/>
    </xf>
    <xf numFmtId="0" fontId="13" fillId="0" borderId="1" xfId="0" applyFont="1" applyBorder="1">
      <alignment vertical="center"/>
    </xf>
    <xf numFmtId="0" fontId="13" fillId="0" borderId="0" xfId="0" applyFont="1" applyBorder="1" applyAlignment="1">
      <alignment horizontal="right" vertical="center"/>
    </xf>
    <xf numFmtId="0" fontId="13" fillId="0" borderId="0" xfId="0" applyFont="1" applyBorder="1" applyAlignment="1">
      <alignment horizontal="center" vertical="center"/>
    </xf>
    <xf numFmtId="0" fontId="21" fillId="0" borderId="0" xfId="0" applyFont="1" applyBorder="1" applyAlignment="1">
      <alignment horizontal="center" vertical="center"/>
    </xf>
    <xf numFmtId="0" fontId="13" fillId="0" borderId="0" xfId="0" applyFont="1" applyBorder="1" applyAlignment="1">
      <alignment vertical="center"/>
    </xf>
    <xf numFmtId="0" fontId="13" fillId="0" borderId="0" xfId="0" applyFont="1" applyBorder="1" applyAlignment="1">
      <alignment vertical="center" shrinkToFit="1"/>
    </xf>
    <xf numFmtId="0" fontId="13" fillId="0" borderId="5" xfId="0" applyFont="1" applyBorder="1" applyAlignment="1">
      <alignment vertical="center"/>
    </xf>
    <xf numFmtId="0" fontId="13" fillId="0" borderId="1" xfId="0" applyFont="1" applyBorder="1" applyAlignment="1">
      <alignment vertical="center"/>
    </xf>
    <xf numFmtId="0" fontId="13" fillId="0" borderId="0" xfId="0" applyFont="1" applyBorder="1" applyAlignment="1">
      <alignment horizontal="left" vertical="center"/>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shrinkToFit="1"/>
    </xf>
    <xf numFmtId="0" fontId="13" fillId="0" borderId="0" xfId="0" applyFont="1" applyFill="1" applyBorder="1" applyAlignment="1">
      <alignment vertical="center"/>
    </xf>
    <xf numFmtId="38" fontId="13" fillId="0" borderId="0" xfId="2" applyFont="1" applyBorder="1" applyAlignment="1">
      <alignment horizontal="center" vertical="center"/>
    </xf>
    <xf numFmtId="0" fontId="13" fillId="0" borderId="0" xfId="0" applyFont="1" applyBorder="1" applyAlignment="1">
      <alignment horizontal="center" vertical="center" shrinkToFit="1"/>
    </xf>
    <xf numFmtId="49" fontId="13" fillId="0" borderId="0" xfId="0" applyNumberFormat="1" applyFont="1" applyBorder="1" applyAlignment="1">
      <alignment horizontal="center" vertical="center"/>
    </xf>
    <xf numFmtId="0" fontId="13" fillId="0" borderId="4" xfId="0" applyFont="1" applyBorder="1" applyAlignment="1">
      <alignment vertical="center"/>
    </xf>
    <xf numFmtId="0" fontId="13" fillId="0" borderId="2" xfId="0" applyFont="1" applyBorder="1" applyAlignment="1">
      <alignment horizontal="center" vertical="center"/>
    </xf>
    <xf numFmtId="38" fontId="13" fillId="0" borderId="2" xfId="2" applyFont="1" applyBorder="1" applyAlignment="1">
      <alignment horizontal="center" vertical="center"/>
    </xf>
    <xf numFmtId="0" fontId="13" fillId="0" borderId="2" xfId="0" applyFont="1" applyBorder="1" applyAlignment="1">
      <alignment horizontal="center" vertical="center" shrinkToFit="1"/>
    </xf>
    <xf numFmtId="49" fontId="13" fillId="0" borderId="2" xfId="0" applyNumberFormat="1" applyFont="1" applyBorder="1" applyAlignment="1">
      <alignment horizontal="center" vertical="center"/>
    </xf>
    <xf numFmtId="0" fontId="13" fillId="0" borderId="2" xfId="0" applyFont="1" applyBorder="1" applyAlignment="1">
      <alignment horizontal="left" vertical="center"/>
    </xf>
    <xf numFmtId="0" fontId="13" fillId="0" borderId="2" xfId="0" applyFont="1" applyBorder="1" applyAlignment="1">
      <alignment vertical="center"/>
    </xf>
    <xf numFmtId="0" fontId="13" fillId="0" borderId="3" xfId="0" applyFont="1" applyBorder="1" applyAlignment="1">
      <alignment vertical="center"/>
    </xf>
    <xf numFmtId="0" fontId="13" fillId="0" borderId="10" xfId="0" applyFont="1" applyBorder="1" applyAlignment="1">
      <alignment vertical="center"/>
    </xf>
    <xf numFmtId="0" fontId="13" fillId="0" borderId="9" xfId="0" applyFont="1" applyBorder="1" applyAlignment="1">
      <alignment horizontal="center" vertical="center"/>
    </xf>
    <xf numFmtId="38" fontId="13" fillId="0" borderId="9" xfId="2" applyFont="1" applyBorder="1" applyAlignment="1">
      <alignment horizontal="center" vertical="center"/>
    </xf>
    <xf numFmtId="0" fontId="13" fillId="0" borderId="9" xfId="0" applyFont="1" applyBorder="1" applyAlignment="1">
      <alignment horizontal="center" vertical="center" shrinkToFit="1"/>
    </xf>
    <xf numFmtId="0" fontId="13" fillId="0" borderId="9" xfId="0" applyFont="1" applyBorder="1" applyAlignment="1">
      <alignment horizontal="left" vertical="center"/>
    </xf>
    <xf numFmtId="0" fontId="13" fillId="0" borderId="9" xfId="0" applyFont="1" applyBorder="1" applyAlignment="1">
      <alignment vertical="center"/>
    </xf>
    <xf numFmtId="0" fontId="13" fillId="0" borderId="11" xfId="0" applyFont="1" applyBorder="1" applyAlignment="1">
      <alignment vertical="center"/>
    </xf>
    <xf numFmtId="0" fontId="13" fillId="0" borderId="0" xfId="0" applyFont="1" applyBorder="1" applyAlignment="1">
      <alignment horizontal="left" vertical="top" wrapText="1"/>
    </xf>
    <xf numFmtId="0" fontId="13" fillId="0" borderId="4" xfId="0" applyFont="1" applyBorder="1">
      <alignment vertical="center"/>
    </xf>
    <xf numFmtId="0" fontId="13" fillId="0" borderId="2" xfId="0" applyFont="1" applyBorder="1" applyAlignment="1">
      <alignment horizontal="left" vertical="top" wrapText="1"/>
    </xf>
    <xf numFmtId="0" fontId="13" fillId="0" borderId="2" xfId="0" applyFont="1" applyBorder="1">
      <alignment vertical="center"/>
    </xf>
    <xf numFmtId="0" fontId="13" fillId="0" borderId="3" xfId="0" applyFont="1" applyBorder="1">
      <alignment vertical="center"/>
    </xf>
    <xf numFmtId="0" fontId="13" fillId="0" borderId="9" xfId="0" applyFont="1" applyBorder="1" applyAlignment="1">
      <alignment horizontal="left" vertical="top" wrapText="1"/>
    </xf>
    <xf numFmtId="38" fontId="7" fillId="0" borderId="12" xfId="2" applyFont="1" applyBorder="1" applyAlignment="1">
      <alignment horizontal="center" vertical="center"/>
    </xf>
    <xf numFmtId="0" fontId="6" fillId="0" borderId="12" xfId="0" applyFont="1" applyBorder="1" applyAlignment="1">
      <alignment horizontal="center" vertical="center" shrinkToFit="1"/>
    </xf>
    <xf numFmtId="49" fontId="6" fillId="0" borderId="12" xfId="0" applyNumberFormat="1" applyFont="1" applyBorder="1" applyAlignment="1">
      <alignment horizontal="center" vertical="center"/>
    </xf>
    <xf numFmtId="0" fontId="6" fillId="0" borderId="13" xfId="0" applyFont="1" applyBorder="1" applyAlignment="1">
      <alignment horizontal="center" vertical="center"/>
    </xf>
    <xf numFmtId="38" fontId="7" fillId="0" borderId="13" xfId="2" applyFont="1" applyBorder="1" applyAlignment="1">
      <alignment horizontal="center" vertical="center"/>
    </xf>
    <xf numFmtId="0" fontId="6" fillId="0" borderId="13" xfId="0" applyFont="1" applyBorder="1" applyAlignment="1">
      <alignment horizontal="center" vertical="center" shrinkToFit="1"/>
    </xf>
    <xf numFmtId="49" fontId="6" fillId="0" borderId="13" xfId="0" applyNumberFormat="1" applyFont="1" applyBorder="1" applyAlignment="1">
      <alignment horizontal="center" vertical="center"/>
    </xf>
    <xf numFmtId="38" fontId="7" fillId="0" borderId="14" xfId="2" applyFont="1" applyBorder="1" applyAlignment="1">
      <alignment horizontal="center" vertical="center"/>
    </xf>
    <xf numFmtId="0" fontId="6" fillId="0" borderId="14" xfId="0" applyFont="1" applyBorder="1" applyAlignment="1">
      <alignment horizontal="center" vertical="center" shrinkToFit="1"/>
    </xf>
    <xf numFmtId="0" fontId="9" fillId="0" borderId="0" xfId="0" applyFont="1" applyAlignment="1">
      <alignment horizontal="center" vertical="center"/>
    </xf>
    <xf numFmtId="0" fontId="9" fillId="0" borderId="0" xfId="0" applyFont="1" applyAlignment="1">
      <alignment horizontal="justify" vertical="center"/>
    </xf>
    <xf numFmtId="0" fontId="22" fillId="0" borderId="0" xfId="0" applyFont="1" applyAlignment="1">
      <alignment horizontal="justify" vertical="center"/>
    </xf>
    <xf numFmtId="0" fontId="23" fillId="0" borderId="0" xfId="0" applyFont="1" applyAlignment="1">
      <alignment horizontal="left" vertical="center"/>
    </xf>
    <xf numFmtId="0" fontId="25" fillId="0" borderId="0" xfId="0" applyFont="1" applyAlignment="1">
      <alignment horizontal="justify" vertical="center"/>
    </xf>
    <xf numFmtId="0" fontId="24" fillId="0" borderId="0" xfId="0" applyFont="1" applyAlignment="1">
      <alignment horizontal="justify" vertical="center"/>
    </xf>
    <xf numFmtId="0" fontId="5" fillId="0" borderId="0" xfId="1" applyAlignment="1" applyProtection="1">
      <alignment horizontal="justify" vertical="center"/>
    </xf>
    <xf numFmtId="0" fontId="9" fillId="0" borderId="6" xfId="0" applyFont="1" applyBorder="1" applyAlignment="1">
      <alignment vertical="center"/>
    </xf>
    <xf numFmtId="0" fontId="9" fillId="0" borderId="6" xfId="0" applyFont="1" applyBorder="1" applyAlignment="1">
      <alignment horizontal="center" vertical="center" shrinkToFit="1"/>
    </xf>
    <xf numFmtId="176" fontId="29" fillId="0" borderId="9" xfId="0" applyNumberFormat="1" applyFont="1" applyBorder="1" applyAlignment="1">
      <alignment horizontal="left" vertical="center"/>
    </xf>
    <xf numFmtId="176" fontId="30" fillId="0" borderId="9" xfId="0" applyNumberFormat="1" applyFont="1" applyBorder="1" applyAlignment="1">
      <alignment horizontal="left" vertical="center"/>
    </xf>
    <xf numFmtId="0" fontId="31" fillId="0" borderId="0" xfId="0" applyFont="1" applyAlignment="1">
      <alignment horizontal="center" vertical="center"/>
    </xf>
    <xf numFmtId="0" fontId="6" fillId="0" borderId="6" xfId="0" applyFont="1" applyBorder="1" applyAlignment="1">
      <alignment horizontal="center" vertical="center"/>
    </xf>
    <xf numFmtId="0" fontId="11" fillId="0" borderId="7" xfId="0" applyFont="1" applyBorder="1">
      <alignment vertical="center"/>
    </xf>
    <xf numFmtId="0" fontId="10" fillId="0" borderId="0" xfId="0" applyFont="1" applyBorder="1" applyAlignment="1">
      <alignment horizontal="left" vertical="top" wrapText="1"/>
    </xf>
    <xf numFmtId="0" fontId="9" fillId="0" borderId="16" xfId="0" applyFont="1" applyFill="1" applyBorder="1" applyAlignment="1">
      <alignment horizontal="center" vertical="center"/>
    </xf>
    <xf numFmtId="0" fontId="9" fillId="0" borderId="0" xfId="0" applyFont="1" applyFill="1" applyBorder="1" applyAlignment="1">
      <alignment horizontal="left" vertical="center" shrinkToFit="1"/>
    </xf>
    <xf numFmtId="0" fontId="9" fillId="4" borderId="16" xfId="0" applyFont="1" applyFill="1" applyBorder="1" applyAlignment="1">
      <alignment horizontal="center" vertical="center"/>
    </xf>
    <xf numFmtId="0" fontId="9" fillId="4" borderId="8" xfId="0" applyFont="1" applyFill="1" applyBorder="1" applyAlignment="1">
      <alignment horizontal="center" vertical="center"/>
    </xf>
    <xf numFmtId="0" fontId="9" fillId="0" borderId="12" xfId="0" applyFont="1" applyFill="1" applyBorder="1" applyAlignment="1">
      <alignment horizontal="left" vertical="center"/>
    </xf>
    <xf numFmtId="0" fontId="9" fillId="0" borderId="13" xfId="0" applyFont="1" applyFill="1" applyBorder="1" applyAlignment="1">
      <alignment horizontal="left" vertical="center"/>
    </xf>
    <xf numFmtId="0" fontId="9" fillId="0" borderId="4" xfId="0" applyFont="1" applyFill="1" applyBorder="1" applyAlignment="1">
      <alignment horizontal="center" vertical="center"/>
    </xf>
    <xf numFmtId="0" fontId="6" fillId="0" borderId="14" xfId="0" applyFont="1" applyBorder="1" applyAlignment="1">
      <alignment horizontal="center" vertical="center"/>
    </xf>
    <xf numFmtId="0" fontId="9" fillId="0" borderId="12" xfId="0" applyFont="1" applyFill="1" applyBorder="1" applyAlignment="1">
      <alignment vertical="center"/>
    </xf>
    <xf numFmtId="0" fontId="9" fillId="0" borderId="13" xfId="0" applyFont="1" applyFill="1" applyBorder="1" applyAlignment="1">
      <alignment vertical="center"/>
    </xf>
    <xf numFmtId="0" fontId="9" fillId="0" borderId="12" xfId="0" applyFont="1" applyFill="1" applyBorder="1" applyAlignment="1">
      <alignment horizontal="center" vertical="center"/>
    </xf>
    <xf numFmtId="0" fontId="9" fillId="0" borderId="13" xfId="0" applyFont="1" applyFill="1" applyBorder="1" applyAlignment="1">
      <alignment horizontal="center" vertical="center"/>
    </xf>
    <xf numFmtId="0" fontId="9" fillId="0" borderId="28" xfId="0" applyFont="1" applyFill="1" applyBorder="1" applyAlignment="1">
      <alignment vertical="center" shrinkToFit="1"/>
    </xf>
    <xf numFmtId="0" fontId="10" fillId="0" borderId="0" xfId="0" applyFont="1" applyBorder="1" applyAlignment="1">
      <alignment vertical="top" wrapText="1"/>
    </xf>
    <xf numFmtId="0" fontId="10" fillId="0" borderId="2" xfId="0" applyFont="1" applyBorder="1" applyAlignment="1">
      <alignment vertical="top" wrapText="1"/>
    </xf>
    <xf numFmtId="0" fontId="9" fillId="4" borderId="7" xfId="0" applyFont="1" applyFill="1" applyBorder="1" applyAlignment="1">
      <alignment horizontal="center" vertical="center" wrapText="1" shrinkToFit="1"/>
    </xf>
    <xf numFmtId="0" fontId="9" fillId="4" borderId="6" xfId="0" applyFont="1" applyFill="1" applyBorder="1" applyAlignment="1">
      <alignment horizontal="center" vertical="center" wrapText="1" shrinkToFit="1"/>
    </xf>
    <xf numFmtId="176" fontId="9" fillId="0" borderId="13" xfId="0" applyNumberFormat="1" applyFont="1" applyBorder="1">
      <alignment vertical="center"/>
    </xf>
    <xf numFmtId="0" fontId="9" fillId="0" borderId="8" xfId="0" applyFont="1" applyFill="1" applyBorder="1" applyAlignment="1">
      <alignment vertical="center"/>
    </xf>
    <xf numFmtId="0" fontId="9" fillId="0" borderId="6" xfId="0" applyFont="1" applyFill="1" applyBorder="1" applyAlignment="1">
      <alignment vertical="center"/>
    </xf>
    <xf numFmtId="0" fontId="9" fillId="0" borderId="74" xfId="0" applyFont="1" applyFill="1" applyBorder="1" applyAlignment="1">
      <alignment horizontal="left" vertical="center" shrinkToFit="1"/>
    </xf>
    <xf numFmtId="185" fontId="9" fillId="0" borderId="12" xfId="0" applyNumberFormat="1" applyFont="1" applyFill="1" applyBorder="1" applyAlignment="1">
      <alignment horizontal="right" vertical="center"/>
    </xf>
    <xf numFmtId="185" fontId="9" fillId="0" borderId="13" xfId="0" applyNumberFormat="1" applyFont="1" applyFill="1" applyBorder="1" applyAlignment="1">
      <alignment horizontal="right" vertical="center" wrapText="1"/>
    </xf>
    <xf numFmtId="185" fontId="9" fillId="0" borderId="13" xfId="0" applyNumberFormat="1" applyFont="1" applyFill="1" applyBorder="1" applyAlignment="1">
      <alignment horizontal="right" vertical="center"/>
    </xf>
    <xf numFmtId="185" fontId="9" fillId="0" borderId="74" xfId="0" applyNumberFormat="1" applyFont="1" applyFill="1" applyBorder="1" applyAlignment="1">
      <alignment horizontal="right" vertical="center"/>
    </xf>
    <xf numFmtId="185" fontId="9" fillId="0" borderId="34" xfId="0" applyNumberFormat="1" applyFont="1" applyFill="1" applyBorder="1" applyAlignment="1">
      <alignment vertical="center"/>
    </xf>
    <xf numFmtId="10" fontId="9" fillId="0" borderId="12" xfId="0" applyNumberFormat="1" applyFont="1" applyFill="1" applyBorder="1" applyAlignment="1">
      <alignment horizontal="center" vertical="center" shrinkToFit="1"/>
    </xf>
    <xf numFmtId="10" fontId="9" fillId="0" borderId="13" xfId="0" applyNumberFormat="1" applyFont="1" applyFill="1" applyBorder="1" applyAlignment="1">
      <alignment horizontal="center" vertical="center" shrinkToFit="1"/>
    </xf>
    <xf numFmtId="10" fontId="9" fillId="0" borderId="74" xfId="0" applyNumberFormat="1" applyFont="1" applyFill="1" applyBorder="1" applyAlignment="1">
      <alignment horizontal="center" vertical="center" shrinkToFit="1"/>
    </xf>
    <xf numFmtId="0" fontId="9" fillId="0" borderId="34" xfId="0" applyFont="1" applyFill="1" applyBorder="1" applyAlignment="1">
      <alignment horizontal="center" vertical="center" shrinkToFit="1"/>
    </xf>
    <xf numFmtId="0" fontId="9" fillId="0" borderId="12" xfId="0" applyFont="1" applyFill="1" applyBorder="1" applyAlignment="1">
      <alignment horizontal="center" vertical="center" shrinkToFit="1"/>
    </xf>
    <xf numFmtId="0" fontId="9" fillId="0" borderId="13" xfId="0" applyFont="1" applyFill="1" applyBorder="1" applyAlignment="1">
      <alignment horizontal="center" vertical="center" shrinkToFit="1"/>
    </xf>
    <xf numFmtId="0" fontId="9" fillId="0" borderId="74" xfId="0" applyFont="1" applyFill="1" applyBorder="1" applyAlignment="1">
      <alignment horizontal="center" vertical="center" shrinkToFit="1"/>
    </xf>
    <xf numFmtId="38" fontId="9" fillId="0" borderId="13" xfId="2" applyFont="1" applyFill="1" applyBorder="1" applyAlignment="1">
      <alignment horizontal="center" vertical="center"/>
    </xf>
    <xf numFmtId="38" fontId="9" fillId="0" borderId="74" xfId="2" applyFont="1" applyFill="1" applyBorder="1" applyAlignment="1">
      <alignment horizontal="center" vertical="center"/>
    </xf>
    <xf numFmtId="0" fontId="9" fillId="0" borderId="74" xfId="0" applyFont="1" applyFill="1" applyBorder="1" applyAlignment="1">
      <alignment horizontal="center" vertical="center"/>
    </xf>
    <xf numFmtId="0" fontId="0" fillId="0" borderId="2" xfId="0" applyBorder="1" applyAlignment="1">
      <alignment horizontal="left" vertical="center"/>
    </xf>
    <xf numFmtId="185" fontId="9" fillId="0" borderId="25" xfId="0" applyNumberFormat="1" applyFont="1" applyFill="1" applyBorder="1" applyAlignment="1">
      <alignment horizontal="right" vertical="center"/>
    </xf>
    <xf numFmtId="185" fontId="9" fillId="0" borderId="25" xfId="0" applyNumberFormat="1" applyFont="1" applyBorder="1">
      <alignment vertical="center"/>
    </xf>
    <xf numFmtId="0" fontId="9" fillId="0" borderId="34" xfId="0" applyFont="1" applyBorder="1" applyAlignment="1">
      <alignment horizontal="center" vertical="center"/>
    </xf>
    <xf numFmtId="176" fontId="9" fillId="0" borderId="2" xfId="0" applyNumberFormat="1" applyFont="1" applyBorder="1" applyAlignment="1">
      <alignment horizontal="right" vertical="center"/>
    </xf>
    <xf numFmtId="185" fontId="9" fillId="0" borderId="34" xfId="0" applyNumberFormat="1" applyFont="1" applyFill="1" applyBorder="1" applyAlignment="1">
      <alignment horizontal="right" vertical="center"/>
    </xf>
    <xf numFmtId="0" fontId="9" fillId="0" borderId="75" xfId="0" applyFont="1" applyBorder="1">
      <alignment vertical="center"/>
    </xf>
    <xf numFmtId="176" fontId="9" fillId="0" borderId="74" xfId="0" applyNumberFormat="1" applyFont="1" applyBorder="1">
      <alignment vertical="center"/>
    </xf>
    <xf numFmtId="185" fontId="9" fillId="0" borderId="76" xfId="0" applyNumberFormat="1" applyFont="1" applyFill="1" applyBorder="1" applyAlignment="1">
      <alignment horizontal="right" vertical="center"/>
    </xf>
    <xf numFmtId="0" fontId="9" fillId="0" borderId="78" xfId="0" applyFont="1" applyFill="1" applyBorder="1" applyAlignment="1">
      <alignment horizontal="left" vertical="center"/>
    </xf>
    <xf numFmtId="0" fontId="9" fillId="4" borderId="7" xfId="0" applyFont="1" applyFill="1" applyBorder="1" applyAlignment="1">
      <alignment horizontal="center" vertical="center" wrapText="1"/>
    </xf>
    <xf numFmtId="185" fontId="9" fillId="0" borderId="20" xfId="0" applyNumberFormat="1" applyFont="1" applyFill="1" applyBorder="1" applyAlignment="1">
      <alignment horizontal="right" vertical="center"/>
    </xf>
    <xf numFmtId="185" fontId="9" fillId="0" borderId="7" xfId="0" applyNumberFormat="1" applyFont="1" applyBorder="1">
      <alignment vertical="center"/>
    </xf>
    <xf numFmtId="185" fontId="9" fillId="0" borderId="79" xfId="0" applyNumberFormat="1" applyFont="1" applyFill="1" applyBorder="1" applyAlignment="1">
      <alignment horizontal="right" vertical="center"/>
    </xf>
    <xf numFmtId="0" fontId="9" fillId="0" borderId="23" xfId="0" applyFont="1" applyFill="1" applyBorder="1" applyAlignment="1">
      <alignment vertical="center"/>
    </xf>
    <xf numFmtId="0" fontId="9" fillId="0" borderId="28" xfId="0" applyFont="1" applyFill="1" applyBorder="1" applyAlignment="1">
      <alignment vertical="center"/>
    </xf>
    <xf numFmtId="0" fontId="9" fillId="0" borderId="13" xfId="0" applyFont="1" applyFill="1" applyBorder="1" applyAlignment="1">
      <alignment vertical="center" shrinkToFit="1"/>
    </xf>
    <xf numFmtId="0" fontId="9" fillId="0" borderId="78" xfId="0" applyFont="1" applyFill="1" applyBorder="1" applyAlignment="1">
      <alignment vertical="center" shrinkToFit="1"/>
    </xf>
    <xf numFmtId="0" fontId="9" fillId="0" borderId="80" xfId="0" applyFont="1" applyFill="1" applyBorder="1" applyAlignment="1">
      <alignment vertical="center" shrinkToFit="1"/>
    </xf>
    <xf numFmtId="0" fontId="9" fillId="0" borderId="34" xfId="0" applyFont="1" applyFill="1" applyBorder="1" applyAlignment="1">
      <alignment vertical="center" shrinkToFit="1"/>
    </xf>
    <xf numFmtId="0" fontId="9" fillId="0" borderId="3" xfId="0" applyFont="1" applyFill="1" applyBorder="1" applyAlignment="1">
      <alignment vertical="center" shrinkToFit="1"/>
    </xf>
    <xf numFmtId="185" fontId="9" fillId="0" borderId="2" xfId="0" applyNumberFormat="1" applyFont="1" applyBorder="1">
      <alignment vertical="center"/>
    </xf>
    <xf numFmtId="0" fontId="9" fillId="0" borderId="34" xfId="0" applyFont="1" applyFill="1" applyBorder="1" applyAlignment="1">
      <alignment vertical="center"/>
    </xf>
    <xf numFmtId="0" fontId="9" fillId="0" borderId="3" xfId="0" applyFont="1" applyFill="1" applyBorder="1" applyAlignment="1">
      <alignment vertical="center"/>
    </xf>
    <xf numFmtId="0" fontId="9" fillId="0" borderId="74" xfId="0" applyFont="1" applyFill="1" applyBorder="1" applyAlignment="1">
      <alignment horizontal="left" vertical="center"/>
    </xf>
    <xf numFmtId="185" fontId="9" fillId="0" borderId="76" xfId="0" applyNumberFormat="1" applyFont="1" applyBorder="1">
      <alignment vertical="center"/>
    </xf>
    <xf numFmtId="0" fontId="9" fillId="0" borderId="74" xfId="0" applyFont="1" applyFill="1" applyBorder="1" applyAlignment="1">
      <alignment vertical="center"/>
    </xf>
    <xf numFmtId="0" fontId="9" fillId="0" borderId="77" xfId="0" applyFont="1" applyFill="1" applyBorder="1" applyAlignment="1">
      <alignment vertical="center"/>
    </xf>
    <xf numFmtId="0" fontId="9" fillId="0" borderId="3" xfId="0" applyFont="1" applyFill="1" applyBorder="1" applyAlignment="1">
      <alignment horizontal="center" vertical="center"/>
    </xf>
    <xf numFmtId="0" fontId="9" fillId="0" borderId="40" xfId="0" applyFont="1" applyFill="1" applyBorder="1" applyAlignment="1">
      <alignment horizontal="center" vertical="center"/>
    </xf>
    <xf numFmtId="185" fontId="9" fillId="0" borderId="40" xfId="0" applyNumberFormat="1" applyFont="1" applyFill="1" applyBorder="1" applyAlignment="1">
      <alignment horizontal="right" vertical="center"/>
    </xf>
    <xf numFmtId="0" fontId="9" fillId="0" borderId="40" xfId="0" applyFont="1" applyFill="1" applyBorder="1" applyAlignment="1">
      <alignment horizontal="center" vertical="center" shrinkToFit="1"/>
    </xf>
    <xf numFmtId="10" fontId="9" fillId="0" borderId="40" xfId="0" applyNumberFormat="1" applyFont="1" applyFill="1" applyBorder="1" applyAlignment="1">
      <alignment horizontal="center" vertical="center" shrinkToFit="1"/>
    </xf>
    <xf numFmtId="0" fontId="9" fillId="0" borderId="40" xfId="0" applyFont="1" applyFill="1" applyBorder="1" applyAlignment="1">
      <alignment horizontal="left" vertical="center" shrinkToFit="1"/>
    </xf>
    <xf numFmtId="0" fontId="9" fillId="0" borderId="83" xfId="0" applyFont="1" applyFill="1" applyBorder="1" applyAlignment="1">
      <alignment horizontal="center" vertical="center"/>
    </xf>
    <xf numFmtId="182" fontId="0" fillId="0" borderId="0" xfId="0" applyNumberFormat="1" applyBorder="1" applyAlignment="1">
      <alignment horizontal="right" vertical="center"/>
    </xf>
    <xf numFmtId="176" fontId="6" fillId="0" borderId="0" xfId="0" applyNumberFormat="1" applyFont="1" applyBorder="1" applyAlignment="1">
      <alignment horizontal="center" vertical="center"/>
    </xf>
    <xf numFmtId="180" fontId="6" fillId="0" borderId="0" xfId="0" applyNumberFormat="1" applyFont="1" applyBorder="1" applyAlignment="1">
      <alignment horizontal="center" vertical="center"/>
    </xf>
    <xf numFmtId="180" fontId="6" fillId="0" borderId="5" xfId="0" applyNumberFormat="1" applyFont="1" applyBorder="1" applyAlignment="1">
      <alignment horizontal="center" vertical="center"/>
    </xf>
    <xf numFmtId="176" fontId="0" fillId="0" borderId="0" xfId="0" applyNumberFormat="1" applyBorder="1" applyAlignment="1">
      <alignment horizontal="right" vertical="center"/>
    </xf>
    <xf numFmtId="176" fontId="6" fillId="0" borderId="6" xfId="0" applyNumberFormat="1" applyFont="1" applyBorder="1" applyAlignment="1">
      <alignment horizontal="center" vertical="center"/>
    </xf>
    <xf numFmtId="176" fontId="6" fillId="0" borderId="34" xfId="0" applyNumberFormat="1" applyFont="1" applyBorder="1" applyAlignment="1">
      <alignment vertical="center"/>
    </xf>
    <xf numFmtId="186" fontId="0" fillId="0" borderId="6" xfId="0" applyNumberFormat="1" applyBorder="1" applyAlignment="1">
      <alignment vertical="center"/>
    </xf>
    <xf numFmtId="186" fontId="0" fillId="0" borderId="34" xfId="0" applyNumberFormat="1" applyBorder="1" applyAlignment="1">
      <alignment vertical="center"/>
    </xf>
    <xf numFmtId="186" fontId="0" fillId="0" borderId="82" xfId="0" applyNumberFormat="1" applyBorder="1" applyAlignment="1">
      <alignment vertical="center"/>
    </xf>
    <xf numFmtId="0" fontId="0" fillId="0" borderId="14" xfId="0" applyBorder="1" applyAlignment="1">
      <alignment horizontal="center" vertical="center"/>
    </xf>
    <xf numFmtId="0" fontId="18" fillId="0" borderId="12" xfId="0" applyFont="1" applyBorder="1" applyAlignment="1">
      <alignment horizontal="center" vertical="center" shrinkToFit="1"/>
    </xf>
    <xf numFmtId="176" fontId="6" fillId="0" borderId="82" xfId="0" applyNumberFormat="1" applyFont="1" applyBorder="1" applyAlignment="1">
      <alignment horizontal="center" vertical="center"/>
    </xf>
    <xf numFmtId="38" fontId="0" fillId="0" borderId="0" xfId="0" applyNumberFormat="1" applyBorder="1">
      <alignment vertical="center"/>
    </xf>
    <xf numFmtId="38" fontId="0" fillId="0" borderId="0" xfId="0" applyNumberFormat="1">
      <alignment vertical="center"/>
    </xf>
    <xf numFmtId="0" fontId="9" fillId="0" borderId="0" xfId="0" applyFont="1" applyBorder="1" applyAlignment="1">
      <alignment vertical="center"/>
    </xf>
    <xf numFmtId="0" fontId="10" fillId="0" borderId="0" xfId="0" applyFont="1" applyBorder="1" applyAlignment="1">
      <alignment horizontal="left" vertical="top" wrapText="1"/>
    </xf>
    <xf numFmtId="0" fontId="6" fillId="0" borderId="14" xfId="0" applyFont="1" applyBorder="1" applyAlignment="1">
      <alignment horizontal="center" vertical="center"/>
    </xf>
    <xf numFmtId="0" fontId="13" fillId="0" borderId="0" xfId="0" applyFont="1" applyFill="1" applyBorder="1" applyAlignment="1">
      <alignment horizontal="left" vertical="center"/>
    </xf>
    <xf numFmtId="179" fontId="0" fillId="0" borderId="12" xfId="0" applyNumberFormat="1" applyFont="1" applyBorder="1" applyAlignment="1">
      <alignment horizontal="right" vertical="center"/>
    </xf>
    <xf numFmtId="178" fontId="0" fillId="0" borderId="13" xfId="0" applyNumberFormat="1" applyFont="1" applyBorder="1" applyAlignment="1">
      <alignment horizontal="right" vertical="center"/>
    </xf>
    <xf numFmtId="176" fontId="0" fillId="0" borderId="14" xfId="0" applyNumberFormat="1" applyFont="1" applyBorder="1" applyAlignment="1">
      <alignment horizontal="right" vertical="center"/>
    </xf>
    <xf numFmtId="181" fontId="0" fillId="0" borderId="12" xfId="0" applyNumberFormat="1" applyFont="1" applyBorder="1" applyAlignment="1">
      <alignment vertical="center" shrinkToFit="1"/>
    </xf>
    <xf numFmtId="38" fontId="16" fillId="0" borderId="0" xfId="2" applyFont="1" applyBorder="1" applyAlignment="1">
      <alignment horizontal="center" vertical="center"/>
    </xf>
    <xf numFmtId="0" fontId="16" fillId="0" borderId="0" xfId="0" applyFont="1" applyBorder="1" applyAlignment="1">
      <alignment horizontal="center" vertical="center"/>
    </xf>
    <xf numFmtId="0" fontId="16" fillId="0" borderId="0" xfId="0" applyFont="1" applyBorder="1" applyAlignment="1">
      <alignment horizontal="center" vertical="center" shrinkToFit="1"/>
    </xf>
    <xf numFmtId="0" fontId="16" fillId="0" borderId="0" xfId="0" applyFont="1" applyBorder="1" applyAlignment="1">
      <alignment vertical="center"/>
    </xf>
    <xf numFmtId="0" fontId="32" fillId="0" borderId="0" xfId="0" applyFont="1" applyBorder="1" applyAlignment="1">
      <alignment vertical="center"/>
    </xf>
    <xf numFmtId="0" fontId="1" fillId="0" borderId="0" xfId="3">
      <alignment vertical="center"/>
    </xf>
    <xf numFmtId="184" fontId="6" fillId="4" borderId="53" xfId="3" applyNumberFormat="1" applyFont="1" applyFill="1" applyBorder="1" applyAlignment="1">
      <alignment horizontal="center" vertical="center"/>
    </xf>
    <xf numFmtId="184" fontId="6" fillId="4" borderId="60" xfId="3" applyNumberFormat="1" applyFont="1" applyFill="1" applyBorder="1" applyAlignment="1">
      <alignment horizontal="center" vertical="center"/>
    </xf>
    <xf numFmtId="0" fontId="6" fillId="4" borderId="61" xfId="3" applyFont="1" applyFill="1" applyBorder="1" applyAlignment="1">
      <alignment horizontal="center" vertical="center"/>
    </xf>
    <xf numFmtId="0" fontId="6" fillId="6" borderId="5" xfId="3" applyFont="1" applyFill="1" applyBorder="1">
      <alignment vertical="center"/>
    </xf>
    <xf numFmtId="0" fontId="6" fillId="6" borderId="3" xfId="3" applyFont="1" applyFill="1" applyBorder="1" applyAlignment="1">
      <alignment horizontal="right" vertical="center"/>
    </xf>
    <xf numFmtId="187" fontId="6" fillId="0" borderId="34" xfId="4" applyNumberFormat="1" applyFont="1" applyBorder="1">
      <alignment vertical="center"/>
    </xf>
    <xf numFmtId="187" fontId="6" fillId="0" borderId="72" xfId="4" applyNumberFormat="1" applyFont="1" applyBorder="1">
      <alignment vertical="center"/>
    </xf>
    <xf numFmtId="0" fontId="6" fillId="0" borderId="12" xfId="3" applyFont="1" applyBorder="1">
      <alignment vertical="center"/>
    </xf>
    <xf numFmtId="187" fontId="6" fillId="0" borderId="12" xfId="4" applyNumberFormat="1" applyFont="1" applyBorder="1">
      <alignment vertical="center"/>
    </xf>
    <xf numFmtId="187" fontId="6" fillId="0" borderId="19" xfId="4" applyNumberFormat="1" applyFont="1" applyBorder="1">
      <alignment vertical="center"/>
    </xf>
    <xf numFmtId="187" fontId="6" fillId="0" borderId="71" xfId="4" applyNumberFormat="1" applyFont="1" applyBorder="1">
      <alignment vertical="center"/>
    </xf>
    <xf numFmtId="0" fontId="6" fillId="0" borderId="40" xfId="3" applyFont="1" applyBorder="1">
      <alignment vertical="center"/>
    </xf>
    <xf numFmtId="187" fontId="6" fillId="0" borderId="40" xfId="4" applyNumberFormat="1" applyFont="1" applyBorder="1">
      <alignment vertical="center"/>
    </xf>
    <xf numFmtId="187" fontId="6" fillId="0" borderId="41" xfId="4" applyNumberFormat="1" applyFont="1" applyBorder="1">
      <alignment vertical="center"/>
    </xf>
    <xf numFmtId="187" fontId="6" fillId="0" borderId="42" xfId="4" applyNumberFormat="1" applyFont="1" applyBorder="1">
      <alignment vertical="center"/>
    </xf>
    <xf numFmtId="0" fontId="6" fillId="0" borderId="34" xfId="3" applyFont="1" applyBorder="1">
      <alignment vertical="center"/>
    </xf>
    <xf numFmtId="187" fontId="6" fillId="0" borderId="35" xfId="4" applyNumberFormat="1" applyFont="1" applyBorder="1">
      <alignment vertical="center"/>
    </xf>
    <xf numFmtId="187" fontId="6" fillId="0" borderId="5" xfId="4" applyNumberFormat="1" applyFont="1" applyBorder="1">
      <alignment vertical="center"/>
    </xf>
    <xf numFmtId="187" fontId="6" fillId="0" borderId="47" xfId="4" applyNumberFormat="1" applyFont="1" applyBorder="1">
      <alignment vertical="center"/>
    </xf>
    <xf numFmtId="0" fontId="6" fillId="6" borderId="10" xfId="3" applyFont="1" applyFill="1" applyBorder="1">
      <alignment vertical="center"/>
    </xf>
    <xf numFmtId="0" fontId="6" fillId="6" borderId="11" xfId="3" applyFont="1" applyFill="1" applyBorder="1" applyAlignment="1">
      <alignment horizontal="right" vertical="center"/>
    </xf>
    <xf numFmtId="187" fontId="6" fillId="0" borderId="6" xfId="4" applyNumberFormat="1" applyFont="1" applyBorder="1">
      <alignment vertical="center"/>
    </xf>
    <xf numFmtId="187" fontId="6" fillId="0" borderId="39" xfId="4" applyNumberFormat="1" applyFont="1" applyBorder="1">
      <alignment vertical="center"/>
    </xf>
    <xf numFmtId="0" fontId="6" fillId="7" borderId="12" xfId="3" applyFont="1" applyFill="1" applyBorder="1">
      <alignment vertical="center"/>
    </xf>
    <xf numFmtId="187" fontId="6" fillId="7" borderId="40" xfId="4" applyNumberFormat="1" applyFont="1" applyFill="1" applyBorder="1">
      <alignment vertical="center"/>
    </xf>
    <xf numFmtId="187" fontId="6" fillId="7" borderId="41" xfId="4" applyNumberFormat="1" applyFont="1" applyFill="1" applyBorder="1">
      <alignment vertical="center"/>
    </xf>
    <xf numFmtId="187" fontId="6" fillId="7" borderId="42" xfId="4" applyNumberFormat="1" applyFont="1" applyFill="1" applyBorder="1">
      <alignment vertical="center"/>
    </xf>
    <xf numFmtId="0" fontId="6" fillId="7" borderId="13" xfId="3" applyFont="1" applyFill="1" applyBorder="1">
      <alignment vertical="center"/>
    </xf>
    <xf numFmtId="187" fontId="6" fillId="7" borderId="13" xfId="4" applyNumberFormat="1" applyFont="1" applyFill="1" applyBorder="1">
      <alignment vertical="center"/>
    </xf>
    <xf numFmtId="187" fontId="6" fillId="7" borderId="24" xfId="4" applyNumberFormat="1" applyFont="1" applyFill="1" applyBorder="1">
      <alignment vertical="center"/>
    </xf>
    <xf numFmtId="187" fontId="6" fillId="7" borderId="43" xfId="4" applyNumberFormat="1" applyFont="1" applyFill="1" applyBorder="1">
      <alignment vertical="center"/>
    </xf>
    <xf numFmtId="0" fontId="6" fillId="0" borderId="13" xfId="3" applyFont="1" applyBorder="1">
      <alignment vertical="center"/>
    </xf>
    <xf numFmtId="187" fontId="6" fillId="0" borderId="13" xfId="4" applyNumberFormat="1" applyFont="1" applyBorder="1">
      <alignment vertical="center"/>
    </xf>
    <xf numFmtId="187" fontId="6" fillId="0" borderId="24" xfId="4" applyNumberFormat="1" applyFont="1" applyBorder="1">
      <alignment vertical="center"/>
    </xf>
    <xf numFmtId="187" fontId="6" fillId="0" borderId="43" xfId="4" applyNumberFormat="1" applyFont="1" applyBorder="1">
      <alignment vertical="center"/>
    </xf>
    <xf numFmtId="0" fontId="6" fillId="0" borderId="93" xfId="3" applyFont="1" applyBorder="1">
      <alignment vertical="center"/>
    </xf>
    <xf numFmtId="187" fontId="6" fillId="0" borderId="94" xfId="4" applyNumberFormat="1" applyFont="1" applyBorder="1">
      <alignment vertical="center"/>
    </xf>
    <xf numFmtId="187" fontId="6" fillId="0" borderId="95" xfId="4" applyNumberFormat="1" applyFont="1" applyBorder="1">
      <alignment vertical="center"/>
    </xf>
    <xf numFmtId="0" fontId="6" fillId="0" borderId="14" xfId="3" applyFont="1" applyBorder="1">
      <alignment vertical="center"/>
    </xf>
    <xf numFmtId="187" fontId="6" fillId="0" borderId="4" xfId="4" applyNumberFormat="1" applyFont="1" applyBorder="1">
      <alignment vertical="center"/>
    </xf>
    <xf numFmtId="187" fontId="6" fillId="0" borderId="73" xfId="4" applyNumberFormat="1" applyFont="1" applyFill="1" applyBorder="1">
      <alignment vertical="center"/>
    </xf>
    <xf numFmtId="188" fontId="6" fillId="8" borderId="53" xfId="4" applyNumberFormat="1" applyFont="1" applyFill="1" applyBorder="1">
      <alignment vertical="center"/>
    </xf>
    <xf numFmtId="188" fontId="6" fillId="8" borderId="61" xfId="4" applyNumberFormat="1" applyFont="1" applyFill="1" applyBorder="1">
      <alignment vertical="center"/>
    </xf>
    <xf numFmtId="188" fontId="6" fillId="0" borderId="52" xfId="4" applyNumberFormat="1" applyFont="1" applyBorder="1">
      <alignment vertical="center"/>
    </xf>
    <xf numFmtId="188" fontId="6" fillId="0" borderId="53" xfId="4" applyNumberFormat="1" applyFont="1" applyBorder="1">
      <alignment vertical="center"/>
    </xf>
    <xf numFmtId="188" fontId="6" fillId="0" borderId="48" xfId="4" applyNumberFormat="1" applyFont="1" applyBorder="1">
      <alignment vertical="center"/>
    </xf>
    <xf numFmtId="0" fontId="6" fillId="6" borderId="0" xfId="3" applyFont="1" applyFill="1" applyAlignment="1">
      <alignment vertical="center"/>
    </xf>
    <xf numFmtId="0" fontId="6" fillId="6" borderId="0" xfId="3" applyFont="1" applyFill="1" applyAlignment="1">
      <alignment vertical="center" shrinkToFit="1"/>
    </xf>
    <xf numFmtId="38" fontId="6" fillId="6" borderId="0" xfId="4" applyFont="1" applyFill="1">
      <alignment vertical="center"/>
    </xf>
    <xf numFmtId="38" fontId="27" fillId="6" borderId="0" xfId="4" applyFont="1" applyFill="1">
      <alignment vertical="center"/>
    </xf>
    <xf numFmtId="0" fontId="6" fillId="4" borderId="44" xfId="3" applyFont="1" applyFill="1" applyBorder="1" applyAlignment="1">
      <alignment horizontal="center" vertical="center"/>
    </xf>
    <xf numFmtId="0" fontId="6" fillId="4" borderId="45" xfId="3" applyFont="1" applyFill="1" applyBorder="1" applyAlignment="1">
      <alignment horizontal="center" vertical="center"/>
    </xf>
    <xf numFmtId="0" fontId="6" fillId="4" borderId="46" xfId="3" applyFont="1" applyFill="1" applyBorder="1" applyAlignment="1">
      <alignment horizontal="center" vertical="center"/>
    </xf>
    <xf numFmtId="0" fontId="6" fillId="6" borderId="48" xfId="3" applyFont="1" applyFill="1" applyBorder="1" applyAlignment="1">
      <alignment vertical="center" shrinkToFit="1"/>
    </xf>
    <xf numFmtId="0" fontId="6" fillId="6" borderId="57" xfId="3" applyFont="1" applyFill="1" applyBorder="1" applyAlignment="1">
      <alignment horizontal="right" vertical="center" shrinkToFit="1"/>
    </xf>
    <xf numFmtId="188" fontId="6" fillId="0" borderId="44" xfId="4" applyNumberFormat="1" applyFont="1" applyBorder="1">
      <alignment vertical="center"/>
    </xf>
    <xf numFmtId="188" fontId="6" fillId="0" borderId="46" xfId="4" applyNumberFormat="1" applyFont="1" applyBorder="1">
      <alignment vertical="center"/>
    </xf>
    <xf numFmtId="0" fontId="6" fillId="8" borderId="12" xfId="3" applyFont="1" applyFill="1" applyBorder="1">
      <alignment vertical="center"/>
    </xf>
    <xf numFmtId="188" fontId="6" fillId="8" borderId="40" xfId="4" applyNumberFormat="1" applyFont="1" applyFill="1" applyBorder="1">
      <alignment vertical="center"/>
    </xf>
    <xf numFmtId="188" fontId="6" fillId="8" borderId="41" xfId="4" applyNumberFormat="1" applyFont="1" applyFill="1" applyBorder="1">
      <alignment vertical="center"/>
    </xf>
    <xf numFmtId="188" fontId="6" fillId="8" borderId="42" xfId="4" applyNumberFormat="1" applyFont="1" applyFill="1" applyBorder="1">
      <alignment vertical="center"/>
    </xf>
    <xf numFmtId="188" fontId="6" fillId="7" borderId="13" xfId="4" applyNumberFormat="1" applyFont="1" applyFill="1" applyBorder="1">
      <alignment vertical="center"/>
    </xf>
    <xf numFmtId="188" fontId="6" fillId="7" borderId="24" xfId="4" applyNumberFormat="1" applyFont="1" applyFill="1" applyBorder="1">
      <alignment vertical="center"/>
    </xf>
    <xf numFmtId="188" fontId="6" fillId="7" borderId="43" xfId="4" applyNumberFormat="1" applyFont="1" applyFill="1" applyBorder="1">
      <alignment vertical="center"/>
    </xf>
    <xf numFmtId="0" fontId="6" fillId="0" borderId="54" xfId="3" applyFont="1" applyBorder="1">
      <alignment vertical="center"/>
    </xf>
    <xf numFmtId="188" fontId="6" fillId="0" borderId="54" xfId="4" applyNumberFormat="1" applyFont="1" applyBorder="1">
      <alignment vertical="center"/>
    </xf>
    <xf numFmtId="188" fontId="6" fillId="0" borderId="55" xfId="4" applyNumberFormat="1" applyFont="1" applyBorder="1">
      <alignment vertical="center"/>
    </xf>
    <xf numFmtId="188" fontId="6" fillId="0" borderId="56" xfId="4" applyNumberFormat="1" applyFont="1" applyBorder="1">
      <alignment vertical="center"/>
    </xf>
    <xf numFmtId="188" fontId="6" fillId="0" borderId="40" xfId="4" applyNumberFormat="1" applyFont="1" applyBorder="1">
      <alignment vertical="center"/>
    </xf>
    <xf numFmtId="188" fontId="6" fillId="0" borderId="41" xfId="4" applyNumberFormat="1" applyFont="1" applyBorder="1">
      <alignment vertical="center"/>
    </xf>
    <xf numFmtId="188" fontId="6" fillId="0" borderId="42" xfId="4" applyNumberFormat="1" applyFont="1" applyBorder="1">
      <alignment vertical="center"/>
    </xf>
    <xf numFmtId="0" fontId="6" fillId="0" borderId="13" xfId="3" applyFont="1" applyBorder="1" applyAlignment="1">
      <alignment vertical="center" shrinkToFit="1"/>
    </xf>
    <xf numFmtId="188" fontId="6" fillId="0" borderId="13" xfId="4" applyNumberFormat="1" applyFont="1" applyBorder="1">
      <alignment vertical="center"/>
    </xf>
    <xf numFmtId="188" fontId="6" fillId="0" borderId="24" xfId="4" applyNumberFormat="1" applyFont="1" applyBorder="1">
      <alignment vertical="center"/>
    </xf>
    <xf numFmtId="188" fontId="6" fillId="0" borderId="43" xfId="4" applyNumberFormat="1" applyFont="1" applyBorder="1">
      <alignment vertical="center"/>
    </xf>
    <xf numFmtId="188" fontId="6" fillId="0" borderId="13" xfId="4" applyNumberFormat="1" applyFont="1" applyFill="1" applyBorder="1">
      <alignment vertical="center"/>
    </xf>
    <xf numFmtId="188" fontId="6" fillId="0" borderId="61" xfId="4" applyNumberFormat="1" applyFont="1" applyBorder="1">
      <alignment vertical="center"/>
    </xf>
    <xf numFmtId="188" fontId="6" fillId="0" borderId="49" xfId="4" applyNumberFormat="1" applyFont="1" applyBorder="1">
      <alignment vertical="center"/>
    </xf>
    <xf numFmtId="188" fontId="6" fillId="0" borderId="50" xfId="4" applyNumberFormat="1" applyFont="1" applyBorder="1">
      <alignment vertical="center"/>
    </xf>
    <xf numFmtId="188" fontId="6" fillId="0" borderId="51" xfId="4" applyNumberFormat="1" applyFont="1" applyBorder="1">
      <alignment vertical="center"/>
    </xf>
    <xf numFmtId="9" fontId="4" fillId="0" borderId="45" xfId="3" applyNumberFormat="1" applyFont="1" applyBorder="1">
      <alignment vertical="center"/>
    </xf>
    <xf numFmtId="0" fontId="4" fillId="0" borderId="44" xfId="3" applyFont="1" applyBorder="1">
      <alignment vertical="center"/>
    </xf>
    <xf numFmtId="0" fontId="1" fillId="0" borderId="44" xfId="3" applyBorder="1">
      <alignment vertical="center"/>
    </xf>
    <xf numFmtId="0" fontId="1" fillId="0" borderId="91" xfId="3" applyBorder="1">
      <alignment vertical="center"/>
    </xf>
    <xf numFmtId="10" fontId="1" fillId="0" borderId="81" xfId="3" applyNumberFormat="1" applyBorder="1">
      <alignment vertical="center"/>
    </xf>
    <xf numFmtId="0" fontId="1" fillId="0" borderId="65" xfId="3" applyBorder="1" applyAlignment="1">
      <alignment horizontal="left" vertical="center"/>
    </xf>
    <xf numFmtId="0" fontId="1" fillId="0" borderId="12" xfId="3" applyBorder="1">
      <alignment vertical="center"/>
    </xf>
    <xf numFmtId="188" fontId="1" fillId="0" borderId="35" xfId="3" applyNumberFormat="1" applyBorder="1">
      <alignment vertical="center"/>
    </xf>
    <xf numFmtId="188" fontId="1" fillId="0" borderId="92" xfId="3" applyNumberFormat="1" applyFont="1" applyBorder="1">
      <alignment vertical="center"/>
    </xf>
    <xf numFmtId="188" fontId="1" fillId="0" borderId="13" xfId="3" applyNumberFormat="1" applyBorder="1">
      <alignment vertical="center"/>
    </xf>
    <xf numFmtId="188" fontId="1" fillId="0" borderId="43" xfId="3" applyNumberFormat="1" applyFont="1" applyBorder="1">
      <alignment vertical="center"/>
    </xf>
    <xf numFmtId="0" fontId="1" fillId="0" borderId="96" xfId="3" applyBorder="1" applyAlignment="1">
      <alignment horizontal="left" vertical="center"/>
    </xf>
    <xf numFmtId="0" fontId="1" fillId="0" borderId="30" xfId="3" applyBorder="1">
      <alignment vertical="center"/>
    </xf>
    <xf numFmtId="188" fontId="1" fillId="0" borderId="14" xfId="3" applyNumberFormat="1" applyBorder="1">
      <alignment vertical="center"/>
    </xf>
    <xf numFmtId="188" fontId="1" fillId="0" borderId="73" xfId="3" applyNumberFormat="1" applyFont="1" applyBorder="1">
      <alignment vertical="center"/>
    </xf>
    <xf numFmtId="0" fontId="1" fillId="0" borderId="34" xfId="3" applyBorder="1">
      <alignment vertical="center"/>
    </xf>
    <xf numFmtId="38" fontId="1" fillId="0" borderId="72" xfId="3" applyNumberFormat="1" applyFont="1" applyBorder="1">
      <alignment vertical="center"/>
    </xf>
    <xf numFmtId="0" fontId="1" fillId="0" borderId="58" xfId="3" applyBorder="1">
      <alignment vertical="center"/>
    </xf>
    <xf numFmtId="0" fontId="1" fillId="0" borderId="19" xfId="3" applyBorder="1">
      <alignment vertical="center"/>
    </xf>
    <xf numFmtId="188" fontId="1" fillId="0" borderId="42" xfId="3" applyNumberFormat="1" applyFont="1" applyBorder="1">
      <alignment vertical="center"/>
    </xf>
    <xf numFmtId="0" fontId="1" fillId="0" borderId="59" xfId="3" applyBorder="1">
      <alignment vertical="center"/>
    </xf>
    <xf numFmtId="0" fontId="1" fillId="0" borderId="55" xfId="3" applyBorder="1">
      <alignment vertical="center"/>
    </xf>
    <xf numFmtId="38" fontId="1" fillId="0" borderId="54" xfId="3" applyNumberFormat="1" applyBorder="1">
      <alignment vertical="center"/>
    </xf>
    <xf numFmtId="38" fontId="1" fillId="0" borderId="56" xfId="3" applyNumberFormat="1" applyFont="1" applyBorder="1">
      <alignment vertical="center"/>
    </xf>
    <xf numFmtId="184" fontId="6" fillId="4" borderId="49" xfId="3" applyNumberFormat="1" applyFont="1" applyFill="1" applyBorder="1" applyAlignment="1">
      <alignment horizontal="center" vertical="center"/>
    </xf>
    <xf numFmtId="0" fontId="6" fillId="4" borderId="49" xfId="3" applyFont="1" applyFill="1" applyBorder="1" applyAlignment="1">
      <alignment horizontal="center" vertical="center"/>
    </xf>
    <xf numFmtId="184" fontId="6" fillId="4" borderId="97" xfId="3" applyNumberFormat="1" applyFont="1" applyFill="1" applyBorder="1" applyAlignment="1">
      <alignment horizontal="center" vertical="center"/>
    </xf>
    <xf numFmtId="184" fontId="6" fillId="4" borderId="44" xfId="3" applyNumberFormat="1" applyFont="1" applyFill="1" applyBorder="1" applyAlignment="1">
      <alignment horizontal="center" vertical="center"/>
    </xf>
    <xf numFmtId="184" fontId="6" fillId="4" borderId="45" xfId="3" applyNumberFormat="1" applyFont="1" applyFill="1" applyBorder="1" applyAlignment="1">
      <alignment horizontal="center" vertical="center"/>
    </xf>
    <xf numFmtId="0" fontId="6" fillId="0" borderId="12" xfId="0" applyFont="1" applyBorder="1" applyAlignment="1">
      <alignment horizontal="left" vertical="center" shrinkToFit="1"/>
    </xf>
    <xf numFmtId="0" fontId="6" fillId="0" borderId="13" xfId="0" applyFont="1" applyBorder="1" applyAlignment="1">
      <alignment horizontal="left" vertical="center" shrinkToFit="1"/>
    </xf>
    <xf numFmtId="0" fontId="6" fillId="0" borderId="14" xfId="0" applyFont="1" applyBorder="1" applyAlignment="1">
      <alignment horizontal="left" vertical="center" shrinkToFit="1"/>
    </xf>
    <xf numFmtId="0" fontId="6" fillId="4" borderId="6" xfId="0" applyFont="1" applyFill="1" applyBorder="1" applyAlignment="1">
      <alignment horizontal="center" vertical="center"/>
    </xf>
    <xf numFmtId="0" fontId="6" fillId="4" borderId="15" xfId="0" applyFont="1" applyFill="1" applyBorder="1" applyAlignment="1">
      <alignment horizontal="center" vertical="center"/>
    </xf>
    <xf numFmtId="0" fontId="6" fillId="3" borderId="6" xfId="0" applyFont="1" applyFill="1" applyBorder="1" applyAlignment="1">
      <alignment horizontal="center" vertical="center"/>
    </xf>
    <xf numFmtId="0" fontId="6" fillId="3" borderId="6" xfId="0" applyFont="1" applyFill="1" applyBorder="1" applyAlignment="1">
      <alignment horizontal="center" vertical="center" wrapText="1"/>
    </xf>
    <xf numFmtId="0" fontId="6" fillId="0" borderId="12" xfId="0" applyFont="1" applyBorder="1" applyAlignment="1">
      <alignment horizontal="center" vertical="center" wrapText="1"/>
    </xf>
    <xf numFmtId="0" fontId="6" fillId="0" borderId="24" xfId="0" applyFont="1" applyBorder="1" applyAlignment="1">
      <alignment horizontal="left" vertical="center" wrapText="1"/>
    </xf>
    <xf numFmtId="0" fontId="6" fillId="0" borderId="28" xfId="0" applyFont="1" applyBorder="1" applyAlignment="1">
      <alignment horizontal="left" vertical="center" wrapText="1"/>
    </xf>
    <xf numFmtId="0" fontId="15" fillId="0" borderId="0" xfId="0" applyFont="1" applyBorder="1" applyAlignment="1">
      <alignment horizontal="center" vertical="center"/>
    </xf>
    <xf numFmtId="0" fontId="9" fillId="0" borderId="16" xfId="0" applyFont="1" applyBorder="1" applyAlignment="1">
      <alignment vertical="center" shrinkToFit="1"/>
    </xf>
    <xf numFmtId="0" fontId="9" fillId="0" borderId="7" xfId="0" applyFont="1" applyBorder="1" applyAlignment="1">
      <alignment vertical="center" shrinkToFit="1"/>
    </xf>
    <xf numFmtId="0" fontId="9" fillId="0" borderId="8" xfId="0" applyFont="1" applyBorder="1" applyAlignment="1">
      <alignment vertical="center" shrinkToFit="1"/>
    </xf>
    <xf numFmtId="0" fontId="9" fillId="0" borderId="0" xfId="0" applyFont="1" applyBorder="1" applyAlignment="1">
      <alignment vertical="center"/>
    </xf>
    <xf numFmtId="0" fontId="9" fillId="0" borderId="16" xfId="0" applyFont="1" applyBorder="1" applyAlignment="1">
      <alignment horizontal="center" vertical="center"/>
    </xf>
    <xf numFmtId="0" fontId="9" fillId="0" borderId="7" xfId="0" applyFont="1" applyBorder="1" applyAlignment="1">
      <alignment horizontal="center" vertical="center"/>
    </xf>
    <xf numFmtId="0" fontId="9" fillId="0" borderId="8" xfId="0" applyFont="1" applyBorder="1" applyAlignment="1">
      <alignment horizontal="center" vertical="center"/>
    </xf>
    <xf numFmtId="0" fontId="9" fillId="0" borderId="16"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8" xfId="0" applyFont="1" applyBorder="1" applyAlignment="1">
      <alignment horizontal="center" vertical="center" shrinkToFit="1"/>
    </xf>
    <xf numFmtId="0" fontId="6" fillId="0" borderId="19" xfId="0" applyFont="1" applyBorder="1" applyAlignment="1">
      <alignment horizontal="left" vertical="center" wrapText="1"/>
    </xf>
    <xf numFmtId="0" fontId="6" fillId="0" borderId="23" xfId="0" applyFont="1" applyBorder="1" applyAlignment="1">
      <alignment horizontal="left" vertical="center" wrapText="1"/>
    </xf>
    <xf numFmtId="0" fontId="6" fillId="2" borderId="16" xfId="0" applyFont="1" applyFill="1" applyBorder="1" applyAlignment="1">
      <alignment horizontal="center" vertical="center"/>
    </xf>
    <xf numFmtId="0" fontId="6" fillId="2" borderId="8" xfId="0" applyFont="1" applyFill="1" applyBorder="1" applyAlignment="1">
      <alignment horizontal="center" vertical="center"/>
    </xf>
    <xf numFmtId="0" fontId="34" fillId="0" borderId="0" xfId="0" applyFont="1" applyBorder="1" applyAlignment="1">
      <alignment horizontal="left" vertical="top" wrapText="1"/>
    </xf>
    <xf numFmtId="0" fontId="6" fillId="0" borderId="29" xfId="0" applyFont="1" applyBorder="1" applyAlignment="1">
      <alignment horizontal="left" vertical="center" wrapText="1"/>
    </xf>
    <xf numFmtId="0" fontId="6" fillId="0" borderId="33" xfId="0" applyFont="1" applyBorder="1" applyAlignment="1">
      <alignment horizontal="left" vertical="center" wrapText="1"/>
    </xf>
    <xf numFmtId="0" fontId="11" fillId="0" borderId="16" xfId="0" applyFont="1" applyBorder="1">
      <alignment vertical="center"/>
    </xf>
    <xf numFmtId="0" fontId="11" fillId="0" borderId="7" xfId="0" applyFont="1" applyBorder="1">
      <alignment vertical="center"/>
    </xf>
    <xf numFmtId="0" fontId="11" fillId="0" borderId="8" xfId="0" applyFont="1" applyBorder="1">
      <alignment vertical="center"/>
    </xf>
    <xf numFmtId="0" fontId="6" fillId="4" borderId="16" xfId="0" applyFont="1" applyFill="1" applyBorder="1" applyAlignment="1">
      <alignment horizontal="center" vertical="center"/>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10" xfId="0" applyFont="1" applyFill="1" applyBorder="1" applyAlignment="1">
      <alignment horizontal="center" vertical="center"/>
    </xf>
    <xf numFmtId="0" fontId="6" fillId="4" borderId="64" xfId="0" applyFont="1" applyFill="1" applyBorder="1" applyAlignment="1">
      <alignment horizontal="center" vertical="center"/>
    </xf>
    <xf numFmtId="0" fontId="6" fillId="4" borderId="9" xfId="0" applyFont="1" applyFill="1" applyBorder="1" applyAlignment="1">
      <alignment horizontal="center" vertical="center"/>
    </xf>
    <xf numFmtId="0" fontId="6" fillId="4" borderId="63" xfId="0" applyFont="1" applyFill="1" applyBorder="1" applyAlignment="1">
      <alignment horizontal="center" vertical="center"/>
    </xf>
    <xf numFmtId="0" fontId="6" fillId="4" borderId="11" xfId="0" applyFont="1" applyFill="1" applyBorder="1" applyAlignment="1">
      <alignment horizontal="center" vertical="center"/>
    </xf>
    <xf numFmtId="0" fontId="33" fillId="0" borderId="0" xfId="0" applyFont="1" applyBorder="1" applyAlignment="1">
      <alignment vertical="top" wrapText="1"/>
    </xf>
    <xf numFmtId="0" fontId="9" fillId="0" borderId="15" xfId="0" applyFont="1" applyFill="1" applyBorder="1" applyAlignment="1">
      <alignment horizontal="center" vertical="center"/>
    </xf>
    <xf numFmtId="0" fontId="9" fillId="0" borderId="35" xfId="0" applyFont="1" applyFill="1" applyBorder="1" applyAlignment="1">
      <alignment horizontal="center" vertical="center"/>
    </xf>
    <xf numFmtId="0" fontId="9" fillId="0" borderId="84" xfId="0" applyFont="1" applyFill="1" applyBorder="1" applyAlignment="1">
      <alignment horizontal="center" vertical="center"/>
    </xf>
    <xf numFmtId="0" fontId="9" fillId="4" borderId="16" xfId="0" applyFont="1" applyFill="1" applyBorder="1" applyAlignment="1">
      <alignment horizontal="center" vertical="center"/>
    </xf>
    <xf numFmtId="0" fontId="9" fillId="4" borderId="7" xfId="0" applyFont="1" applyFill="1" applyBorder="1" applyAlignment="1">
      <alignment horizontal="center" vertical="center"/>
    </xf>
    <xf numFmtId="0" fontId="9" fillId="4" borderId="8" xfId="0" applyFont="1" applyFill="1" applyBorder="1" applyAlignment="1">
      <alignment horizontal="center" vertical="center"/>
    </xf>
    <xf numFmtId="0" fontId="9" fillId="0" borderId="24" xfId="0" applyFont="1" applyFill="1" applyBorder="1" applyAlignment="1">
      <alignment horizontal="left" vertical="center"/>
    </xf>
    <xf numFmtId="0" fontId="9" fillId="0" borderId="25" xfId="0" applyFont="1" applyFill="1" applyBorder="1" applyAlignment="1">
      <alignment horizontal="left" vertical="center"/>
    </xf>
    <xf numFmtId="0" fontId="9" fillId="0" borderId="28" xfId="0" applyFont="1" applyFill="1" applyBorder="1" applyAlignment="1">
      <alignment horizontal="left" vertical="center"/>
    </xf>
    <xf numFmtId="0" fontId="9" fillId="0" borderId="4" xfId="0" applyFont="1" applyBorder="1" applyAlignment="1">
      <alignment horizontal="center" vertical="center"/>
    </xf>
    <xf numFmtId="0" fontId="9" fillId="0" borderId="2" xfId="0" applyFont="1" applyBorder="1" applyAlignment="1">
      <alignment horizontal="center" vertical="center"/>
    </xf>
    <xf numFmtId="0" fontId="9" fillId="0" borderId="75" xfId="0" applyFont="1" applyFill="1" applyBorder="1" applyAlignment="1">
      <alignment horizontal="left" vertical="center"/>
    </xf>
    <xf numFmtId="0" fontId="9" fillId="0" borderId="76" xfId="0" applyFont="1" applyFill="1" applyBorder="1" applyAlignment="1">
      <alignment horizontal="left" vertical="center"/>
    </xf>
    <xf numFmtId="0" fontId="9" fillId="0" borderId="77" xfId="0" applyFont="1" applyFill="1" applyBorder="1" applyAlignment="1">
      <alignment horizontal="left" vertical="center"/>
    </xf>
    <xf numFmtId="0" fontId="9" fillId="0" borderId="4" xfId="0" applyFont="1" applyFill="1" applyBorder="1" applyAlignment="1">
      <alignment horizontal="center" vertical="center"/>
    </xf>
    <xf numFmtId="0" fontId="9" fillId="0" borderId="4" xfId="0" applyFont="1" applyFill="1" applyBorder="1" applyAlignment="1">
      <alignment horizontal="left" vertical="center" shrinkToFit="1"/>
    </xf>
    <xf numFmtId="0" fontId="9" fillId="0" borderId="2" xfId="0" applyFont="1" applyFill="1" applyBorder="1" applyAlignment="1">
      <alignment horizontal="left" vertical="center" shrinkToFit="1"/>
    </xf>
    <xf numFmtId="0" fontId="9" fillId="0" borderId="3" xfId="0" applyFont="1" applyFill="1" applyBorder="1" applyAlignment="1">
      <alignment horizontal="left" vertical="center" shrinkToFit="1"/>
    </xf>
    <xf numFmtId="177" fontId="0" fillId="0" borderId="15" xfId="0" applyNumberFormat="1" applyBorder="1" applyAlignment="1">
      <alignment horizontal="center" vertical="center"/>
    </xf>
    <xf numFmtId="177" fontId="0" fillId="0" borderId="35" xfId="0" applyNumberFormat="1" applyBorder="1" applyAlignment="1">
      <alignment horizontal="center" vertical="center"/>
    </xf>
    <xf numFmtId="177" fontId="0" fillId="0" borderId="34" xfId="0" applyNumberFormat="1" applyBorder="1" applyAlignment="1">
      <alignment horizontal="center" vertical="center"/>
    </xf>
    <xf numFmtId="177" fontId="0" fillId="0" borderId="12" xfId="0" applyNumberFormat="1" applyBorder="1" applyAlignment="1">
      <alignment horizontal="right" vertical="center"/>
    </xf>
    <xf numFmtId="177" fontId="0" fillId="0" borderId="13" xfId="0" applyNumberFormat="1" applyBorder="1" applyAlignment="1">
      <alignment horizontal="right" vertical="center"/>
    </xf>
    <xf numFmtId="177" fontId="0" fillId="0" borderId="14" xfId="0" applyNumberFormat="1" applyBorder="1" applyAlignment="1">
      <alignment horizontal="right" vertical="center"/>
    </xf>
    <xf numFmtId="177" fontId="0" fillId="0" borderId="15" xfId="0" applyNumberFormat="1" applyBorder="1" applyAlignment="1">
      <alignment horizontal="right" vertical="center"/>
    </xf>
    <xf numFmtId="177" fontId="0" fillId="0" borderId="35" xfId="0" applyNumberFormat="1" applyBorder="1" applyAlignment="1">
      <alignment horizontal="right" vertical="center"/>
    </xf>
    <xf numFmtId="177" fontId="0" fillId="0" borderId="34" xfId="0" applyNumberFormat="1" applyBorder="1" applyAlignment="1">
      <alignment horizontal="righ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18" fillId="0" borderId="12" xfId="0" applyFont="1" applyBorder="1" applyAlignment="1">
      <alignment horizontal="center" vertical="center" wrapText="1"/>
    </xf>
    <xf numFmtId="0" fontId="18" fillId="0" borderId="13" xfId="0" applyFont="1" applyBorder="1" applyAlignment="1">
      <alignment horizontal="center" vertical="center"/>
    </xf>
    <xf numFmtId="0" fontId="18" fillId="0" borderId="14" xfId="0" applyFont="1" applyBorder="1" applyAlignment="1">
      <alignment horizontal="center" vertical="center"/>
    </xf>
    <xf numFmtId="183" fontId="0" fillId="0" borderId="12" xfId="0" applyNumberFormat="1" applyBorder="1" applyAlignment="1">
      <alignment horizontal="right" vertical="center"/>
    </xf>
    <xf numFmtId="183" fontId="0" fillId="0" borderId="13" xfId="0" applyNumberFormat="1" applyBorder="1" applyAlignment="1">
      <alignment horizontal="right" vertical="center"/>
    </xf>
    <xf numFmtId="176" fontId="0" fillId="0" borderId="12" xfId="0" applyNumberFormat="1" applyBorder="1" applyAlignment="1">
      <alignment horizontal="right" vertical="center"/>
    </xf>
    <xf numFmtId="176" fontId="0" fillId="0" borderId="13" xfId="0" applyNumberFormat="1" applyBorder="1" applyAlignment="1">
      <alignment horizontal="right" vertical="center"/>
    </xf>
    <xf numFmtId="176" fontId="0" fillId="0" borderId="14" xfId="0" applyNumberFormat="1" applyBorder="1" applyAlignment="1">
      <alignment horizontal="right" vertical="center"/>
    </xf>
    <xf numFmtId="180" fontId="6" fillId="0" borderId="11" xfId="0" applyNumberFormat="1" applyFont="1" applyBorder="1" applyAlignment="1">
      <alignment horizontal="center" vertical="center"/>
    </xf>
    <xf numFmtId="180" fontId="6" fillId="0" borderId="3" xfId="0" applyNumberFormat="1" applyFont="1" applyBorder="1" applyAlignment="1">
      <alignment horizontal="center" vertical="center"/>
    </xf>
    <xf numFmtId="176" fontId="6" fillId="0" borderId="15" xfId="0" applyNumberFormat="1" applyFont="1" applyBorder="1" applyAlignment="1">
      <alignment horizontal="center" vertical="center"/>
    </xf>
    <xf numFmtId="176" fontId="6" fillId="0" borderId="34" xfId="0" applyNumberFormat="1" applyFont="1" applyBorder="1" applyAlignment="1">
      <alignment horizontal="center" vertical="center"/>
    </xf>
    <xf numFmtId="180" fontId="6" fillId="0" borderId="12" xfId="0" applyNumberFormat="1" applyFont="1" applyBorder="1" applyAlignment="1">
      <alignment horizontal="right" vertical="center"/>
    </xf>
    <xf numFmtId="180" fontId="6" fillId="0" borderId="14" xfId="0" applyNumberFormat="1" applyFont="1" applyBorder="1" applyAlignment="1">
      <alignment horizontal="right" vertical="center"/>
    </xf>
    <xf numFmtId="180" fontId="6" fillId="0" borderId="15" xfId="0" applyNumberFormat="1" applyFont="1" applyBorder="1" applyAlignment="1">
      <alignment horizontal="center" vertical="center"/>
    </xf>
    <xf numFmtId="180" fontId="6" fillId="0" borderId="34" xfId="0" applyNumberFormat="1" applyFont="1" applyBorder="1" applyAlignment="1">
      <alignment horizontal="center" vertical="center"/>
    </xf>
    <xf numFmtId="183" fontId="0" fillId="0" borderId="15" xfId="0" applyNumberFormat="1" applyBorder="1" applyAlignment="1">
      <alignment horizontal="right" vertical="center"/>
    </xf>
    <xf numFmtId="183" fontId="0" fillId="0" borderId="40" xfId="0" applyNumberFormat="1" applyBorder="1" applyAlignment="1">
      <alignment horizontal="right" vertical="center"/>
    </xf>
    <xf numFmtId="176" fontId="0" fillId="0" borderId="15" xfId="0" applyNumberFormat="1" applyBorder="1" applyAlignment="1">
      <alignment horizontal="right" vertical="center"/>
    </xf>
    <xf numFmtId="176" fontId="0" fillId="0" borderId="34" xfId="0" applyNumberFormat="1" applyBorder="1" applyAlignment="1">
      <alignment horizontal="right" vertical="center"/>
    </xf>
    <xf numFmtId="0" fontId="6" fillId="0" borderId="13" xfId="0" applyFont="1" applyFill="1" applyBorder="1" applyAlignment="1">
      <alignment horizontal="left" vertical="center"/>
    </xf>
    <xf numFmtId="0" fontId="6" fillId="5" borderId="6" xfId="0" applyFont="1" applyFill="1" applyBorder="1" applyAlignment="1">
      <alignment horizontal="center" vertical="center"/>
    </xf>
    <xf numFmtId="0" fontId="6" fillId="0" borderId="15" xfId="0" applyFont="1" applyFill="1" applyBorder="1" applyAlignment="1">
      <alignment horizontal="left" vertical="center"/>
    </xf>
    <xf numFmtId="0" fontId="6" fillId="0" borderId="35" xfId="0" applyFont="1" applyFill="1" applyBorder="1" applyAlignment="1">
      <alignment horizontal="center" vertical="center"/>
    </xf>
    <xf numFmtId="0" fontId="6" fillId="0" borderId="34" xfId="0" applyFont="1" applyFill="1" applyBorder="1" applyAlignment="1">
      <alignment horizontal="center" vertical="center"/>
    </xf>
    <xf numFmtId="0" fontId="6" fillId="0" borderId="24" xfId="0" applyFont="1" applyFill="1" applyBorder="1" applyAlignment="1">
      <alignment vertical="center"/>
    </xf>
    <xf numFmtId="0" fontId="6" fillId="0" borderId="28" xfId="0" applyFont="1" applyFill="1" applyBorder="1" applyAlignment="1">
      <alignment vertical="center"/>
    </xf>
    <xf numFmtId="0" fontId="6" fillId="0" borderId="10" xfId="0" applyFont="1" applyBorder="1" applyAlignment="1">
      <alignment horizontal="center" vertical="center"/>
    </xf>
    <xf numFmtId="0" fontId="6" fillId="0" borderId="9"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xf>
    <xf numFmtId="0" fontId="6" fillId="0" borderId="34" xfId="0" applyFont="1" applyFill="1" applyBorder="1" applyAlignment="1">
      <alignment horizontal="left" vertical="center"/>
    </xf>
    <xf numFmtId="0" fontId="18" fillId="0" borderId="13" xfId="0" applyFont="1" applyBorder="1" applyAlignment="1">
      <alignment horizontal="center" vertical="center" wrapText="1"/>
    </xf>
    <xf numFmtId="0" fontId="6" fillId="0" borderId="4" xfId="0" applyFont="1" applyFill="1" applyBorder="1" applyAlignment="1">
      <alignment vertical="center"/>
    </xf>
    <xf numFmtId="0" fontId="6" fillId="0" borderId="3" xfId="0" applyFont="1" applyFill="1" applyBorder="1" applyAlignment="1">
      <alignment vertical="center"/>
    </xf>
    <xf numFmtId="0" fontId="6" fillId="0" borderId="16" xfId="0" applyFont="1" applyFill="1" applyBorder="1" applyAlignment="1">
      <alignment horizontal="left" vertical="center"/>
    </xf>
    <xf numFmtId="0" fontId="6" fillId="0" borderId="7" xfId="0" applyFont="1" applyFill="1" applyBorder="1" applyAlignment="1">
      <alignment horizontal="left" vertical="center"/>
    </xf>
    <xf numFmtId="0" fontId="6" fillId="0" borderId="8" xfId="0" applyFont="1" applyFill="1" applyBorder="1" applyAlignment="1">
      <alignment horizontal="left" vertical="center"/>
    </xf>
    <xf numFmtId="0" fontId="6" fillId="0" borderId="6" xfId="0" applyFont="1" applyFill="1" applyBorder="1" applyAlignment="1">
      <alignment horizontal="left" vertical="center"/>
    </xf>
    <xf numFmtId="0" fontId="6" fillId="0" borderId="10" xfId="0" applyFont="1" applyFill="1" applyBorder="1" applyAlignment="1">
      <alignment vertical="center"/>
    </xf>
    <xf numFmtId="0" fontId="6" fillId="0" borderId="11" xfId="0" applyFont="1" applyFill="1" applyBorder="1" applyAlignment="1">
      <alignment vertical="center"/>
    </xf>
    <xf numFmtId="0" fontId="6" fillId="0" borderId="10" xfId="0" applyFont="1" applyFill="1" applyBorder="1" applyAlignment="1">
      <alignment horizontal="left" vertical="center"/>
    </xf>
    <xf numFmtId="0" fontId="6" fillId="7" borderId="16" xfId="0" applyFont="1" applyFill="1" applyBorder="1" applyAlignment="1">
      <alignment horizontal="left" vertical="center"/>
    </xf>
    <xf numFmtId="0" fontId="6" fillId="7" borderId="7" xfId="0" applyFont="1" applyFill="1" applyBorder="1" applyAlignment="1">
      <alignment horizontal="left" vertical="center"/>
    </xf>
    <xf numFmtId="0" fontId="6" fillId="7" borderId="8" xfId="0" applyFont="1" applyFill="1" applyBorder="1" applyAlignment="1">
      <alignment horizontal="left" vertical="center"/>
    </xf>
    <xf numFmtId="0" fontId="6" fillId="7" borderId="6" xfId="0" applyFont="1" applyFill="1" applyBorder="1" applyAlignment="1">
      <alignment horizontal="left" vertical="center"/>
    </xf>
    <xf numFmtId="0" fontId="18" fillId="0" borderId="15" xfId="0" applyFont="1" applyBorder="1" applyAlignment="1">
      <alignment horizontal="center" vertical="center" wrapText="1"/>
    </xf>
    <xf numFmtId="0" fontId="18" fillId="0" borderId="40" xfId="0" applyFont="1" applyBorder="1" applyAlignment="1">
      <alignment horizontal="center" vertical="center" wrapText="1"/>
    </xf>
    <xf numFmtId="0" fontId="6" fillId="0" borderId="88" xfId="0" applyFont="1" applyBorder="1" applyAlignment="1">
      <alignment horizontal="center" vertical="center"/>
    </xf>
    <xf numFmtId="0" fontId="6" fillId="0" borderId="89" xfId="0" applyFont="1" applyBorder="1" applyAlignment="1">
      <alignment horizontal="center" vertical="center"/>
    </xf>
    <xf numFmtId="0" fontId="6" fillId="0" borderId="90" xfId="0" applyFont="1" applyBorder="1" applyAlignment="1">
      <alignment horizontal="center" vertical="center"/>
    </xf>
    <xf numFmtId="181" fontId="6" fillId="0" borderId="19" xfId="0" applyNumberFormat="1" applyFont="1" applyBorder="1" applyAlignment="1">
      <alignment vertical="center" shrinkToFit="1"/>
    </xf>
    <xf numFmtId="181" fontId="6" fillId="0" borderId="20" xfId="0" applyNumberFormat="1" applyFont="1" applyBorder="1" applyAlignment="1">
      <alignment vertical="center" shrinkToFit="1"/>
    </xf>
    <xf numFmtId="181" fontId="6" fillId="0" borderId="23" xfId="0" applyNumberFormat="1" applyFont="1" applyBorder="1" applyAlignment="1">
      <alignment vertical="center" shrinkToFit="1"/>
    </xf>
    <xf numFmtId="176" fontId="6" fillId="0" borderId="29" xfId="0" applyNumberFormat="1" applyFont="1" applyBorder="1" applyAlignment="1">
      <alignment vertical="center"/>
    </xf>
    <xf numFmtId="176" fontId="6" fillId="0" borderId="30" xfId="0" applyNumberFormat="1" applyFont="1" applyBorder="1" applyAlignment="1">
      <alignment vertical="center"/>
    </xf>
    <xf numFmtId="176" fontId="6" fillId="0" borderId="33" xfId="0" applyNumberFormat="1" applyFont="1" applyBorder="1" applyAlignment="1">
      <alignment vertical="center"/>
    </xf>
    <xf numFmtId="0" fontId="6" fillId="0" borderId="88" xfId="0" applyFont="1" applyBorder="1" applyAlignment="1">
      <alignment vertical="center"/>
    </xf>
    <xf numFmtId="0" fontId="6" fillId="0" borderId="89" xfId="0" applyFont="1" applyBorder="1" applyAlignment="1">
      <alignment vertical="center"/>
    </xf>
    <xf numFmtId="0" fontId="6" fillId="0" borderId="90" xfId="0" applyFont="1" applyBorder="1" applyAlignment="1">
      <alignment vertical="center"/>
    </xf>
    <xf numFmtId="180" fontId="6" fillId="0" borderId="15" xfId="0" applyNumberFormat="1" applyFont="1" applyBorder="1" applyAlignment="1">
      <alignment horizontal="right" vertical="center"/>
    </xf>
    <xf numFmtId="180" fontId="6" fillId="0" borderId="34" xfId="0" applyNumberFormat="1" applyFont="1" applyBorder="1" applyAlignment="1">
      <alignment horizontal="right" vertical="center"/>
    </xf>
    <xf numFmtId="0" fontId="6" fillId="0" borderId="15" xfId="0" applyFont="1" applyBorder="1" applyAlignment="1">
      <alignment horizontal="center" vertical="center"/>
    </xf>
    <xf numFmtId="0" fontId="6" fillId="0" borderId="34" xfId="0" applyFont="1" applyBorder="1" applyAlignment="1">
      <alignment horizontal="center" vertical="center"/>
    </xf>
    <xf numFmtId="0" fontId="18" fillId="0" borderId="34" xfId="0" applyFont="1" applyBorder="1" applyAlignment="1">
      <alignment horizontal="center" vertical="center" wrapText="1"/>
    </xf>
    <xf numFmtId="0" fontId="6" fillId="0" borderId="1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6" fillId="0" borderId="85" xfId="0" applyFont="1" applyBorder="1" applyAlignment="1">
      <alignment vertical="center"/>
    </xf>
    <xf numFmtId="0" fontId="6" fillId="0" borderId="86" xfId="0" applyFont="1" applyBorder="1" applyAlignment="1">
      <alignment vertical="center"/>
    </xf>
    <xf numFmtId="0" fontId="6" fillId="0" borderId="87" xfId="0" applyFont="1" applyBorder="1" applyAlignment="1">
      <alignment vertical="center"/>
    </xf>
    <xf numFmtId="0" fontId="6" fillId="0" borderId="11" xfId="0" applyFont="1" applyBorder="1" applyAlignment="1">
      <alignment horizontal="center" vertical="center"/>
    </xf>
    <xf numFmtId="0" fontId="6" fillId="0" borderId="3" xfId="0" applyFont="1" applyBorder="1" applyAlignment="1">
      <alignment horizontal="center" vertical="center"/>
    </xf>
    <xf numFmtId="0" fontId="6" fillId="5" borderId="16" xfId="0" applyFont="1" applyFill="1" applyBorder="1" applyAlignment="1">
      <alignment horizontal="center" vertical="center"/>
    </xf>
    <xf numFmtId="0" fontId="6" fillId="5" borderId="7" xfId="0" applyFont="1" applyFill="1" applyBorder="1" applyAlignment="1">
      <alignment horizontal="center" vertical="center"/>
    </xf>
    <xf numFmtId="0" fontId="0" fillId="5" borderId="16" xfId="0" applyFill="1" applyBorder="1" applyAlignment="1">
      <alignment horizontal="center" vertical="center"/>
    </xf>
    <xf numFmtId="0" fontId="0" fillId="5" borderId="7" xfId="0" applyFill="1" applyBorder="1" applyAlignment="1">
      <alignment horizontal="center" vertical="center"/>
    </xf>
    <xf numFmtId="0" fontId="0" fillId="5" borderId="8" xfId="0" applyFill="1" applyBorder="1" applyAlignment="1">
      <alignment horizontal="center" vertical="center"/>
    </xf>
    <xf numFmtId="0" fontId="6" fillId="0" borderId="62" xfId="3" applyFont="1" applyBorder="1" applyAlignment="1">
      <alignment vertical="center" shrinkToFit="1"/>
    </xf>
    <xf numFmtId="0" fontId="6" fillId="0" borderId="53" xfId="3" applyFont="1" applyBorder="1" applyAlignment="1">
      <alignment vertical="center" shrinkToFit="1"/>
    </xf>
    <xf numFmtId="0" fontId="6" fillId="6" borderId="65" xfId="3" applyFont="1" applyFill="1" applyBorder="1" applyAlignment="1">
      <alignment vertical="center" shrinkToFit="1"/>
    </xf>
    <xf numFmtId="0" fontId="6" fillId="6" borderId="66" xfId="3" applyFont="1" applyFill="1" applyBorder="1" applyAlignment="1">
      <alignment vertical="center" shrinkToFit="1"/>
    </xf>
    <xf numFmtId="0" fontId="6" fillId="4" borderId="62" xfId="3" applyFont="1" applyFill="1" applyBorder="1" applyAlignment="1">
      <alignment horizontal="center" vertical="center"/>
    </xf>
    <xf numFmtId="0" fontId="6" fillId="4" borderId="53" xfId="3" applyFont="1" applyFill="1" applyBorder="1" applyAlignment="1">
      <alignment horizontal="center" vertical="center"/>
    </xf>
    <xf numFmtId="0" fontId="6" fillId="6" borderId="35" xfId="3" applyFont="1" applyFill="1" applyBorder="1" applyAlignment="1">
      <alignment vertical="center" shrinkToFit="1"/>
    </xf>
    <xf numFmtId="0" fontId="6" fillId="6" borderId="34" xfId="3" applyFont="1" applyFill="1" applyBorder="1" applyAlignment="1">
      <alignment vertical="center" shrinkToFit="1"/>
    </xf>
    <xf numFmtId="0" fontId="6" fillId="4" borderId="99" xfId="3" applyFont="1" applyFill="1" applyBorder="1" applyAlignment="1">
      <alignment horizontal="center" vertical="center"/>
    </xf>
    <xf numFmtId="0" fontId="6" fillId="4" borderId="45" xfId="3" applyFont="1" applyFill="1" applyBorder="1" applyAlignment="1">
      <alignment horizontal="center" vertical="center"/>
    </xf>
    <xf numFmtId="0" fontId="6" fillId="0" borderId="67" xfId="3" applyFont="1" applyBorder="1" applyAlignment="1">
      <alignment vertical="center" shrinkToFit="1"/>
    </xf>
    <xf numFmtId="0" fontId="6" fillId="0" borderId="68" xfId="3" applyFont="1" applyBorder="1" applyAlignment="1">
      <alignment vertical="center" shrinkToFit="1"/>
    </xf>
    <xf numFmtId="0" fontId="6" fillId="4" borderId="59" xfId="3" applyFont="1" applyFill="1" applyBorder="1" applyAlignment="1">
      <alignment horizontal="center" vertical="center"/>
    </xf>
    <xf numFmtId="0" fontId="6" fillId="4" borderId="52" xfId="3" applyFont="1" applyFill="1" applyBorder="1" applyAlignment="1">
      <alignment horizontal="center" vertical="center"/>
    </xf>
    <xf numFmtId="0" fontId="6" fillId="4" borderId="81" xfId="3" applyFont="1" applyFill="1" applyBorder="1" applyAlignment="1">
      <alignment horizontal="center" vertical="center"/>
    </xf>
    <xf numFmtId="0" fontId="6" fillId="4" borderId="98" xfId="3" applyFont="1" applyFill="1" applyBorder="1" applyAlignment="1">
      <alignment horizontal="center" vertical="center"/>
    </xf>
    <xf numFmtId="0" fontId="4" fillId="0" borderId="48" xfId="3" applyFont="1" applyBorder="1">
      <alignment vertical="center"/>
    </xf>
    <xf numFmtId="0" fontId="4" fillId="0" borderId="51" xfId="3" applyFont="1" applyBorder="1">
      <alignment vertical="center"/>
    </xf>
    <xf numFmtId="0" fontId="6" fillId="0" borderId="35" xfId="3" applyFont="1" applyBorder="1" applyAlignment="1">
      <alignment horizontal="center" vertical="center"/>
    </xf>
    <xf numFmtId="0" fontId="6" fillId="0" borderId="34" xfId="3" applyFont="1" applyBorder="1" applyAlignment="1">
      <alignment horizontal="center" vertical="center"/>
    </xf>
    <xf numFmtId="0" fontId="4" fillId="0" borderId="58" xfId="3" applyFont="1" applyBorder="1">
      <alignment vertical="center"/>
    </xf>
    <xf numFmtId="0" fontId="4" fillId="0" borderId="0" xfId="3" applyFont="1">
      <alignment vertical="center"/>
    </xf>
    <xf numFmtId="0" fontId="6" fillId="0" borderId="35" xfId="3" applyFont="1" applyBorder="1" applyAlignment="1">
      <alignment vertical="center" shrinkToFit="1"/>
    </xf>
    <xf numFmtId="0" fontId="6" fillId="8" borderId="62" xfId="3" applyFont="1" applyFill="1" applyBorder="1" applyAlignment="1">
      <alignment vertical="center" shrinkToFit="1"/>
    </xf>
    <xf numFmtId="0" fontId="6" fillId="8" borderId="53" xfId="3" applyFont="1" applyFill="1" applyBorder="1" applyAlignment="1">
      <alignment vertical="center" shrinkToFit="1"/>
    </xf>
    <xf numFmtId="0" fontId="16" fillId="0" borderId="14" xfId="0" applyFont="1" applyBorder="1" applyAlignment="1">
      <alignment horizontal="left" vertical="top"/>
    </xf>
    <xf numFmtId="0" fontId="16" fillId="0" borderId="13" xfId="0" applyFont="1" applyBorder="1" applyAlignment="1">
      <alignment horizontal="left" vertical="center"/>
    </xf>
    <xf numFmtId="0" fontId="16" fillId="0" borderId="13" xfId="0" applyFont="1" applyBorder="1" applyAlignment="1">
      <alignment vertical="center"/>
    </xf>
    <xf numFmtId="0" fontId="16" fillId="0" borderId="13" xfId="0" applyFont="1" applyBorder="1" applyAlignment="1">
      <alignment horizontal="left" vertical="top"/>
    </xf>
    <xf numFmtId="0" fontId="16" fillId="4" borderId="6" xfId="0" applyFont="1" applyFill="1" applyBorder="1" applyAlignment="1">
      <alignment horizontal="center" vertical="top"/>
    </xf>
    <xf numFmtId="0" fontId="16" fillId="0" borderId="24" xfId="0" applyNumberFormat="1" applyFont="1" applyBorder="1" applyAlignment="1">
      <alignment horizontal="center" vertical="center"/>
    </xf>
    <xf numFmtId="0" fontId="16" fillId="0" borderId="25" xfId="0" applyNumberFormat="1" applyFont="1" applyBorder="1" applyAlignment="1">
      <alignment horizontal="center" vertical="center"/>
    </xf>
    <xf numFmtId="0" fontId="16" fillId="0" borderId="28" xfId="0" applyNumberFormat="1" applyFont="1" applyBorder="1" applyAlignment="1">
      <alignment horizontal="center" vertical="center"/>
    </xf>
    <xf numFmtId="0" fontId="16" fillId="4" borderId="16" xfId="0" applyFont="1" applyFill="1" applyBorder="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6" fillId="0" borderId="24" xfId="0" applyFont="1" applyBorder="1" applyAlignment="1">
      <alignment horizontal="left" vertical="center"/>
    </xf>
    <xf numFmtId="0" fontId="16" fillId="0" borderId="25" xfId="0" applyFont="1" applyBorder="1" applyAlignment="1">
      <alignment horizontal="left" vertical="center"/>
    </xf>
    <xf numFmtId="0" fontId="16" fillId="0" borderId="28" xfId="0" applyFont="1" applyBorder="1" applyAlignment="1">
      <alignment horizontal="left" vertical="center"/>
    </xf>
    <xf numFmtId="0" fontId="16" fillId="0" borderId="41" xfId="0" applyFont="1" applyBorder="1" applyAlignment="1">
      <alignment horizontal="left" vertical="center"/>
    </xf>
    <xf numFmtId="0" fontId="16" fillId="0" borderId="69" xfId="0" applyFont="1" applyBorder="1" applyAlignment="1">
      <alignment horizontal="left" vertical="center"/>
    </xf>
    <xf numFmtId="0" fontId="16" fillId="0" borderId="70" xfId="0" applyFont="1" applyBorder="1" applyAlignment="1">
      <alignment horizontal="left" vertical="center"/>
    </xf>
    <xf numFmtId="0" fontId="16" fillId="0" borderId="40" xfId="0" applyFont="1" applyBorder="1" applyAlignment="1">
      <alignment horizontal="left" vertical="top"/>
    </xf>
    <xf numFmtId="0" fontId="16" fillId="0" borderId="41" xfId="0" applyNumberFormat="1" applyFont="1" applyBorder="1" applyAlignment="1">
      <alignment horizontal="center" vertical="center"/>
    </xf>
    <xf numFmtId="0" fontId="16" fillId="0" borderId="69" xfId="0" applyNumberFormat="1" applyFont="1" applyBorder="1" applyAlignment="1">
      <alignment horizontal="center" vertical="center"/>
    </xf>
    <xf numFmtId="0" fontId="16" fillId="0" borderId="70" xfId="0" applyNumberFormat="1" applyFont="1" applyBorder="1" applyAlignment="1">
      <alignment horizontal="center" vertical="center"/>
    </xf>
    <xf numFmtId="0" fontId="16" fillId="0" borderId="29" xfId="0" applyNumberFormat="1" applyFont="1" applyBorder="1" applyAlignment="1">
      <alignment horizontal="center" vertical="center"/>
    </xf>
    <xf numFmtId="0" fontId="16" fillId="0" borderId="30" xfId="0" applyNumberFormat="1" applyFont="1" applyBorder="1" applyAlignment="1">
      <alignment horizontal="center" vertical="center"/>
    </xf>
    <xf numFmtId="0" fontId="16" fillId="0" borderId="33" xfId="0" applyNumberFormat="1" applyFont="1" applyBorder="1" applyAlignment="1">
      <alignment horizontal="center" vertical="center"/>
    </xf>
    <xf numFmtId="0" fontId="16" fillId="0" borderId="29" xfId="0" applyFont="1" applyBorder="1" applyAlignment="1">
      <alignment horizontal="left" vertical="center"/>
    </xf>
    <xf numFmtId="0" fontId="16" fillId="0" borderId="30" xfId="0" applyFont="1" applyBorder="1" applyAlignment="1">
      <alignment horizontal="left" vertical="center"/>
    </xf>
    <xf numFmtId="0" fontId="16" fillId="0" borderId="33" xfId="0" applyFont="1" applyBorder="1" applyAlignment="1">
      <alignment horizontal="left" vertical="center"/>
    </xf>
  </cellXfs>
  <cellStyles count="5">
    <cellStyle name="ハイパーリンク" xfId="1" builtinId="8"/>
    <cellStyle name="桁区切り" xfId="2" builtinId="6"/>
    <cellStyle name="桁区切り 3" xfId="4"/>
    <cellStyle name="標準" xfId="0" builtinId="0"/>
    <cellStyle name="標準 3" xfId="3"/>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7411</xdr:colOff>
      <xdr:row>3</xdr:row>
      <xdr:rowOff>0</xdr:rowOff>
    </xdr:from>
    <xdr:to>
      <xdr:col>53</xdr:col>
      <xdr:colOff>142874</xdr:colOff>
      <xdr:row>20</xdr:row>
      <xdr:rowOff>9525</xdr:rowOff>
    </xdr:to>
    <xdr:sp macro="" textlink="">
      <xdr:nvSpPr>
        <xdr:cNvPr id="2" name="テキスト ボックス 1"/>
        <xdr:cNvSpPr txBox="1"/>
      </xdr:nvSpPr>
      <xdr:spPr>
        <a:xfrm>
          <a:off x="93136" y="609600"/>
          <a:ext cx="8555563" cy="292417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ysClr val="windowText" lastClr="000000"/>
              </a:solidFill>
              <a:latin typeface="ＭＳ ゴシック" panose="020B0609070205080204" pitchFamily="49" charset="-128"/>
              <a:ea typeface="ＭＳ ゴシック" panose="020B0609070205080204" pitchFamily="49" charset="-128"/>
            </a:rPr>
            <a:t>※</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a:solidFill>
                <a:sysClr val="windowText" lastClr="000000"/>
              </a:solidFill>
              <a:latin typeface="ＭＳ ゴシック" panose="020B0609070205080204" pitchFamily="49" charset="-128"/>
              <a:ea typeface="ＭＳ ゴシック" panose="020B0609070205080204" pitchFamily="49" charset="-128"/>
            </a:rPr>
            <a:t>＜本様式に関する事項＞</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◯提案内容を記載した</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様式１４－１～２４</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における提案の概要、要旨について</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それぞれの</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枠内に箇条書きで記載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baseline="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000" baseline="0">
              <a:solidFill>
                <a:sysClr val="windowText" lastClr="000000"/>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◯本様式と</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様式</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cs typeface="+mn-cs"/>
            </a:rPr>
            <a:t>１４－１</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cs typeface="+mn-cs"/>
            </a:rPr>
            <a:t>２４の</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各個別様式の内容には齟齬の無いように作成すること。なお、仮に齟齬が生じた場合</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 は、各</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様式</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cs typeface="+mn-cs"/>
            </a:rPr>
            <a:t>１４－１</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a:t>
          </a:r>
          <a:r>
            <a:rPr kumimoji="1" lang="ja-JP" altLang="en-US" sz="1000" u="sng">
              <a:solidFill>
                <a:sysClr val="windowText" lastClr="000000"/>
              </a:solidFill>
              <a:latin typeface="ＭＳ ゴシック" panose="020B0609070205080204" pitchFamily="49" charset="-128"/>
              <a:ea typeface="ＭＳ ゴシック" panose="020B0609070205080204" pitchFamily="49" charset="-128"/>
              <a:cs typeface="+mn-cs"/>
            </a:rPr>
            <a:t>２４</a:t>
          </a:r>
          <a:r>
            <a:rPr kumimoji="1" lang="ja-JP" altLang="ja-JP" sz="1000" u="sng">
              <a:solidFill>
                <a:sysClr val="windowText" lastClr="000000"/>
              </a:solidFill>
              <a:latin typeface="ＭＳ ゴシック" panose="020B0609070205080204" pitchFamily="49" charset="-128"/>
              <a:ea typeface="ＭＳ ゴシック" panose="020B0609070205080204" pitchFamily="49" charset="-128"/>
              <a:cs typeface="+mn-cs"/>
            </a:rPr>
            <a:t>の</a:t>
          </a:r>
          <a:r>
            <a:rPr kumimoji="1" lang="ja-JP"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rPr>
            <a:t>各個別様式</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に記載された</a:t>
          </a:r>
          <a:r>
            <a:rPr kumimoji="1" lang="ja-JP"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rPr>
            <a:t>内容</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を正として取り扱う。</a:t>
          </a:r>
          <a:endParaRPr kumimoji="1" lang="ja-JP"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＜共通事項＞</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　・Ａ３用紙</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２</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枚以内で作成</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r>
            <a:rPr kumimoji="1" lang="ja-JP" altLang="en-US" sz="1000" u="none">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130</xdr:row>
      <xdr:rowOff>76200</xdr:rowOff>
    </xdr:from>
    <xdr:to>
      <xdr:col>83</xdr:col>
      <xdr:colOff>0</xdr:colOff>
      <xdr:row>193</xdr:row>
      <xdr:rowOff>0</xdr:rowOff>
    </xdr:to>
    <xdr:grpSp>
      <xdr:nvGrpSpPr>
        <xdr:cNvPr id="18572" name="グループ化 10"/>
        <xdr:cNvGrpSpPr>
          <a:grpSpLocks/>
        </xdr:cNvGrpSpPr>
      </xdr:nvGrpSpPr>
      <xdr:grpSpPr bwMode="auto">
        <a:xfrm>
          <a:off x="0" y="20447508"/>
          <a:ext cx="13702284" cy="9724644"/>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77262</xdr:colOff>
      <xdr:row>2</xdr:row>
      <xdr:rowOff>1060</xdr:rowOff>
    </xdr:from>
    <xdr:to>
      <xdr:col>50</xdr:col>
      <xdr:colOff>57150</xdr:colOff>
      <xdr:row>21</xdr:row>
      <xdr:rowOff>64556</xdr:rowOff>
    </xdr:to>
    <xdr:sp macro="" textlink="">
      <xdr:nvSpPr>
        <xdr:cNvPr id="2" name="テキスト ボックス 1"/>
        <xdr:cNvSpPr txBox="1"/>
      </xdr:nvSpPr>
      <xdr:spPr>
        <a:xfrm>
          <a:off x="77262" y="439210"/>
          <a:ext cx="7999938"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本件事業において整備する施設の機能について、次の事項を含めた形で説明、提案すること。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・利用者の利便性、快適性、安全性等への配慮に関する機能</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・事務所等の機能性、エントランスホール等共用部の機能性</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・セキュリティ機能に関する事項</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・防災、ＢＣＰ対応に関する事項</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・ユニバーサルデザインの理念・考え方に基づいた取り組みに関する事項</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3534" name="グループ化 10"/>
        <xdr:cNvGrpSpPr>
          <a:grpSpLocks/>
        </xdr:cNvGrpSpPr>
      </xdr:nvGrpSpPr>
      <xdr:grpSpPr bwMode="auto">
        <a:xfrm>
          <a:off x="0" y="12186557"/>
          <a:ext cx="13471071" cy="110680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1.xml><?xml version="1.0" encoding="utf-8"?>
<xdr:wsDr xmlns:xdr="http://schemas.openxmlformats.org/drawingml/2006/spreadsheetDrawing" xmlns:a="http://schemas.openxmlformats.org/drawingml/2006/main">
  <xdr:twoCellAnchor>
    <xdr:from>
      <xdr:col>1</xdr:col>
      <xdr:colOff>1061</xdr:colOff>
      <xdr:row>2</xdr:row>
      <xdr:rowOff>1060</xdr:rowOff>
    </xdr:from>
    <xdr:to>
      <xdr:col>52</xdr:col>
      <xdr:colOff>114300</xdr:colOff>
      <xdr:row>21</xdr:row>
      <xdr:rowOff>64556</xdr:rowOff>
    </xdr:to>
    <xdr:sp macro="" textlink="">
      <xdr:nvSpPr>
        <xdr:cNvPr id="2" name="テキスト ボックス 1"/>
        <xdr:cNvSpPr txBox="1"/>
      </xdr:nvSpPr>
      <xdr:spPr>
        <a:xfrm>
          <a:off x="86786" y="439210"/>
          <a:ext cx="8371414"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本件事業において整備する施設の周辺地域、環境との調和について、特に次の事項に留意して説明、提案すること。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近隣のプライバシーへの配慮がなされているか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・計画施設において、近隣の街並みなどの周辺環境と調和した用途、外観、意匠となっているか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・本件地近隣の地域の将来動向を踏まえた計画となっているか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＜共通事項＞</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　　</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4550" name="グループ化 10"/>
        <xdr:cNvGrpSpPr>
          <a:grpSpLocks/>
        </xdr:cNvGrpSpPr>
      </xdr:nvGrpSpPr>
      <xdr:grpSpPr bwMode="auto">
        <a:xfrm>
          <a:off x="0" y="11506200"/>
          <a:ext cx="13751719" cy="10425113"/>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2.xml><?xml version="1.0" encoding="utf-8"?>
<xdr:wsDr xmlns:xdr="http://schemas.openxmlformats.org/drawingml/2006/spreadsheetDrawing" xmlns:a="http://schemas.openxmlformats.org/drawingml/2006/main">
  <xdr:twoCellAnchor>
    <xdr:from>
      <xdr:col>1</xdr:col>
      <xdr:colOff>1062</xdr:colOff>
      <xdr:row>2</xdr:row>
      <xdr:rowOff>1060</xdr:rowOff>
    </xdr:from>
    <xdr:to>
      <xdr:col>53</xdr:col>
      <xdr:colOff>0</xdr:colOff>
      <xdr:row>21</xdr:row>
      <xdr:rowOff>64556</xdr:rowOff>
    </xdr:to>
    <xdr:sp macro="" textlink="">
      <xdr:nvSpPr>
        <xdr:cNvPr id="2" name="テキスト ボックス 1"/>
        <xdr:cNvSpPr txBox="1"/>
      </xdr:nvSpPr>
      <xdr:spPr>
        <a:xfrm>
          <a:off x="96312" y="439210"/>
          <a:ext cx="9400113"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本件事業において整備する施設を長期間にわたって運営、使用するにあたり、施設の維持管理及び修繕計画について</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提案すること。なお、特に次の事項に留意して説明、提案すること。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・敷地上に新たに建設する施設について、将来的な解体までの間、長期的に保全できるような計画であるか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・施設管理を適切に行えるような事業者の体制となっているか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・施設管理上、耐用年数や工法、設備仕様を勘案し借地期間中に適切な金額、周期で修繕計画が組まれているか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（特に大規模修繕に関するもの。建築、電気、機械等（例）、建物の部位、区分毎に具体的に計画されていることが望ましい）</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・予定している維持管理費、各修繕費の根拠についてそれぞれ説明すること。</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5570" name="グループ化 10"/>
        <xdr:cNvGrpSpPr>
          <a:grpSpLocks/>
        </xdr:cNvGrpSpPr>
      </xdr:nvGrpSpPr>
      <xdr:grpSpPr bwMode="auto">
        <a:xfrm>
          <a:off x="0" y="11830050"/>
          <a:ext cx="133635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1062</xdr:colOff>
      <xdr:row>2</xdr:row>
      <xdr:rowOff>1057</xdr:rowOff>
    </xdr:from>
    <xdr:to>
      <xdr:col>57</xdr:col>
      <xdr:colOff>142875</xdr:colOff>
      <xdr:row>56</xdr:row>
      <xdr:rowOff>152400</xdr:rowOff>
    </xdr:to>
    <xdr:sp macro="" textlink="">
      <xdr:nvSpPr>
        <xdr:cNvPr id="2" name="テキスト ボックス 1"/>
        <xdr:cNvSpPr txBox="1"/>
      </xdr:nvSpPr>
      <xdr:spPr>
        <a:xfrm>
          <a:off x="96312" y="439207"/>
          <a:ext cx="10266888" cy="9409643"/>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◯県のＰＲや県政策への協力に係る取組みについて、下記の例等も参考として提案すること。</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①建物や主要設備に係る取組みについて</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＜県産資材の使用や環境性能への配慮＞</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en-US" altLang="ja-JP" sz="1000" u="sng" baseline="0">
              <a:latin typeface="ＭＳ ゴシック" panose="020B0609070205080204" pitchFamily="49" charset="-128"/>
              <a:ea typeface="ＭＳ ゴシック" panose="020B0609070205080204" pitchFamily="49" charset="-128"/>
            </a:rPr>
            <a:t>【</a:t>
          </a:r>
          <a:r>
            <a:rPr kumimoji="1" lang="ja-JP" altLang="en-US" sz="1000" u="sng" baseline="0">
              <a:latin typeface="ＭＳ ゴシック" panose="020B0609070205080204" pitchFamily="49" charset="-128"/>
              <a:ea typeface="ＭＳ ゴシック" panose="020B0609070205080204" pitchFamily="49" charset="-128"/>
            </a:rPr>
            <a:t>　例　</a:t>
          </a:r>
          <a:r>
            <a:rPr kumimoji="1" lang="en-US" altLang="ja-JP" sz="1000" u="sng" baseline="0">
              <a:latin typeface="ＭＳ ゴシック" panose="020B0609070205080204" pitchFamily="49" charset="-128"/>
              <a:ea typeface="ＭＳ ゴシック" panose="020B0609070205080204" pitchFamily="49" charset="-128"/>
            </a:rPr>
            <a:t>】</a:t>
          </a: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・県産木材等の県内で産出、生産又は製造された資材の積極的な利用及びそのＰＲ</a:t>
          </a: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（県産資材の調達が困難な資材については、可能な限り県内中小企業から調達）</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・内装や備品等に係る積極的な木質化及びそのＰＲ</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・県内で育成された県産緑化木の積極的な使用及びそのＰＲ</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・「福岡県リサイクル製品認定制度」及び</a:t>
          </a:r>
          <a:r>
            <a:rPr kumimoji="1" lang="ja-JP" altLang="ja-JP" sz="1100" u="sng" baseline="0">
              <a:solidFill>
                <a:schemeClr val="dk1"/>
              </a:solidFill>
              <a:effectLst/>
              <a:latin typeface="+mn-lt"/>
              <a:ea typeface="+mn-ea"/>
              <a:cs typeface="+mn-cs"/>
            </a:rPr>
            <a:t>「福岡県</a:t>
          </a:r>
          <a:r>
            <a:rPr kumimoji="1" lang="ja-JP" altLang="en-US" sz="1100" u="sng" baseline="0">
              <a:solidFill>
                <a:schemeClr val="dk1"/>
              </a:solidFill>
              <a:effectLst/>
              <a:latin typeface="+mn-lt"/>
              <a:ea typeface="+mn-ea"/>
              <a:cs typeface="+mn-cs"/>
            </a:rPr>
            <a:t>県産</a:t>
          </a:r>
          <a:r>
            <a:rPr kumimoji="1" lang="ja-JP" altLang="ja-JP" sz="1100" u="sng" baseline="0">
              <a:solidFill>
                <a:schemeClr val="dk1"/>
              </a:solidFill>
              <a:effectLst/>
              <a:latin typeface="+mn-lt"/>
              <a:ea typeface="+mn-ea"/>
              <a:cs typeface="+mn-cs"/>
            </a:rPr>
            <a:t>リサイクル製品認定制度」</a:t>
          </a:r>
          <a:r>
            <a:rPr kumimoji="1" lang="ja-JP" altLang="en-US" sz="1000" u="sng" baseline="0">
              <a:latin typeface="ＭＳ ゴシック" panose="020B0609070205080204" pitchFamily="49" charset="-128"/>
              <a:ea typeface="ＭＳ ゴシック" panose="020B0609070205080204" pitchFamily="49" charset="-128"/>
            </a:rPr>
            <a:t>において認定された県産認定リサイクル製品の積極的な利用及びそのＰＲ</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・節水型トイレ及び雨水再利用等による資源の有効利用・再利用等の「３Ｒ」活動の推進</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・太陽光発電等の再生可能エネルギーやコージェネレーション（エネファーム等）等の自立・分散型エネルギーシステムの導入</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・省エネルギー技術の導入や「ＣＡＳＢＥＥ」（建築環境総合性能評価システム）におけるＡランク以上の取得</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・ＩＴ技術や蓄電池等を活用した効率的なエネルギーマネジメントシステムの導入</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none" baseline="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mn-lt"/>
              <a:ea typeface="+mn-ea"/>
              <a:cs typeface="+mn-cs"/>
            </a:rPr>
            <a:t>　</a:t>
          </a:r>
          <a:r>
            <a:rPr kumimoji="1" lang="ja-JP" altLang="en-US" sz="1100" u="sng" baseline="0">
              <a:solidFill>
                <a:schemeClr val="dk1"/>
              </a:solidFill>
              <a:effectLst/>
              <a:latin typeface="+mn-lt"/>
              <a:ea typeface="+mn-ea"/>
              <a:cs typeface="+mn-cs"/>
            </a:rPr>
            <a:t>②その他県のＰＲや県政策への協力</a:t>
          </a:r>
          <a:r>
            <a:rPr kumimoji="1" lang="ja-JP" altLang="ja-JP" sz="1100" u="sng" baseline="0">
              <a:solidFill>
                <a:schemeClr val="dk1"/>
              </a:solidFill>
              <a:effectLst/>
              <a:latin typeface="+mn-lt"/>
              <a:ea typeface="+mn-ea"/>
              <a:cs typeface="+mn-cs"/>
            </a:rPr>
            <a:t>について</a:t>
          </a:r>
          <a:endParaRPr lang="ja-JP" altLang="ja-JP" sz="1000">
            <a:effectLst/>
          </a:endParaRPr>
        </a:p>
        <a:p>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en-US" altLang="ja-JP" sz="1000" u="sng" baseline="0">
              <a:latin typeface="ＭＳ ゴシック" panose="020B0609070205080204" pitchFamily="49" charset="-128"/>
              <a:ea typeface="ＭＳ ゴシック" panose="020B0609070205080204" pitchFamily="49" charset="-128"/>
            </a:rPr>
            <a:t>【</a:t>
          </a:r>
          <a:r>
            <a:rPr kumimoji="1" lang="ja-JP" altLang="en-US" sz="1000" u="sng" baseline="0">
              <a:latin typeface="ＭＳ ゴシック" panose="020B0609070205080204" pitchFamily="49" charset="-128"/>
              <a:ea typeface="ＭＳ ゴシック" panose="020B0609070205080204" pitchFamily="49" charset="-128"/>
            </a:rPr>
            <a:t>　例　</a:t>
          </a:r>
          <a:r>
            <a:rPr kumimoji="1" lang="en-US" altLang="ja-JP" sz="1000" u="sng" baseline="0">
              <a:latin typeface="ＭＳ ゴシック" panose="020B0609070205080204" pitchFamily="49" charset="-128"/>
              <a:ea typeface="ＭＳ ゴシック" panose="020B0609070205080204" pitchFamily="49" charset="-128"/>
            </a:rPr>
            <a:t>】</a:t>
          </a:r>
        </a:p>
        <a:p>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・エントランスやホール等での県政情報、観光情報及び県ＰＲ情報の発信（デジタルサイネージの設置等）</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・伝統工芸品等の県産工芸品の実物・意匠の利用やそのＰＲ</a:t>
          </a:r>
        </a:p>
        <a:p>
          <a:endParaRPr kumimoji="1" lang="ja-JP" altLang="en-US"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・託児所等の子育て応援施設の設置</a:t>
          </a:r>
        </a:p>
        <a:p>
          <a:endParaRPr kumimoji="1" lang="ja-JP" altLang="en-US" sz="1000" u="sng" baseline="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baseline="0">
              <a:solidFill>
                <a:schemeClr val="dk1"/>
              </a:solidFill>
              <a:effectLst/>
              <a:latin typeface="+mn-lt"/>
              <a:ea typeface="+mn-ea"/>
              <a:cs typeface="+mn-cs"/>
            </a:rPr>
            <a:t>　　　</a:t>
          </a:r>
          <a:r>
            <a:rPr kumimoji="1" lang="ja-JP" altLang="ja-JP" sz="1100" u="sng" baseline="0">
              <a:solidFill>
                <a:schemeClr val="dk1"/>
              </a:solidFill>
              <a:effectLst/>
              <a:latin typeface="+mn-lt"/>
              <a:ea typeface="+mn-ea"/>
              <a:cs typeface="+mn-cs"/>
            </a:rPr>
            <a:t>・飲食店等での「福岡の食」のＰＲ</a:t>
          </a:r>
          <a:endParaRPr lang="ja-JP" altLang="ja-JP">
            <a:effectLst/>
          </a:endParaRPr>
        </a:p>
        <a:p>
          <a:pPr marL="0" marR="0" lvl="0" indent="0" defTabSz="914400" eaLnBrk="1" fontAlgn="auto" latinLnBrk="0" hangingPunct="1">
            <a:lnSpc>
              <a:spcPct val="100000"/>
            </a:lnSpc>
            <a:spcBef>
              <a:spcPts val="0"/>
            </a:spcBef>
            <a:spcAft>
              <a:spcPts val="0"/>
            </a:spcAft>
            <a:buClrTx/>
            <a:buSzTx/>
            <a:buFontTx/>
            <a:buNone/>
            <a:tabLst/>
            <a:defRPr/>
          </a:pPr>
          <a:endParaRPr kumimoji="1" lang="en-US" altLang="ja-JP" sz="1100" baseline="0">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aseline="0">
              <a:solidFill>
                <a:schemeClr val="dk1"/>
              </a:solidFill>
              <a:effectLst/>
              <a:latin typeface="+mn-lt"/>
              <a:ea typeface="+mn-ea"/>
              <a:cs typeface="+mn-cs"/>
            </a:rPr>
            <a:t>　</a:t>
          </a:r>
          <a:r>
            <a:rPr kumimoji="1" lang="ja-JP" altLang="ja-JP" sz="1100" baseline="0">
              <a:solidFill>
                <a:schemeClr val="dk1"/>
              </a:solidFill>
              <a:effectLst/>
              <a:latin typeface="+mn-lt"/>
              <a:ea typeface="+mn-ea"/>
              <a:cs typeface="+mn-cs"/>
            </a:rPr>
            <a:t>　　</a:t>
          </a:r>
          <a:r>
            <a:rPr kumimoji="1" lang="ja-JP" altLang="ja-JP" sz="1100" u="sng" baseline="0">
              <a:solidFill>
                <a:schemeClr val="dk1"/>
              </a:solidFill>
              <a:effectLst/>
              <a:latin typeface="+mn-lt"/>
              <a:ea typeface="+mn-ea"/>
              <a:cs typeface="+mn-cs"/>
            </a:rPr>
            <a:t>・ＥＶ用充電スタンドの設置</a:t>
          </a:r>
          <a:endParaRPr lang="ja-JP" altLang="ja-JP" sz="1000">
            <a:effectLst/>
          </a:endParaRPr>
        </a:p>
        <a:p>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○提案事項ごとに、その提案を実現するために必要と考えられるおおよその投資金額をそれぞれ記載し、最後にそれらの合計金額を</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記載してください。</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6562" name="グループ化 10"/>
        <xdr:cNvGrpSpPr>
          <a:grpSpLocks/>
        </xdr:cNvGrpSpPr>
      </xdr:nvGrpSpPr>
      <xdr:grpSpPr bwMode="auto">
        <a:xfrm>
          <a:off x="0" y="11830050"/>
          <a:ext cx="133635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14.xml><?xml version="1.0" encoding="utf-8"?>
<xdr:wsDr xmlns:xdr="http://schemas.openxmlformats.org/drawingml/2006/spreadsheetDrawing" xmlns:a="http://schemas.openxmlformats.org/drawingml/2006/main">
  <xdr:twoCellAnchor>
    <xdr:from>
      <xdr:col>1</xdr:col>
      <xdr:colOff>1062</xdr:colOff>
      <xdr:row>2</xdr:row>
      <xdr:rowOff>1060</xdr:rowOff>
    </xdr:from>
    <xdr:to>
      <xdr:col>53</xdr:col>
      <xdr:colOff>9525</xdr:colOff>
      <xdr:row>25</xdr:row>
      <xdr:rowOff>47626</xdr:rowOff>
    </xdr:to>
    <xdr:sp macro="" textlink="">
      <xdr:nvSpPr>
        <xdr:cNvPr id="2" name="テキスト ボックス 1"/>
        <xdr:cNvSpPr txBox="1"/>
      </xdr:nvSpPr>
      <xdr:spPr>
        <a:xfrm>
          <a:off x="86787" y="439210"/>
          <a:ext cx="8428563" cy="398991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◯新施設にテナントとして入居する予定の新西福岡県税事務所等について、特に下記の事項に留意して提案すること。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・職員の執務が円滑かつ快適に行えるような計画となっているか（レイアウト、空調、照明、セキュリティ、</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en-US" altLang="ja-JP" sz="1000" u="none" baseline="0">
              <a:latin typeface="ＭＳ ゴシック" panose="020B0609070205080204" pitchFamily="49" charset="-128"/>
              <a:ea typeface="ＭＳ ゴシック" panose="020B0609070205080204" pitchFamily="49" charset="-128"/>
            </a:rPr>
            <a:t>    </a:t>
          </a:r>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動線計画、床荷重、インターネットアクセス等）</a:t>
          </a: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u="sng" baseline="0">
              <a:latin typeface="ＭＳ ゴシック" panose="020B0609070205080204" pitchFamily="49" charset="-128"/>
              <a:ea typeface="ＭＳ ゴシック" panose="020B0609070205080204" pitchFamily="49" charset="-128"/>
            </a:rPr>
            <a:t>・来所者が快適に行政サービスを受けられるように配慮された計画となっているか（動線計画、案内や窓口の視認性、</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en-US" altLang="ja-JP" sz="1000" u="none" baseline="0">
              <a:latin typeface="ＭＳ ゴシック" panose="020B0609070205080204" pitchFamily="49" charset="-128"/>
              <a:ea typeface="ＭＳ ゴシック" panose="020B0609070205080204" pitchFamily="49" charset="-128"/>
            </a:rPr>
            <a:t>    </a:t>
          </a:r>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収納窓口のセキュリティ、駐車場管理システムの利便性等）</a:t>
          </a: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u="sng" baseline="0">
              <a:latin typeface="ＭＳ ゴシック" panose="020B0609070205080204" pitchFamily="49" charset="-128"/>
              <a:ea typeface="ＭＳ ゴシック" panose="020B0609070205080204" pitchFamily="49" charset="-128"/>
            </a:rPr>
            <a:t>・その他、県税事務所としての現状や特殊性を踏まえた視点から、先進的かつ現実的な計画となっているか</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95</xdr:row>
      <xdr:rowOff>41382</xdr:rowOff>
    </xdr:from>
    <xdr:to>
      <xdr:col>83</xdr:col>
      <xdr:colOff>0</xdr:colOff>
      <xdr:row>95</xdr:row>
      <xdr:rowOff>41382</xdr:rowOff>
    </xdr:to>
    <xdr:cxnSp macro="">
      <xdr:nvCxnSpPr>
        <xdr:cNvPr id="4" name="直線矢印コネクタ 3"/>
        <xdr:cNvCxnSpPr>
          <a:cxnSpLocks noChangeAspect="1"/>
        </xdr:cNvCxnSpPr>
      </xdr:nvCxnSpPr>
      <xdr:spPr bwMode="auto">
        <a:xfrm>
          <a:off x="0" y="16424382"/>
          <a:ext cx="1492567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1062</xdr:colOff>
      <xdr:row>2</xdr:row>
      <xdr:rowOff>1059</xdr:rowOff>
    </xdr:from>
    <xdr:to>
      <xdr:col>51</xdr:col>
      <xdr:colOff>95250</xdr:colOff>
      <xdr:row>24</xdr:row>
      <xdr:rowOff>47624</xdr:rowOff>
    </xdr:to>
    <xdr:sp macro="" textlink="">
      <xdr:nvSpPr>
        <xdr:cNvPr id="7" name="テキスト ボックス 6"/>
        <xdr:cNvSpPr txBox="1"/>
      </xdr:nvSpPr>
      <xdr:spPr>
        <a:xfrm>
          <a:off x="86787" y="439209"/>
          <a:ext cx="8190438" cy="381846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本件事業を長期安定的に実施できる事業スキームおよび土地建物の権利関係について、イメージ図等も交えて記載</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し、説明すること。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sng" baseline="0">
              <a:latin typeface="ＭＳ ゴシック" panose="020B0609070205080204" pitchFamily="49" charset="-128"/>
              <a:ea typeface="ＭＳ ゴシック" panose="020B0609070205080204" pitchFamily="49" charset="-128"/>
            </a:rPr>
            <a:t>　</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ＳＰＣを設立する場合は、その設立時期及び本店所在地、応募者構成員間の出資比率、建物竣工後の</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ＳＰＣ</a:t>
          </a:r>
          <a:r>
            <a:rPr kumimoji="1" lang="ja-JP" altLang="en-US" sz="1000" u="sng" baseline="0">
              <a:latin typeface="ＭＳ ゴシック" panose="020B0609070205080204" pitchFamily="49" charset="-128"/>
              <a:ea typeface="ＭＳ ゴシック" panose="020B0609070205080204" pitchFamily="49" charset="-128"/>
            </a:rPr>
            <a:t>の貸借対照</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表の概要（事業が軌道に乗った後の一時点において想定される状態）等についても説明すること。</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また、ＳＰＣ設立後</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ja-JP"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en-US" altLang="ja-JP"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における、応募者グループの本件事業への関与の方針についても説明すること。</a:t>
          </a:r>
          <a:endParaRPr lang="ja-JP" altLang="ja-JP" sz="1000">
            <a:effectLst/>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r>
            <a:rPr kumimoji="1" lang="ja-JP" altLang="ja-JP" sz="1000" u="none">
              <a:solidFill>
                <a:sysClr val="windowText" lastClr="000000"/>
              </a:solidFill>
              <a:latin typeface="ＭＳ ゴシック" panose="020B0609070205080204" pitchFamily="49" charset="-128"/>
              <a:ea typeface="ＭＳ ゴシック" panose="020B0609070205080204" pitchFamily="49" charset="-128"/>
              <a:cs typeface="+mn-cs"/>
            </a:rPr>
            <a:t>。</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1061</xdr:colOff>
      <xdr:row>2</xdr:row>
      <xdr:rowOff>1060</xdr:rowOff>
    </xdr:from>
    <xdr:to>
      <xdr:col>49</xdr:col>
      <xdr:colOff>104774</xdr:colOff>
      <xdr:row>21</xdr:row>
      <xdr:rowOff>64556</xdr:rowOff>
    </xdr:to>
    <xdr:sp macro="" textlink="">
      <xdr:nvSpPr>
        <xdr:cNvPr id="2" name="テキスト ボックス 1"/>
        <xdr:cNvSpPr txBox="1"/>
      </xdr:nvSpPr>
      <xdr:spPr>
        <a:xfrm>
          <a:off x="86786" y="439210"/>
          <a:ext cx="7876113"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留意事項（提案書作成時には本枠は削除して使用</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＜本様式に関する事項＞</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賃料収入減少対策、空室率上昇対策、事業破たん防止等、事業実施上想定される主なリスクおよびその対応方法に</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ついて列挙し、考え方を説明すること。</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　</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その他、事業安定化に資する方策があれば、記載すること。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＜共通事項＞</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・２枚目以降を作成する場合は、様式右上部のグループ名の欄に「グループ名＋</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121712</xdr:colOff>
      <xdr:row>5</xdr:row>
      <xdr:rowOff>127001</xdr:rowOff>
    </xdr:from>
    <xdr:to>
      <xdr:col>68</xdr:col>
      <xdr:colOff>9525</xdr:colOff>
      <xdr:row>16</xdr:row>
      <xdr:rowOff>361949</xdr:rowOff>
    </xdr:to>
    <xdr:sp macro="" textlink="">
      <xdr:nvSpPr>
        <xdr:cNvPr id="2" name="テキスト ボックス 1"/>
        <xdr:cNvSpPr txBox="1"/>
      </xdr:nvSpPr>
      <xdr:spPr>
        <a:xfrm>
          <a:off x="1740962" y="1031876"/>
          <a:ext cx="7936438" cy="4092573"/>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留意事項（提案書作成時には本枠は削除して使用</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＜本様式に関する事項＞</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事業の全般的事項、設計に関する事項、建設工事に関する事項等に分けて、それぞれ竣工、新施設</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における西福岡県税事務所等の入居を経て事業が安定するまでのスケジュールおよび工程を記載すること。</a:t>
          </a:r>
          <a:endParaRPr lang="ja-JP" altLang="ja-JP" sz="1000">
            <a:effectLst/>
          </a:endParaRPr>
        </a:p>
        <a:p>
          <a:pPr fontAlgn="base"/>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各項目や年月はあくまで一例であり、必要に応じ構成の変更や、列・項目等の追加・削除等を行い、</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事業の流れが</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明確に</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わかるように作成すること。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＜共通事項＞</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・２枚目以降は、様式右上部のグループ名の欄に「グループ名＋</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通し</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番号」</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を</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各ページの右上部および</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フッター左下部にもグループ名を記載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・セルの大きさは適宜変えても差し支えない。</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10586</xdr:colOff>
      <xdr:row>50</xdr:row>
      <xdr:rowOff>9524</xdr:rowOff>
    </xdr:from>
    <xdr:to>
      <xdr:col>16</xdr:col>
      <xdr:colOff>638175</xdr:colOff>
      <xdr:row>68</xdr:row>
      <xdr:rowOff>0</xdr:rowOff>
    </xdr:to>
    <xdr:sp macro="" textlink="">
      <xdr:nvSpPr>
        <xdr:cNvPr id="2" name="テキスト ボックス 1"/>
        <xdr:cNvSpPr txBox="1"/>
      </xdr:nvSpPr>
      <xdr:spPr>
        <a:xfrm>
          <a:off x="105836" y="9020174"/>
          <a:ext cx="13600639" cy="307657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留意事項（提案書作成時には本枠は削除して使用</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＜本様式に関する事項＞</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○様式１６－２の長期事業収支計画を作成するにあたり、各年の収入および費用の前提となる条件を記載すること。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cs typeface="+mn-cs"/>
            </a:rPr>
            <a:t>○建物のテナントリーシングに関する考え方（設定賃料水準や想定空室率の妥当性等）についても説明すること。</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○記載が必要となる収支の前提条件は、運営に係る部分であり、初期投資に係る費用については、記載は必要ない。</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○賃料単価等の</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各項目はあくまで一例</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であり</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必要に応じ、適宜枠や項目の内容、セルの計算式などを追加および修正しても差し支えない（</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「１ 収入に関する事項」</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の階層も細分化して構わない）。</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○提案の段階で入居見込みのテナントがある場合、可能な範囲で「１ 収入に関する事項」の備考欄に記載すること。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＜共通事項＞</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3</xdr:col>
      <xdr:colOff>36979</xdr:colOff>
      <xdr:row>6</xdr:row>
      <xdr:rowOff>33058</xdr:rowOff>
    </xdr:from>
    <xdr:to>
      <xdr:col>22</xdr:col>
      <xdr:colOff>485213</xdr:colOff>
      <xdr:row>34</xdr:row>
      <xdr:rowOff>123825</xdr:rowOff>
    </xdr:to>
    <xdr:sp macro="" textlink="">
      <xdr:nvSpPr>
        <xdr:cNvPr id="2" name="テキスト ボックス 1"/>
        <xdr:cNvSpPr txBox="1"/>
      </xdr:nvSpPr>
      <xdr:spPr>
        <a:xfrm>
          <a:off x="3666004" y="1204633"/>
          <a:ext cx="10944784" cy="4900892"/>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留意事項（提案書作成時には本枠は削除して使用</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＜本様式に関する事項＞</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「ＰＩＲＲ」（</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Project Internal Rate of Return</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事業期間</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の各年度毎の「税引後当期利益＋割賦原価</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＋支払利息」の現在価値の総合計額がゼロになる割引率を</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算定すること。</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割賦原価・・・ここでは、建物設計費用、建物建築費用、工事監理費、各種申請費用、</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SPC</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設立費用、建中金利、その他施設整備に関する初期投資と認められる</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費用の減価償却費合計額とすること。</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○「ＤＳＣＲ」（</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Debt Service Coverage Ratio)</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事業期間の各年度毎の</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「（税引後当期利益＋</a:t>
          </a:r>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割賦原価＋支払利息</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　（借入金元本返済額＋支払利息）」で計算</a:t>
          </a:r>
          <a:r>
            <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baseline="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小数点以下第２位未満は切捨てとすること。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○必要に応じ、適宜枠や項目の内容を追加および修正しても差し支えない。</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marL="0" marR="0" lvl="0" indent="0" defTabSz="914400" eaLnBrk="1" fontAlgn="base" latinLnBrk="0" hangingPunct="1">
            <a:lnSpc>
              <a:spcPct val="100000"/>
            </a:lnSpc>
            <a:spcBef>
              <a:spcPts val="0"/>
            </a:spcBef>
            <a:spcAft>
              <a:spcPts val="0"/>
            </a:spcAft>
            <a:buClrTx/>
            <a:buSzTx/>
            <a:buFontTx/>
            <a:buNone/>
            <a:tabLst/>
            <a:defRPr/>
          </a:pPr>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金額は全て消費税及び地方消費税込みの収支を記載することとし、全事業期間について現行税率である１０％を適用</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すること。</a:t>
          </a:r>
          <a:endParaRPr lang="ja-JP" altLang="ja-JP" sz="1000">
            <a:effectLst/>
            <a:latin typeface="ＭＳ ゴシック" panose="020B0609070205080204" pitchFamily="49" charset="-128"/>
            <a:ea typeface="ＭＳ ゴシック" panose="020B0609070205080204" pitchFamily="49" charset="-128"/>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○他の様式（様式１５、１６－１及び２２等）に記載した金額等で関連のあるものは、それらと整合させるようにすること。</a:t>
          </a:r>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en-US" sz="1000" u="none" baseline="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a:t>
          </a:r>
          <a:r>
            <a:rPr kumimoji="1" lang="ja-JP" altLang="ja-JP" sz="1100" u="sng" baseline="0">
              <a:solidFill>
                <a:schemeClr val="dk1"/>
              </a:solidFill>
              <a:effectLst/>
              <a:latin typeface="+mn-lt"/>
              <a:ea typeface="+mn-ea"/>
              <a:cs typeface="+mn-cs"/>
            </a:rPr>
            <a:t>他の様式（様式１５、１６－１及び２２等）</a:t>
          </a:r>
          <a:r>
            <a:rPr kumimoji="1" lang="ja-JP" altLang="en-US" sz="1100" u="sng" baseline="0">
              <a:solidFill>
                <a:schemeClr val="dk1"/>
              </a:solidFill>
              <a:effectLst/>
              <a:latin typeface="+mn-lt"/>
              <a:ea typeface="+mn-ea"/>
              <a:cs typeface="+mn-cs"/>
            </a:rPr>
            <a:t>と併せて、必ず代表企業の経理部門において十分に精査した上で作成</a:t>
          </a:r>
          <a:r>
            <a:rPr kumimoji="1" lang="ja-JP" altLang="ja-JP" sz="1100" u="sng" baseline="0">
              <a:solidFill>
                <a:schemeClr val="dk1"/>
              </a:solidFill>
              <a:effectLst/>
              <a:latin typeface="+mn-lt"/>
              <a:ea typeface="+mn-ea"/>
              <a:cs typeface="+mn-cs"/>
            </a:rPr>
            <a:t>すること。</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pPr fontAlgn="base"/>
          <a:endParaRPr kumimoji="1" lang="en-US" altLang="ja-JP" sz="1000" u="sng" baseline="0">
            <a:solidFill>
              <a:schemeClr val="dk1"/>
            </a:solidFill>
            <a:latin typeface="ＭＳ ゴシック" panose="020B0609070205080204" pitchFamily="49" charset="-128"/>
            <a:ea typeface="ＭＳ ゴシック" panose="020B0609070205080204" pitchFamily="49" charset="-128"/>
            <a:cs typeface="+mn-cs"/>
          </a:endParaRPr>
        </a:p>
        <a:p>
          <a:pPr fontAlgn="base"/>
          <a:r>
            <a:rPr kumimoji="1" lang="ja-JP" altLang="ja-JP" sz="1000" baseline="0">
              <a:solidFill>
                <a:schemeClr val="dk1"/>
              </a:solidFill>
              <a:latin typeface="ＭＳ ゴシック" panose="020B0609070205080204" pitchFamily="49" charset="-128"/>
              <a:ea typeface="ＭＳ ゴシック" panose="020B0609070205080204" pitchFamily="49" charset="-128"/>
              <a:cs typeface="+mn-cs"/>
            </a:rPr>
            <a:t>＜共通事項＞</a:t>
          </a:r>
          <a:endParaRPr kumimoji="1" lang="en-US" altLang="ja-JP" sz="1000" baseline="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・Ａ３用紙</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４</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枚以内で作成</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各ページの右上部および</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1062</xdr:colOff>
      <xdr:row>2</xdr:row>
      <xdr:rowOff>1059</xdr:rowOff>
    </xdr:from>
    <xdr:to>
      <xdr:col>52</xdr:col>
      <xdr:colOff>104775</xdr:colOff>
      <xdr:row>23</xdr:row>
      <xdr:rowOff>142874</xdr:rowOff>
    </xdr:to>
    <xdr:sp macro="" textlink="">
      <xdr:nvSpPr>
        <xdr:cNvPr id="2" name="テキスト ボックス 1"/>
        <xdr:cNvSpPr txBox="1"/>
      </xdr:nvSpPr>
      <xdr:spPr>
        <a:xfrm>
          <a:off x="96312" y="439209"/>
          <a:ext cx="9323913" cy="3742265"/>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留意事項（提案書作成時には本枠は削除して使用してください）</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◯本件事業において整備する施設の「整備の基本方針」、「コンセプト」について、特に次の事項に留意して提案すること。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本件地及び本件地の属する地域の特性、マーケットを的確に分析し、適切な施設計画及びコンセプトの設定がなされて</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公共用地として適切な土地利用</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がなされているか</a:t>
          </a:r>
          <a:endParaRPr lang="ja-JP" altLang="ja-JP" sz="1000">
            <a:effectLst/>
            <a:latin typeface="ＭＳ ゴシック" panose="020B0609070205080204" pitchFamily="49" charset="-128"/>
            <a:ea typeface="ＭＳ ゴシック" panose="020B0609070205080204" pitchFamily="49" charset="-128"/>
          </a:endParaRPr>
        </a:p>
        <a:p>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建物の外観設計やテナントの業種・業態は、公用施設（西福岡県税事務所等）の入居に配慮されているか。</a:t>
          </a:r>
          <a:endParaRPr kumimoji="0" lang="en-US" altLang="ja-JP" sz="1000" u="none" baseline="0">
            <a:solidFill>
              <a:schemeClr val="dk1"/>
            </a:solidFill>
            <a:effectLst/>
            <a:latin typeface="ＭＳ ゴシック" panose="020B0609070205080204" pitchFamily="49" charset="-128"/>
            <a:ea typeface="ＭＳ ゴシック" panose="020B0609070205080204" pitchFamily="49" charset="-128"/>
            <a:cs typeface="+mn-cs"/>
          </a:endParaRPr>
        </a:p>
        <a:p>
          <a:endParaRPr kumimoji="0" lang="en-US" altLang="ja-JP" sz="1000" u="none"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0" lang="ja-JP" altLang="en-US"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新施設について、将来的に用途や業種・業態を変更する必要性が発生する可能性や、その際の対応等について、</a:t>
          </a:r>
          <a:endParaRPr kumimoji="1" lang="en-US" altLang="ja-JP" sz="1000" u="sng" baseline="0">
            <a:solidFill>
              <a:schemeClr val="dk1"/>
            </a:solidFill>
            <a:effectLst/>
            <a:latin typeface="ＭＳ ゴシック" panose="020B0609070205080204" pitchFamily="49" charset="-128"/>
            <a:ea typeface="ＭＳ ゴシック" panose="020B0609070205080204" pitchFamily="49" charset="-128"/>
            <a:cs typeface="+mn-cs"/>
          </a:endParaRPr>
        </a:p>
        <a:p>
          <a:r>
            <a:rPr kumimoji="1" lang="ja-JP" altLang="en-US" sz="1000" u="none" baseline="0">
              <a:solidFill>
                <a:schemeClr val="dk1"/>
              </a:solidFill>
              <a:effectLst/>
              <a:latin typeface="ＭＳ ゴシック" panose="020B0609070205080204" pitchFamily="49" charset="-128"/>
              <a:ea typeface="ＭＳ ゴシック" panose="020B0609070205080204" pitchFamily="49" charset="-128"/>
              <a:cs typeface="+mn-cs"/>
            </a:rPr>
            <a:t>　　　</a:t>
          </a:r>
          <a:r>
            <a:rPr kumimoji="1" lang="ja-JP" altLang="en-US" sz="1000" u="sng" baseline="0">
              <a:solidFill>
                <a:schemeClr val="dk1"/>
              </a:solidFill>
              <a:effectLst/>
              <a:latin typeface="ＭＳ ゴシック" panose="020B0609070205080204" pitchFamily="49" charset="-128"/>
              <a:ea typeface="ＭＳ ゴシック" panose="020B0609070205080204" pitchFamily="49" charset="-128"/>
              <a:cs typeface="+mn-cs"/>
            </a:rPr>
            <a:t>十分に想定されているか</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a:t>
          </a:r>
          <a:endParaRPr lang="ja-JP" altLang="ja-JP" sz="1000">
            <a:effectLst/>
            <a:latin typeface="ＭＳ ゴシック" panose="020B0609070205080204" pitchFamily="49" charset="-128"/>
            <a:ea typeface="ＭＳ ゴシック" panose="020B0609070205080204" pitchFamily="49" charset="-128"/>
          </a:endParaRPr>
        </a:p>
        <a:p>
          <a:endParaRPr kumimoji="1" lang="en-US" altLang="ja-JP" sz="1000" u="none"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0539" name="グループ化 10"/>
        <xdr:cNvGrpSpPr>
          <a:grpSpLocks/>
        </xdr:cNvGrpSpPr>
      </xdr:nvGrpSpPr>
      <xdr:grpSpPr bwMode="auto">
        <a:xfrm>
          <a:off x="0" y="11830050"/>
          <a:ext cx="13363575" cy="107251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10587</xdr:colOff>
      <xdr:row>16</xdr:row>
      <xdr:rowOff>162985</xdr:rowOff>
    </xdr:from>
    <xdr:to>
      <xdr:col>50</xdr:col>
      <xdr:colOff>85725</xdr:colOff>
      <xdr:row>37</xdr:row>
      <xdr:rowOff>123825</xdr:rowOff>
    </xdr:to>
    <xdr:sp macro="" textlink="">
      <xdr:nvSpPr>
        <xdr:cNvPr id="2" name="テキスト ボックス 1"/>
        <xdr:cNvSpPr txBox="1"/>
      </xdr:nvSpPr>
      <xdr:spPr>
        <a:xfrm>
          <a:off x="96312" y="3001435"/>
          <a:ext cx="8009463" cy="3561290"/>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◯本件事業において整備する施設について、特に設計及び施工に関する次の事項について記載、説明すること。</a:t>
          </a:r>
          <a:endParaRPr kumimoji="1" lang="en-US" altLang="ja-JP" sz="1000" u="sng" baseline="0">
            <a:latin typeface="ＭＳ ゴシック" panose="020B0609070205080204" pitchFamily="49" charset="-128"/>
            <a:ea typeface="ＭＳ ゴシック" panose="020B0609070205080204" pitchFamily="49" charset="-128"/>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ja-JP" sz="1000" u="sng" baseline="0">
              <a:solidFill>
                <a:schemeClr val="dk1"/>
              </a:solidFill>
              <a:effectLst/>
              <a:latin typeface="ＭＳ ゴシック" panose="020B0609070205080204" pitchFamily="49" charset="-128"/>
              <a:ea typeface="ＭＳ ゴシック" panose="020B0609070205080204" pitchFamily="49" charset="-128"/>
              <a:cs typeface="+mn-cs"/>
            </a:rPr>
            <a:t>設計及び工法、施設の耐震性、災害対応や安全性への配慮は適切か</a:t>
          </a:r>
          <a:endParaRPr lang="ja-JP" altLang="ja-JP" sz="1000">
            <a:effectLst/>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・工事の施工管理、品質管理は適切か（施工上の安全管理体制、品質管理等に関する社内基準等の有無）</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・施設整備に関して、近隣地主もしくは居住者等との調整等の対応方針が適切であるか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・都市計画法、建築基準法、地区計画等の各種法令に適合した計画となっているか</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　</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○その他、様式に設けた</a:t>
          </a:r>
          <a:r>
            <a:rPr kumimoji="1" lang="ja-JP" altLang="ja-JP" sz="1000" u="sng" baseline="0">
              <a:solidFill>
                <a:sysClr val="windowText" lastClr="000000"/>
              </a:solidFill>
              <a:latin typeface="ＭＳ ゴシック" panose="020B0609070205080204" pitchFamily="49" charset="-128"/>
              <a:ea typeface="ＭＳ ゴシック" panose="020B0609070205080204" pitchFamily="49" charset="-128"/>
              <a:cs typeface="+mn-cs"/>
            </a:rPr>
            <a:t>表に</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「建築計画の概要」を記載すること（項目は適宜追加して差し支えない。また、表に</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　　　</a:t>
          </a:r>
          <a:r>
            <a:rPr kumimoji="1" lang="ja-JP" altLang="en-US" sz="1000" u="sng" baseline="0">
              <a:solidFill>
                <a:sysClr val="windowText" lastClr="000000"/>
              </a:solidFill>
              <a:latin typeface="ＭＳ ゴシック" panose="020B0609070205080204" pitchFamily="49" charset="-128"/>
              <a:ea typeface="ＭＳ ゴシック" panose="020B0609070205080204" pitchFamily="49" charset="-128"/>
            </a:rPr>
            <a:t>についても適宜大きさを変えて構わない）。</a:t>
          </a:r>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endParaRPr kumimoji="1" lang="en-US" altLang="ja-JP" sz="1000" u="sng"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en-US" sz="1000" u="none" baseline="0">
              <a:solidFill>
                <a:sysClr val="windowText" lastClr="000000"/>
              </a:solidFill>
              <a:latin typeface="ＭＳ ゴシック" panose="020B0609070205080204" pitchFamily="49" charset="-128"/>
              <a:ea typeface="ＭＳ ゴシック" panose="020B0609070205080204" pitchFamily="49" charset="-128"/>
            </a:rPr>
            <a:t>＜共通事項＞</a:t>
          </a:r>
          <a:endParaRPr kumimoji="1" lang="en-US" altLang="ja-JP" sz="1000" u="none" baseline="0">
            <a:solidFill>
              <a:sysClr val="windowText" lastClr="000000"/>
            </a:solidFill>
            <a:latin typeface="ＭＳ ゴシック" panose="020B0609070205080204" pitchFamily="49" charset="-128"/>
            <a:ea typeface="ＭＳ ゴシック" panose="020B0609070205080204" pitchFamily="49" charset="-128"/>
          </a:endParaRPr>
        </a:p>
        <a:p>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企業</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ysClr val="windowText" lastClr="000000"/>
            </a:solidFill>
            <a:latin typeface="ＭＳ ゴシック" panose="020B0609070205080204" pitchFamily="49" charset="-128"/>
            <a:ea typeface="ＭＳ ゴシック" panose="020B0609070205080204" pitchFamily="49" charset="-128"/>
            <a:cs typeface="+mn-cs"/>
          </a:endParaRPr>
        </a:p>
        <a:p>
          <a:r>
            <a:rPr kumimoji="1" lang="ja-JP" altLang="en-US" sz="1000">
              <a:solidFill>
                <a:sysClr val="windowText" lastClr="000000"/>
              </a:solidFill>
              <a:latin typeface="ＭＳ ゴシック" panose="020B0609070205080204" pitchFamily="49" charset="-128"/>
              <a:ea typeface="ＭＳ ゴシック" panose="020B0609070205080204" pitchFamily="49" charset="-128"/>
              <a:cs typeface="+mn-cs"/>
            </a:rPr>
            <a:t>　　</a:t>
          </a:r>
          <a:r>
            <a:rPr kumimoji="1" lang="ja-JP" altLang="ja-JP" sz="1000">
              <a:solidFill>
                <a:sysClr val="windowText" lastClr="000000"/>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1547" name="グループ化 10"/>
        <xdr:cNvGrpSpPr>
          <a:grpSpLocks/>
        </xdr:cNvGrpSpPr>
      </xdr:nvGrpSpPr>
      <xdr:grpSpPr bwMode="auto">
        <a:xfrm>
          <a:off x="0" y="12186557"/>
          <a:ext cx="13471071" cy="11068050"/>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9.xml><?xml version="1.0" encoding="utf-8"?>
<xdr:wsDr xmlns:xdr="http://schemas.openxmlformats.org/drawingml/2006/spreadsheetDrawing" xmlns:a="http://schemas.openxmlformats.org/drawingml/2006/main">
  <xdr:twoCellAnchor>
    <xdr:from>
      <xdr:col>1</xdr:col>
      <xdr:colOff>1062</xdr:colOff>
      <xdr:row>2</xdr:row>
      <xdr:rowOff>1060</xdr:rowOff>
    </xdr:from>
    <xdr:to>
      <xdr:col>52</xdr:col>
      <xdr:colOff>28575</xdr:colOff>
      <xdr:row>21</xdr:row>
      <xdr:rowOff>64556</xdr:rowOff>
    </xdr:to>
    <xdr:sp macro="" textlink="">
      <xdr:nvSpPr>
        <xdr:cNvPr id="2" name="テキスト ボックス 1"/>
        <xdr:cNvSpPr txBox="1"/>
      </xdr:nvSpPr>
      <xdr:spPr>
        <a:xfrm>
          <a:off x="86787" y="439210"/>
          <a:ext cx="8285688" cy="3321046"/>
        </a:xfrm>
        <a:prstGeom prst="rect">
          <a:avLst/>
        </a:prstGeom>
        <a:solidFill>
          <a:schemeClr val="lt1"/>
        </a:solidFill>
        <a:ln w="9525" cmpd="sng">
          <a:solidFill>
            <a:schemeClr val="lt1">
              <a:shade val="50000"/>
            </a:schemeClr>
          </a:solidFill>
          <a:prstDash val="dash"/>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en-US" altLang="ja-JP" sz="1000">
              <a:latin typeface="ＭＳ ゴシック" panose="020B0609070205080204" pitchFamily="49" charset="-128"/>
              <a:ea typeface="ＭＳ ゴシック" panose="020B0609070205080204" pitchFamily="49" charset="-128"/>
            </a:rPr>
            <a:t>※</a:t>
          </a:r>
          <a:r>
            <a:rPr kumimoji="1" lang="ja-JP" altLang="en-US" sz="1000">
              <a:latin typeface="ＭＳ ゴシック" panose="020B0609070205080204" pitchFamily="49" charset="-128"/>
              <a:ea typeface="ＭＳ ゴシック" panose="020B0609070205080204" pitchFamily="49" charset="-128"/>
            </a:rPr>
            <a:t>留意事項（提案書作成時には本枠は削除して使用すること）</a:t>
          </a:r>
          <a:endParaRPr kumimoji="1" lang="en-US" altLang="ja-JP" sz="1000">
            <a:latin typeface="ＭＳ ゴシック" panose="020B0609070205080204" pitchFamily="49" charset="-128"/>
            <a:ea typeface="ＭＳ ゴシック" panose="020B0609070205080204" pitchFamily="49" charset="-128"/>
          </a:endParaRPr>
        </a:p>
        <a:p>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a:latin typeface="ＭＳ ゴシック" panose="020B0609070205080204" pitchFamily="49" charset="-128"/>
              <a:ea typeface="ＭＳ ゴシック" panose="020B0609070205080204" pitchFamily="49" charset="-128"/>
            </a:rPr>
            <a:t>＜本様式に関する事項＞</a:t>
          </a:r>
          <a:endParaRPr kumimoji="1" lang="en-US" altLang="ja-JP" sz="100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◯本件事業において整備する施設の敷地内配置及び動線等の計画について、特に次の事項に留意して提案すること。</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・合理的な配置計画であるか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・セキュリティ</a:t>
          </a:r>
          <a:r>
            <a:rPr kumimoji="1" lang="ja-JP" altLang="ja-JP" sz="1000" u="sng" baseline="0">
              <a:solidFill>
                <a:schemeClr val="dk1"/>
              </a:solidFill>
              <a:latin typeface="ＭＳ ゴシック" panose="020B0609070205080204" pitchFamily="49" charset="-128"/>
              <a:ea typeface="ＭＳ ゴシック" panose="020B0609070205080204" pitchFamily="49" charset="-128"/>
              <a:cs typeface="+mn-cs"/>
            </a:rPr>
            <a:t>について配慮した動線計画である</a:t>
          </a:r>
          <a:r>
            <a:rPr kumimoji="1" lang="ja-JP" altLang="en-US" sz="1000" u="sng" baseline="0">
              <a:solidFill>
                <a:schemeClr val="dk1"/>
              </a:solidFill>
              <a:latin typeface="ＭＳ ゴシック" panose="020B0609070205080204" pitchFamily="49" charset="-128"/>
              <a:ea typeface="ＭＳ ゴシック" panose="020B0609070205080204" pitchFamily="49" charset="-128"/>
              <a:cs typeface="+mn-cs"/>
            </a:rPr>
            <a:t>か</a:t>
          </a:r>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　　</a:t>
          </a:r>
          <a:r>
            <a:rPr kumimoji="1" lang="ja-JP" altLang="en-US" sz="1000" u="sng" baseline="0">
              <a:latin typeface="ＭＳ ゴシック" panose="020B0609070205080204" pitchFamily="49" charset="-128"/>
              <a:ea typeface="ＭＳ ゴシック" panose="020B0609070205080204" pitchFamily="49" charset="-128"/>
            </a:rPr>
            <a:t>・敷地内及び施設内の歩行者と車両それぞれの安全性について配慮した動線計画であるか</a:t>
          </a:r>
          <a:endParaRPr kumimoji="1" lang="en-US" altLang="ja-JP" sz="1000" u="sng" baseline="0">
            <a:latin typeface="ＭＳ ゴシック" panose="020B0609070205080204" pitchFamily="49" charset="-128"/>
            <a:ea typeface="ＭＳ ゴシック" panose="020B0609070205080204" pitchFamily="49" charset="-128"/>
          </a:endParaRPr>
        </a:p>
        <a:p>
          <a:endParaRPr kumimoji="1" lang="en-US" altLang="ja-JP" sz="1000" u="sng" baseline="0">
            <a:latin typeface="ＭＳ ゴシック" panose="020B0609070205080204" pitchFamily="49" charset="-128"/>
            <a:ea typeface="ＭＳ ゴシック" panose="020B0609070205080204" pitchFamily="49" charset="-128"/>
          </a:endParaRPr>
        </a:p>
        <a:p>
          <a:r>
            <a:rPr kumimoji="1" lang="ja-JP" altLang="en-US" sz="1000" u="none" baseline="0">
              <a:latin typeface="ＭＳ ゴシック" panose="020B0609070205080204" pitchFamily="49" charset="-128"/>
              <a:ea typeface="ＭＳ ゴシック" panose="020B0609070205080204" pitchFamily="49" charset="-128"/>
            </a:rPr>
            <a:t>＜共通事項＞</a:t>
          </a:r>
          <a:endParaRPr kumimoji="1" lang="en-US" altLang="ja-JP" sz="1000" u="none" baseline="0">
            <a:latin typeface="ＭＳ ゴシック" panose="020B0609070205080204" pitchFamily="49" charset="-128"/>
            <a:ea typeface="ＭＳ ゴシック" panose="020B0609070205080204" pitchFamily="49" charset="-128"/>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・２枚目以降を作成する場合は、様式右上部の</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グループ名の欄に「</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グループ名＋番号」を記載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　　</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（例：「◯◯グループ②」）。</a:t>
          </a:r>
          <a:endParaRPr kumimoji="1" lang="en-US" altLang="ja-JP" sz="1000" u="none">
            <a:solidFill>
              <a:sysClr val="windowText" lastClr="000000"/>
            </a:solidFill>
            <a:latin typeface="ＭＳ ゴシック" panose="020B0609070205080204" pitchFamily="49" charset="-128"/>
            <a:ea typeface="ＭＳ ゴシック" panose="020B0609070205080204" pitchFamily="49" charset="-128"/>
            <a:cs typeface="+mn-cs"/>
          </a:endParaRPr>
        </a:p>
        <a:p>
          <a:endParaRPr kumimoji="1" lang="en-US" altLang="ja-JP" sz="1000">
            <a:solidFill>
              <a:schemeClr val="dk1"/>
            </a:solidFill>
            <a:latin typeface="ＭＳ ゴシック" panose="020B0609070205080204" pitchFamily="49" charset="-128"/>
            <a:ea typeface="ＭＳ ゴシック" panose="020B0609070205080204" pitchFamily="49" charset="-128"/>
            <a:cs typeface="+mn-cs"/>
          </a:endParaRPr>
        </a:p>
        <a:p>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　・各ページの右上部およびフッター左下部にも</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企業</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グループ名を記載</a:t>
          </a:r>
          <a:r>
            <a:rPr kumimoji="1" lang="ja-JP" altLang="en-US" sz="1000">
              <a:solidFill>
                <a:schemeClr val="dk1"/>
              </a:solidFill>
              <a:latin typeface="ＭＳ ゴシック" panose="020B0609070205080204" pitchFamily="49" charset="-128"/>
              <a:ea typeface="ＭＳ ゴシック" panose="020B0609070205080204" pitchFamily="49" charset="-128"/>
              <a:cs typeface="+mn-cs"/>
            </a:rPr>
            <a:t>すること</a:t>
          </a:r>
          <a:r>
            <a:rPr kumimoji="1" lang="ja-JP" altLang="ja-JP" sz="1000">
              <a:solidFill>
                <a:schemeClr val="dk1"/>
              </a:solidFill>
              <a:latin typeface="ＭＳ ゴシック" panose="020B0609070205080204" pitchFamily="49" charset="-128"/>
              <a:ea typeface="ＭＳ ゴシック" panose="020B0609070205080204" pitchFamily="49" charset="-128"/>
              <a:cs typeface="+mn-cs"/>
            </a:rPr>
            <a:t>。</a:t>
          </a:r>
          <a:endParaRPr kumimoji="1" lang="ja-JP" altLang="en-US" sz="1000" u="none" baseline="0">
            <a:latin typeface="ＭＳ ゴシック" panose="020B0609070205080204" pitchFamily="49" charset="-128"/>
            <a:ea typeface="ＭＳ ゴシック" panose="020B0609070205080204" pitchFamily="49" charset="-128"/>
          </a:endParaRPr>
        </a:p>
      </xdr:txBody>
    </xdr:sp>
    <xdr:clientData/>
  </xdr:twoCellAnchor>
  <xdr:twoCellAnchor>
    <xdr:from>
      <xdr:col>0</xdr:col>
      <xdr:colOff>0</xdr:colOff>
      <xdr:row>68</xdr:row>
      <xdr:rowOff>76200</xdr:rowOff>
    </xdr:from>
    <xdr:to>
      <xdr:col>83</xdr:col>
      <xdr:colOff>0</xdr:colOff>
      <xdr:row>131</xdr:row>
      <xdr:rowOff>0</xdr:rowOff>
    </xdr:to>
    <xdr:grpSp>
      <xdr:nvGrpSpPr>
        <xdr:cNvPr id="12522" name="グループ化 10"/>
        <xdr:cNvGrpSpPr>
          <a:grpSpLocks/>
        </xdr:cNvGrpSpPr>
      </xdr:nvGrpSpPr>
      <xdr:grpSpPr bwMode="auto">
        <a:xfrm>
          <a:off x="0" y="11506200"/>
          <a:ext cx="13751719" cy="10425113"/>
          <a:chOff x="0" y="0"/>
          <a:chExt cx="14728031" cy="10429875"/>
        </a:xfrm>
      </xdr:grpSpPr>
      <xdr:cxnSp macro="">
        <xdr:nvCxnSpPr>
          <xdr:cNvPr id="4" name="直線矢印コネクタ 3"/>
          <xdr:cNvCxnSpPr>
            <a:cxnSpLocks noChangeAspect="1"/>
          </xdr:cNvCxnSpPr>
        </xdr:nvCxnSpPr>
        <xdr:spPr>
          <a:xfrm>
            <a:off x="0" y="4594332"/>
            <a:ext cx="14728031"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xnSp macro="">
        <xdr:nvCxnSpPr>
          <xdr:cNvPr id="5" name="直線矢印コネクタ 4"/>
          <xdr:cNvCxnSpPr>
            <a:cxnSpLocks noChangeAspect="1"/>
          </xdr:cNvCxnSpPr>
        </xdr:nvCxnSpPr>
        <xdr:spPr>
          <a:xfrm flipV="1">
            <a:off x="9727832" y="0"/>
            <a:ext cx="0" cy="104298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7.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9"/>
  <sheetViews>
    <sheetView view="pageLayout" topLeftCell="A25" zoomScaleNormal="100" workbookViewId="0">
      <selection activeCell="A42" sqref="A42"/>
    </sheetView>
  </sheetViews>
  <sheetFormatPr defaultRowHeight="13.5"/>
  <cols>
    <col min="1" max="1" width="84.125" customWidth="1"/>
  </cols>
  <sheetData>
    <row r="1" spans="1:1">
      <c r="A1" s="293"/>
    </row>
    <row r="2" spans="1:1" ht="18.75">
      <c r="A2" s="304" t="s">
        <v>110</v>
      </c>
    </row>
    <row r="3" spans="1:1">
      <c r="A3" s="294"/>
    </row>
    <row r="4" spans="1:1">
      <c r="A4" s="295"/>
    </row>
    <row r="5" spans="1:1">
      <c r="A5" s="297" t="s">
        <v>237</v>
      </c>
    </row>
    <row r="6" spans="1:1">
      <c r="A6" s="296" t="s">
        <v>111</v>
      </c>
    </row>
    <row r="7" spans="1:1">
      <c r="A7" s="298" t="s">
        <v>112</v>
      </c>
    </row>
    <row r="8" spans="1:1">
      <c r="A8" s="298" t="s">
        <v>292</v>
      </c>
    </row>
    <row r="9" spans="1:1">
      <c r="A9" s="298" t="s">
        <v>230</v>
      </c>
    </row>
    <row r="10" spans="1:1">
      <c r="A10" s="298" t="s">
        <v>113</v>
      </c>
    </row>
    <row r="11" spans="1:1">
      <c r="A11" s="298" t="s">
        <v>114</v>
      </c>
    </row>
    <row r="12" spans="1:1">
      <c r="A12" s="298" t="s">
        <v>115</v>
      </c>
    </row>
    <row r="13" spans="1:1">
      <c r="A13" s="298" t="s">
        <v>116</v>
      </c>
    </row>
    <row r="14" spans="1:1">
      <c r="A14" s="298" t="s">
        <v>231</v>
      </c>
    </row>
    <row r="15" spans="1:1">
      <c r="A15" s="298" t="s">
        <v>117</v>
      </c>
    </row>
    <row r="16" spans="1:1">
      <c r="A16" s="295"/>
    </row>
    <row r="17" spans="1:1">
      <c r="A17" s="295"/>
    </row>
    <row r="18" spans="1:1">
      <c r="A18" s="296" t="s">
        <v>118</v>
      </c>
    </row>
    <row r="19" spans="1:1">
      <c r="A19" s="298" t="s">
        <v>146</v>
      </c>
    </row>
    <row r="20" spans="1:1">
      <c r="A20" s="299" t="s">
        <v>293</v>
      </c>
    </row>
    <row r="21" spans="1:1">
      <c r="A21" s="295"/>
    </row>
    <row r="22" spans="1:1">
      <c r="A22" s="295"/>
    </row>
    <row r="23" spans="1:1">
      <c r="A23" s="296" t="s">
        <v>119</v>
      </c>
    </row>
    <row r="24" spans="1:1">
      <c r="A24" s="298" t="s">
        <v>236</v>
      </c>
    </row>
    <row r="25" spans="1:1">
      <c r="A25" s="298" t="s">
        <v>238</v>
      </c>
    </row>
    <row r="26" spans="1:1">
      <c r="A26" s="298"/>
    </row>
    <row r="28" spans="1:1">
      <c r="A28" s="299" t="s">
        <v>120</v>
      </c>
    </row>
    <row r="29" spans="1:1">
      <c r="A29" s="299" t="s">
        <v>121</v>
      </c>
    </row>
    <row r="30" spans="1:1">
      <c r="A30" s="299" t="s">
        <v>210</v>
      </c>
    </row>
    <row r="31" spans="1:1">
      <c r="A31" s="299" t="s">
        <v>122</v>
      </c>
    </row>
    <row r="32" spans="1:1">
      <c r="A32" s="299" t="s">
        <v>168</v>
      </c>
    </row>
    <row r="33" spans="1:1">
      <c r="A33" s="299" t="s">
        <v>123</v>
      </c>
    </row>
    <row r="34" spans="1:1">
      <c r="A34" s="299" t="s">
        <v>124</v>
      </c>
    </row>
    <row r="35" spans="1:1">
      <c r="A35" s="299" t="s">
        <v>125</v>
      </c>
    </row>
    <row r="36" spans="1:1">
      <c r="A36" s="299" t="s">
        <v>157</v>
      </c>
    </row>
    <row r="37" spans="1:1">
      <c r="A37" s="299" t="s">
        <v>126</v>
      </c>
    </row>
    <row r="38" spans="1:1">
      <c r="A38" s="299" t="s">
        <v>211</v>
      </c>
    </row>
    <row r="39" spans="1:1">
      <c r="A39" s="299" t="s">
        <v>212</v>
      </c>
    </row>
    <row r="40" spans="1:1">
      <c r="A40" s="299" t="s">
        <v>127</v>
      </c>
    </row>
    <row r="41" spans="1:1">
      <c r="A41" s="299" t="s">
        <v>213</v>
      </c>
    </row>
    <row r="42" spans="1:1">
      <c r="A42" s="299" t="s">
        <v>296</v>
      </c>
    </row>
    <row r="43" spans="1:1">
      <c r="A43" s="294"/>
    </row>
    <row r="44" spans="1:1">
      <c r="A44" s="294"/>
    </row>
    <row r="45" spans="1:1">
      <c r="A45" s="294" t="s">
        <v>239</v>
      </c>
    </row>
    <row r="46" spans="1:1">
      <c r="A46" s="294" t="s">
        <v>152</v>
      </c>
    </row>
    <row r="47" spans="1:1">
      <c r="A47" s="294" t="s">
        <v>153</v>
      </c>
    </row>
    <row r="48" spans="1:1">
      <c r="A48" s="294" t="s">
        <v>150</v>
      </c>
    </row>
    <row r="49" spans="1:1">
      <c r="A49" s="294" t="s">
        <v>151</v>
      </c>
    </row>
  </sheetData>
  <phoneticPr fontId="2"/>
  <hyperlinks>
    <hyperlink ref="A20" location="様式10!A1" display="（様式１０）ふくおか会館敷地有効活用事業　質問書（EXCELファイル※）"/>
    <hyperlink ref="A28" location="様式13!Print_Area" display="（様式１３）提案内容の概要一覧"/>
    <hyperlink ref="A29" location="'様式14-1'!Print_Area" display="（様式１４－１）事業スキーム及び土地建物の権利関係の概要"/>
    <hyperlink ref="A30" location="'様式14-2'!Print_Area" display="（様式１４－２）事業リスク及び対応策に関する提案"/>
    <hyperlink ref="A31" location="'様式14-3'!Print_Area" display="（様式１４－３）事業スケジュール"/>
    <hyperlink ref="A32" location="様式15!Print_Area" display="（様式１５）資金需要及び資金調達計画表、明細表"/>
    <hyperlink ref="A33" location="'様式16-1'!Print_Area" display="（様式１６－１）事業収支（賃貸経営収支）の前提条件"/>
    <hyperlink ref="A34" location="'様式16-2'!Print_Area" display="（様式１６－２）事業収支計画表（全事業期間）"/>
    <hyperlink ref="A35" location="様式17!Print_Area" display="（様式１７）施設全体の計画、コンセプト"/>
    <hyperlink ref="A36" location="様式18!Print_Area" display="（様式１８）建物の設計、施工および施設に関する説明"/>
    <hyperlink ref="A37" location="様式19!Print_Area" display="（様式１９）施設の配置及び動線計画"/>
    <hyperlink ref="A38" location="様式20!Print_Area" display="（様式２０）建物機能に関する提案"/>
    <hyperlink ref="A39" location="様式21!Print_Area" display="（様式２１）周辺地域、環境との調和に関する提案"/>
    <hyperlink ref="A40" location="様式22!Print_Area" display="（様式２２）施設の維持管理及び修繕計画"/>
    <hyperlink ref="A42" location="様式24!Print_Area" display="（様式２４）新施設における博多県税事務所に関する提案"/>
    <hyperlink ref="A41" location="様式23!Print_Area" display="（様式２３）新施設における福岡県東京事務所に関する提案"/>
  </hyperlinks>
  <pageMargins left="0.70866141732283472" right="0.70866141732283472" top="0.74803149606299213" bottom="0.74803149606299213" header="0.4" footer="0.31496062992125984"/>
  <pageSetup paperSize="9" orientation="portrait" r:id="rId1"/>
  <headerFooter>
    <oddHeader>&amp;R&amp;8福岡西総合庁舎敷地有効活用事業・公募要項　様式集</oddHead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A16" zoomScaleNormal="100" zoomScaleSheetLayoutView="70" workbookViewId="0">
      <selection activeCell="BF5" sqref="BF5"/>
    </sheetView>
  </sheetViews>
  <sheetFormatPr defaultRowHeight="13.5"/>
  <cols>
    <col min="1" max="1" width="1.25" customWidth="1"/>
    <col min="2" max="51" width="2.375" customWidth="1"/>
    <col min="52" max="52" width="2.25" customWidth="1"/>
    <col min="53" max="90" width="2.375" customWidth="1"/>
  </cols>
  <sheetData>
    <row r="1" spans="1:86" ht="17.25" customHeight="1">
      <c r="A1" s="74" t="s">
        <v>141</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明朝,標準"（様式17）施設全体の計画、コンセプト</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zoomScale="70" zoomScaleNormal="100" zoomScaleSheetLayoutView="78" zoomScalePageLayoutView="70" workbookViewId="0">
      <selection activeCell="BH11" sqref="BH11"/>
    </sheetView>
  </sheetViews>
  <sheetFormatPr defaultRowHeight="13.5"/>
  <cols>
    <col min="1" max="1" width="1.25" customWidth="1"/>
    <col min="2" max="51" width="2.375" customWidth="1"/>
    <col min="52" max="52" width="2.25" customWidth="1"/>
    <col min="53" max="90" width="2.375" customWidth="1"/>
  </cols>
  <sheetData>
    <row r="1" spans="1:86" ht="17.25" customHeight="1">
      <c r="A1" s="74" t="s">
        <v>158</v>
      </c>
      <c r="B1" s="4"/>
      <c r="C1" s="26"/>
      <c r="D1" s="26"/>
      <c r="E1" s="26"/>
      <c r="F1" s="26"/>
      <c r="G1" s="26"/>
      <c r="H1" s="26"/>
      <c r="I1" s="26"/>
      <c r="J1" s="26"/>
      <c r="K1" s="4"/>
      <c r="L1" s="4"/>
      <c r="M1" s="41"/>
      <c r="N1" s="26"/>
      <c r="O1" s="26"/>
      <c r="P1" s="26"/>
      <c r="Q1" s="26"/>
      <c r="R1" s="26"/>
      <c r="S1" s="26"/>
      <c r="T1" s="26"/>
      <c r="U1" s="26"/>
      <c r="V1" s="4"/>
      <c r="W1" s="4"/>
      <c r="X1" s="4"/>
      <c r="Y1" s="4"/>
      <c r="Z1" s="4"/>
      <c r="AA1" s="4"/>
      <c r="AB1" s="4"/>
      <c r="AC1" s="4"/>
      <c r="AD1" s="4"/>
      <c r="AE1" s="4"/>
      <c r="AF1" s="4"/>
      <c r="AG1" s="4"/>
      <c r="AH1" s="4"/>
      <c r="AI1" s="4"/>
      <c r="AJ1" s="4"/>
      <c r="AK1" s="4"/>
      <c r="AL1" s="4"/>
      <c r="AM1" s="4"/>
      <c r="AN1" s="4"/>
      <c r="AO1" s="4"/>
      <c r="AP1" s="4"/>
    </row>
    <row r="2" spans="1:86" ht="17.25" customHeight="1">
      <c r="A2" s="55"/>
      <c r="B2" s="165" t="s">
        <v>94</v>
      </c>
      <c r="C2" s="402"/>
      <c r="D2" s="403"/>
      <c r="E2" s="404"/>
      <c r="F2" s="403"/>
      <c r="G2" s="403"/>
      <c r="H2" s="165"/>
      <c r="I2" s="165"/>
      <c r="J2" s="165"/>
      <c r="K2" s="403"/>
      <c r="L2" s="405"/>
      <c r="M2" s="403"/>
      <c r="N2" s="402"/>
      <c r="O2" s="403"/>
      <c r="P2" s="404"/>
      <c r="Q2" s="403"/>
      <c r="R2" s="403"/>
      <c r="S2" s="165"/>
      <c r="T2" s="165"/>
      <c r="U2" s="165"/>
      <c r="V2" s="403"/>
      <c r="W2" s="405"/>
      <c r="X2" s="405"/>
      <c r="Y2" s="405"/>
      <c r="Z2" s="405"/>
      <c r="AA2" s="405"/>
      <c r="AB2" s="405"/>
      <c r="AC2" s="405"/>
      <c r="AD2" s="405"/>
      <c r="AE2" s="406"/>
      <c r="AF2" s="406"/>
      <c r="AG2" s="406"/>
      <c r="AH2" s="406"/>
      <c r="AI2" s="406"/>
      <c r="AJ2" s="406"/>
      <c r="AK2" s="406"/>
      <c r="AL2" s="406"/>
      <c r="AM2" s="406"/>
      <c r="AN2" s="406"/>
      <c r="AO2" s="406"/>
      <c r="AP2" s="40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694" t="s">
        <v>95</v>
      </c>
      <c r="C3" s="694"/>
      <c r="D3" s="694"/>
      <c r="E3" s="694"/>
      <c r="F3" s="694"/>
      <c r="G3" s="694"/>
      <c r="H3" s="694"/>
      <c r="I3" s="694"/>
      <c r="J3" s="694"/>
      <c r="K3" s="694"/>
      <c r="L3" s="698" t="s">
        <v>107</v>
      </c>
      <c r="M3" s="699"/>
      <c r="N3" s="699"/>
      <c r="O3" s="700"/>
      <c r="P3" s="698" t="s">
        <v>32</v>
      </c>
      <c r="Q3" s="699"/>
      <c r="R3" s="699"/>
      <c r="S3" s="699"/>
      <c r="T3" s="699"/>
      <c r="U3" s="699"/>
      <c r="V3" s="699"/>
      <c r="W3" s="699"/>
      <c r="X3" s="699"/>
      <c r="Y3" s="699"/>
      <c r="Z3" s="699"/>
      <c r="AA3" s="699"/>
      <c r="AB3" s="699"/>
      <c r="AC3" s="699"/>
      <c r="AD3" s="699"/>
      <c r="AE3" s="699"/>
      <c r="AF3" s="699"/>
      <c r="AG3" s="699"/>
      <c r="AH3" s="699"/>
      <c r="AI3" s="699"/>
      <c r="AJ3" s="699"/>
      <c r="AK3" s="699"/>
      <c r="AL3" s="699"/>
      <c r="AM3" s="699"/>
      <c r="AN3" s="699"/>
      <c r="AO3" s="699"/>
      <c r="AP3" s="700"/>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707" t="s">
        <v>96</v>
      </c>
      <c r="C4" s="707"/>
      <c r="D4" s="707"/>
      <c r="E4" s="707"/>
      <c r="F4" s="707"/>
      <c r="G4" s="707"/>
      <c r="H4" s="707"/>
      <c r="I4" s="707"/>
      <c r="J4" s="707"/>
      <c r="K4" s="707"/>
      <c r="L4" s="708"/>
      <c r="M4" s="709"/>
      <c r="N4" s="709"/>
      <c r="O4" s="710"/>
      <c r="P4" s="704"/>
      <c r="Q4" s="705"/>
      <c r="R4" s="705"/>
      <c r="S4" s="705"/>
      <c r="T4" s="705"/>
      <c r="U4" s="705"/>
      <c r="V4" s="705"/>
      <c r="W4" s="705"/>
      <c r="X4" s="705"/>
      <c r="Y4" s="705"/>
      <c r="Z4" s="705"/>
      <c r="AA4" s="705"/>
      <c r="AB4" s="705"/>
      <c r="AC4" s="705"/>
      <c r="AD4" s="705"/>
      <c r="AE4" s="705"/>
      <c r="AF4" s="705"/>
      <c r="AG4" s="705"/>
      <c r="AH4" s="705"/>
      <c r="AI4" s="705"/>
      <c r="AJ4" s="705"/>
      <c r="AK4" s="705"/>
      <c r="AL4" s="705"/>
      <c r="AM4" s="705"/>
      <c r="AN4" s="705"/>
      <c r="AO4" s="705"/>
      <c r="AP4" s="706"/>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693" t="s">
        <v>54</v>
      </c>
      <c r="C5" s="693"/>
      <c r="D5" s="693"/>
      <c r="E5" s="693"/>
      <c r="F5" s="693"/>
      <c r="G5" s="693"/>
      <c r="H5" s="693"/>
      <c r="I5" s="693"/>
      <c r="J5" s="693"/>
      <c r="K5" s="693"/>
      <c r="L5" s="695"/>
      <c r="M5" s="696"/>
      <c r="N5" s="696"/>
      <c r="O5" s="697"/>
      <c r="P5" s="701"/>
      <c r="Q5" s="702"/>
      <c r="R5" s="702"/>
      <c r="S5" s="702"/>
      <c r="T5" s="702"/>
      <c r="U5" s="702"/>
      <c r="V5" s="702"/>
      <c r="W5" s="702"/>
      <c r="X5" s="702"/>
      <c r="Y5" s="702"/>
      <c r="Z5" s="702"/>
      <c r="AA5" s="702"/>
      <c r="AB5" s="702"/>
      <c r="AC5" s="702"/>
      <c r="AD5" s="702"/>
      <c r="AE5" s="702"/>
      <c r="AF5" s="702"/>
      <c r="AG5" s="702"/>
      <c r="AH5" s="702"/>
      <c r="AI5" s="702"/>
      <c r="AJ5" s="702"/>
      <c r="AK5" s="702"/>
      <c r="AL5" s="702"/>
      <c r="AM5" s="702"/>
      <c r="AN5" s="702"/>
      <c r="AO5" s="702"/>
      <c r="AP5" s="703"/>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693" t="s">
        <v>103</v>
      </c>
      <c r="C6" s="693"/>
      <c r="D6" s="693"/>
      <c r="E6" s="693"/>
      <c r="F6" s="693"/>
      <c r="G6" s="693"/>
      <c r="H6" s="693"/>
      <c r="I6" s="693"/>
      <c r="J6" s="693"/>
      <c r="K6" s="693"/>
      <c r="L6" s="695"/>
      <c r="M6" s="696"/>
      <c r="N6" s="696"/>
      <c r="O6" s="697"/>
      <c r="P6" s="701"/>
      <c r="Q6" s="702"/>
      <c r="R6" s="702"/>
      <c r="S6" s="702"/>
      <c r="T6" s="702"/>
      <c r="U6" s="702"/>
      <c r="V6" s="702"/>
      <c r="W6" s="702"/>
      <c r="X6" s="702"/>
      <c r="Y6" s="702"/>
      <c r="Z6" s="702"/>
      <c r="AA6" s="702"/>
      <c r="AB6" s="702"/>
      <c r="AC6" s="702"/>
      <c r="AD6" s="702"/>
      <c r="AE6" s="702"/>
      <c r="AF6" s="702"/>
      <c r="AG6" s="702"/>
      <c r="AH6" s="702"/>
      <c r="AI6" s="702"/>
      <c r="AJ6" s="702"/>
      <c r="AK6" s="702"/>
      <c r="AL6" s="702"/>
      <c r="AM6" s="702"/>
      <c r="AN6" s="702"/>
      <c r="AO6" s="702"/>
      <c r="AP6" s="703"/>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693" t="s">
        <v>97</v>
      </c>
      <c r="C7" s="693"/>
      <c r="D7" s="693"/>
      <c r="E7" s="693"/>
      <c r="F7" s="693"/>
      <c r="G7" s="693"/>
      <c r="H7" s="693"/>
      <c r="I7" s="693"/>
      <c r="J7" s="693"/>
      <c r="K7" s="693"/>
      <c r="L7" s="695"/>
      <c r="M7" s="696"/>
      <c r="N7" s="696"/>
      <c r="O7" s="697"/>
      <c r="P7" s="701"/>
      <c r="Q7" s="702"/>
      <c r="R7" s="702"/>
      <c r="S7" s="702"/>
      <c r="T7" s="702"/>
      <c r="U7" s="702"/>
      <c r="V7" s="702"/>
      <c r="W7" s="702"/>
      <c r="X7" s="702"/>
      <c r="Y7" s="702"/>
      <c r="Z7" s="702"/>
      <c r="AA7" s="702"/>
      <c r="AB7" s="702"/>
      <c r="AC7" s="702"/>
      <c r="AD7" s="702"/>
      <c r="AE7" s="702"/>
      <c r="AF7" s="702"/>
      <c r="AG7" s="702"/>
      <c r="AH7" s="702"/>
      <c r="AI7" s="702"/>
      <c r="AJ7" s="702"/>
      <c r="AK7" s="702"/>
      <c r="AL7" s="702"/>
      <c r="AM7" s="702"/>
      <c r="AN7" s="702"/>
      <c r="AO7" s="702"/>
      <c r="AP7" s="703"/>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693" t="s">
        <v>98</v>
      </c>
      <c r="C8" s="693"/>
      <c r="D8" s="693"/>
      <c r="E8" s="693"/>
      <c r="F8" s="693"/>
      <c r="G8" s="693"/>
      <c r="H8" s="693"/>
      <c r="I8" s="693"/>
      <c r="J8" s="693"/>
      <c r="K8" s="693"/>
      <c r="L8" s="695"/>
      <c r="M8" s="696"/>
      <c r="N8" s="696"/>
      <c r="O8" s="697"/>
      <c r="P8" s="701"/>
      <c r="Q8" s="702"/>
      <c r="R8" s="702"/>
      <c r="S8" s="702"/>
      <c r="T8" s="702"/>
      <c r="U8" s="702"/>
      <c r="V8" s="702"/>
      <c r="W8" s="702"/>
      <c r="X8" s="702"/>
      <c r="Y8" s="702"/>
      <c r="Z8" s="702"/>
      <c r="AA8" s="702"/>
      <c r="AB8" s="702"/>
      <c r="AC8" s="702"/>
      <c r="AD8" s="702"/>
      <c r="AE8" s="702"/>
      <c r="AF8" s="702"/>
      <c r="AG8" s="702"/>
      <c r="AH8" s="702"/>
      <c r="AI8" s="702"/>
      <c r="AJ8" s="702"/>
      <c r="AK8" s="702"/>
      <c r="AL8" s="702"/>
      <c r="AM8" s="702"/>
      <c r="AN8" s="702"/>
      <c r="AO8" s="702"/>
      <c r="AP8" s="703"/>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693" t="s">
        <v>99</v>
      </c>
      <c r="C9" s="693"/>
      <c r="D9" s="693"/>
      <c r="E9" s="693"/>
      <c r="F9" s="693"/>
      <c r="G9" s="693"/>
      <c r="H9" s="693"/>
      <c r="I9" s="693"/>
      <c r="J9" s="693"/>
      <c r="K9" s="693"/>
      <c r="L9" s="695"/>
      <c r="M9" s="696"/>
      <c r="N9" s="696"/>
      <c r="O9" s="697"/>
      <c r="P9" s="701"/>
      <c r="Q9" s="702"/>
      <c r="R9" s="702"/>
      <c r="S9" s="702"/>
      <c r="T9" s="702"/>
      <c r="U9" s="702"/>
      <c r="V9" s="702"/>
      <c r="W9" s="702"/>
      <c r="X9" s="702"/>
      <c r="Y9" s="702"/>
      <c r="Z9" s="702"/>
      <c r="AA9" s="702"/>
      <c r="AB9" s="702"/>
      <c r="AC9" s="702"/>
      <c r="AD9" s="702"/>
      <c r="AE9" s="702"/>
      <c r="AF9" s="702"/>
      <c r="AG9" s="702"/>
      <c r="AH9" s="702"/>
      <c r="AI9" s="702"/>
      <c r="AJ9" s="702"/>
      <c r="AK9" s="702"/>
      <c r="AL9" s="702"/>
      <c r="AM9" s="702"/>
      <c r="AN9" s="702"/>
      <c r="AO9" s="702"/>
      <c r="AP9" s="703"/>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693" t="s">
        <v>100</v>
      </c>
      <c r="C10" s="693"/>
      <c r="D10" s="693"/>
      <c r="E10" s="693"/>
      <c r="F10" s="693"/>
      <c r="G10" s="693"/>
      <c r="H10" s="693"/>
      <c r="I10" s="693"/>
      <c r="J10" s="693"/>
      <c r="K10" s="693"/>
      <c r="L10" s="695"/>
      <c r="M10" s="696"/>
      <c r="N10" s="696"/>
      <c r="O10" s="697"/>
      <c r="P10" s="701"/>
      <c r="Q10" s="702"/>
      <c r="R10" s="702"/>
      <c r="S10" s="702"/>
      <c r="T10" s="702"/>
      <c r="U10" s="702"/>
      <c r="V10" s="702"/>
      <c r="W10" s="702"/>
      <c r="X10" s="702"/>
      <c r="Y10" s="702"/>
      <c r="Z10" s="702"/>
      <c r="AA10" s="702"/>
      <c r="AB10" s="702"/>
      <c r="AC10" s="702"/>
      <c r="AD10" s="702"/>
      <c r="AE10" s="702"/>
      <c r="AF10" s="702"/>
      <c r="AG10" s="702"/>
      <c r="AH10" s="702"/>
      <c r="AI10" s="702"/>
      <c r="AJ10" s="702"/>
      <c r="AK10" s="702"/>
      <c r="AL10" s="702"/>
      <c r="AM10" s="702"/>
      <c r="AN10" s="702"/>
      <c r="AO10" s="702"/>
      <c r="AP10" s="703"/>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693" t="s">
        <v>101</v>
      </c>
      <c r="C11" s="693"/>
      <c r="D11" s="693"/>
      <c r="E11" s="693"/>
      <c r="F11" s="693"/>
      <c r="G11" s="693"/>
      <c r="H11" s="693"/>
      <c r="I11" s="693"/>
      <c r="J11" s="693"/>
      <c r="K11" s="693"/>
      <c r="L11" s="695"/>
      <c r="M11" s="696"/>
      <c r="N11" s="696"/>
      <c r="O11" s="697"/>
      <c r="P11" s="701"/>
      <c r="Q11" s="702"/>
      <c r="R11" s="702"/>
      <c r="S11" s="702"/>
      <c r="T11" s="702"/>
      <c r="U11" s="702"/>
      <c r="V11" s="702"/>
      <c r="W11" s="702"/>
      <c r="X11" s="702"/>
      <c r="Y11" s="702"/>
      <c r="Z11" s="702"/>
      <c r="AA11" s="702"/>
      <c r="AB11" s="702"/>
      <c r="AC11" s="702"/>
      <c r="AD11" s="702"/>
      <c r="AE11" s="702"/>
      <c r="AF11" s="702"/>
      <c r="AG11" s="702"/>
      <c r="AH11" s="702"/>
      <c r="AI11" s="702"/>
      <c r="AJ11" s="702"/>
      <c r="AK11" s="702"/>
      <c r="AL11" s="702"/>
      <c r="AM11" s="702"/>
      <c r="AN11" s="702"/>
      <c r="AO11" s="702"/>
      <c r="AP11" s="703"/>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691" t="s">
        <v>102</v>
      </c>
      <c r="C12" s="691"/>
      <c r="D12" s="691"/>
      <c r="E12" s="691"/>
      <c r="F12" s="691"/>
      <c r="G12" s="691"/>
      <c r="H12" s="691"/>
      <c r="I12" s="691"/>
      <c r="J12" s="691"/>
      <c r="K12" s="691"/>
      <c r="L12" s="695"/>
      <c r="M12" s="696"/>
      <c r="N12" s="696"/>
      <c r="O12" s="697"/>
      <c r="P12" s="701"/>
      <c r="Q12" s="702"/>
      <c r="R12" s="702"/>
      <c r="S12" s="702"/>
      <c r="T12" s="702"/>
      <c r="U12" s="702"/>
      <c r="V12" s="702"/>
      <c r="W12" s="702"/>
      <c r="X12" s="702"/>
      <c r="Y12" s="702"/>
      <c r="Z12" s="702"/>
      <c r="AA12" s="702"/>
      <c r="AB12" s="702"/>
      <c r="AC12" s="702"/>
      <c r="AD12" s="702"/>
      <c r="AE12" s="702"/>
      <c r="AF12" s="702"/>
      <c r="AG12" s="702"/>
      <c r="AH12" s="702"/>
      <c r="AI12" s="702"/>
      <c r="AJ12" s="702"/>
      <c r="AK12" s="702"/>
      <c r="AL12" s="702"/>
      <c r="AM12" s="702"/>
      <c r="AN12" s="702"/>
      <c r="AO12" s="702"/>
      <c r="AP12" s="703"/>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692" t="s">
        <v>105</v>
      </c>
      <c r="C13" s="692"/>
      <c r="D13" s="692"/>
      <c r="E13" s="692"/>
      <c r="F13" s="692"/>
      <c r="G13" s="692"/>
      <c r="H13" s="692"/>
      <c r="I13" s="692"/>
      <c r="J13" s="692"/>
      <c r="K13" s="692"/>
      <c r="L13" s="695"/>
      <c r="M13" s="696"/>
      <c r="N13" s="696"/>
      <c r="O13" s="697"/>
      <c r="P13" s="701"/>
      <c r="Q13" s="702"/>
      <c r="R13" s="702"/>
      <c r="S13" s="702"/>
      <c r="T13" s="702"/>
      <c r="U13" s="702"/>
      <c r="V13" s="702"/>
      <c r="W13" s="702"/>
      <c r="X13" s="702"/>
      <c r="Y13" s="702"/>
      <c r="Z13" s="702"/>
      <c r="AA13" s="702"/>
      <c r="AB13" s="702"/>
      <c r="AC13" s="702"/>
      <c r="AD13" s="702"/>
      <c r="AE13" s="702"/>
      <c r="AF13" s="702"/>
      <c r="AG13" s="702"/>
      <c r="AH13" s="702"/>
      <c r="AI13" s="702"/>
      <c r="AJ13" s="702"/>
      <c r="AK13" s="702"/>
      <c r="AL13" s="702"/>
      <c r="AM13" s="702"/>
      <c r="AN13" s="702"/>
      <c r="AO13" s="702"/>
      <c r="AP13" s="703"/>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693" t="s">
        <v>104</v>
      </c>
      <c r="C14" s="693"/>
      <c r="D14" s="693"/>
      <c r="E14" s="693"/>
      <c r="F14" s="693"/>
      <c r="G14" s="693"/>
      <c r="H14" s="693"/>
      <c r="I14" s="693"/>
      <c r="J14" s="693"/>
      <c r="K14" s="693"/>
      <c r="L14" s="695"/>
      <c r="M14" s="696"/>
      <c r="N14" s="696"/>
      <c r="O14" s="697"/>
      <c r="P14" s="701"/>
      <c r="Q14" s="702"/>
      <c r="R14" s="702"/>
      <c r="S14" s="702"/>
      <c r="T14" s="702"/>
      <c r="U14" s="702"/>
      <c r="V14" s="702"/>
      <c r="W14" s="702"/>
      <c r="X14" s="702"/>
      <c r="Y14" s="702"/>
      <c r="Z14" s="702"/>
      <c r="AA14" s="702"/>
      <c r="AB14" s="702"/>
      <c r="AC14" s="702"/>
      <c r="AD14" s="702"/>
      <c r="AE14" s="702"/>
      <c r="AF14" s="702"/>
      <c r="AG14" s="702"/>
      <c r="AH14" s="702"/>
      <c r="AI14" s="702"/>
      <c r="AJ14" s="702"/>
      <c r="AK14" s="702"/>
      <c r="AL14" s="702"/>
      <c r="AM14" s="702"/>
      <c r="AN14" s="702"/>
      <c r="AO14" s="702"/>
      <c r="AP14" s="703"/>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690" t="s">
        <v>106</v>
      </c>
      <c r="C15" s="690"/>
      <c r="D15" s="690"/>
      <c r="E15" s="690"/>
      <c r="F15" s="690"/>
      <c r="G15" s="690"/>
      <c r="H15" s="690"/>
      <c r="I15" s="690"/>
      <c r="J15" s="690"/>
      <c r="K15" s="690"/>
      <c r="L15" s="711"/>
      <c r="M15" s="712"/>
      <c r="N15" s="712"/>
      <c r="O15" s="713"/>
      <c r="P15" s="714"/>
      <c r="Q15" s="715"/>
      <c r="R15" s="715"/>
      <c r="S15" s="715"/>
      <c r="T15" s="715"/>
      <c r="U15" s="715"/>
      <c r="V15" s="715"/>
      <c r="W15" s="715"/>
      <c r="X15" s="715"/>
      <c r="Y15" s="715"/>
      <c r="Z15" s="715"/>
      <c r="AA15" s="715"/>
      <c r="AB15" s="715"/>
      <c r="AC15" s="715"/>
      <c r="AD15" s="715"/>
      <c r="AE15" s="715"/>
      <c r="AF15" s="715"/>
      <c r="AG15" s="715"/>
      <c r="AH15" s="715"/>
      <c r="AI15" s="715"/>
      <c r="AJ15" s="715"/>
      <c r="AK15" s="715"/>
      <c r="AL15" s="715"/>
      <c r="AM15" s="715"/>
      <c r="AN15" s="715"/>
      <c r="AO15" s="715"/>
      <c r="AP15" s="716"/>
      <c r="CE15" s="47"/>
      <c r="CF15" s="31"/>
    </row>
    <row r="16" spans="1:86" s="1" customFormat="1" ht="13.5" customHeight="1">
      <c r="A16" s="31"/>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CE18" s="47"/>
      <c r="CF18" s="31"/>
    </row>
    <row r="19" spans="1:84" s="1" customFormat="1" ht="13.5" customHeight="1">
      <c r="A19" s="31"/>
      <c r="CE19" s="47"/>
      <c r="CF19" s="31"/>
    </row>
    <row r="20" spans="1:84" s="1" customFormat="1" ht="13.5" customHeight="1">
      <c r="A20" s="31"/>
      <c r="CE20" s="47"/>
      <c r="CF20" s="31"/>
    </row>
    <row r="21" spans="1:84" s="1" customFormat="1" ht="13.5" customHeight="1">
      <c r="A21" s="31"/>
      <c r="CE21" s="47"/>
      <c r="CF21" s="31"/>
    </row>
    <row r="22" spans="1:84" s="1" customFormat="1" ht="13.5" customHeight="1">
      <c r="A22" s="31"/>
      <c r="CE22" s="47"/>
      <c r="CF22" s="31"/>
    </row>
    <row r="23" spans="1:84" s="1" customFormat="1" ht="13.5" customHeight="1">
      <c r="A23" s="31"/>
      <c r="CE23" s="47"/>
      <c r="CF23" s="31"/>
    </row>
    <row r="24" spans="1:84" s="1" customFormat="1" ht="13.5" customHeight="1">
      <c r="A24" s="31"/>
      <c r="CE24" s="47"/>
      <c r="CF24" s="31"/>
    </row>
    <row r="25" spans="1:84" s="1" customFormat="1" ht="13.5" customHeight="1">
      <c r="A25" s="31"/>
      <c r="CE25" s="47"/>
      <c r="CF25" s="31"/>
    </row>
    <row r="26" spans="1:84" s="1" customFormat="1" ht="13.5" customHeight="1">
      <c r="A26" s="31"/>
      <c r="CE26" s="47"/>
      <c r="CF26" s="31"/>
    </row>
    <row r="27" spans="1:84" s="1" customFormat="1" ht="13.5" customHeight="1">
      <c r="A27" s="31"/>
      <c r="CE27" s="47"/>
      <c r="CF27" s="31"/>
    </row>
    <row r="28" spans="1:84" s="1" customFormat="1" ht="13.5" customHeight="1">
      <c r="A28" s="31"/>
      <c r="CE28" s="47"/>
      <c r="CF28" s="31"/>
    </row>
    <row r="29" spans="1:84" s="1" customFormat="1" ht="13.5" customHeight="1">
      <c r="A29" s="31"/>
      <c r="CE29" s="47"/>
    </row>
    <row r="30" spans="1:84" s="1" customFormat="1" ht="13.5" customHeight="1">
      <c r="A30" s="31"/>
      <c r="CE30" s="47"/>
    </row>
    <row r="31" spans="1:84" s="1" customFormat="1" ht="13.5" customHeight="1">
      <c r="A31" s="31"/>
      <c r="CE31" s="47"/>
    </row>
    <row r="32" spans="1:84" s="1" customFormat="1" ht="13.5" customHeight="1">
      <c r="A32" s="31"/>
      <c r="CE32" s="47"/>
    </row>
    <row r="33" spans="1:86" s="1" customFormat="1" ht="13.5" customHeight="1">
      <c r="A33" s="31"/>
      <c r="CE33" s="47"/>
    </row>
    <row r="34" spans="1:86" s="1" customFormat="1" ht="13.5" customHeight="1">
      <c r="A34" s="31"/>
      <c r="CE34" s="47"/>
    </row>
    <row r="35" spans="1:86" s="1" customFormat="1" ht="13.5" customHeight="1">
      <c r="A35" s="31"/>
      <c r="CE35" s="47"/>
    </row>
    <row r="36" spans="1:86" s="1" customFormat="1" ht="13.5" customHeight="1">
      <c r="A36" s="31"/>
      <c r="CE36" s="47"/>
    </row>
    <row r="37" spans="1:86" s="1" customFormat="1" ht="13.5" customHeight="1">
      <c r="A37" s="31"/>
      <c r="CE37" s="47"/>
    </row>
    <row r="38" spans="1:86" s="1" customFormat="1" ht="13.5" customHeight="1">
      <c r="A38" s="31"/>
      <c r="CE38" s="47"/>
    </row>
    <row r="39" spans="1:86" s="1" customFormat="1" ht="13.5" customHeight="1">
      <c r="A39" s="31"/>
      <c r="CE39" s="47"/>
    </row>
    <row r="40" spans="1:86" ht="13.5" customHeight="1">
      <c r="A40" s="8"/>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2"/>
    </row>
    <row r="41" spans="1:86" ht="13.5" customHeight="1">
      <c r="A41" s="8"/>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2"/>
    </row>
    <row r="42" spans="1:86" ht="13.5" customHeight="1">
      <c r="A42" s="8"/>
      <c r="B42" s="228"/>
      <c r="C42" s="228"/>
      <c r="D42" s="228"/>
      <c r="E42" s="228"/>
      <c r="F42" s="228"/>
      <c r="G42" s="228"/>
      <c r="H42" s="228"/>
      <c r="I42" s="228"/>
      <c r="J42" s="228"/>
      <c r="K42" s="226"/>
      <c r="L42" s="226"/>
      <c r="M42" s="228"/>
      <c r="N42" s="228"/>
      <c r="O42" s="228"/>
      <c r="P42" s="228"/>
      <c r="Q42" s="228"/>
      <c r="R42" s="228"/>
      <c r="S42" s="228"/>
      <c r="T42" s="228"/>
      <c r="U42" s="228"/>
      <c r="V42" s="226"/>
      <c r="W42" s="226"/>
      <c r="X42" s="226"/>
      <c r="Y42" s="226"/>
      <c r="Z42" s="226"/>
      <c r="AA42" s="226"/>
      <c r="AB42" s="226"/>
      <c r="AC42" s="226"/>
      <c r="AD42" s="226"/>
      <c r="AE42" s="227"/>
      <c r="AF42" s="227"/>
      <c r="AG42" s="227"/>
      <c r="AH42" s="227"/>
      <c r="AI42" s="227"/>
      <c r="AJ42" s="227"/>
      <c r="AK42" s="227"/>
      <c r="AL42" s="227"/>
      <c r="AM42" s="227"/>
      <c r="AN42" s="227"/>
      <c r="AO42" s="227"/>
      <c r="AP42" s="225"/>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228"/>
      <c r="C43" s="228"/>
      <c r="D43" s="228"/>
      <c r="E43" s="228"/>
      <c r="F43" s="228"/>
      <c r="G43" s="228"/>
      <c r="H43" s="228"/>
      <c r="I43" s="228"/>
      <c r="J43" s="228"/>
      <c r="K43" s="226"/>
      <c r="L43" s="226"/>
      <c r="M43" s="228"/>
      <c r="N43" s="228"/>
      <c r="O43" s="228"/>
      <c r="P43" s="228"/>
      <c r="Q43" s="228"/>
      <c r="R43" s="228"/>
      <c r="S43" s="228"/>
      <c r="T43" s="228"/>
      <c r="U43" s="228"/>
      <c r="V43" s="226"/>
      <c r="W43" s="226"/>
      <c r="X43" s="226"/>
      <c r="Y43" s="226"/>
      <c r="Z43" s="226"/>
      <c r="AA43" s="226"/>
      <c r="AB43" s="226"/>
      <c r="AC43" s="226"/>
      <c r="AD43" s="226"/>
      <c r="AE43" s="227"/>
      <c r="AF43" s="227"/>
      <c r="AG43" s="227"/>
      <c r="AH43" s="227"/>
      <c r="AI43" s="227"/>
      <c r="AJ43" s="227"/>
      <c r="AK43" s="227"/>
      <c r="AL43" s="227"/>
      <c r="AM43" s="227"/>
      <c r="AN43" s="227"/>
      <c r="AO43" s="227"/>
      <c r="AP43" s="225"/>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28"/>
      <c r="C44" s="228"/>
      <c r="D44" s="228"/>
      <c r="E44" s="228"/>
      <c r="F44" s="228"/>
      <c r="G44" s="228"/>
      <c r="H44" s="228"/>
      <c r="I44" s="228"/>
      <c r="J44" s="228"/>
      <c r="K44" s="226"/>
      <c r="L44" s="226"/>
      <c r="M44" s="228"/>
      <c r="N44" s="228"/>
      <c r="O44" s="228"/>
      <c r="P44" s="228"/>
      <c r="Q44" s="228"/>
      <c r="R44" s="228"/>
      <c r="S44" s="228"/>
      <c r="T44" s="228"/>
      <c r="U44" s="228"/>
      <c r="V44" s="226"/>
      <c r="W44" s="226"/>
      <c r="X44" s="226"/>
      <c r="Y44" s="226"/>
      <c r="Z44" s="226"/>
      <c r="AA44" s="226"/>
      <c r="AB44" s="226"/>
      <c r="AC44" s="226"/>
      <c r="AD44" s="226"/>
      <c r="AE44" s="227"/>
      <c r="AF44" s="227"/>
      <c r="AG44" s="227"/>
      <c r="AH44" s="227"/>
      <c r="AI44" s="227"/>
      <c r="AJ44" s="227"/>
      <c r="AK44" s="227"/>
      <c r="AL44" s="227"/>
      <c r="AM44" s="227"/>
      <c r="AN44" s="227"/>
      <c r="AO44" s="227"/>
      <c r="AP44" s="225"/>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26"/>
      <c r="C45" s="226"/>
      <c r="D45" s="226"/>
      <c r="E45" s="226"/>
      <c r="F45" s="226"/>
      <c r="G45" s="226"/>
      <c r="H45" s="226"/>
      <c r="I45" s="226"/>
      <c r="J45" s="226"/>
      <c r="K45" s="226"/>
      <c r="L45" s="226"/>
      <c r="M45" s="226"/>
      <c r="N45" s="226"/>
      <c r="O45" s="226"/>
      <c r="P45" s="226"/>
      <c r="Q45" s="226"/>
      <c r="R45" s="226"/>
      <c r="S45" s="226"/>
      <c r="T45" s="226"/>
      <c r="U45" s="226"/>
      <c r="V45" s="226"/>
      <c r="W45" s="226"/>
      <c r="X45" s="226"/>
      <c r="Y45" s="226"/>
      <c r="Z45" s="226"/>
      <c r="AA45" s="226"/>
      <c r="AB45" s="226"/>
      <c r="AC45" s="226"/>
      <c r="AD45" s="226"/>
      <c r="AE45" s="227"/>
      <c r="AF45" s="227"/>
      <c r="AG45" s="227"/>
      <c r="AH45" s="227"/>
      <c r="AI45" s="227"/>
      <c r="AJ45" s="227"/>
      <c r="AK45" s="227"/>
      <c r="AL45" s="227"/>
      <c r="AM45" s="227"/>
      <c r="AN45" s="227"/>
      <c r="AO45" s="227"/>
      <c r="AP45" s="225"/>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26"/>
      <c r="C46" s="226"/>
      <c r="D46" s="226"/>
      <c r="E46" s="226"/>
      <c r="F46" s="226"/>
      <c r="G46" s="226"/>
      <c r="H46" s="226"/>
      <c r="I46" s="226"/>
      <c r="J46" s="226"/>
      <c r="K46" s="226"/>
      <c r="L46" s="226"/>
      <c r="M46" s="226"/>
      <c r="N46" s="226"/>
      <c r="O46" s="226"/>
      <c r="P46" s="226"/>
      <c r="Q46" s="226"/>
      <c r="R46" s="226"/>
      <c r="S46" s="226"/>
      <c r="T46" s="226"/>
      <c r="U46" s="226"/>
      <c r="V46" s="226"/>
      <c r="W46" s="226"/>
      <c r="X46" s="226"/>
      <c r="Y46" s="226"/>
      <c r="Z46" s="226"/>
      <c r="AA46" s="226"/>
      <c r="AB46" s="226"/>
      <c r="AC46" s="226"/>
      <c r="AD46" s="226"/>
      <c r="AE46" s="227"/>
      <c r="AF46" s="227"/>
      <c r="AG46" s="227"/>
      <c r="AH46" s="227"/>
      <c r="AI46" s="227"/>
      <c r="AJ46" s="227"/>
      <c r="AK46" s="227"/>
      <c r="AL46" s="227"/>
      <c r="AM46" s="227"/>
      <c r="AN46" s="227"/>
      <c r="AO46" s="227"/>
      <c r="AP46" s="225"/>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26"/>
      <c r="C47" s="226"/>
      <c r="D47" s="226"/>
      <c r="E47" s="226"/>
      <c r="F47" s="226"/>
      <c r="G47" s="226"/>
      <c r="H47" s="226"/>
      <c r="I47" s="226"/>
      <c r="J47" s="226"/>
      <c r="K47" s="226"/>
      <c r="L47" s="226"/>
      <c r="M47" s="226"/>
      <c r="N47" s="226"/>
      <c r="O47" s="226"/>
      <c r="P47" s="226"/>
      <c r="Q47" s="226"/>
      <c r="R47" s="226"/>
      <c r="S47" s="226"/>
      <c r="T47" s="226"/>
      <c r="U47" s="226"/>
      <c r="V47" s="226"/>
      <c r="W47" s="226"/>
      <c r="X47" s="226"/>
      <c r="Y47" s="226"/>
      <c r="Z47" s="226"/>
      <c r="AA47" s="226"/>
      <c r="AB47" s="226"/>
      <c r="AC47" s="226"/>
      <c r="AD47" s="226"/>
      <c r="AE47" s="227"/>
      <c r="AF47" s="227"/>
      <c r="AG47" s="227"/>
      <c r="AH47" s="227"/>
      <c r="AI47" s="227"/>
      <c r="AJ47" s="227"/>
      <c r="AK47" s="227"/>
      <c r="AL47" s="227"/>
      <c r="AM47" s="227"/>
      <c r="AN47" s="227"/>
      <c r="AO47" s="227"/>
      <c r="AP47" s="225"/>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26"/>
      <c r="C48" s="226"/>
      <c r="D48" s="226"/>
      <c r="E48" s="226"/>
      <c r="F48" s="226"/>
      <c r="G48" s="226"/>
      <c r="H48" s="226"/>
      <c r="I48" s="226"/>
      <c r="J48" s="226"/>
      <c r="K48" s="226"/>
      <c r="L48" s="226"/>
      <c r="M48" s="226"/>
      <c r="N48" s="226"/>
      <c r="O48" s="226"/>
      <c r="P48" s="226"/>
      <c r="Q48" s="226"/>
      <c r="R48" s="226"/>
      <c r="S48" s="226"/>
      <c r="T48" s="226"/>
      <c r="U48" s="226"/>
      <c r="V48" s="226"/>
      <c r="W48" s="226"/>
      <c r="X48" s="226"/>
      <c r="Y48" s="226"/>
      <c r="Z48" s="226"/>
      <c r="AA48" s="226"/>
      <c r="AB48" s="226"/>
      <c r="AC48" s="226"/>
      <c r="AD48" s="226"/>
      <c r="AE48" s="227"/>
      <c r="AF48" s="227"/>
      <c r="AG48" s="227"/>
      <c r="AH48" s="227"/>
      <c r="AI48" s="227"/>
      <c r="AJ48" s="227"/>
      <c r="AK48" s="227"/>
      <c r="AL48" s="227"/>
      <c r="AM48" s="227"/>
      <c r="AN48" s="227"/>
      <c r="AO48" s="227"/>
      <c r="AP48" s="225"/>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26"/>
      <c r="C49" s="226"/>
      <c r="D49" s="226"/>
      <c r="E49" s="226"/>
      <c r="F49" s="226"/>
      <c r="G49" s="226"/>
      <c r="H49" s="226"/>
      <c r="I49" s="226"/>
      <c r="J49" s="226"/>
      <c r="K49" s="226"/>
      <c r="L49" s="226"/>
      <c r="M49" s="226"/>
      <c r="N49" s="226"/>
      <c r="O49" s="226"/>
      <c r="P49" s="226"/>
      <c r="Q49" s="226"/>
      <c r="R49" s="226"/>
      <c r="S49" s="226"/>
      <c r="T49" s="226"/>
      <c r="U49" s="226"/>
      <c r="V49" s="226"/>
      <c r="W49" s="226"/>
      <c r="X49" s="226"/>
      <c r="Y49" s="226"/>
      <c r="Z49" s="226"/>
      <c r="AA49" s="226"/>
      <c r="AB49" s="226"/>
      <c r="AC49" s="226"/>
      <c r="AD49" s="226"/>
      <c r="AE49" s="227"/>
      <c r="AF49" s="227"/>
      <c r="AG49" s="227"/>
      <c r="AH49" s="227"/>
      <c r="AI49" s="227"/>
      <c r="AJ49" s="227"/>
      <c r="AK49" s="227"/>
      <c r="AL49" s="227"/>
      <c r="AM49" s="227"/>
      <c r="AN49" s="227"/>
      <c r="AO49" s="227"/>
      <c r="AP49" s="225"/>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26"/>
      <c r="C50" s="226"/>
      <c r="D50" s="226"/>
      <c r="E50" s="226"/>
      <c r="F50" s="226"/>
      <c r="G50" s="226"/>
      <c r="H50" s="226"/>
      <c r="I50" s="226"/>
      <c r="J50" s="226"/>
      <c r="K50" s="226"/>
      <c r="L50" s="226"/>
      <c r="M50" s="226"/>
      <c r="N50" s="226"/>
      <c r="O50" s="226"/>
      <c r="P50" s="226"/>
      <c r="Q50" s="226"/>
      <c r="R50" s="226"/>
      <c r="S50" s="226"/>
      <c r="T50" s="226"/>
      <c r="U50" s="226"/>
      <c r="V50" s="226"/>
      <c r="W50" s="226"/>
      <c r="X50" s="226"/>
      <c r="Y50" s="226"/>
      <c r="Z50" s="226"/>
      <c r="AA50" s="226"/>
      <c r="AB50" s="226"/>
      <c r="AC50" s="226"/>
      <c r="AD50" s="226"/>
      <c r="AE50" s="227"/>
      <c r="AF50" s="227"/>
      <c r="AG50" s="227"/>
      <c r="AH50" s="227"/>
      <c r="AI50" s="227"/>
      <c r="AJ50" s="227"/>
      <c r="AK50" s="227"/>
      <c r="AL50" s="227"/>
      <c r="AM50" s="227"/>
      <c r="AN50" s="227"/>
      <c r="AO50" s="227"/>
      <c r="AP50" s="225"/>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26"/>
      <c r="C51" s="226"/>
      <c r="D51" s="226"/>
      <c r="E51" s="226"/>
      <c r="F51" s="226"/>
      <c r="G51" s="226"/>
      <c r="H51" s="226"/>
      <c r="I51" s="226"/>
      <c r="J51" s="226"/>
      <c r="K51" s="226"/>
      <c r="L51" s="226"/>
      <c r="M51" s="226"/>
      <c r="N51" s="226"/>
      <c r="O51" s="226"/>
      <c r="P51" s="226"/>
      <c r="Q51" s="226"/>
      <c r="R51" s="226"/>
      <c r="S51" s="226"/>
      <c r="T51" s="226"/>
      <c r="U51" s="226"/>
      <c r="V51" s="226"/>
      <c r="W51" s="226"/>
      <c r="X51" s="226"/>
      <c r="Y51" s="226"/>
      <c r="Z51" s="226"/>
      <c r="AA51" s="226"/>
      <c r="AB51" s="226"/>
      <c r="AC51" s="226"/>
      <c r="AD51" s="226"/>
      <c r="AE51" s="227"/>
      <c r="AF51" s="227"/>
      <c r="AG51" s="227"/>
      <c r="AH51" s="227"/>
      <c r="AI51" s="227"/>
      <c r="AJ51" s="227"/>
      <c r="AK51" s="227"/>
      <c r="AL51" s="227"/>
      <c r="AM51" s="227"/>
      <c r="AN51" s="227"/>
      <c r="AO51" s="227"/>
      <c r="AP51" s="225"/>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ht="13.5" customHeight="1">
      <c r="A52" s="8"/>
      <c r="B52" s="226"/>
      <c r="C52" s="226"/>
      <c r="D52" s="226"/>
      <c r="E52" s="226"/>
      <c r="F52" s="226"/>
      <c r="G52" s="226"/>
      <c r="H52" s="226"/>
      <c r="I52" s="226"/>
      <c r="J52" s="226"/>
      <c r="K52" s="226"/>
      <c r="L52" s="226"/>
      <c r="M52" s="226"/>
      <c r="N52" s="226"/>
      <c r="O52" s="226"/>
      <c r="P52" s="226"/>
      <c r="Q52" s="226"/>
      <c r="R52" s="226"/>
      <c r="S52" s="226"/>
      <c r="T52" s="226"/>
      <c r="U52" s="226"/>
      <c r="V52" s="226"/>
      <c r="W52" s="226"/>
      <c r="X52" s="226"/>
      <c r="Y52" s="226"/>
      <c r="Z52" s="226"/>
      <c r="AA52" s="226"/>
      <c r="AB52" s="226"/>
      <c r="AC52" s="226"/>
      <c r="AD52" s="226"/>
      <c r="AE52" s="227"/>
      <c r="AF52" s="227"/>
      <c r="AG52" s="227"/>
      <c r="AH52" s="227"/>
      <c r="AI52" s="227"/>
      <c r="AJ52" s="227"/>
      <c r="AK52" s="227"/>
      <c r="AL52" s="227"/>
      <c r="AM52" s="227"/>
      <c r="AN52" s="227"/>
      <c r="AO52" s="227"/>
      <c r="AP52" s="225"/>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26"/>
      <c r="C53" s="226"/>
      <c r="D53" s="226"/>
      <c r="E53" s="226"/>
      <c r="F53" s="226"/>
      <c r="G53" s="226"/>
      <c r="H53" s="226"/>
      <c r="I53" s="226"/>
      <c r="J53" s="226"/>
      <c r="K53" s="226"/>
      <c r="L53" s="226"/>
      <c r="M53" s="226"/>
      <c r="N53" s="226"/>
      <c r="O53" s="226"/>
      <c r="P53" s="226"/>
      <c r="Q53" s="226"/>
      <c r="R53" s="226"/>
      <c r="S53" s="226"/>
      <c r="T53" s="226"/>
      <c r="U53" s="226"/>
      <c r="V53" s="226"/>
      <c r="W53" s="226"/>
      <c r="X53" s="226"/>
      <c r="Y53" s="226"/>
      <c r="Z53" s="226"/>
      <c r="AA53" s="226"/>
      <c r="AB53" s="226"/>
      <c r="AC53" s="226"/>
      <c r="AD53" s="226"/>
      <c r="AE53" s="227"/>
      <c r="AF53" s="227"/>
      <c r="AG53" s="227"/>
      <c r="AH53" s="227"/>
      <c r="AI53" s="227"/>
      <c r="AJ53" s="227"/>
      <c r="AK53" s="227"/>
      <c r="AL53" s="227"/>
      <c r="AM53" s="227"/>
      <c r="AN53" s="227"/>
      <c r="AO53" s="227"/>
      <c r="AP53" s="225"/>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26"/>
      <c r="C54" s="226"/>
      <c r="D54" s="226"/>
      <c r="E54" s="226"/>
      <c r="F54" s="226"/>
      <c r="G54" s="226"/>
      <c r="H54" s="226"/>
      <c r="I54" s="226"/>
      <c r="J54" s="226"/>
      <c r="K54" s="226"/>
      <c r="L54" s="226"/>
      <c r="M54" s="226"/>
      <c r="N54" s="226"/>
      <c r="O54" s="226"/>
      <c r="P54" s="226"/>
      <c r="Q54" s="226"/>
      <c r="R54" s="226"/>
      <c r="S54" s="226"/>
      <c r="T54" s="226"/>
      <c r="U54" s="226"/>
      <c r="V54" s="226"/>
      <c r="W54" s="226"/>
      <c r="X54" s="226"/>
      <c r="Y54" s="226"/>
      <c r="Z54" s="226"/>
      <c r="AA54" s="226"/>
      <c r="AB54" s="226"/>
      <c r="AC54" s="226"/>
      <c r="AD54" s="226"/>
      <c r="AE54" s="227"/>
      <c r="AF54" s="227"/>
      <c r="AG54" s="227"/>
      <c r="AH54" s="227"/>
      <c r="AI54" s="227"/>
      <c r="AJ54" s="227"/>
      <c r="AK54" s="227"/>
      <c r="AL54" s="227"/>
      <c r="AM54" s="227"/>
      <c r="AN54" s="227"/>
      <c r="AO54" s="227"/>
      <c r="AP54" s="225"/>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26"/>
      <c r="C55" s="226"/>
      <c r="D55" s="226"/>
      <c r="E55" s="226"/>
      <c r="F55" s="226"/>
      <c r="G55" s="226"/>
      <c r="H55" s="226"/>
      <c r="I55" s="226"/>
      <c r="J55" s="226"/>
      <c r="K55" s="226"/>
      <c r="L55" s="226"/>
      <c r="M55" s="226"/>
      <c r="N55" s="226"/>
      <c r="O55" s="226"/>
      <c r="P55" s="226"/>
      <c r="Q55" s="226"/>
      <c r="R55" s="226"/>
      <c r="S55" s="226"/>
      <c r="T55" s="226"/>
      <c r="U55" s="226"/>
      <c r="V55" s="226"/>
      <c r="W55" s="226"/>
      <c r="X55" s="226"/>
      <c r="Y55" s="226"/>
      <c r="Z55" s="226"/>
      <c r="AA55" s="226"/>
      <c r="AB55" s="226"/>
      <c r="AC55" s="226"/>
      <c r="AD55" s="226"/>
      <c r="AE55" s="227"/>
      <c r="AF55" s="227"/>
      <c r="AG55" s="227"/>
      <c r="AH55" s="227"/>
      <c r="AI55" s="227"/>
      <c r="AJ55" s="227"/>
      <c r="AK55" s="227"/>
      <c r="AL55" s="227"/>
      <c r="AM55" s="227"/>
      <c r="AN55" s="227"/>
      <c r="AO55" s="227"/>
      <c r="AP55" s="225"/>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26"/>
      <c r="C56" s="226"/>
      <c r="D56" s="226"/>
      <c r="E56" s="226"/>
      <c r="F56" s="226"/>
      <c r="G56" s="226"/>
      <c r="H56" s="226"/>
      <c r="I56" s="226"/>
      <c r="J56" s="226"/>
      <c r="K56" s="226"/>
      <c r="L56" s="226"/>
      <c r="M56" s="226"/>
      <c r="N56" s="226"/>
      <c r="O56" s="226"/>
      <c r="P56" s="226"/>
      <c r="Q56" s="226"/>
      <c r="R56" s="226"/>
      <c r="S56" s="226"/>
      <c r="T56" s="226"/>
      <c r="U56" s="226"/>
      <c r="V56" s="226"/>
      <c r="W56" s="226"/>
      <c r="X56" s="226"/>
      <c r="Y56" s="226"/>
      <c r="Z56" s="226"/>
      <c r="AA56" s="226"/>
      <c r="AB56" s="226"/>
      <c r="AC56" s="226"/>
      <c r="AD56" s="226"/>
      <c r="AE56" s="227"/>
      <c r="AF56" s="227"/>
      <c r="AG56" s="227"/>
      <c r="AH56" s="227"/>
      <c r="AI56" s="227"/>
      <c r="AJ56" s="227"/>
      <c r="AK56" s="227"/>
      <c r="AL56" s="227"/>
      <c r="AM56" s="227"/>
      <c r="AN56" s="227"/>
      <c r="AO56" s="227"/>
      <c r="AP56" s="225"/>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26"/>
      <c r="C57" s="226"/>
      <c r="D57" s="226"/>
      <c r="E57" s="226"/>
      <c r="F57" s="226"/>
      <c r="G57" s="226"/>
      <c r="H57" s="226"/>
      <c r="I57" s="226"/>
      <c r="J57" s="226"/>
      <c r="K57" s="226"/>
      <c r="L57" s="226"/>
      <c r="M57" s="226"/>
      <c r="N57" s="226"/>
      <c r="O57" s="226"/>
      <c r="P57" s="226"/>
      <c r="Q57" s="226"/>
      <c r="R57" s="226"/>
      <c r="S57" s="226"/>
      <c r="T57" s="226"/>
      <c r="U57" s="226"/>
      <c r="V57" s="226"/>
      <c r="W57" s="226"/>
      <c r="X57" s="226"/>
      <c r="Y57" s="226"/>
      <c r="Z57" s="226"/>
      <c r="AA57" s="226"/>
      <c r="AB57" s="226"/>
      <c r="AC57" s="226"/>
      <c r="AD57" s="226"/>
      <c r="AE57" s="227"/>
      <c r="AF57" s="227"/>
      <c r="AG57" s="227"/>
      <c r="AH57" s="227"/>
      <c r="AI57" s="227"/>
      <c r="AJ57" s="227"/>
      <c r="AK57" s="227"/>
      <c r="AL57" s="227"/>
      <c r="AM57" s="227"/>
      <c r="AN57" s="227"/>
      <c r="AO57" s="227"/>
      <c r="AP57" s="225"/>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26"/>
      <c r="C58" s="226"/>
      <c r="D58" s="226"/>
      <c r="E58" s="226"/>
      <c r="F58" s="226"/>
      <c r="G58" s="226"/>
      <c r="H58" s="226"/>
      <c r="I58" s="226"/>
      <c r="J58" s="226"/>
      <c r="K58" s="226"/>
      <c r="L58" s="226"/>
      <c r="M58" s="226"/>
      <c r="N58" s="226"/>
      <c r="O58" s="226"/>
      <c r="P58" s="226"/>
      <c r="Q58" s="226"/>
      <c r="R58" s="226"/>
      <c r="S58" s="226"/>
      <c r="T58" s="226"/>
      <c r="U58" s="226"/>
      <c r="V58" s="226"/>
      <c r="W58" s="226"/>
      <c r="X58" s="226"/>
      <c r="Y58" s="226"/>
      <c r="Z58" s="226"/>
      <c r="AA58" s="226"/>
      <c r="AB58" s="226"/>
      <c r="AC58" s="226"/>
      <c r="AD58" s="226"/>
      <c r="AE58" s="227"/>
      <c r="AF58" s="227"/>
      <c r="AG58" s="227"/>
      <c r="AH58" s="227"/>
      <c r="AI58" s="227"/>
      <c r="AJ58" s="227"/>
      <c r="AK58" s="227"/>
      <c r="AL58" s="227"/>
      <c r="AM58" s="227"/>
      <c r="AN58" s="227"/>
      <c r="AO58" s="227"/>
      <c r="AP58" s="225"/>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26"/>
      <c r="C59" s="226"/>
      <c r="D59" s="226"/>
      <c r="E59" s="226"/>
      <c r="F59" s="226"/>
      <c r="G59" s="226"/>
      <c r="H59" s="226"/>
      <c r="I59" s="226"/>
      <c r="J59" s="226"/>
      <c r="K59" s="226"/>
      <c r="L59" s="226"/>
      <c r="M59" s="226"/>
      <c r="N59" s="226"/>
      <c r="O59" s="226"/>
      <c r="P59" s="226"/>
      <c r="Q59" s="226"/>
      <c r="R59" s="226"/>
      <c r="S59" s="226"/>
      <c r="T59" s="226"/>
      <c r="U59" s="226"/>
      <c r="V59" s="226"/>
      <c r="W59" s="226"/>
      <c r="X59" s="226"/>
      <c r="Y59" s="226"/>
      <c r="Z59" s="226"/>
      <c r="AA59" s="226"/>
      <c r="AB59" s="226"/>
      <c r="AC59" s="226"/>
      <c r="AD59" s="226"/>
      <c r="AE59" s="227"/>
      <c r="AF59" s="227"/>
      <c r="AG59" s="227"/>
      <c r="AH59" s="227"/>
      <c r="AI59" s="227"/>
      <c r="AJ59" s="227"/>
      <c r="AK59" s="227"/>
      <c r="AL59" s="227"/>
      <c r="AM59" s="227"/>
      <c r="AN59" s="227"/>
      <c r="AO59" s="227"/>
      <c r="AP59" s="225"/>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26"/>
      <c r="C60" s="226"/>
      <c r="D60" s="226"/>
      <c r="E60" s="226"/>
      <c r="F60" s="226"/>
      <c r="G60" s="226"/>
      <c r="H60" s="226"/>
      <c r="I60" s="226"/>
      <c r="J60" s="226"/>
      <c r="K60" s="226"/>
      <c r="L60" s="226"/>
      <c r="M60" s="226"/>
      <c r="N60" s="226"/>
      <c r="O60" s="226"/>
      <c r="P60" s="226"/>
      <c r="Q60" s="226"/>
      <c r="R60" s="226"/>
      <c r="S60" s="226"/>
      <c r="T60" s="226"/>
      <c r="U60" s="226"/>
      <c r="V60" s="226"/>
      <c r="W60" s="226"/>
      <c r="X60" s="226"/>
      <c r="Y60" s="226"/>
      <c r="Z60" s="226"/>
      <c r="AA60" s="226"/>
      <c r="AB60" s="226"/>
      <c r="AC60" s="226"/>
      <c r="AD60" s="226"/>
      <c r="AE60" s="227"/>
      <c r="AF60" s="227"/>
      <c r="AG60" s="227"/>
      <c r="AH60" s="227"/>
      <c r="AI60" s="227"/>
      <c r="AJ60" s="227"/>
      <c r="AK60" s="227"/>
      <c r="AL60" s="227"/>
      <c r="AM60" s="227"/>
      <c r="AN60" s="227"/>
      <c r="AO60" s="227"/>
      <c r="AP60" s="225"/>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26"/>
      <c r="C61" s="226"/>
      <c r="D61" s="226"/>
      <c r="E61" s="226"/>
      <c r="F61" s="226"/>
      <c r="G61" s="226"/>
      <c r="H61" s="226"/>
      <c r="I61" s="226"/>
      <c r="J61" s="226"/>
      <c r="K61" s="226"/>
      <c r="L61" s="226"/>
      <c r="M61" s="226"/>
      <c r="N61" s="226"/>
      <c r="O61" s="226"/>
      <c r="P61" s="226"/>
      <c r="Q61" s="226"/>
      <c r="R61" s="226"/>
      <c r="S61" s="226"/>
      <c r="T61" s="226"/>
      <c r="U61" s="226"/>
      <c r="V61" s="226"/>
      <c r="W61" s="226"/>
      <c r="X61" s="226"/>
      <c r="Y61" s="226"/>
      <c r="Z61" s="226"/>
      <c r="AA61" s="226"/>
      <c r="AB61" s="226"/>
      <c r="AC61" s="226"/>
      <c r="AD61" s="226"/>
      <c r="AE61" s="227"/>
      <c r="AF61" s="227"/>
      <c r="AG61" s="227"/>
      <c r="AH61" s="227"/>
      <c r="AI61" s="227"/>
      <c r="AJ61" s="227"/>
      <c r="AK61" s="227"/>
      <c r="AL61" s="227"/>
      <c r="AM61" s="227"/>
      <c r="AN61" s="227"/>
      <c r="AO61" s="227"/>
      <c r="AP61" s="225"/>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40">
    <mergeCell ref="L11:O11"/>
    <mergeCell ref="L12:O12"/>
    <mergeCell ref="L14:O14"/>
    <mergeCell ref="L15:O15"/>
    <mergeCell ref="P14:AP14"/>
    <mergeCell ref="P15:AP15"/>
    <mergeCell ref="P11:AP11"/>
    <mergeCell ref="P12:AP12"/>
    <mergeCell ref="P13:AP13"/>
    <mergeCell ref="L13:O13"/>
    <mergeCell ref="L5:O5"/>
    <mergeCell ref="L6:O6"/>
    <mergeCell ref="L7:O7"/>
    <mergeCell ref="L8:O8"/>
    <mergeCell ref="P5:AP5"/>
    <mergeCell ref="P6:AP6"/>
    <mergeCell ref="P7:AP7"/>
    <mergeCell ref="BP2:CE2"/>
    <mergeCell ref="B14:K14"/>
    <mergeCell ref="B3:K3"/>
    <mergeCell ref="L9:O9"/>
    <mergeCell ref="L10:O10"/>
    <mergeCell ref="P3:AP3"/>
    <mergeCell ref="P8:AP8"/>
    <mergeCell ref="P9:AP9"/>
    <mergeCell ref="P4:AP4"/>
    <mergeCell ref="B4:K4"/>
    <mergeCell ref="B5:K5"/>
    <mergeCell ref="B6:K6"/>
    <mergeCell ref="B7:K7"/>
    <mergeCell ref="P10:AP10"/>
    <mergeCell ref="L3:O3"/>
    <mergeCell ref="L4:O4"/>
    <mergeCell ref="B15:K15"/>
    <mergeCell ref="B12:K12"/>
    <mergeCell ref="B13:K13"/>
    <mergeCell ref="B8:K8"/>
    <mergeCell ref="B9:K9"/>
    <mergeCell ref="B10:K10"/>
    <mergeCell ref="B11:K11"/>
  </mergeCells>
  <phoneticPr fontId="2"/>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明朝,標準"（様式18）建物の設計、施工及び施設に関する説明</oddFooter>
  </headerFooter>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A46" zoomScale="80" zoomScaleNormal="100" zoomScaleSheetLayoutView="80" zoomScalePageLayoutView="80" workbookViewId="0"/>
  </sheetViews>
  <sheetFormatPr defaultRowHeight="13.5"/>
  <cols>
    <col min="1" max="1" width="1.25" customWidth="1"/>
    <col min="2" max="51" width="2.375" customWidth="1"/>
    <col min="52" max="52" width="2.25" customWidth="1"/>
    <col min="53" max="90" width="2.375" customWidth="1"/>
  </cols>
  <sheetData>
    <row r="1" spans="1:86" ht="17.25" customHeight="1">
      <c r="A1" s="74" t="s">
        <v>142</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明朝,標準"（様式19）施設の配置及び動線計画</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A34" zoomScale="70" zoomScaleNormal="100" zoomScaleSheetLayoutView="80" zoomScalePageLayoutView="70" workbookViewId="0">
      <selection activeCell="BJ4" sqref="BJ4"/>
    </sheetView>
  </sheetViews>
  <sheetFormatPr defaultRowHeight="13.5"/>
  <cols>
    <col min="1" max="1" width="1.25" customWidth="1"/>
    <col min="2" max="51" width="2.375" customWidth="1"/>
    <col min="52" max="52" width="2.25" customWidth="1"/>
    <col min="53" max="90" width="2.375" customWidth="1"/>
  </cols>
  <sheetData>
    <row r="1" spans="1:86" ht="17.25" customHeight="1">
      <c r="A1" s="74" t="s">
        <v>220</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明朝,標準"（様式20）建物機能に関する提案書</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A35" zoomScale="80" zoomScaleNormal="100" zoomScaleSheetLayoutView="80" zoomScalePageLayoutView="80" workbookViewId="0">
      <selection activeCell="BG8" sqref="BG8"/>
    </sheetView>
  </sheetViews>
  <sheetFormatPr defaultRowHeight="13.5"/>
  <cols>
    <col min="1" max="1" width="1.25" customWidth="1"/>
    <col min="2" max="51" width="2.375" customWidth="1"/>
    <col min="52" max="52" width="2.25" customWidth="1"/>
    <col min="53" max="90" width="2.375" customWidth="1"/>
  </cols>
  <sheetData>
    <row r="1" spans="1:86" ht="17.25" customHeight="1">
      <c r="A1" s="74" t="s">
        <v>221</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明朝,標準"（様式21）周辺地域、環境との調和に関する提案書</oddFooter>
  </headerFooter>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F43" zoomScaleNormal="100" zoomScaleSheetLayoutView="80" workbookViewId="0">
      <selection activeCell="BK7" sqref="BK7"/>
    </sheetView>
  </sheetViews>
  <sheetFormatPr defaultRowHeight="13.5"/>
  <cols>
    <col min="1" max="1" width="1.25" customWidth="1"/>
    <col min="2" max="51" width="2.375" customWidth="1"/>
    <col min="52" max="52" width="2.25" customWidth="1"/>
    <col min="53" max="90" width="2.375" customWidth="1"/>
  </cols>
  <sheetData>
    <row r="1" spans="1:86" ht="17.25" customHeight="1">
      <c r="A1" s="74" t="s">
        <v>143</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明朝,標準"（様式22）施設の維持管理及び修繕計画</oddFooter>
  </headerFooter>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A22" zoomScaleNormal="100" zoomScaleSheetLayoutView="100" workbookViewId="0">
      <selection sqref="A1:CE62"/>
    </sheetView>
  </sheetViews>
  <sheetFormatPr defaultRowHeight="13.5"/>
  <cols>
    <col min="1" max="1" width="1.25" customWidth="1"/>
    <col min="2" max="51" width="2.375" customWidth="1"/>
    <col min="52" max="52" width="2.25" customWidth="1"/>
    <col min="53" max="90" width="2.375" customWidth="1"/>
  </cols>
  <sheetData>
    <row r="1" spans="1:86" ht="17.25" customHeight="1">
      <c r="A1" s="74" t="s">
        <v>222</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明朝,標準"（様式23）県のＰＲや県政策への協力に関する提案書</oddFooter>
  </headerFooter>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A16" zoomScaleNormal="100" zoomScaleSheetLayoutView="100" workbookViewId="0">
      <selection activeCell="O1" sqref="O1"/>
    </sheetView>
  </sheetViews>
  <sheetFormatPr defaultRowHeight="13.5"/>
  <cols>
    <col min="1" max="1" width="1.25" customWidth="1"/>
    <col min="2" max="51" width="2.375" customWidth="1"/>
    <col min="52" max="52" width="2.25" customWidth="1"/>
    <col min="53" max="90" width="2.375" customWidth="1"/>
  </cols>
  <sheetData>
    <row r="1" spans="1:86" ht="17.25" customHeight="1">
      <c r="A1" s="74" t="s">
        <v>299</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94"/>
      <c r="C8" s="394"/>
      <c r="D8" s="394"/>
      <c r="E8" s="394"/>
      <c r="F8" s="394"/>
      <c r="G8" s="394"/>
      <c r="H8" s="394"/>
      <c r="I8" s="394"/>
      <c r="J8" s="394"/>
      <c r="K8" s="11"/>
      <c r="L8" s="2"/>
      <c r="M8" s="394"/>
      <c r="N8" s="394"/>
      <c r="O8" s="394"/>
      <c r="P8" s="394"/>
      <c r="Q8" s="394"/>
      <c r="R8" s="394"/>
      <c r="S8" s="394"/>
      <c r="T8" s="394"/>
      <c r="U8" s="394"/>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94"/>
      <c r="K11" s="15"/>
      <c r="L11" s="2"/>
      <c r="M11" s="45"/>
      <c r="N11" s="45"/>
      <c r="O11" s="45"/>
      <c r="P11" s="46"/>
      <c r="Q11" s="46"/>
      <c r="R11" s="46"/>
      <c r="S11" s="46"/>
      <c r="T11" s="46"/>
      <c r="U11" s="394"/>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94"/>
      <c r="K12" s="15"/>
      <c r="L12" s="2"/>
      <c r="M12" s="45"/>
      <c r="N12" s="45"/>
      <c r="O12" s="45"/>
      <c r="P12" s="46"/>
      <c r="Q12" s="46"/>
      <c r="R12" s="46"/>
      <c r="S12" s="46"/>
      <c r="T12" s="46"/>
      <c r="U12" s="394"/>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94"/>
      <c r="K13" s="15"/>
      <c r="L13" s="2"/>
      <c r="M13" s="45"/>
      <c r="N13" s="45"/>
      <c r="O13" s="45"/>
      <c r="P13" s="46"/>
      <c r="Q13" s="46"/>
      <c r="R13" s="46"/>
      <c r="S13" s="46"/>
      <c r="T13" s="46"/>
      <c r="U13" s="394"/>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94"/>
      <c r="K14" s="15"/>
      <c r="L14" s="2"/>
      <c r="M14" s="45"/>
      <c r="N14" s="45"/>
      <c r="O14" s="45"/>
      <c r="P14" s="46"/>
      <c r="Q14" s="46"/>
      <c r="R14" s="46"/>
      <c r="S14" s="46"/>
      <c r="T14" s="46"/>
      <c r="U14" s="394"/>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94"/>
      <c r="K15" s="15"/>
      <c r="M15" s="45"/>
      <c r="N15" s="45"/>
      <c r="O15" s="45"/>
      <c r="P15" s="46"/>
      <c r="Q15" s="46"/>
      <c r="R15" s="46"/>
      <c r="S15" s="46"/>
      <c r="T15" s="46"/>
      <c r="U15" s="394"/>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395"/>
      <c r="C38" s="395"/>
      <c r="D38" s="395"/>
      <c r="E38" s="395"/>
      <c r="F38" s="395"/>
      <c r="G38" s="395"/>
      <c r="H38" s="395"/>
      <c r="I38" s="395"/>
      <c r="J38" s="395"/>
      <c r="K38" s="11"/>
      <c r="M38" s="395"/>
      <c r="N38" s="395"/>
      <c r="O38" s="395"/>
      <c r="P38" s="395"/>
      <c r="Q38" s="395"/>
      <c r="R38" s="395"/>
      <c r="S38" s="395"/>
      <c r="T38" s="395"/>
      <c r="U38" s="395"/>
      <c r="V38" s="11"/>
      <c r="CE38" s="47"/>
      <c r="CF38" s="31"/>
    </row>
    <row r="39" spans="1:86" ht="13.5" customHeight="1">
      <c r="A39" s="8"/>
      <c r="B39" s="395"/>
      <c r="C39" s="395"/>
      <c r="D39" s="395"/>
      <c r="E39" s="395"/>
      <c r="F39" s="395"/>
      <c r="G39" s="395"/>
      <c r="H39" s="395"/>
      <c r="I39" s="395"/>
      <c r="J39" s="395"/>
      <c r="K39" s="21"/>
      <c r="L39" s="2"/>
      <c r="M39" s="395"/>
      <c r="N39" s="395"/>
      <c r="O39" s="395"/>
      <c r="P39" s="395"/>
      <c r="Q39" s="395"/>
      <c r="R39" s="395"/>
      <c r="S39" s="395"/>
      <c r="T39" s="395"/>
      <c r="U39" s="395"/>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395"/>
      <c r="C40" s="395"/>
      <c r="D40" s="395"/>
      <c r="E40" s="395"/>
      <c r="F40" s="395"/>
      <c r="G40" s="395"/>
      <c r="H40" s="395"/>
      <c r="I40" s="395"/>
      <c r="J40" s="395"/>
      <c r="K40" s="21"/>
      <c r="L40" s="2"/>
      <c r="M40" s="395"/>
      <c r="N40" s="395"/>
      <c r="O40" s="395"/>
      <c r="P40" s="395"/>
      <c r="Q40" s="395"/>
      <c r="R40" s="395"/>
      <c r="S40" s="395"/>
      <c r="T40" s="395"/>
      <c r="U40" s="395"/>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395"/>
      <c r="C41" s="395"/>
      <c r="D41" s="395"/>
      <c r="E41" s="395"/>
      <c r="F41" s="395"/>
      <c r="G41" s="395"/>
      <c r="H41" s="395"/>
      <c r="I41" s="395"/>
      <c r="J41" s="395"/>
      <c r="K41" s="2"/>
      <c r="L41" s="2"/>
      <c r="M41" s="395"/>
      <c r="N41" s="395"/>
      <c r="O41" s="395"/>
      <c r="P41" s="395"/>
      <c r="Q41" s="395"/>
      <c r="R41" s="395"/>
      <c r="S41" s="395"/>
      <c r="T41" s="395"/>
      <c r="U41" s="395"/>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395"/>
      <c r="C42" s="395"/>
      <c r="D42" s="395"/>
      <c r="E42" s="395"/>
      <c r="F42" s="395"/>
      <c r="G42" s="395"/>
      <c r="H42" s="395"/>
      <c r="I42" s="395"/>
      <c r="J42" s="395"/>
      <c r="K42" s="2"/>
      <c r="L42" s="2"/>
      <c r="M42" s="395"/>
      <c r="N42" s="395"/>
      <c r="O42" s="395"/>
      <c r="P42" s="395"/>
      <c r="Q42" s="395"/>
      <c r="R42" s="395"/>
      <c r="S42" s="395"/>
      <c r="T42" s="395"/>
      <c r="U42" s="395"/>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395"/>
      <c r="C43" s="395"/>
      <c r="D43" s="395"/>
      <c r="E43" s="395"/>
      <c r="F43" s="395"/>
      <c r="G43" s="395"/>
      <c r="H43" s="395"/>
      <c r="I43" s="395"/>
      <c r="J43" s="395"/>
      <c r="K43" s="2"/>
      <c r="L43" s="2"/>
      <c r="M43" s="395"/>
      <c r="N43" s="395"/>
      <c r="O43" s="395"/>
      <c r="P43" s="395"/>
      <c r="Q43" s="395"/>
      <c r="R43" s="395"/>
      <c r="S43" s="395"/>
      <c r="T43" s="395"/>
      <c r="U43" s="395"/>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明朝,標準"（様式24）新西福岡県税事務所等に関する提案書</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7"/>
  <sheetViews>
    <sheetView tabSelected="1" view="pageLayout" topLeftCell="A22" zoomScaleNormal="100" zoomScaleSheetLayoutView="68" workbookViewId="0">
      <selection activeCell="F17" sqref="F17:F18"/>
    </sheetView>
  </sheetViews>
  <sheetFormatPr defaultRowHeight="13.5"/>
  <cols>
    <col min="1" max="1" width="1.25" customWidth="1"/>
    <col min="2" max="2" width="5" customWidth="1"/>
    <col min="3" max="3" width="8.375" bestFit="1" customWidth="1"/>
    <col min="4" max="4" width="6.75" bestFit="1" customWidth="1"/>
    <col min="5" max="5" width="3.25" bestFit="1" customWidth="1"/>
    <col min="6" max="6" width="4.5" bestFit="1" customWidth="1"/>
    <col min="7" max="7" width="3.25" bestFit="1" customWidth="1"/>
    <col min="8" max="8" width="22.5" customWidth="1"/>
    <col min="9" max="9" width="11.5" customWidth="1"/>
    <col min="10" max="10" width="24.5" customWidth="1"/>
    <col min="11" max="12" width="1.25" customWidth="1"/>
    <col min="13" max="13" width="11" hidden="1" customWidth="1"/>
  </cols>
  <sheetData>
    <row r="1" spans="1:13">
      <c r="A1" s="241" t="s">
        <v>109</v>
      </c>
      <c r="B1" s="41"/>
      <c r="C1" s="26"/>
      <c r="D1" s="26"/>
      <c r="E1" s="26"/>
      <c r="F1" s="26"/>
      <c r="G1" s="26"/>
      <c r="H1" s="26"/>
      <c r="I1" s="26"/>
      <c r="J1" s="26"/>
      <c r="K1" s="4"/>
      <c r="L1" s="2"/>
    </row>
    <row r="2" spans="1:13" ht="7.5" customHeight="1">
      <c r="A2" s="28"/>
      <c r="B2" s="20"/>
      <c r="C2" s="20"/>
      <c r="D2" s="20"/>
      <c r="E2" s="20"/>
      <c r="F2" s="20"/>
      <c r="G2" s="20"/>
      <c r="H2" s="20"/>
      <c r="I2" s="20"/>
      <c r="J2" s="27"/>
      <c r="K2" s="29"/>
      <c r="L2" s="2"/>
    </row>
    <row r="3" spans="1:13">
      <c r="A3" s="8"/>
      <c r="B3" s="21"/>
      <c r="C3" s="21"/>
      <c r="D3" s="21"/>
      <c r="E3" s="21"/>
      <c r="F3" s="21"/>
      <c r="G3" s="21"/>
      <c r="H3" s="21"/>
      <c r="I3" s="21"/>
      <c r="J3" s="39" t="s">
        <v>232</v>
      </c>
      <c r="K3" s="3"/>
      <c r="L3" s="2"/>
    </row>
    <row r="4" spans="1:13">
      <c r="A4" s="8"/>
      <c r="B4" s="21"/>
      <c r="C4" s="21"/>
      <c r="D4" s="21"/>
      <c r="E4" s="21"/>
      <c r="F4" s="21"/>
      <c r="G4" s="22"/>
      <c r="H4" s="22"/>
      <c r="I4" s="22"/>
      <c r="J4" s="40" t="s">
        <v>248</v>
      </c>
      <c r="K4" s="3"/>
      <c r="L4" s="2"/>
    </row>
    <row r="5" spans="1:13" ht="14.25">
      <c r="A5" s="8"/>
      <c r="B5" s="527" t="s">
        <v>294</v>
      </c>
      <c r="C5" s="527"/>
      <c r="D5" s="527"/>
      <c r="E5" s="527"/>
      <c r="F5" s="527"/>
      <c r="G5" s="527"/>
      <c r="H5" s="527"/>
      <c r="I5" s="527"/>
      <c r="J5" s="527"/>
      <c r="K5" s="3"/>
      <c r="L5" s="2"/>
    </row>
    <row r="6" spans="1:13" ht="8.25" customHeight="1">
      <c r="A6" s="8"/>
      <c r="B6" s="2"/>
      <c r="C6" s="2"/>
      <c r="D6" s="2"/>
      <c r="E6" s="24"/>
      <c r="F6" s="24"/>
      <c r="G6" s="24"/>
      <c r="H6" s="6"/>
      <c r="I6" s="6"/>
      <c r="J6" s="2"/>
      <c r="K6" s="3"/>
      <c r="L6" s="2"/>
    </row>
    <row r="7" spans="1:13">
      <c r="A7" s="8"/>
      <c r="B7" s="531" t="s">
        <v>295</v>
      </c>
      <c r="C7" s="531"/>
      <c r="D7" s="531"/>
      <c r="E7" s="531"/>
      <c r="F7" s="531"/>
      <c r="G7" s="531"/>
      <c r="H7" s="531"/>
      <c r="I7" s="531"/>
      <c r="J7" s="531"/>
      <c r="K7" s="25"/>
      <c r="L7" s="11"/>
    </row>
    <row r="8" spans="1:13" ht="9.75" customHeight="1">
      <c r="A8" s="8"/>
      <c r="B8" s="37"/>
      <c r="C8" s="37"/>
      <c r="D8" s="37"/>
      <c r="E8" s="37"/>
      <c r="F8" s="37"/>
      <c r="G8" s="37"/>
      <c r="H8" s="37"/>
      <c r="I8" s="37"/>
      <c r="J8" s="37"/>
      <c r="K8" s="23"/>
      <c r="L8" s="21"/>
    </row>
    <row r="9" spans="1:13" ht="22.5" customHeight="1">
      <c r="A9" s="8"/>
      <c r="B9" s="532" t="s">
        <v>9</v>
      </c>
      <c r="C9" s="533"/>
      <c r="D9" s="534"/>
      <c r="E9" s="528"/>
      <c r="F9" s="529"/>
      <c r="G9" s="529"/>
      <c r="H9" s="530"/>
      <c r="I9" s="301" t="s">
        <v>144</v>
      </c>
      <c r="J9" s="300"/>
      <c r="K9" s="30"/>
      <c r="L9" s="15"/>
      <c r="M9" s="305" t="s">
        <v>11</v>
      </c>
    </row>
    <row r="10" spans="1:13" ht="21.75" customHeight="1">
      <c r="A10" s="8"/>
      <c r="B10" s="532" t="s">
        <v>10</v>
      </c>
      <c r="C10" s="533"/>
      <c r="D10" s="534"/>
      <c r="E10" s="528"/>
      <c r="F10" s="529"/>
      <c r="G10" s="529"/>
      <c r="H10" s="530"/>
      <c r="I10" s="301" t="s">
        <v>145</v>
      </c>
      <c r="J10" s="300"/>
      <c r="K10" s="30"/>
      <c r="L10" s="15"/>
      <c r="M10" s="305" t="s">
        <v>12</v>
      </c>
    </row>
    <row r="11" spans="1:13" s="1" customFormat="1" ht="22.5" customHeight="1">
      <c r="A11" s="31"/>
      <c r="B11" s="532" t="s">
        <v>0</v>
      </c>
      <c r="C11" s="533"/>
      <c r="D11" s="534"/>
      <c r="E11" s="535" t="s">
        <v>149</v>
      </c>
      <c r="F11" s="536"/>
      <c r="G11" s="536"/>
      <c r="H11" s="537"/>
      <c r="I11" s="38"/>
      <c r="J11" s="36"/>
      <c r="K11" s="30"/>
      <c r="L11" s="15"/>
      <c r="M11" s="305" t="s">
        <v>13</v>
      </c>
    </row>
    <row r="12" spans="1:13" s="1" customFormat="1" ht="10.5" customHeight="1">
      <c r="A12" s="31"/>
      <c r="B12" s="15"/>
      <c r="C12" s="15"/>
      <c r="D12" s="15"/>
      <c r="E12" s="16"/>
      <c r="F12" s="16"/>
      <c r="G12" s="16"/>
      <c r="H12" s="16"/>
      <c r="I12" s="16"/>
      <c r="J12" s="11"/>
      <c r="K12" s="30"/>
      <c r="L12" s="15"/>
      <c r="M12" s="305" t="s">
        <v>154</v>
      </c>
    </row>
    <row r="13" spans="1:13" s="1" customFormat="1">
      <c r="A13" s="31"/>
      <c r="B13" s="14" t="s">
        <v>18</v>
      </c>
      <c r="C13" s="14"/>
      <c r="D13" s="15"/>
      <c r="E13" s="16"/>
      <c r="F13" s="11"/>
      <c r="G13" s="11"/>
      <c r="H13" s="11"/>
      <c r="I13" s="11"/>
      <c r="J13" s="11"/>
      <c r="K13" s="30"/>
      <c r="L13" s="15"/>
      <c r="M13" s="305" t="s">
        <v>277</v>
      </c>
    </row>
    <row r="14" spans="1:13" s="1" customFormat="1" ht="21">
      <c r="A14" s="31"/>
      <c r="B14" s="18" t="s">
        <v>8</v>
      </c>
      <c r="C14" s="18" t="s">
        <v>7</v>
      </c>
      <c r="D14" s="34" t="s">
        <v>15</v>
      </c>
      <c r="E14" s="19" t="s">
        <v>1</v>
      </c>
      <c r="F14" s="18" t="s">
        <v>2</v>
      </c>
      <c r="G14" s="18" t="s">
        <v>3</v>
      </c>
      <c r="H14" s="18" t="s">
        <v>4</v>
      </c>
      <c r="I14" s="540" t="s">
        <v>5</v>
      </c>
      <c r="J14" s="541"/>
      <c r="K14" s="30"/>
      <c r="L14" s="15"/>
      <c r="M14" s="305" t="s">
        <v>155</v>
      </c>
    </row>
    <row r="15" spans="1:13" s="1" customFormat="1" ht="48.75" customHeight="1">
      <c r="A15" s="31"/>
      <c r="B15" s="229">
        <v>1</v>
      </c>
      <c r="C15" s="284"/>
      <c r="D15" s="229"/>
      <c r="E15" s="285"/>
      <c r="F15" s="286"/>
      <c r="G15" s="524"/>
      <c r="H15" s="517"/>
      <c r="I15" s="538"/>
      <c r="J15" s="539"/>
      <c r="K15" s="30"/>
      <c r="L15" s="15"/>
      <c r="M15" s="305" t="s">
        <v>14</v>
      </c>
    </row>
    <row r="16" spans="1:13" s="1" customFormat="1" ht="48.75" customHeight="1">
      <c r="A16" s="31"/>
      <c r="B16" s="287">
        <v>2</v>
      </c>
      <c r="C16" s="288"/>
      <c r="D16" s="287"/>
      <c r="E16" s="289"/>
      <c r="F16" s="290"/>
      <c r="G16" s="287"/>
      <c r="H16" s="518"/>
      <c r="I16" s="525"/>
      <c r="J16" s="526"/>
      <c r="K16" s="30"/>
      <c r="L16" s="15"/>
    </row>
    <row r="17" spans="1:12" s="1" customFormat="1" ht="48.75" customHeight="1">
      <c r="A17" s="31"/>
      <c r="B17" s="287">
        <v>3</v>
      </c>
      <c r="C17" s="288"/>
      <c r="D17" s="287"/>
      <c r="E17" s="289"/>
      <c r="F17" s="289"/>
      <c r="G17" s="289"/>
      <c r="H17" s="518"/>
      <c r="I17" s="525"/>
      <c r="J17" s="526"/>
      <c r="K17" s="30"/>
      <c r="L17" s="15"/>
    </row>
    <row r="18" spans="1:12" s="1" customFormat="1" ht="48.75" customHeight="1">
      <c r="A18" s="31"/>
      <c r="B18" s="287">
        <v>4</v>
      </c>
      <c r="C18" s="288"/>
      <c r="D18" s="287"/>
      <c r="E18" s="287"/>
      <c r="F18" s="287"/>
      <c r="G18" s="287"/>
      <c r="H18" s="518"/>
      <c r="I18" s="525"/>
      <c r="J18" s="526"/>
      <c r="K18" s="30"/>
      <c r="L18" s="15"/>
    </row>
    <row r="19" spans="1:12" s="1" customFormat="1" ht="48.75" customHeight="1">
      <c r="A19" s="31"/>
      <c r="B19" s="287"/>
      <c r="C19" s="288"/>
      <c r="D19" s="287"/>
      <c r="E19" s="289"/>
      <c r="F19" s="287"/>
      <c r="G19" s="287"/>
      <c r="H19" s="518"/>
      <c r="I19" s="525"/>
      <c r="J19" s="526"/>
      <c r="K19" s="30"/>
      <c r="L19" s="15"/>
    </row>
    <row r="20" spans="1:12" s="1" customFormat="1" ht="48.75" customHeight="1">
      <c r="A20" s="31"/>
      <c r="B20" s="287"/>
      <c r="C20" s="288"/>
      <c r="D20" s="287"/>
      <c r="E20" s="289"/>
      <c r="F20" s="287"/>
      <c r="G20" s="287"/>
      <c r="H20" s="518"/>
      <c r="I20" s="525"/>
      <c r="J20" s="526"/>
      <c r="K20" s="30"/>
      <c r="L20" s="15"/>
    </row>
    <row r="21" spans="1:12" s="1" customFormat="1" ht="48.75" customHeight="1">
      <c r="A21" s="31"/>
      <c r="B21" s="287"/>
      <c r="C21" s="288"/>
      <c r="D21" s="287"/>
      <c r="E21" s="289"/>
      <c r="F21" s="287"/>
      <c r="G21" s="287"/>
      <c r="H21" s="518"/>
      <c r="I21" s="525"/>
      <c r="J21" s="526"/>
      <c r="K21" s="30"/>
      <c r="L21" s="15"/>
    </row>
    <row r="22" spans="1:12" s="1" customFormat="1" ht="48.75" customHeight="1">
      <c r="A22" s="31"/>
      <c r="B22" s="287"/>
      <c r="C22" s="288"/>
      <c r="D22" s="287"/>
      <c r="E22" s="289"/>
      <c r="F22" s="287"/>
      <c r="G22" s="287"/>
      <c r="H22" s="518"/>
      <c r="I22" s="525"/>
      <c r="J22" s="526"/>
      <c r="K22" s="30"/>
      <c r="L22" s="15"/>
    </row>
    <row r="23" spans="1:12" s="1" customFormat="1" ht="48.75" customHeight="1">
      <c r="A23" s="31"/>
      <c r="B23" s="230"/>
      <c r="C23" s="291"/>
      <c r="D23" s="230"/>
      <c r="E23" s="292"/>
      <c r="F23" s="230"/>
      <c r="G23" s="230"/>
      <c r="H23" s="519"/>
      <c r="I23" s="543"/>
      <c r="J23" s="544"/>
      <c r="K23" s="30"/>
      <c r="L23" s="15"/>
    </row>
    <row r="24" spans="1:12" s="1" customFormat="1" ht="18.75" customHeight="1">
      <c r="A24" s="32"/>
      <c r="B24" s="12"/>
      <c r="C24" s="12"/>
      <c r="D24" s="12"/>
      <c r="E24" s="17"/>
      <c r="F24" s="13"/>
      <c r="G24" s="13"/>
      <c r="H24" s="13"/>
      <c r="I24" s="13"/>
      <c r="J24" s="13"/>
      <c r="K24" s="33"/>
      <c r="L24" s="15"/>
    </row>
    <row r="25" spans="1:12" s="1" customFormat="1" ht="7.5" customHeight="1">
      <c r="B25" s="15"/>
      <c r="C25" s="15"/>
      <c r="D25" s="15"/>
      <c r="E25" s="15"/>
      <c r="F25" s="15"/>
      <c r="G25" s="15"/>
      <c r="H25" s="15"/>
      <c r="I25" s="15"/>
      <c r="J25" s="11"/>
      <c r="K25" s="15"/>
      <c r="L25" s="15"/>
    </row>
    <row r="26" spans="1:12" s="1" customFormat="1" ht="18.75" customHeight="1">
      <c r="B26" s="542" t="s">
        <v>276</v>
      </c>
      <c r="C26" s="542"/>
      <c r="D26" s="542"/>
      <c r="E26" s="542"/>
      <c r="F26" s="542"/>
      <c r="G26" s="542"/>
      <c r="H26" s="542"/>
      <c r="I26" s="542"/>
      <c r="J26" s="542"/>
      <c r="K26" s="11"/>
      <c r="L26" s="11"/>
    </row>
    <row r="27" spans="1:12">
      <c r="B27" s="542"/>
      <c r="C27" s="542"/>
      <c r="D27" s="542"/>
      <c r="E27" s="542"/>
      <c r="F27" s="542"/>
      <c r="G27" s="542"/>
      <c r="H27" s="542"/>
      <c r="I27" s="542"/>
      <c r="J27" s="542"/>
      <c r="K27" s="10"/>
      <c r="L27" s="10"/>
    </row>
    <row r="28" spans="1:12">
      <c r="B28" s="542"/>
      <c r="C28" s="542"/>
      <c r="D28" s="542"/>
      <c r="E28" s="542"/>
      <c r="F28" s="542"/>
      <c r="G28" s="542"/>
      <c r="H28" s="542"/>
      <c r="I28" s="542"/>
      <c r="J28" s="542"/>
      <c r="K28" s="10"/>
      <c r="L28" s="10"/>
    </row>
    <row r="29" spans="1:12">
      <c r="B29" s="542"/>
      <c r="C29" s="542"/>
      <c r="D29" s="542"/>
      <c r="E29" s="542"/>
      <c r="F29" s="542"/>
      <c r="G29" s="542"/>
      <c r="H29" s="542"/>
      <c r="I29" s="542"/>
      <c r="J29" s="542"/>
      <c r="K29" s="10"/>
      <c r="L29" s="10"/>
    </row>
    <row r="30" spans="1:12">
      <c r="B30" s="542"/>
      <c r="C30" s="542"/>
      <c r="D30" s="542"/>
      <c r="E30" s="542"/>
      <c r="F30" s="542"/>
      <c r="G30" s="542"/>
      <c r="H30" s="542"/>
      <c r="I30" s="542"/>
      <c r="J30" s="542"/>
      <c r="K30" s="10"/>
      <c r="L30" s="10"/>
    </row>
    <row r="31" spans="1:12">
      <c r="B31" s="542"/>
      <c r="C31" s="542"/>
      <c r="D31" s="542"/>
      <c r="E31" s="542"/>
      <c r="F31" s="542"/>
      <c r="G31" s="542"/>
      <c r="H31" s="542"/>
      <c r="I31" s="542"/>
      <c r="J31" s="542"/>
      <c r="K31" s="10"/>
      <c r="L31" s="10"/>
    </row>
    <row r="32" spans="1:12">
      <c r="B32" s="542"/>
      <c r="C32" s="542"/>
      <c r="D32" s="542"/>
      <c r="E32" s="542"/>
      <c r="F32" s="542"/>
      <c r="G32" s="542"/>
      <c r="H32" s="542"/>
      <c r="I32" s="542"/>
      <c r="J32" s="542"/>
      <c r="K32" s="10"/>
      <c r="L32" s="10"/>
    </row>
    <row r="33" spans="2:12">
      <c r="B33" s="542"/>
      <c r="C33" s="542"/>
      <c r="D33" s="542"/>
      <c r="E33" s="542"/>
      <c r="F33" s="542"/>
      <c r="G33" s="542"/>
      <c r="H33" s="542"/>
      <c r="I33" s="542"/>
      <c r="J33" s="542"/>
      <c r="K33" s="10"/>
      <c r="L33" s="10"/>
    </row>
    <row r="34" spans="2:12">
      <c r="B34" s="542"/>
      <c r="C34" s="542"/>
      <c r="D34" s="542"/>
      <c r="E34" s="542"/>
      <c r="F34" s="542"/>
      <c r="G34" s="542"/>
      <c r="H34" s="542"/>
      <c r="I34" s="542"/>
      <c r="J34" s="542"/>
      <c r="K34" s="10"/>
      <c r="L34" s="10"/>
    </row>
    <row r="35" spans="2:12">
      <c r="B35" s="542"/>
      <c r="C35" s="542"/>
      <c r="D35" s="542"/>
      <c r="E35" s="542"/>
      <c r="F35" s="542"/>
      <c r="G35" s="542"/>
      <c r="H35" s="542"/>
      <c r="I35" s="542"/>
      <c r="J35" s="542"/>
    </row>
    <row r="36" spans="2:12">
      <c r="B36" s="542"/>
      <c r="C36" s="542"/>
      <c r="D36" s="542"/>
      <c r="E36" s="542"/>
      <c r="F36" s="542"/>
      <c r="G36" s="542"/>
      <c r="H36" s="542"/>
      <c r="I36" s="542"/>
      <c r="J36" s="542"/>
    </row>
    <row r="37" spans="2:12">
      <c r="B37" s="542"/>
      <c r="C37" s="542"/>
      <c r="D37" s="542"/>
      <c r="E37" s="542"/>
      <c r="F37" s="542"/>
      <c r="G37" s="542"/>
      <c r="H37" s="542"/>
      <c r="I37" s="542"/>
      <c r="J37" s="542"/>
    </row>
  </sheetData>
  <mergeCells count="19">
    <mergeCell ref="B26:J37"/>
    <mergeCell ref="I18:J18"/>
    <mergeCell ref="I20:J20"/>
    <mergeCell ref="I21:J21"/>
    <mergeCell ref="I22:J22"/>
    <mergeCell ref="I23:J23"/>
    <mergeCell ref="I19:J19"/>
    <mergeCell ref="I16:J16"/>
    <mergeCell ref="I17:J17"/>
    <mergeCell ref="B5:J5"/>
    <mergeCell ref="E9:H9"/>
    <mergeCell ref="E10:H10"/>
    <mergeCell ref="B7:J7"/>
    <mergeCell ref="B9:D9"/>
    <mergeCell ref="B11:D11"/>
    <mergeCell ref="B10:D10"/>
    <mergeCell ref="E11:H11"/>
    <mergeCell ref="I15:J15"/>
    <mergeCell ref="I14:J14"/>
  </mergeCells>
  <phoneticPr fontId="2"/>
  <dataValidations disablePrompts="1" count="2">
    <dataValidation type="list" allowBlank="1" showInputMessage="1" showErrorMessage="1" sqref="C16:C23">
      <formula1>$M$9:$M$14</formula1>
    </dataValidation>
    <dataValidation type="list" allowBlank="1" showInputMessage="1" showErrorMessage="1" sqref="C15">
      <formula1>$M$9:$M$15</formula1>
    </dataValidation>
  </dataValidations>
  <printOptions horizontalCentered="1"/>
  <pageMargins left="0.59055118110236227" right="0.39370078740157483" top="0.43307086614173229" bottom="0.59055118110236227" header="0.27559055118110237" footer="0.39370078740157483"/>
  <pageSetup paperSize="9" orientation="portrait" r:id="rId1"/>
  <headerFooter alignWithMargins="0">
    <oddHeader>&amp;R&amp;"ＭＳ 明朝,標準"&amp;8福岡西総合庁舎敷地有効活用事業・公募要項　様式集</oddHeader>
    <oddFooter>&amp;R&amp;8&amp;U企業グループ名：</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125"/>
  <sheetViews>
    <sheetView view="pageLayout" topLeftCell="W1" zoomScaleNormal="100" workbookViewId="0">
      <selection activeCell="AK31" sqref="AK31"/>
    </sheetView>
  </sheetViews>
  <sheetFormatPr defaultRowHeight="13.5"/>
  <cols>
    <col min="1" max="1" width="1.25" customWidth="1"/>
    <col min="2" max="51" width="2.375" customWidth="1"/>
    <col min="52" max="52" width="2.25" customWidth="1"/>
    <col min="53" max="90" width="2.375" customWidth="1"/>
  </cols>
  <sheetData>
    <row r="1" spans="1:86" ht="17.25" customHeight="1">
      <c r="A1" s="74" t="s">
        <v>128</v>
      </c>
      <c r="C1" s="21"/>
      <c r="D1" s="21"/>
      <c r="E1" s="21"/>
      <c r="F1" s="21"/>
      <c r="G1" s="21"/>
      <c r="H1" s="21"/>
      <c r="I1" s="21"/>
      <c r="J1" s="21"/>
      <c r="K1" s="2"/>
      <c r="L1" s="2"/>
      <c r="M1" s="43"/>
      <c r="N1" s="21"/>
      <c r="O1" s="21"/>
      <c r="P1" s="21"/>
      <c r="Q1" s="21"/>
      <c r="R1" s="21"/>
      <c r="S1" s="21"/>
      <c r="T1" s="21"/>
      <c r="U1" s="21"/>
      <c r="V1" s="2"/>
      <c r="BP1" s="545" t="s">
        <v>232</v>
      </c>
      <c r="BQ1" s="546"/>
      <c r="BR1" s="546"/>
      <c r="BS1" s="546"/>
      <c r="BT1" s="546"/>
      <c r="BU1" s="546"/>
      <c r="BV1" s="546"/>
      <c r="BW1" s="546"/>
      <c r="BX1" s="546"/>
      <c r="BY1" s="546"/>
      <c r="BZ1" s="546"/>
      <c r="CA1" s="546"/>
      <c r="CB1" s="546"/>
      <c r="CC1" s="546"/>
      <c r="CD1" s="546"/>
      <c r="CE1" s="547"/>
    </row>
    <row r="2" spans="1:86" ht="17.25" customHeight="1">
      <c r="A2" s="243" t="s">
        <v>129</v>
      </c>
      <c r="B2" s="244"/>
      <c r="C2" s="244"/>
      <c r="D2" s="244"/>
      <c r="E2" s="244"/>
      <c r="F2" s="244"/>
      <c r="G2" s="244"/>
      <c r="H2" s="244"/>
      <c r="I2" s="244"/>
      <c r="J2" s="244"/>
      <c r="K2" s="244"/>
      <c r="L2" s="244"/>
      <c r="M2" s="244"/>
      <c r="N2" s="244"/>
      <c r="O2" s="244"/>
      <c r="P2" s="244"/>
      <c r="Q2" s="244"/>
      <c r="R2" s="244"/>
      <c r="S2" s="244"/>
      <c r="T2" s="244"/>
      <c r="U2" s="244"/>
      <c r="V2" s="244"/>
      <c r="W2" s="244"/>
      <c r="X2" s="244"/>
      <c r="Y2" s="244"/>
      <c r="Z2" s="244"/>
      <c r="AA2" s="244"/>
      <c r="AB2" s="245"/>
      <c r="AC2" s="243" t="s">
        <v>214</v>
      </c>
      <c r="AD2" s="244"/>
      <c r="AE2" s="244"/>
      <c r="AF2" s="244"/>
      <c r="AG2" s="244"/>
      <c r="AH2" s="244"/>
      <c r="AI2" s="244"/>
      <c r="AJ2" s="244"/>
      <c r="AK2" s="244"/>
      <c r="AL2" s="244"/>
      <c r="AM2" s="244"/>
      <c r="AN2" s="244"/>
      <c r="AO2" s="244"/>
      <c r="AP2" s="244"/>
      <c r="AQ2" s="244"/>
      <c r="AR2" s="244"/>
      <c r="AS2" s="244"/>
      <c r="AT2" s="244"/>
      <c r="AU2" s="244"/>
      <c r="AV2" s="244"/>
      <c r="AW2" s="244"/>
      <c r="AX2" s="244"/>
      <c r="AY2" s="244"/>
      <c r="AZ2" s="244"/>
      <c r="BA2" s="244"/>
      <c r="BB2" s="244"/>
      <c r="BC2" s="245"/>
      <c r="BD2" s="243" t="s">
        <v>130</v>
      </c>
      <c r="BE2" s="244"/>
      <c r="BF2" s="244"/>
      <c r="BG2" s="244"/>
      <c r="BH2" s="244"/>
      <c r="BI2" s="244"/>
      <c r="BJ2" s="244"/>
      <c r="BK2" s="244"/>
      <c r="BL2" s="244"/>
      <c r="BM2" s="244"/>
      <c r="BN2" s="244"/>
      <c r="BO2" s="244"/>
      <c r="CE2" s="29"/>
      <c r="CF2" s="8"/>
      <c r="CG2" s="2"/>
      <c r="CH2" s="2"/>
    </row>
    <row r="3" spans="1:86" ht="13.5" customHeight="1">
      <c r="A3" s="246"/>
      <c r="B3" s="247"/>
      <c r="C3" s="247"/>
      <c r="D3" s="247"/>
      <c r="E3" s="247"/>
      <c r="F3" s="247"/>
      <c r="G3" s="247"/>
      <c r="H3" s="247"/>
      <c r="I3" s="247"/>
      <c r="J3" s="247"/>
      <c r="K3" s="247"/>
      <c r="L3" s="247"/>
      <c r="M3" s="247"/>
      <c r="N3" s="247"/>
      <c r="O3" s="247"/>
      <c r="P3" s="247"/>
      <c r="Q3" s="247"/>
      <c r="R3" s="247"/>
      <c r="S3" s="247"/>
      <c r="T3" s="247"/>
      <c r="U3" s="247"/>
      <c r="V3" s="247"/>
      <c r="W3" s="247"/>
      <c r="X3" s="247"/>
      <c r="Y3" s="247"/>
      <c r="Z3" s="247"/>
      <c r="AA3" s="247"/>
      <c r="AB3" s="248"/>
      <c r="AC3" s="246"/>
      <c r="AD3" s="247"/>
      <c r="AE3" s="247"/>
      <c r="AF3" s="247"/>
      <c r="AG3" s="247"/>
      <c r="AH3" s="247"/>
      <c r="AI3" s="247"/>
      <c r="AJ3" s="247"/>
      <c r="AK3" s="247"/>
      <c r="AL3" s="247"/>
      <c r="AM3" s="247"/>
      <c r="AN3" s="247"/>
      <c r="AO3" s="247"/>
      <c r="AP3" s="247"/>
      <c r="AQ3" s="247"/>
      <c r="AR3" s="247"/>
      <c r="AS3" s="247"/>
      <c r="AT3" s="247"/>
      <c r="AU3" s="247"/>
      <c r="AV3" s="247"/>
      <c r="AW3" s="247"/>
      <c r="AX3" s="247"/>
      <c r="AY3" s="247"/>
      <c r="AZ3" s="247"/>
      <c r="BA3" s="247"/>
      <c r="BB3" s="247"/>
      <c r="BC3" s="248"/>
      <c r="BD3" s="246"/>
      <c r="BE3" s="247"/>
      <c r="BF3" s="247"/>
      <c r="BG3" s="247"/>
      <c r="BH3" s="247"/>
      <c r="BI3" s="247"/>
      <c r="BJ3" s="247"/>
      <c r="BK3" s="247"/>
      <c r="BL3" s="247"/>
      <c r="BM3" s="247"/>
      <c r="BN3" s="247"/>
      <c r="BO3" s="247"/>
      <c r="BP3" s="233"/>
      <c r="BQ3" s="233"/>
      <c r="BR3" s="233"/>
      <c r="BS3" s="233"/>
      <c r="BT3" s="233"/>
      <c r="BU3" s="233"/>
      <c r="BV3" s="233"/>
      <c r="BW3" s="233"/>
      <c r="BX3" s="233"/>
      <c r="BY3" s="233"/>
      <c r="BZ3" s="233"/>
      <c r="CA3" s="233"/>
      <c r="CB3" s="233"/>
      <c r="CC3" s="233"/>
      <c r="CD3" s="233"/>
      <c r="CE3" s="234"/>
      <c r="CF3" s="8"/>
      <c r="CG3" s="2"/>
      <c r="CH3" s="2"/>
    </row>
    <row r="4" spans="1:86" ht="13.5" customHeight="1">
      <c r="A4" s="246"/>
      <c r="B4" s="247"/>
      <c r="C4" s="247"/>
      <c r="D4" s="247"/>
      <c r="E4" s="247"/>
      <c r="F4" s="247"/>
      <c r="G4" s="249"/>
      <c r="H4" s="249"/>
      <c r="I4" s="249"/>
      <c r="J4" s="249"/>
      <c r="K4" s="247"/>
      <c r="L4" s="247"/>
      <c r="M4" s="247"/>
      <c r="N4" s="247"/>
      <c r="O4" s="247"/>
      <c r="P4" s="247"/>
      <c r="Q4" s="247"/>
      <c r="R4" s="249"/>
      <c r="S4" s="249"/>
      <c r="T4" s="249"/>
      <c r="U4" s="249"/>
      <c r="V4" s="247"/>
      <c r="W4" s="247"/>
      <c r="X4" s="247"/>
      <c r="Y4" s="247"/>
      <c r="Z4" s="247"/>
      <c r="AA4" s="247"/>
      <c r="AB4" s="248"/>
      <c r="AC4" s="246"/>
      <c r="AD4" s="247"/>
      <c r="AE4" s="247"/>
      <c r="AF4" s="247"/>
      <c r="AG4" s="247"/>
      <c r="AH4" s="247"/>
      <c r="AI4" s="247"/>
      <c r="AJ4" s="247"/>
      <c r="AK4" s="247"/>
      <c r="AL4" s="247"/>
      <c r="AM4" s="247"/>
      <c r="AN4" s="247"/>
      <c r="AO4" s="247"/>
      <c r="AP4" s="247"/>
      <c r="AQ4" s="247"/>
      <c r="AR4" s="247"/>
      <c r="AS4" s="247"/>
      <c r="AT4" s="247"/>
      <c r="AU4" s="247"/>
      <c r="AV4" s="247"/>
      <c r="AW4" s="247"/>
      <c r="AX4" s="247"/>
      <c r="AY4" s="247"/>
      <c r="AZ4" s="247"/>
      <c r="BA4" s="247"/>
      <c r="BB4" s="247"/>
      <c r="BC4" s="248"/>
      <c r="BD4" s="246"/>
      <c r="BE4" s="247"/>
      <c r="BF4" s="247"/>
      <c r="BG4" s="247"/>
      <c r="BH4" s="247"/>
      <c r="BI4" s="247"/>
      <c r="BJ4" s="247"/>
      <c r="BK4" s="247"/>
      <c r="BL4" s="247"/>
      <c r="BM4" s="247"/>
      <c r="BN4" s="247"/>
      <c r="BO4" s="247"/>
      <c r="BP4" s="233"/>
      <c r="BQ4" s="233"/>
      <c r="BR4" s="233"/>
      <c r="BS4" s="233"/>
      <c r="BT4" s="233"/>
      <c r="BU4" s="233"/>
      <c r="BV4" s="233"/>
      <c r="BW4" s="233"/>
      <c r="BX4" s="233"/>
      <c r="BY4" s="233"/>
      <c r="BZ4" s="233"/>
      <c r="CA4" s="233"/>
      <c r="CB4" s="233"/>
      <c r="CC4" s="233"/>
      <c r="CD4" s="233"/>
      <c r="CE4" s="234"/>
      <c r="CF4" s="8"/>
      <c r="CG4" s="2"/>
      <c r="CH4" s="2"/>
    </row>
    <row r="5" spans="1:86" ht="13.5" customHeight="1">
      <c r="A5" s="246"/>
      <c r="B5" s="247"/>
      <c r="C5" s="247"/>
      <c r="D5" s="247"/>
      <c r="E5" s="247"/>
      <c r="F5" s="247"/>
      <c r="G5" s="247"/>
      <c r="H5" s="247"/>
      <c r="I5" s="247"/>
      <c r="J5" s="247"/>
      <c r="K5" s="247"/>
      <c r="L5" s="247"/>
      <c r="M5" s="247"/>
      <c r="N5" s="247"/>
      <c r="O5" s="247"/>
      <c r="P5" s="247"/>
      <c r="Q5" s="247"/>
      <c r="R5" s="247"/>
      <c r="S5" s="247"/>
      <c r="T5" s="247"/>
      <c r="U5" s="247"/>
      <c r="V5" s="247"/>
      <c r="W5" s="250"/>
      <c r="X5" s="247"/>
      <c r="Y5" s="247"/>
      <c r="Z5" s="247"/>
      <c r="AA5" s="247"/>
      <c r="AB5" s="248"/>
      <c r="AC5" s="246"/>
      <c r="AD5" s="247"/>
      <c r="AE5" s="247"/>
      <c r="AF5" s="247"/>
      <c r="AG5" s="247"/>
      <c r="AH5" s="247"/>
      <c r="AI5" s="247"/>
      <c r="AJ5" s="247"/>
      <c r="AK5" s="247"/>
      <c r="AL5" s="247"/>
      <c r="AM5" s="247"/>
      <c r="AN5" s="247"/>
      <c r="AO5" s="247"/>
      <c r="AP5" s="247"/>
      <c r="AQ5" s="247"/>
      <c r="AR5" s="247"/>
      <c r="AS5" s="247"/>
      <c r="AT5" s="247"/>
      <c r="AU5" s="247"/>
      <c r="AV5" s="247"/>
      <c r="AW5" s="247"/>
      <c r="AX5" s="247"/>
      <c r="AY5" s="247"/>
      <c r="AZ5" s="247"/>
      <c r="BA5" s="247"/>
      <c r="BB5" s="247"/>
      <c r="BC5" s="248"/>
      <c r="BD5" s="246"/>
      <c r="BE5" s="247"/>
      <c r="BF5" s="247"/>
      <c r="BG5" s="247"/>
      <c r="BH5" s="247"/>
      <c r="BI5" s="247"/>
      <c r="BJ5" s="247"/>
      <c r="BK5" s="247"/>
      <c r="BL5" s="247"/>
      <c r="BM5" s="247"/>
      <c r="BN5" s="247"/>
      <c r="BO5" s="247"/>
      <c r="BP5" s="233"/>
      <c r="BQ5" s="233"/>
      <c r="BR5" s="233"/>
      <c r="BS5" s="233"/>
      <c r="BT5" s="233"/>
      <c r="BU5" s="233"/>
      <c r="BV5" s="233"/>
      <c r="BW5" s="233"/>
      <c r="BX5" s="233"/>
      <c r="BY5" s="233"/>
      <c r="BZ5" s="233"/>
      <c r="CA5" s="233"/>
      <c r="CB5" s="233"/>
      <c r="CC5" s="233"/>
      <c r="CD5" s="233"/>
      <c r="CE5" s="234"/>
      <c r="CF5" s="8"/>
      <c r="CG5" s="2"/>
      <c r="CH5" s="2"/>
    </row>
    <row r="6" spans="1:86" ht="13.5" customHeight="1">
      <c r="A6" s="246"/>
      <c r="B6" s="251"/>
      <c r="C6" s="251"/>
      <c r="D6" s="251"/>
      <c r="E6" s="251"/>
      <c r="F6" s="251"/>
      <c r="G6" s="251"/>
      <c r="H6" s="251"/>
      <c r="I6" s="251"/>
      <c r="J6" s="251"/>
      <c r="K6" s="247"/>
      <c r="L6" s="247"/>
      <c r="M6" s="251"/>
      <c r="N6" s="251"/>
      <c r="O6" s="251"/>
      <c r="P6" s="251"/>
      <c r="Q6" s="251"/>
      <c r="R6" s="251"/>
      <c r="S6" s="251"/>
      <c r="T6" s="251"/>
      <c r="U6" s="251"/>
      <c r="V6" s="247"/>
      <c r="W6" s="250"/>
      <c r="X6" s="247"/>
      <c r="Y6" s="247"/>
      <c r="Z6" s="247"/>
      <c r="AA6" s="247"/>
      <c r="AB6" s="248"/>
      <c r="AC6" s="246"/>
      <c r="AD6" s="247"/>
      <c r="AE6" s="247"/>
      <c r="AF6" s="247"/>
      <c r="AG6" s="247"/>
      <c r="AH6" s="247"/>
      <c r="AI6" s="247"/>
      <c r="AJ6" s="247"/>
      <c r="AK6" s="247"/>
      <c r="AL6" s="247"/>
      <c r="AM6" s="247"/>
      <c r="AN6" s="247"/>
      <c r="AO6" s="247"/>
      <c r="AP6" s="247"/>
      <c r="AQ6" s="247"/>
      <c r="AR6" s="247"/>
      <c r="AS6" s="247"/>
      <c r="AT6" s="247"/>
      <c r="AU6" s="247"/>
      <c r="AV6" s="247"/>
      <c r="AW6" s="247"/>
      <c r="AX6" s="247"/>
      <c r="AY6" s="247"/>
      <c r="AZ6" s="247"/>
      <c r="BA6" s="247"/>
      <c r="BB6" s="247"/>
      <c r="BC6" s="248"/>
      <c r="BD6" s="246"/>
      <c r="BE6" s="247"/>
      <c r="BF6" s="247"/>
      <c r="BG6" s="247"/>
      <c r="BH6" s="247"/>
      <c r="BI6" s="247"/>
      <c r="BJ6" s="247"/>
      <c r="BK6" s="247"/>
      <c r="BL6" s="247"/>
      <c r="BM6" s="247"/>
      <c r="BN6" s="247"/>
      <c r="BO6" s="247"/>
      <c r="BP6" s="233"/>
      <c r="BQ6" s="233"/>
      <c r="BR6" s="233"/>
      <c r="BS6" s="233"/>
      <c r="BT6" s="233"/>
      <c r="BU6" s="233"/>
      <c r="BV6" s="233"/>
      <c r="BW6" s="233"/>
      <c r="BX6" s="233"/>
      <c r="BY6" s="233"/>
      <c r="BZ6" s="233"/>
      <c r="CA6" s="233"/>
      <c r="CB6" s="233"/>
      <c r="CC6" s="233"/>
      <c r="CD6" s="233"/>
      <c r="CE6" s="234"/>
      <c r="CF6" s="8"/>
      <c r="CG6" s="2"/>
      <c r="CH6" s="2"/>
    </row>
    <row r="7" spans="1:86" ht="13.5" customHeight="1">
      <c r="A7" s="246"/>
      <c r="B7" s="247"/>
      <c r="C7" s="247"/>
      <c r="D7" s="247"/>
      <c r="E7" s="251"/>
      <c r="F7" s="251"/>
      <c r="G7" s="251"/>
      <c r="H7" s="250"/>
      <c r="I7" s="250"/>
      <c r="J7" s="247"/>
      <c r="K7" s="247"/>
      <c r="L7" s="247"/>
      <c r="M7" s="247"/>
      <c r="N7" s="247"/>
      <c r="O7" s="247"/>
      <c r="P7" s="251"/>
      <c r="Q7" s="251"/>
      <c r="R7" s="251"/>
      <c r="S7" s="250"/>
      <c r="T7" s="250"/>
      <c r="U7" s="247"/>
      <c r="V7" s="247"/>
      <c r="W7" s="250"/>
      <c r="X7" s="247"/>
      <c r="Y7" s="247"/>
      <c r="Z7" s="247"/>
      <c r="AA7" s="247"/>
      <c r="AB7" s="248"/>
      <c r="AC7" s="246"/>
      <c r="AD7" s="247"/>
      <c r="AE7" s="247"/>
      <c r="AF7" s="247"/>
      <c r="AG7" s="247"/>
      <c r="AH7" s="247"/>
      <c r="AI7" s="247"/>
      <c r="AJ7" s="247"/>
      <c r="AK7" s="247"/>
      <c r="AL7" s="247"/>
      <c r="AM7" s="247"/>
      <c r="AN7" s="247"/>
      <c r="AO7" s="247"/>
      <c r="AP7" s="247"/>
      <c r="AQ7" s="247"/>
      <c r="AR7" s="247"/>
      <c r="AS7" s="247"/>
      <c r="AT7" s="247"/>
      <c r="AU7" s="247"/>
      <c r="AV7" s="247"/>
      <c r="AW7" s="247"/>
      <c r="AX7" s="247"/>
      <c r="AY7" s="247"/>
      <c r="AZ7" s="247"/>
      <c r="BA7" s="247"/>
      <c r="BB7" s="247"/>
      <c r="BC7" s="248"/>
      <c r="BD7" s="246"/>
      <c r="BE7" s="247"/>
      <c r="BF7" s="247"/>
      <c r="BG7" s="247"/>
      <c r="BH7" s="247"/>
      <c r="BI7" s="247"/>
      <c r="BJ7" s="247"/>
      <c r="BK7" s="247"/>
      <c r="BL7" s="247"/>
      <c r="BM7" s="247"/>
      <c r="BN7" s="247"/>
      <c r="BO7" s="247"/>
      <c r="BP7" s="233"/>
      <c r="BQ7" s="233"/>
      <c r="BR7" s="233"/>
      <c r="BS7" s="233"/>
      <c r="BT7" s="233"/>
      <c r="BU7" s="233"/>
      <c r="BV7" s="233"/>
      <c r="BW7" s="233"/>
      <c r="BX7" s="233"/>
      <c r="BY7" s="233"/>
      <c r="BZ7" s="233"/>
      <c r="CA7" s="233"/>
      <c r="CB7" s="233"/>
      <c r="CC7" s="233"/>
      <c r="CD7" s="233"/>
      <c r="CE7" s="234"/>
      <c r="CF7" s="8"/>
      <c r="CG7" s="2"/>
      <c r="CH7" s="2"/>
    </row>
    <row r="8" spans="1:86" ht="13.5" customHeight="1">
      <c r="A8" s="246"/>
      <c r="B8" s="252"/>
      <c r="C8" s="252"/>
      <c r="D8" s="252"/>
      <c r="E8" s="252"/>
      <c r="F8" s="252"/>
      <c r="G8" s="252"/>
      <c r="H8" s="252"/>
      <c r="I8" s="252"/>
      <c r="J8" s="252"/>
      <c r="K8" s="252"/>
      <c r="L8" s="247"/>
      <c r="M8" s="252"/>
      <c r="N8" s="252"/>
      <c r="O8" s="252"/>
      <c r="P8" s="252"/>
      <c r="Q8" s="252"/>
      <c r="R8" s="252"/>
      <c r="S8" s="252"/>
      <c r="T8" s="252"/>
      <c r="U8" s="252"/>
      <c r="V8" s="252"/>
      <c r="W8" s="250"/>
      <c r="X8" s="247"/>
      <c r="Y8" s="247"/>
      <c r="Z8" s="247"/>
      <c r="AA8" s="247"/>
      <c r="AB8" s="248"/>
      <c r="AC8" s="246"/>
      <c r="AD8" s="247"/>
      <c r="AE8" s="247"/>
      <c r="AF8" s="247"/>
      <c r="AG8" s="247"/>
      <c r="AH8" s="247"/>
      <c r="AI8" s="247"/>
      <c r="AJ8" s="247"/>
      <c r="AK8" s="247"/>
      <c r="AL8" s="247"/>
      <c r="AM8" s="247"/>
      <c r="AN8" s="247"/>
      <c r="AO8" s="247"/>
      <c r="AP8" s="247"/>
      <c r="AQ8" s="247"/>
      <c r="AR8" s="247"/>
      <c r="AS8" s="247"/>
      <c r="AT8" s="247"/>
      <c r="AU8" s="247"/>
      <c r="AV8" s="247"/>
      <c r="AW8" s="247"/>
      <c r="AX8" s="247"/>
      <c r="AY8" s="247"/>
      <c r="AZ8" s="247"/>
      <c r="BA8" s="247"/>
      <c r="BB8" s="247"/>
      <c r="BC8" s="248"/>
      <c r="BD8" s="246"/>
      <c r="BE8" s="247"/>
      <c r="BF8" s="247"/>
      <c r="BG8" s="247"/>
      <c r="BH8" s="247"/>
      <c r="BI8" s="247"/>
      <c r="BJ8" s="247"/>
      <c r="BK8" s="247"/>
      <c r="BL8" s="247"/>
      <c r="BM8" s="247"/>
      <c r="BN8" s="247"/>
      <c r="BO8" s="247"/>
      <c r="BP8" s="233"/>
      <c r="BQ8" s="233"/>
      <c r="BR8" s="233"/>
      <c r="BS8" s="233"/>
      <c r="BT8" s="233"/>
      <c r="BU8" s="233"/>
      <c r="BV8" s="233"/>
      <c r="BW8" s="233"/>
      <c r="BX8" s="233"/>
      <c r="BY8" s="233"/>
      <c r="BZ8" s="233"/>
      <c r="CA8" s="233"/>
      <c r="CB8" s="233"/>
      <c r="CC8" s="233"/>
      <c r="CD8" s="233"/>
      <c r="CE8" s="234"/>
      <c r="CF8" s="8"/>
      <c r="CG8" s="2"/>
      <c r="CH8" s="2"/>
    </row>
    <row r="9" spans="1:86" ht="13.5" customHeight="1">
      <c r="A9" s="246"/>
      <c r="B9" s="247"/>
      <c r="C9" s="247"/>
      <c r="D9" s="247"/>
      <c r="E9" s="247"/>
      <c r="F9" s="247"/>
      <c r="G9" s="247"/>
      <c r="H9" s="247"/>
      <c r="I9" s="247"/>
      <c r="J9" s="247"/>
      <c r="K9" s="247"/>
      <c r="L9" s="247"/>
      <c r="M9" s="247"/>
      <c r="N9" s="247"/>
      <c r="O9" s="247"/>
      <c r="P9" s="247"/>
      <c r="Q9" s="247"/>
      <c r="R9" s="247"/>
      <c r="S9" s="247"/>
      <c r="T9" s="247"/>
      <c r="U9" s="247"/>
      <c r="V9" s="247"/>
      <c r="W9" s="247"/>
      <c r="X9" s="247"/>
      <c r="Y9" s="247"/>
      <c r="Z9" s="247"/>
      <c r="AA9" s="247"/>
      <c r="AB9" s="248"/>
      <c r="AC9" s="246"/>
      <c r="AD9" s="247"/>
      <c r="AE9" s="247"/>
      <c r="AF9" s="247"/>
      <c r="AG9" s="247"/>
      <c r="AH9" s="247"/>
      <c r="AI9" s="247"/>
      <c r="AJ9" s="247"/>
      <c r="AK9" s="247"/>
      <c r="AL9" s="247"/>
      <c r="AM9" s="247"/>
      <c r="AN9" s="247"/>
      <c r="AO9" s="247"/>
      <c r="AP9" s="247"/>
      <c r="AQ9" s="247"/>
      <c r="AR9" s="247"/>
      <c r="AS9" s="247"/>
      <c r="AT9" s="247"/>
      <c r="AU9" s="247"/>
      <c r="AV9" s="247"/>
      <c r="AW9" s="247"/>
      <c r="AX9" s="247"/>
      <c r="AY9" s="247"/>
      <c r="AZ9" s="247"/>
      <c r="BA9" s="247"/>
      <c r="BB9" s="247"/>
      <c r="BC9" s="248"/>
      <c r="BD9" s="246"/>
      <c r="BE9" s="247"/>
      <c r="BF9" s="247"/>
      <c r="BG9" s="247"/>
      <c r="BH9" s="247"/>
      <c r="BI9" s="247"/>
      <c r="BJ9" s="247"/>
      <c r="BK9" s="247"/>
      <c r="BL9" s="247"/>
      <c r="BM9" s="247"/>
      <c r="BN9" s="247"/>
      <c r="BO9" s="247"/>
      <c r="BP9" s="233"/>
      <c r="BQ9" s="233"/>
      <c r="BR9" s="233"/>
      <c r="BS9" s="233"/>
      <c r="BT9" s="233"/>
      <c r="BU9" s="233"/>
      <c r="BV9" s="233"/>
      <c r="BW9" s="233"/>
      <c r="BX9" s="233"/>
      <c r="BY9" s="233"/>
      <c r="BZ9" s="233"/>
      <c r="CA9" s="233"/>
      <c r="CB9" s="233"/>
      <c r="CC9" s="233"/>
      <c r="CD9" s="233"/>
      <c r="CE9" s="234"/>
      <c r="CF9" s="8"/>
      <c r="CG9" s="2"/>
      <c r="CH9" s="2"/>
    </row>
    <row r="10" spans="1:86" ht="13.5" customHeight="1">
      <c r="A10" s="246"/>
      <c r="B10" s="247"/>
      <c r="C10" s="247"/>
      <c r="D10" s="247"/>
      <c r="E10" s="247"/>
      <c r="F10" s="247"/>
      <c r="G10" s="247"/>
      <c r="H10" s="247"/>
      <c r="I10" s="247"/>
      <c r="J10" s="247"/>
      <c r="K10" s="247"/>
      <c r="L10" s="247"/>
      <c r="M10" s="247"/>
      <c r="N10" s="247"/>
      <c r="O10" s="247"/>
      <c r="P10" s="247"/>
      <c r="Q10" s="247"/>
      <c r="R10" s="247"/>
      <c r="S10" s="247"/>
      <c r="T10" s="247"/>
      <c r="U10" s="247"/>
      <c r="V10" s="247"/>
      <c r="W10" s="247"/>
      <c r="X10" s="247"/>
      <c r="Y10" s="247"/>
      <c r="Z10" s="247"/>
      <c r="AA10" s="247"/>
      <c r="AB10" s="248"/>
      <c r="AC10" s="246"/>
      <c r="AD10" s="247"/>
      <c r="AE10" s="247"/>
      <c r="AF10" s="247"/>
      <c r="AG10" s="247"/>
      <c r="AH10" s="247"/>
      <c r="AI10" s="247"/>
      <c r="AJ10" s="247"/>
      <c r="AK10" s="247"/>
      <c r="AL10" s="247"/>
      <c r="AM10" s="247"/>
      <c r="AN10" s="247"/>
      <c r="AO10" s="247"/>
      <c r="AP10" s="247"/>
      <c r="AQ10" s="247"/>
      <c r="AR10" s="247"/>
      <c r="AS10" s="247"/>
      <c r="AT10" s="247"/>
      <c r="AU10" s="247"/>
      <c r="AV10" s="247"/>
      <c r="AW10" s="247"/>
      <c r="AX10" s="247"/>
      <c r="AY10" s="247"/>
      <c r="AZ10" s="247"/>
      <c r="BA10" s="247"/>
      <c r="BB10" s="247"/>
      <c r="BC10" s="248"/>
      <c r="BD10" s="246"/>
      <c r="BE10" s="247"/>
      <c r="BF10" s="247"/>
      <c r="BG10" s="247"/>
      <c r="BH10" s="247"/>
      <c r="BI10" s="247"/>
      <c r="BJ10" s="247"/>
      <c r="BK10" s="247"/>
      <c r="BL10" s="247"/>
      <c r="BM10" s="247"/>
      <c r="BN10" s="247"/>
      <c r="BO10" s="247"/>
      <c r="BP10" s="233"/>
      <c r="BQ10" s="233"/>
      <c r="BR10" s="233"/>
      <c r="BS10" s="233"/>
      <c r="BT10" s="233"/>
      <c r="BU10" s="233"/>
      <c r="BV10" s="233"/>
      <c r="BW10" s="233"/>
      <c r="BX10" s="233"/>
      <c r="BY10" s="233"/>
      <c r="BZ10" s="233"/>
      <c r="CA10" s="233"/>
      <c r="CB10" s="233"/>
      <c r="CC10" s="233"/>
      <c r="CD10" s="233"/>
      <c r="CE10" s="234"/>
      <c r="CF10" s="8"/>
      <c r="CG10" s="2"/>
      <c r="CH10" s="2"/>
    </row>
    <row r="11" spans="1:86" ht="13.5" customHeight="1">
      <c r="A11" s="246"/>
      <c r="B11" s="250"/>
      <c r="C11" s="250"/>
      <c r="D11" s="250"/>
      <c r="E11" s="253"/>
      <c r="F11" s="253"/>
      <c r="G11" s="253"/>
      <c r="H11" s="253"/>
      <c r="I11" s="253"/>
      <c r="J11" s="252"/>
      <c r="K11" s="250"/>
      <c r="L11" s="247"/>
      <c r="M11" s="250"/>
      <c r="N11" s="250"/>
      <c r="O11" s="250"/>
      <c r="P11" s="253"/>
      <c r="Q11" s="253"/>
      <c r="R11" s="253"/>
      <c r="S11" s="253"/>
      <c r="T11" s="253"/>
      <c r="U11" s="252"/>
      <c r="V11" s="250"/>
      <c r="W11" s="247"/>
      <c r="X11" s="247"/>
      <c r="Y11" s="247"/>
      <c r="Z11" s="247"/>
      <c r="AA11" s="247"/>
      <c r="AB11" s="248"/>
      <c r="AC11" s="246"/>
      <c r="AD11" s="247"/>
      <c r="AE11" s="247"/>
      <c r="AF11" s="247"/>
      <c r="AG11" s="247"/>
      <c r="AH11" s="247"/>
      <c r="AI11" s="247"/>
      <c r="AJ11" s="247"/>
      <c r="AK11" s="247"/>
      <c r="AL11" s="247"/>
      <c r="AM11" s="247"/>
      <c r="AN11" s="247"/>
      <c r="AO11" s="247"/>
      <c r="AP11" s="247"/>
      <c r="AQ11" s="247"/>
      <c r="AR11" s="247"/>
      <c r="AS11" s="247"/>
      <c r="AT11" s="247"/>
      <c r="AU11" s="247"/>
      <c r="AV11" s="247"/>
      <c r="AW11" s="247"/>
      <c r="AX11" s="247"/>
      <c r="AY11" s="247"/>
      <c r="AZ11" s="247"/>
      <c r="BA11" s="247"/>
      <c r="BB11" s="247"/>
      <c r="BC11" s="248"/>
      <c r="BD11" s="246"/>
      <c r="BE11" s="247"/>
      <c r="BF11" s="247"/>
      <c r="BG11" s="247"/>
      <c r="BH11" s="247"/>
      <c r="BI11" s="247"/>
      <c r="BJ11" s="247"/>
      <c r="BK11" s="247"/>
      <c r="BL11" s="247"/>
      <c r="BM11" s="247"/>
      <c r="BN11" s="247"/>
      <c r="BO11" s="247"/>
      <c r="BP11" s="233"/>
      <c r="BQ11" s="233"/>
      <c r="BR11" s="233"/>
      <c r="BS11" s="233"/>
      <c r="BT11" s="233"/>
      <c r="BU11" s="233"/>
      <c r="BV11" s="233"/>
      <c r="BW11" s="233"/>
      <c r="BX11" s="233"/>
      <c r="BY11" s="233"/>
      <c r="BZ11" s="233"/>
      <c r="CA11" s="233"/>
      <c r="CB11" s="233"/>
      <c r="CC11" s="233"/>
      <c r="CD11" s="233"/>
      <c r="CE11" s="234"/>
      <c r="CF11" s="8"/>
      <c r="CG11" s="2"/>
      <c r="CH11" s="2"/>
    </row>
    <row r="12" spans="1:86" ht="13.5" customHeight="1">
      <c r="A12" s="246"/>
      <c r="B12" s="250"/>
      <c r="C12" s="250"/>
      <c r="D12" s="250"/>
      <c r="E12" s="253"/>
      <c r="F12" s="253"/>
      <c r="G12" s="253"/>
      <c r="H12" s="253"/>
      <c r="I12" s="253"/>
      <c r="J12" s="252"/>
      <c r="K12" s="250"/>
      <c r="L12" s="247"/>
      <c r="M12" s="250"/>
      <c r="N12" s="250"/>
      <c r="O12" s="250"/>
      <c r="P12" s="253"/>
      <c r="Q12" s="253"/>
      <c r="R12" s="253"/>
      <c r="S12" s="253"/>
      <c r="T12" s="253"/>
      <c r="U12" s="252"/>
      <c r="V12" s="250"/>
      <c r="W12" s="247"/>
      <c r="X12" s="247"/>
      <c r="Y12" s="247"/>
      <c r="Z12" s="247"/>
      <c r="AA12" s="247"/>
      <c r="AB12" s="248"/>
      <c r="AC12" s="246"/>
      <c r="AD12" s="247"/>
      <c r="AE12" s="247"/>
      <c r="AF12" s="247"/>
      <c r="AG12" s="247"/>
      <c r="AH12" s="247"/>
      <c r="AI12" s="247"/>
      <c r="AJ12" s="247"/>
      <c r="AK12" s="247"/>
      <c r="AL12" s="247"/>
      <c r="AM12" s="247"/>
      <c r="AN12" s="247"/>
      <c r="AO12" s="247"/>
      <c r="AP12" s="247"/>
      <c r="AQ12" s="247"/>
      <c r="AR12" s="247"/>
      <c r="AS12" s="247"/>
      <c r="AT12" s="247"/>
      <c r="AU12" s="247"/>
      <c r="AV12" s="247"/>
      <c r="AW12" s="247"/>
      <c r="AX12" s="247"/>
      <c r="AY12" s="247"/>
      <c r="AZ12" s="247"/>
      <c r="BA12" s="247"/>
      <c r="BB12" s="247"/>
      <c r="BC12" s="248"/>
      <c r="BD12" s="246"/>
      <c r="BE12" s="247"/>
      <c r="BF12" s="247"/>
      <c r="BG12" s="247"/>
      <c r="BH12" s="247"/>
      <c r="BI12" s="247"/>
      <c r="BJ12" s="247"/>
      <c r="BK12" s="247"/>
      <c r="BL12" s="247"/>
      <c r="BM12" s="247"/>
      <c r="BN12" s="247"/>
      <c r="BO12" s="247"/>
      <c r="BP12" s="233"/>
      <c r="BQ12" s="233"/>
      <c r="BR12" s="233"/>
      <c r="BS12" s="233"/>
      <c r="BT12" s="233"/>
      <c r="BU12" s="233"/>
      <c r="BV12" s="233"/>
      <c r="BW12" s="233"/>
      <c r="BX12" s="233"/>
      <c r="BY12" s="233"/>
      <c r="BZ12" s="233"/>
      <c r="CA12" s="233"/>
      <c r="CB12" s="233"/>
      <c r="CC12" s="233"/>
      <c r="CD12" s="233"/>
      <c r="CE12" s="234"/>
      <c r="CF12" s="8"/>
      <c r="CG12" s="2"/>
      <c r="CH12" s="2"/>
    </row>
    <row r="13" spans="1:86" ht="13.5" customHeight="1">
      <c r="A13" s="246"/>
      <c r="B13" s="250"/>
      <c r="C13" s="250"/>
      <c r="D13" s="250"/>
      <c r="E13" s="253"/>
      <c r="F13" s="253"/>
      <c r="G13" s="253"/>
      <c r="H13" s="253"/>
      <c r="I13" s="253"/>
      <c r="J13" s="252"/>
      <c r="K13" s="250"/>
      <c r="L13" s="247"/>
      <c r="M13" s="250"/>
      <c r="N13" s="250"/>
      <c r="O13" s="250"/>
      <c r="P13" s="253"/>
      <c r="Q13" s="253"/>
      <c r="R13" s="253"/>
      <c r="S13" s="253"/>
      <c r="T13" s="253"/>
      <c r="U13" s="252"/>
      <c r="V13" s="250"/>
      <c r="W13" s="247"/>
      <c r="X13" s="247"/>
      <c r="Y13" s="247"/>
      <c r="Z13" s="247"/>
      <c r="AA13" s="247"/>
      <c r="AB13" s="248"/>
      <c r="AC13" s="246"/>
      <c r="AD13" s="247"/>
      <c r="AE13" s="247"/>
      <c r="AF13" s="247"/>
      <c r="AG13" s="247"/>
      <c r="AH13" s="247"/>
      <c r="AI13" s="247"/>
      <c r="AJ13" s="247"/>
      <c r="AK13" s="247"/>
      <c r="AL13" s="247"/>
      <c r="AM13" s="247"/>
      <c r="AN13" s="247"/>
      <c r="AO13" s="247"/>
      <c r="AP13" s="247"/>
      <c r="AQ13" s="247"/>
      <c r="AR13" s="247"/>
      <c r="AS13" s="247"/>
      <c r="AT13" s="247"/>
      <c r="AU13" s="247"/>
      <c r="AV13" s="247"/>
      <c r="AW13" s="247"/>
      <c r="AX13" s="247"/>
      <c r="AY13" s="247"/>
      <c r="AZ13" s="247"/>
      <c r="BA13" s="247"/>
      <c r="BB13" s="247"/>
      <c r="BC13" s="248"/>
      <c r="BD13" s="246"/>
      <c r="BE13" s="247"/>
      <c r="BF13" s="247"/>
      <c r="BG13" s="247"/>
      <c r="BH13" s="247"/>
      <c r="BI13" s="247"/>
      <c r="BJ13" s="247"/>
      <c r="BK13" s="247"/>
      <c r="BL13" s="247"/>
      <c r="BM13" s="247"/>
      <c r="BN13" s="247"/>
      <c r="BO13" s="247"/>
      <c r="BP13" s="233"/>
      <c r="BQ13" s="233"/>
      <c r="BR13" s="233"/>
      <c r="BS13" s="233"/>
      <c r="BT13" s="233"/>
      <c r="BU13" s="233"/>
      <c r="BV13" s="233"/>
      <c r="BW13" s="233"/>
      <c r="BX13" s="233"/>
      <c r="BY13" s="233"/>
      <c r="BZ13" s="233"/>
      <c r="CA13" s="233"/>
      <c r="CB13" s="233"/>
      <c r="CC13" s="233"/>
      <c r="CD13" s="233"/>
      <c r="CE13" s="234"/>
      <c r="CF13" s="8"/>
      <c r="CG13" s="2"/>
      <c r="CH13" s="2"/>
    </row>
    <row r="14" spans="1:86" ht="13.5" customHeight="1">
      <c r="A14" s="246"/>
      <c r="B14" s="250"/>
      <c r="C14" s="250"/>
      <c r="D14" s="250"/>
      <c r="E14" s="253"/>
      <c r="F14" s="253"/>
      <c r="G14" s="253"/>
      <c r="H14" s="253"/>
      <c r="I14" s="253"/>
      <c r="J14" s="252"/>
      <c r="K14" s="250"/>
      <c r="L14" s="247"/>
      <c r="M14" s="250"/>
      <c r="N14" s="250"/>
      <c r="O14" s="250"/>
      <c r="P14" s="253"/>
      <c r="Q14" s="253"/>
      <c r="R14" s="253"/>
      <c r="S14" s="253"/>
      <c r="T14" s="253"/>
      <c r="U14" s="252"/>
      <c r="V14" s="250"/>
      <c r="W14" s="247"/>
      <c r="X14" s="247"/>
      <c r="Y14" s="247"/>
      <c r="Z14" s="247"/>
      <c r="AA14" s="247"/>
      <c r="AB14" s="248"/>
      <c r="AC14" s="246"/>
      <c r="AD14" s="247"/>
      <c r="AE14" s="247"/>
      <c r="AF14" s="247"/>
      <c r="AG14" s="247"/>
      <c r="AH14" s="247"/>
      <c r="AI14" s="247"/>
      <c r="AJ14" s="247"/>
      <c r="AK14" s="247"/>
      <c r="AL14" s="247"/>
      <c r="AM14" s="247"/>
      <c r="AN14" s="247"/>
      <c r="AO14" s="247"/>
      <c r="AP14" s="247"/>
      <c r="AQ14" s="247"/>
      <c r="AR14" s="247"/>
      <c r="AS14" s="247"/>
      <c r="AT14" s="247"/>
      <c r="AU14" s="247"/>
      <c r="AV14" s="247"/>
      <c r="AW14" s="247"/>
      <c r="AX14" s="247"/>
      <c r="AY14" s="247"/>
      <c r="AZ14" s="247"/>
      <c r="BA14" s="247"/>
      <c r="BB14" s="247"/>
      <c r="BC14" s="248"/>
      <c r="BD14" s="246"/>
      <c r="BE14" s="247"/>
      <c r="BF14" s="247"/>
      <c r="BG14" s="247"/>
      <c r="BH14" s="247"/>
      <c r="BI14" s="247"/>
      <c r="BJ14" s="247"/>
      <c r="BK14" s="247"/>
      <c r="BL14" s="247"/>
      <c r="BM14" s="247"/>
      <c r="BN14" s="247"/>
      <c r="BO14" s="247"/>
      <c r="BP14" s="233"/>
      <c r="BQ14" s="233"/>
      <c r="BR14" s="233"/>
      <c r="BS14" s="233"/>
      <c r="BT14" s="233"/>
      <c r="BU14" s="233"/>
      <c r="BV14" s="233"/>
      <c r="BW14" s="233"/>
      <c r="BX14" s="233"/>
      <c r="BY14" s="233"/>
      <c r="BZ14" s="233"/>
      <c r="CA14" s="233"/>
      <c r="CB14" s="233"/>
      <c r="CC14" s="233"/>
      <c r="CD14" s="233"/>
      <c r="CE14" s="234"/>
      <c r="CF14" s="8"/>
      <c r="CG14" s="2"/>
      <c r="CH14" s="2"/>
    </row>
    <row r="15" spans="1:86" s="1" customFormat="1" ht="13.5" customHeight="1">
      <c r="A15" s="254"/>
      <c r="B15" s="250"/>
      <c r="C15" s="250"/>
      <c r="D15" s="250"/>
      <c r="E15" s="253"/>
      <c r="F15" s="253"/>
      <c r="G15" s="253"/>
      <c r="H15" s="253"/>
      <c r="I15" s="253"/>
      <c r="J15" s="252"/>
      <c r="K15" s="250"/>
      <c r="L15" s="252"/>
      <c r="M15" s="250"/>
      <c r="N15" s="250"/>
      <c r="O15" s="250"/>
      <c r="P15" s="253"/>
      <c r="Q15" s="253"/>
      <c r="R15" s="253"/>
      <c r="S15" s="253"/>
      <c r="T15" s="253"/>
      <c r="U15" s="252"/>
      <c r="V15" s="250"/>
      <c r="W15" s="252"/>
      <c r="X15" s="252"/>
      <c r="Y15" s="252"/>
      <c r="Z15" s="252"/>
      <c r="AA15" s="252"/>
      <c r="AB15" s="255"/>
      <c r="AC15" s="254"/>
      <c r="AD15" s="252"/>
      <c r="AE15" s="252"/>
      <c r="AF15" s="252"/>
      <c r="AG15" s="252"/>
      <c r="AH15" s="252"/>
      <c r="AI15" s="252"/>
      <c r="AJ15" s="252"/>
      <c r="AK15" s="252"/>
      <c r="AL15" s="252"/>
      <c r="AM15" s="252"/>
      <c r="AN15" s="252"/>
      <c r="AO15" s="252"/>
      <c r="AP15" s="252"/>
      <c r="AQ15" s="252"/>
      <c r="AR15" s="252"/>
      <c r="AS15" s="252"/>
      <c r="AT15" s="252"/>
      <c r="AU15" s="252"/>
      <c r="AV15" s="252"/>
      <c r="AW15" s="252"/>
      <c r="AX15" s="252"/>
      <c r="AY15" s="252"/>
      <c r="AZ15" s="252"/>
      <c r="BA15" s="252"/>
      <c r="BB15" s="252"/>
      <c r="BC15" s="255"/>
      <c r="BD15" s="254"/>
      <c r="BE15" s="252"/>
      <c r="BF15" s="252"/>
      <c r="BG15" s="252"/>
      <c r="BH15" s="252"/>
      <c r="BI15" s="252"/>
      <c r="BJ15" s="252"/>
      <c r="BK15" s="252"/>
      <c r="BL15" s="252"/>
      <c r="BM15" s="252"/>
      <c r="BN15" s="252"/>
      <c r="BO15" s="252"/>
      <c r="BP15" s="235"/>
      <c r="BQ15" s="235"/>
      <c r="BR15" s="235"/>
      <c r="BS15" s="235"/>
      <c r="BT15" s="235"/>
      <c r="BU15" s="235"/>
      <c r="BV15" s="235"/>
      <c r="BW15" s="235"/>
      <c r="BX15" s="235"/>
      <c r="BY15" s="235"/>
      <c r="BZ15" s="235"/>
      <c r="CA15" s="235"/>
      <c r="CB15" s="235"/>
      <c r="CC15" s="235"/>
      <c r="CD15" s="235"/>
      <c r="CE15" s="236"/>
      <c r="CF15" s="31"/>
    </row>
    <row r="16" spans="1:86" s="1" customFormat="1" ht="13.5" customHeight="1">
      <c r="A16" s="254"/>
      <c r="B16" s="250"/>
      <c r="C16" s="250"/>
      <c r="D16" s="250"/>
      <c r="E16" s="253"/>
      <c r="F16" s="253"/>
      <c r="G16" s="253"/>
      <c r="H16" s="253"/>
      <c r="I16" s="253"/>
      <c r="J16" s="252"/>
      <c r="K16" s="250"/>
      <c r="L16" s="252"/>
      <c r="M16" s="250"/>
      <c r="N16" s="250"/>
      <c r="O16" s="250"/>
      <c r="P16" s="253"/>
      <c r="Q16" s="253"/>
      <c r="R16" s="253"/>
      <c r="S16" s="253"/>
      <c r="T16" s="253"/>
      <c r="U16" s="252"/>
      <c r="V16" s="250"/>
      <c r="W16" s="252"/>
      <c r="X16" s="252"/>
      <c r="Y16" s="252"/>
      <c r="Z16" s="252"/>
      <c r="AA16" s="252"/>
      <c r="AB16" s="255"/>
      <c r="AC16" s="254"/>
      <c r="AD16" s="252"/>
      <c r="AE16" s="252"/>
      <c r="AF16" s="252"/>
      <c r="AG16" s="252"/>
      <c r="AH16" s="252"/>
      <c r="AI16" s="252"/>
      <c r="AJ16" s="252"/>
      <c r="AK16" s="252"/>
      <c r="AL16" s="252"/>
      <c r="AM16" s="252"/>
      <c r="AN16" s="252"/>
      <c r="AO16" s="252"/>
      <c r="AP16" s="252"/>
      <c r="AQ16" s="252"/>
      <c r="AR16" s="252"/>
      <c r="AS16" s="252"/>
      <c r="AT16" s="252"/>
      <c r="AU16" s="252"/>
      <c r="AV16" s="252"/>
      <c r="AW16" s="252"/>
      <c r="AX16" s="252"/>
      <c r="AY16" s="252"/>
      <c r="AZ16" s="252"/>
      <c r="BA16" s="252"/>
      <c r="BB16" s="252"/>
      <c r="BC16" s="255"/>
      <c r="BD16" s="254"/>
      <c r="BE16" s="252"/>
      <c r="BF16" s="252"/>
      <c r="BG16" s="252"/>
      <c r="BH16" s="252"/>
      <c r="BI16" s="252"/>
      <c r="BJ16" s="252"/>
      <c r="BK16" s="252"/>
      <c r="BL16" s="252"/>
      <c r="BM16" s="252"/>
      <c r="BN16" s="252"/>
      <c r="BO16" s="252"/>
      <c r="BP16" s="235"/>
      <c r="BQ16" s="235"/>
      <c r="BR16" s="235"/>
      <c r="BS16" s="235"/>
      <c r="BT16" s="235"/>
      <c r="BU16" s="235"/>
      <c r="BV16" s="235"/>
      <c r="BW16" s="235"/>
      <c r="BX16" s="235"/>
      <c r="BY16" s="235"/>
      <c r="BZ16" s="235"/>
      <c r="CA16" s="235"/>
      <c r="CB16" s="235"/>
      <c r="CC16" s="235"/>
      <c r="CD16" s="235"/>
      <c r="CE16" s="236"/>
      <c r="CF16" s="31"/>
    </row>
    <row r="17" spans="1:84" s="1" customFormat="1" ht="13.5" customHeight="1">
      <c r="A17" s="254"/>
      <c r="B17" s="256"/>
      <c r="C17" s="256"/>
      <c r="D17" s="250"/>
      <c r="E17" s="253"/>
      <c r="F17" s="252"/>
      <c r="G17" s="252"/>
      <c r="H17" s="252"/>
      <c r="I17" s="252"/>
      <c r="J17" s="252"/>
      <c r="K17" s="250"/>
      <c r="L17" s="252"/>
      <c r="M17" s="256"/>
      <c r="N17" s="256"/>
      <c r="O17" s="250"/>
      <c r="P17" s="253"/>
      <c r="Q17" s="252"/>
      <c r="R17" s="252"/>
      <c r="S17" s="252"/>
      <c r="T17" s="252"/>
      <c r="U17" s="252"/>
      <c r="V17" s="250"/>
      <c r="W17" s="252"/>
      <c r="X17" s="252"/>
      <c r="Y17" s="252"/>
      <c r="Z17" s="252"/>
      <c r="AA17" s="252"/>
      <c r="AB17" s="255"/>
      <c r="AC17" s="254"/>
      <c r="AD17" s="252"/>
      <c r="AE17" s="252"/>
      <c r="AF17" s="252"/>
      <c r="AG17" s="252"/>
      <c r="AH17" s="252"/>
      <c r="AI17" s="252"/>
      <c r="AJ17" s="252"/>
      <c r="AK17" s="252"/>
      <c r="AL17" s="252"/>
      <c r="AM17" s="252"/>
      <c r="AN17" s="252"/>
      <c r="AO17" s="252"/>
      <c r="AP17" s="252"/>
      <c r="AQ17" s="252"/>
      <c r="AR17" s="252"/>
      <c r="AS17" s="252"/>
      <c r="AT17" s="252"/>
      <c r="AU17" s="252"/>
      <c r="AV17" s="252"/>
      <c r="AW17" s="252"/>
      <c r="AX17" s="252"/>
      <c r="AY17" s="252"/>
      <c r="AZ17" s="252"/>
      <c r="BA17" s="252"/>
      <c r="BB17" s="252"/>
      <c r="BC17" s="255"/>
      <c r="BD17" s="254"/>
      <c r="BE17" s="252"/>
      <c r="BF17" s="252"/>
      <c r="BG17" s="252"/>
      <c r="BH17" s="252"/>
      <c r="BI17" s="252"/>
      <c r="BJ17" s="252"/>
      <c r="BK17" s="252"/>
      <c r="BL17" s="252"/>
      <c r="BM17" s="252"/>
      <c r="BN17" s="252"/>
      <c r="BO17" s="252"/>
      <c r="BP17" s="235"/>
      <c r="BQ17" s="235"/>
      <c r="BR17" s="235"/>
      <c r="BS17" s="235"/>
      <c r="BT17" s="235"/>
      <c r="BU17" s="235"/>
      <c r="BV17" s="235"/>
      <c r="BW17" s="235"/>
      <c r="BX17" s="235"/>
      <c r="BY17" s="235"/>
      <c r="BZ17" s="235"/>
      <c r="CA17" s="235"/>
      <c r="CB17" s="235"/>
      <c r="CC17" s="235"/>
      <c r="CD17" s="235"/>
      <c r="CE17" s="236"/>
      <c r="CF17" s="31"/>
    </row>
    <row r="18" spans="1:84" s="1" customFormat="1" ht="13.5" customHeight="1">
      <c r="A18" s="254"/>
      <c r="B18" s="71"/>
      <c r="C18" s="71"/>
      <c r="D18" s="257"/>
      <c r="E18" s="258"/>
      <c r="F18" s="71"/>
      <c r="G18" s="71"/>
      <c r="H18" s="71"/>
      <c r="I18" s="71"/>
      <c r="J18" s="71"/>
      <c r="K18" s="71"/>
      <c r="L18" s="259"/>
      <c r="M18" s="71"/>
      <c r="N18" s="71"/>
      <c r="O18" s="257"/>
      <c r="P18" s="258"/>
      <c r="Q18" s="71"/>
      <c r="R18" s="71"/>
      <c r="S18" s="71"/>
      <c r="T18" s="71"/>
      <c r="U18" s="71"/>
      <c r="V18" s="71"/>
      <c r="W18" s="252"/>
      <c r="X18" s="252"/>
      <c r="Y18" s="252"/>
      <c r="Z18" s="252"/>
      <c r="AA18" s="252"/>
      <c r="AB18" s="255"/>
      <c r="AC18" s="254"/>
      <c r="AD18" s="252"/>
      <c r="AE18" s="252"/>
      <c r="AF18" s="252"/>
      <c r="AG18" s="252"/>
      <c r="AH18" s="252"/>
      <c r="AI18" s="252"/>
      <c r="AJ18" s="252"/>
      <c r="AK18" s="252"/>
      <c r="AL18" s="252"/>
      <c r="AM18" s="252"/>
      <c r="AN18" s="252"/>
      <c r="AO18" s="252"/>
      <c r="AP18" s="252"/>
      <c r="AQ18" s="252"/>
      <c r="AR18" s="252"/>
      <c r="AS18" s="252"/>
      <c r="AT18" s="252"/>
      <c r="AU18" s="252"/>
      <c r="AV18" s="252"/>
      <c r="AW18" s="252"/>
      <c r="AX18" s="252"/>
      <c r="AY18" s="252"/>
      <c r="AZ18" s="252"/>
      <c r="BA18" s="252"/>
      <c r="BB18" s="252"/>
      <c r="BC18" s="255"/>
      <c r="BD18" s="254"/>
      <c r="BE18" s="252"/>
      <c r="BF18" s="252"/>
      <c r="BG18" s="252"/>
      <c r="BH18" s="252"/>
      <c r="BI18" s="252"/>
      <c r="BJ18" s="252"/>
      <c r="BK18" s="252"/>
      <c r="BL18" s="252"/>
      <c r="BM18" s="252"/>
      <c r="BN18" s="252"/>
      <c r="BO18" s="252"/>
      <c r="BP18" s="235"/>
      <c r="BQ18" s="235"/>
      <c r="BR18" s="235"/>
      <c r="BS18" s="235"/>
      <c r="BT18" s="235"/>
      <c r="BU18" s="235"/>
      <c r="BV18" s="235"/>
      <c r="BW18" s="235"/>
      <c r="BX18" s="235"/>
      <c r="BY18" s="235"/>
      <c r="BZ18" s="235"/>
      <c r="CA18" s="235"/>
      <c r="CB18" s="235"/>
      <c r="CC18" s="235"/>
      <c r="CD18" s="235"/>
      <c r="CE18" s="236"/>
      <c r="CF18" s="31"/>
    </row>
    <row r="19" spans="1:84" s="1" customFormat="1" ht="13.5" customHeight="1">
      <c r="A19" s="254"/>
      <c r="B19" s="250"/>
      <c r="C19" s="260"/>
      <c r="D19" s="250"/>
      <c r="E19" s="261"/>
      <c r="F19" s="262"/>
      <c r="G19" s="250"/>
      <c r="H19" s="256"/>
      <c r="I19" s="256"/>
      <c r="J19" s="256"/>
      <c r="K19" s="250"/>
      <c r="L19" s="252"/>
      <c r="M19" s="250"/>
      <c r="N19" s="260"/>
      <c r="O19" s="250"/>
      <c r="P19" s="261"/>
      <c r="Q19" s="262"/>
      <c r="R19" s="250"/>
      <c r="S19" s="256"/>
      <c r="T19" s="256"/>
      <c r="U19" s="256"/>
      <c r="V19" s="250"/>
      <c r="W19" s="252"/>
      <c r="X19" s="252"/>
      <c r="Y19" s="252"/>
      <c r="Z19" s="252"/>
      <c r="AA19" s="252"/>
      <c r="AB19" s="255"/>
      <c r="AC19" s="254"/>
      <c r="AD19" s="252"/>
      <c r="AE19" s="252"/>
      <c r="AF19" s="252"/>
      <c r="AG19" s="252"/>
      <c r="AH19" s="252"/>
      <c r="AI19" s="252"/>
      <c r="AJ19" s="252"/>
      <c r="AK19" s="252"/>
      <c r="AL19" s="252"/>
      <c r="AM19" s="252"/>
      <c r="AN19" s="252"/>
      <c r="AO19" s="252"/>
      <c r="AP19" s="252"/>
      <c r="AQ19" s="252"/>
      <c r="AR19" s="252"/>
      <c r="AS19" s="252"/>
      <c r="AT19" s="252"/>
      <c r="AU19" s="252"/>
      <c r="AV19" s="252"/>
      <c r="AW19" s="252"/>
      <c r="AX19" s="252"/>
      <c r="AY19" s="252"/>
      <c r="AZ19" s="252"/>
      <c r="BA19" s="252"/>
      <c r="BB19" s="252"/>
      <c r="BC19" s="255"/>
      <c r="BD19" s="254"/>
      <c r="BE19" s="252"/>
      <c r="BF19" s="252"/>
      <c r="BG19" s="252"/>
      <c r="BH19" s="252"/>
      <c r="BI19" s="252"/>
      <c r="BJ19" s="252"/>
      <c r="BK19" s="252"/>
      <c r="BL19" s="252"/>
      <c r="BM19" s="252"/>
      <c r="BN19" s="252"/>
      <c r="BO19" s="252"/>
      <c r="BP19" s="235"/>
      <c r="BQ19" s="235"/>
      <c r="BR19" s="235"/>
      <c r="BS19" s="235"/>
      <c r="BT19" s="235"/>
      <c r="BU19" s="235"/>
      <c r="BV19" s="235"/>
      <c r="BW19" s="235"/>
      <c r="BX19" s="235"/>
      <c r="BY19" s="235"/>
      <c r="BZ19" s="235"/>
      <c r="CA19" s="235"/>
      <c r="CB19" s="235"/>
      <c r="CC19" s="235"/>
      <c r="CD19" s="235"/>
      <c r="CE19" s="236"/>
      <c r="CF19" s="31"/>
    </row>
    <row r="20" spans="1:84" s="1" customFormat="1" ht="13.5" customHeight="1">
      <c r="A20" s="254"/>
      <c r="B20" s="250"/>
      <c r="C20" s="260"/>
      <c r="D20" s="250"/>
      <c r="E20" s="261"/>
      <c r="F20" s="262"/>
      <c r="G20" s="250"/>
      <c r="H20" s="256"/>
      <c r="I20" s="256"/>
      <c r="J20" s="256"/>
      <c r="K20" s="250"/>
      <c r="L20" s="252"/>
      <c r="M20" s="250"/>
      <c r="N20" s="260"/>
      <c r="O20" s="250"/>
      <c r="P20" s="261"/>
      <c r="Q20" s="262"/>
      <c r="R20" s="250"/>
      <c r="S20" s="256"/>
      <c r="T20" s="256"/>
      <c r="U20" s="256"/>
      <c r="V20" s="250"/>
      <c r="W20" s="252"/>
      <c r="X20" s="252"/>
      <c r="Y20" s="252"/>
      <c r="Z20" s="252"/>
      <c r="AA20" s="252"/>
      <c r="AB20" s="255"/>
      <c r="AC20" s="254"/>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2"/>
      <c r="AZ20" s="252"/>
      <c r="BA20" s="252"/>
      <c r="BB20" s="252"/>
      <c r="BC20" s="255"/>
      <c r="BD20" s="254"/>
      <c r="BE20" s="252"/>
      <c r="BF20" s="252"/>
      <c r="BG20" s="252"/>
      <c r="BH20" s="252"/>
      <c r="BI20" s="252"/>
      <c r="BJ20" s="252"/>
      <c r="BK20" s="252"/>
      <c r="BL20" s="252"/>
      <c r="BM20" s="252"/>
      <c r="BN20" s="252"/>
      <c r="BO20" s="252"/>
      <c r="BP20" s="235"/>
      <c r="BQ20" s="235"/>
      <c r="BR20" s="235"/>
      <c r="BS20" s="235"/>
      <c r="BT20" s="235"/>
      <c r="BU20" s="235"/>
      <c r="BV20" s="235"/>
      <c r="BW20" s="235"/>
      <c r="BX20" s="235"/>
      <c r="BY20" s="235"/>
      <c r="BZ20" s="235"/>
      <c r="CA20" s="235"/>
      <c r="CB20" s="235"/>
      <c r="CC20" s="235"/>
      <c r="CD20" s="235"/>
      <c r="CE20" s="236"/>
      <c r="CF20" s="31"/>
    </row>
    <row r="21" spans="1:84" s="1" customFormat="1" ht="13.5" customHeight="1">
      <c r="A21" s="263"/>
      <c r="B21" s="264"/>
      <c r="C21" s="265"/>
      <c r="D21" s="264"/>
      <c r="E21" s="266"/>
      <c r="F21" s="267"/>
      <c r="G21" s="264"/>
      <c r="H21" s="268"/>
      <c r="I21" s="268"/>
      <c r="J21" s="268"/>
      <c r="K21" s="264"/>
      <c r="L21" s="269"/>
      <c r="M21" s="264"/>
      <c r="N21" s="265"/>
      <c r="O21" s="264"/>
      <c r="P21" s="266"/>
      <c r="Q21" s="267"/>
      <c r="R21" s="264"/>
      <c r="S21" s="268"/>
      <c r="T21" s="268"/>
      <c r="U21" s="268"/>
      <c r="V21" s="264"/>
      <c r="W21" s="269"/>
      <c r="X21" s="269"/>
      <c r="Y21" s="269"/>
      <c r="Z21" s="269"/>
      <c r="AA21" s="269"/>
      <c r="AB21" s="270"/>
      <c r="AC21" s="263"/>
      <c r="AD21" s="269"/>
      <c r="AE21" s="269"/>
      <c r="AF21" s="269"/>
      <c r="AG21" s="269"/>
      <c r="AH21" s="269"/>
      <c r="AI21" s="269"/>
      <c r="AJ21" s="269"/>
      <c r="AK21" s="269"/>
      <c r="AL21" s="269"/>
      <c r="AM21" s="269"/>
      <c r="AN21" s="269"/>
      <c r="AO21" s="269"/>
      <c r="AP21" s="269"/>
      <c r="AQ21" s="269"/>
      <c r="AR21" s="269"/>
      <c r="AS21" s="269"/>
      <c r="AT21" s="269"/>
      <c r="AU21" s="269"/>
      <c r="AV21" s="269"/>
      <c r="AW21" s="269"/>
      <c r="AX21" s="269"/>
      <c r="AY21" s="269"/>
      <c r="AZ21" s="269"/>
      <c r="BA21" s="269"/>
      <c r="BB21" s="269"/>
      <c r="BC21" s="270"/>
      <c r="BD21" s="263"/>
      <c r="BE21" s="269"/>
      <c r="BF21" s="269"/>
      <c r="BG21" s="269"/>
      <c r="BH21" s="269"/>
      <c r="BI21" s="269"/>
      <c r="BJ21" s="269"/>
      <c r="BK21" s="269"/>
      <c r="BL21" s="269"/>
      <c r="BM21" s="269"/>
      <c r="BN21" s="269"/>
      <c r="BO21" s="269"/>
      <c r="BP21" s="237"/>
      <c r="BQ21" s="237"/>
      <c r="BR21" s="237"/>
      <c r="BS21" s="237"/>
      <c r="BT21" s="237"/>
      <c r="BU21" s="237"/>
      <c r="BV21" s="237"/>
      <c r="BW21" s="237"/>
      <c r="BX21" s="237"/>
      <c r="BY21" s="237"/>
      <c r="BZ21" s="237"/>
      <c r="CA21" s="237"/>
      <c r="CB21" s="237"/>
      <c r="CC21" s="237"/>
      <c r="CD21" s="237"/>
      <c r="CE21" s="238"/>
      <c r="CF21" s="31"/>
    </row>
    <row r="22" spans="1:84" s="1" customFormat="1" ht="13.5" customHeight="1">
      <c r="A22" s="271" t="s">
        <v>215</v>
      </c>
      <c r="B22" s="272"/>
      <c r="C22" s="273"/>
      <c r="D22" s="272"/>
      <c r="E22" s="274"/>
      <c r="F22" s="274"/>
      <c r="G22" s="274"/>
      <c r="H22" s="275"/>
      <c r="I22" s="275"/>
      <c r="J22" s="275"/>
      <c r="K22" s="272"/>
      <c r="L22" s="276"/>
      <c r="M22" s="272"/>
      <c r="N22" s="273"/>
      <c r="O22" s="272"/>
      <c r="P22" s="274"/>
      <c r="Q22" s="274"/>
      <c r="R22" s="274"/>
      <c r="S22" s="275"/>
      <c r="T22" s="275"/>
      <c r="U22" s="275"/>
      <c r="V22" s="272"/>
      <c r="W22" s="276"/>
      <c r="X22" s="276"/>
      <c r="Y22" s="276"/>
      <c r="Z22" s="276"/>
      <c r="AA22" s="276"/>
      <c r="AB22" s="277"/>
      <c r="AC22" s="243" t="s">
        <v>131</v>
      </c>
      <c r="AD22" s="244"/>
      <c r="AE22" s="244"/>
      <c r="AF22" s="244"/>
      <c r="AG22" s="244"/>
      <c r="AH22" s="244"/>
      <c r="AI22" s="244"/>
      <c r="AJ22" s="244"/>
      <c r="AK22" s="244"/>
      <c r="AL22" s="244"/>
      <c r="AM22" s="244"/>
      <c r="AN22" s="244"/>
      <c r="AO22" s="244"/>
      <c r="AP22" s="244"/>
      <c r="AQ22" s="244"/>
      <c r="AR22" s="244"/>
      <c r="AS22" s="244"/>
      <c r="AT22" s="244"/>
      <c r="AU22" s="244"/>
      <c r="AV22" s="244"/>
      <c r="AW22" s="244"/>
      <c r="AX22" s="244"/>
      <c r="AY22" s="244"/>
      <c r="AZ22" s="244"/>
      <c r="BA22" s="244"/>
      <c r="BB22" s="244"/>
      <c r="BC22" s="245"/>
      <c r="BD22" s="271" t="s">
        <v>132</v>
      </c>
      <c r="BE22" s="276"/>
      <c r="BF22" s="276"/>
      <c r="BG22" s="276"/>
      <c r="BH22" s="276"/>
      <c r="BI22" s="276"/>
      <c r="BJ22" s="276"/>
      <c r="BK22" s="276"/>
      <c r="BL22" s="276"/>
      <c r="BM22" s="276"/>
      <c r="BN22" s="276"/>
      <c r="BO22" s="276"/>
      <c r="BP22" s="239"/>
      <c r="BQ22" s="239"/>
      <c r="BR22" s="239"/>
      <c r="BS22" s="239"/>
      <c r="BT22" s="239"/>
      <c r="BU22" s="239"/>
      <c r="BV22" s="239"/>
      <c r="BW22" s="239"/>
      <c r="BX22" s="239"/>
      <c r="BY22" s="239"/>
      <c r="BZ22" s="239"/>
      <c r="CA22" s="239"/>
      <c r="CB22" s="239"/>
      <c r="CC22" s="239"/>
      <c r="CD22" s="239"/>
      <c r="CE22" s="240"/>
      <c r="CF22" s="31"/>
    </row>
    <row r="23" spans="1:84" s="1" customFormat="1" ht="13.5" customHeight="1">
      <c r="A23" s="254"/>
      <c r="B23" s="250"/>
      <c r="C23" s="260"/>
      <c r="D23" s="250"/>
      <c r="E23" s="250"/>
      <c r="F23" s="250"/>
      <c r="G23" s="250"/>
      <c r="H23" s="256"/>
      <c r="I23" s="256"/>
      <c r="J23" s="256"/>
      <c r="K23" s="250"/>
      <c r="L23" s="252"/>
      <c r="M23" s="250"/>
      <c r="N23" s="260"/>
      <c r="O23" s="250"/>
      <c r="P23" s="250"/>
      <c r="Q23" s="250"/>
      <c r="R23" s="250"/>
      <c r="S23" s="256"/>
      <c r="T23" s="256"/>
      <c r="U23" s="256"/>
      <c r="V23" s="250"/>
      <c r="W23" s="252"/>
      <c r="X23" s="252"/>
      <c r="Y23" s="252"/>
      <c r="Z23" s="252"/>
      <c r="AA23" s="252"/>
      <c r="AB23" s="255"/>
      <c r="AC23" s="246"/>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c r="BA23" s="247"/>
      <c r="BB23" s="247"/>
      <c r="BC23" s="248"/>
      <c r="BD23" s="254"/>
      <c r="BE23" s="252"/>
      <c r="BF23" s="252"/>
      <c r="BG23" s="252"/>
      <c r="BH23" s="252"/>
      <c r="BI23" s="252"/>
      <c r="BJ23" s="252"/>
      <c r="BK23" s="252"/>
      <c r="BL23" s="252"/>
      <c r="BM23" s="252"/>
      <c r="BN23" s="252"/>
      <c r="BO23" s="252"/>
      <c r="BP23" s="235"/>
      <c r="BQ23" s="235"/>
      <c r="BR23" s="235"/>
      <c r="BS23" s="235"/>
      <c r="BT23" s="235"/>
      <c r="BU23" s="235"/>
      <c r="BV23" s="235"/>
      <c r="BW23" s="235"/>
      <c r="BX23" s="235"/>
      <c r="BY23" s="235"/>
      <c r="BZ23" s="235"/>
      <c r="CA23" s="235"/>
      <c r="CB23" s="235"/>
      <c r="CC23" s="235"/>
      <c r="CD23" s="235"/>
      <c r="CE23" s="236"/>
      <c r="CF23" s="31"/>
    </row>
    <row r="24" spans="1:84" s="1" customFormat="1" ht="13.5" customHeight="1">
      <c r="A24" s="254"/>
      <c r="B24" s="250"/>
      <c r="C24" s="260"/>
      <c r="D24" s="250"/>
      <c r="E24" s="261"/>
      <c r="F24" s="250"/>
      <c r="G24" s="250"/>
      <c r="H24" s="256"/>
      <c r="I24" s="256"/>
      <c r="J24" s="256"/>
      <c r="K24" s="250"/>
      <c r="L24" s="252"/>
      <c r="M24" s="250"/>
      <c r="N24" s="260"/>
      <c r="O24" s="250"/>
      <c r="P24" s="261"/>
      <c r="Q24" s="250"/>
      <c r="R24" s="250"/>
      <c r="S24" s="256"/>
      <c r="T24" s="256"/>
      <c r="U24" s="256"/>
      <c r="V24" s="250"/>
      <c r="W24" s="252"/>
      <c r="X24" s="252"/>
      <c r="Y24" s="252"/>
      <c r="Z24" s="252"/>
      <c r="AA24" s="252"/>
      <c r="AB24" s="255"/>
      <c r="AC24" s="246"/>
      <c r="AD24" s="247"/>
      <c r="AE24" s="247"/>
      <c r="AF24" s="247"/>
      <c r="AG24" s="247"/>
      <c r="AH24" s="247"/>
      <c r="AI24" s="247"/>
      <c r="AJ24" s="247"/>
      <c r="AK24" s="247"/>
      <c r="AL24" s="247"/>
      <c r="AM24" s="247"/>
      <c r="AN24" s="247"/>
      <c r="AO24" s="247"/>
      <c r="AP24" s="247"/>
      <c r="AQ24" s="247"/>
      <c r="AR24" s="247"/>
      <c r="AS24" s="247"/>
      <c r="AT24" s="247"/>
      <c r="AU24" s="247"/>
      <c r="AV24" s="247"/>
      <c r="AW24" s="247"/>
      <c r="AX24" s="247"/>
      <c r="AY24" s="247"/>
      <c r="AZ24" s="247"/>
      <c r="BA24" s="247"/>
      <c r="BB24" s="247"/>
      <c r="BC24" s="248"/>
      <c r="BD24" s="254"/>
      <c r="BE24" s="252"/>
      <c r="BF24" s="252"/>
      <c r="BG24" s="252"/>
      <c r="BH24" s="252"/>
      <c r="BI24" s="252"/>
      <c r="BJ24" s="252"/>
      <c r="BK24" s="252"/>
      <c r="BL24" s="252"/>
      <c r="BM24" s="252"/>
      <c r="BN24" s="252"/>
      <c r="BO24" s="252"/>
      <c r="BP24" s="235"/>
      <c r="BQ24" s="235"/>
      <c r="BR24" s="235"/>
      <c r="BS24" s="235"/>
      <c r="BT24" s="235"/>
      <c r="BU24" s="235"/>
      <c r="BV24" s="235"/>
      <c r="BW24" s="235"/>
      <c r="BX24" s="235"/>
      <c r="BY24" s="235"/>
      <c r="BZ24" s="235"/>
      <c r="CA24" s="235"/>
      <c r="CB24" s="235"/>
      <c r="CC24" s="235"/>
      <c r="CD24" s="235"/>
      <c r="CE24" s="236"/>
      <c r="CF24" s="31"/>
    </row>
    <row r="25" spans="1:84" s="1" customFormat="1" ht="13.5" customHeight="1">
      <c r="A25" s="254"/>
      <c r="B25" s="250"/>
      <c r="C25" s="260"/>
      <c r="D25" s="250"/>
      <c r="E25" s="261"/>
      <c r="F25" s="250"/>
      <c r="G25" s="250"/>
      <c r="H25" s="256"/>
      <c r="I25" s="256"/>
      <c r="J25" s="256"/>
      <c r="K25" s="250"/>
      <c r="L25" s="252"/>
      <c r="M25" s="250"/>
      <c r="N25" s="260"/>
      <c r="O25" s="250"/>
      <c r="P25" s="261"/>
      <c r="Q25" s="250"/>
      <c r="R25" s="250"/>
      <c r="S25" s="256"/>
      <c r="T25" s="256"/>
      <c r="U25" s="256"/>
      <c r="V25" s="250"/>
      <c r="W25" s="252"/>
      <c r="X25" s="252"/>
      <c r="Y25" s="252"/>
      <c r="Z25" s="252"/>
      <c r="AA25" s="252"/>
      <c r="AB25" s="255"/>
      <c r="AC25" s="246"/>
      <c r="AD25" s="247"/>
      <c r="AE25" s="247"/>
      <c r="AF25" s="247"/>
      <c r="AG25" s="247"/>
      <c r="AH25" s="247"/>
      <c r="AI25" s="247"/>
      <c r="AJ25" s="247"/>
      <c r="AK25" s="247"/>
      <c r="AL25" s="247"/>
      <c r="AM25" s="247"/>
      <c r="AN25" s="247"/>
      <c r="AO25" s="247"/>
      <c r="AP25" s="247"/>
      <c r="AQ25" s="247"/>
      <c r="AR25" s="247"/>
      <c r="AS25" s="247"/>
      <c r="AT25" s="247"/>
      <c r="AU25" s="247"/>
      <c r="AV25" s="247"/>
      <c r="AW25" s="247"/>
      <c r="AX25" s="247"/>
      <c r="AY25" s="247"/>
      <c r="AZ25" s="247"/>
      <c r="BA25" s="247"/>
      <c r="BB25" s="247"/>
      <c r="BC25" s="248"/>
      <c r="BD25" s="254"/>
      <c r="BE25" s="252"/>
      <c r="BF25" s="252"/>
      <c r="BG25" s="252"/>
      <c r="BH25" s="252"/>
      <c r="BI25" s="252"/>
      <c r="BJ25" s="252"/>
      <c r="BK25" s="252"/>
      <c r="BL25" s="252"/>
      <c r="BM25" s="252"/>
      <c r="BN25" s="252"/>
      <c r="BO25" s="252"/>
      <c r="BP25" s="235"/>
      <c r="BQ25" s="235"/>
      <c r="BR25" s="235"/>
      <c r="BS25" s="235"/>
      <c r="BT25" s="235"/>
      <c r="BU25" s="235"/>
      <c r="BV25" s="235"/>
      <c r="BW25" s="235"/>
      <c r="BX25" s="235"/>
      <c r="BY25" s="235"/>
      <c r="BZ25" s="235"/>
      <c r="CA25" s="235"/>
      <c r="CB25" s="235"/>
      <c r="CC25" s="235"/>
      <c r="CD25" s="235"/>
      <c r="CE25" s="236"/>
      <c r="CF25" s="31"/>
    </row>
    <row r="26" spans="1:84" s="1" customFormat="1" ht="13.5" customHeight="1">
      <c r="A26" s="254"/>
      <c r="B26" s="250"/>
      <c r="C26" s="260"/>
      <c r="D26" s="250"/>
      <c r="E26" s="261"/>
      <c r="F26" s="250"/>
      <c r="G26" s="250"/>
      <c r="H26" s="256"/>
      <c r="I26" s="256"/>
      <c r="J26" s="256"/>
      <c r="K26" s="250"/>
      <c r="L26" s="252"/>
      <c r="M26" s="250"/>
      <c r="N26" s="260"/>
      <c r="O26" s="250"/>
      <c r="P26" s="261"/>
      <c r="Q26" s="250"/>
      <c r="R26" s="250"/>
      <c r="S26" s="256"/>
      <c r="T26" s="256"/>
      <c r="U26" s="256"/>
      <c r="V26" s="250"/>
      <c r="W26" s="252"/>
      <c r="X26" s="252"/>
      <c r="Y26" s="252"/>
      <c r="Z26" s="252"/>
      <c r="AA26" s="252"/>
      <c r="AB26" s="255"/>
      <c r="AC26" s="246"/>
      <c r="AD26" s="247"/>
      <c r="AE26" s="247"/>
      <c r="AF26" s="247"/>
      <c r="AG26" s="247"/>
      <c r="AH26" s="247"/>
      <c r="AI26" s="247"/>
      <c r="AJ26" s="247"/>
      <c r="AK26" s="247"/>
      <c r="AL26" s="247"/>
      <c r="AM26" s="247"/>
      <c r="AN26" s="247"/>
      <c r="AO26" s="247"/>
      <c r="AP26" s="247"/>
      <c r="AQ26" s="247"/>
      <c r="AR26" s="247"/>
      <c r="AS26" s="247"/>
      <c r="AT26" s="247"/>
      <c r="AU26" s="247"/>
      <c r="AV26" s="247"/>
      <c r="AW26" s="247"/>
      <c r="AX26" s="247"/>
      <c r="AY26" s="247"/>
      <c r="AZ26" s="247"/>
      <c r="BA26" s="247"/>
      <c r="BB26" s="247"/>
      <c r="BC26" s="248"/>
      <c r="BD26" s="254"/>
      <c r="BE26" s="252"/>
      <c r="BF26" s="252"/>
      <c r="BG26" s="252"/>
      <c r="BH26" s="252"/>
      <c r="BI26" s="252"/>
      <c r="BJ26" s="252"/>
      <c r="BK26" s="252"/>
      <c r="BL26" s="252"/>
      <c r="BM26" s="252"/>
      <c r="BN26" s="252"/>
      <c r="BO26" s="252"/>
      <c r="BP26" s="235"/>
      <c r="BQ26" s="235"/>
      <c r="BR26" s="235"/>
      <c r="BS26" s="235"/>
      <c r="BT26" s="235"/>
      <c r="BU26" s="235"/>
      <c r="BV26" s="235"/>
      <c r="BW26" s="235"/>
      <c r="BX26" s="235"/>
      <c r="BY26" s="235"/>
      <c r="BZ26" s="235"/>
      <c r="CA26" s="235"/>
      <c r="CB26" s="235"/>
      <c r="CC26" s="235"/>
      <c r="CD26" s="235"/>
      <c r="CE26" s="236"/>
      <c r="CF26" s="31"/>
    </row>
    <row r="27" spans="1:84" s="1" customFormat="1" ht="13.5" customHeight="1">
      <c r="A27" s="254"/>
      <c r="B27" s="250"/>
      <c r="C27" s="260"/>
      <c r="D27" s="250"/>
      <c r="E27" s="261"/>
      <c r="F27" s="250"/>
      <c r="G27" s="250"/>
      <c r="H27" s="256"/>
      <c r="I27" s="256"/>
      <c r="J27" s="256"/>
      <c r="K27" s="250"/>
      <c r="L27" s="252"/>
      <c r="M27" s="250"/>
      <c r="N27" s="260"/>
      <c r="O27" s="250"/>
      <c r="P27" s="261"/>
      <c r="Q27" s="250"/>
      <c r="R27" s="250"/>
      <c r="S27" s="256"/>
      <c r="T27" s="256"/>
      <c r="U27" s="256"/>
      <c r="V27" s="250"/>
      <c r="W27" s="252"/>
      <c r="X27" s="252"/>
      <c r="Y27" s="252"/>
      <c r="Z27" s="252"/>
      <c r="AA27" s="252"/>
      <c r="AB27" s="255"/>
      <c r="AC27" s="246"/>
      <c r="AD27" s="247"/>
      <c r="AE27" s="247"/>
      <c r="AF27" s="247"/>
      <c r="AG27" s="247"/>
      <c r="AH27" s="247"/>
      <c r="AI27" s="247"/>
      <c r="AJ27" s="247"/>
      <c r="AK27" s="247"/>
      <c r="AL27" s="247"/>
      <c r="AM27" s="247"/>
      <c r="AN27" s="247"/>
      <c r="AO27" s="247"/>
      <c r="AP27" s="247"/>
      <c r="AQ27" s="247"/>
      <c r="AR27" s="247"/>
      <c r="AS27" s="247"/>
      <c r="AT27" s="247"/>
      <c r="AU27" s="247"/>
      <c r="AV27" s="247"/>
      <c r="AW27" s="247"/>
      <c r="AX27" s="247"/>
      <c r="AY27" s="247"/>
      <c r="AZ27" s="247"/>
      <c r="BA27" s="247"/>
      <c r="BB27" s="247"/>
      <c r="BC27" s="248"/>
      <c r="BD27" s="254"/>
      <c r="BE27" s="252"/>
      <c r="BF27" s="252"/>
      <c r="BG27" s="252"/>
      <c r="BH27" s="252"/>
      <c r="BI27" s="252"/>
      <c r="BJ27" s="252"/>
      <c r="BK27" s="252"/>
      <c r="BL27" s="252"/>
      <c r="BM27" s="252"/>
      <c r="BN27" s="252"/>
      <c r="BO27" s="252"/>
      <c r="BP27" s="235"/>
      <c r="BQ27" s="235"/>
      <c r="BR27" s="235"/>
      <c r="BS27" s="235"/>
      <c r="BT27" s="235"/>
      <c r="BU27" s="235"/>
      <c r="BV27" s="235"/>
      <c r="BW27" s="235"/>
      <c r="BX27" s="235"/>
      <c r="BY27" s="235"/>
      <c r="BZ27" s="235"/>
      <c r="CA27" s="235"/>
      <c r="CB27" s="235"/>
      <c r="CC27" s="235"/>
      <c r="CD27" s="235"/>
      <c r="CE27" s="236"/>
      <c r="CF27" s="31"/>
    </row>
    <row r="28" spans="1:84" s="1" customFormat="1" ht="13.5" customHeight="1">
      <c r="A28" s="254"/>
      <c r="B28" s="250"/>
      <c r="C28" s="260"/>
      <c r="D28" s="250"/>
      <c r="E28" s="261"/>
      <c r="F28" s="250"/>
      <c r="G28" s="250"/>
      <c r="H28" s="256"/>
      <c r="I28" s="256"/>
      <c r="J28" s="256"/>
      <c r="K28" s="250"/>
      <c r="L28" s="252"/>
      <c r="M28" s="250"/>
      <c r="N28" s="260"/>
      <c r="O28" s="250"/>
      <c r="P28" s="261"/>
      <c r="Q28" s="250"/>
      <c r="R28" s="250"/>
      <c r="S28" s="256"/>
      <c r="T28" s="256"/>
      <c r="U28" s="256"/>
      <c r="V28" s="250"/>
      <c r="W28" s="252"/>
      <c r="X28" s="252"/>
      <c r="Y28" s="252"/>
      <c r="Z28" s="252"/>
      <c r="AA28" s="252"/>
      <c r="AB28" s="255"/>
      <c r="AC28" s="246"/>
      <c r="AD28" s="247"/>
      <c r="AE28" s="247"/>
      <c r="AF28" s="247"/>
      <c r="AG28" s="247"/>
      <c r="AH28" s="247"/>
      <c r="AI28" s="247"/>
      <c r="AJ28" s="247"/>
      <c r="AK28" s="247"/>
      <c r="AL28" s="247"/>
      <c r="AM28" s="247"/>
      <c r="AN28" s="247"/>
      <c r="AO28" s="247"/>
      <c r="AP28" s="247"/>
      <c r="AQ28" s="247"/>
      <c r="AR28" s="247"/>
      <c r="AS28" s="247"/>
      <c r="AT28" s="247"/>
      <c r="AU28" s="247"/>
      <c r="AV28" s="247"/>
      <c r="AW28" s="247"/>
      <c r="AX28" s="247"/>
      <c r="AY28" s="247"/>
      <c r="AZ28" s="247"/>
      <c r="BA28" s="247"/>
      <c r="BB28" s="247"/>
      <c r="BC28" s="248"/>
      <c r="BD28" s="254"/>
      <c r="BE28" s="252"/>
      <c r="BF28" s="252"/>
      <c r="BG28" s="252"/>
      <c r="BH28" s="252"/>
      <c r="BI28" s="252"/>
      <c r="BJ28" s="252"/>
      <c r="BK28" s="252"/>
      <c r="BL28" s="252"/>
      <c r="BM28" s="252"/>
      <c r="BN28" s="252"/>
      <c r="BO28" s="252"/>
      <c r="BP28" s="235"/>
      <c r="BQ28" s="235"/>
      <c r="BR28" s="235"/>
      <c r="BS28" s="235"/>
      <c r="BT28" s="235"/>
      <c r="BU28" s="235"/>
      <c r="BV28" s="235"/>
      <c r="BW28" s="235"/>
      <c r="BX28" s="235"/>
      <c r="BY28" s="235"/>
      <c r="BZ28" s="235"/>
      <c r="CA28" s="235"/>
      <c r="CB28" s="235"/>
      <c r="CC28" s="235"/>
      <c r="CD28" s="235"/>
      <c r="CE28" s="236"/>
      <c r="CF28" s="31"/>
    </row>
    <row r="29" spans="1:84" s="1" customFormat="1" ht="13.5" customHeight="1">
      <c r="A29" s="254"/>
      <c r="B29" s="250"/>
      <c r="C29" s="260"/>
      <c r="D29" s="250"/>
      <c r="E29" s="261"/>
      <c r="F29" s="250"/>
      <c r="G29" s="250"/>
      <c r="H29" s="256"/>
      <c r="I29" s="256"/>
      <c r="J29" s="256"/>
      <c r="K29" s="250"/>
      <c r="L29" s="252"/>
      <c r="M29" s="250"/>
      <c r="N29" s="260"/>
      <c r="O29" s="250"/>
      <c r="P29" s="261"/>
      <c r="Q29" s="250"/>
      <c r="R29" s="250"/>
      <c r="S29" s="256"/>
      <c r="T29" s="256"/>
      <c r="U29" s="256"/>
      <c r="V29" s="250"/>
      <c r="W29" s="252"/>
      <c r="X29" s="252"/>
      <c r="Y29" s="252"/>
      <c r="Z29" s="252"/>
      <c r="AA29" s="252"/>
      <c r="AB29" s="255"/>
      <c r="AC29" s="246"/>
      <c r="AD29" s="247"/>
      <c r="AE29" s="247"/>
      <c r="AF29" s="247"/>
      <c r="AG29" s="247"/>
      <c r="AH29" s="247"/>
      <c r="AI29" s="247"/>
      <c r="AJ29" s="247"/>
      <c r="AK29" s="247"/>
      <c r="AL29" s="247"/>
      <c r="AM29" s="247"/>
      <c r="AN29" s="247"/>
      <c r="AO29" s="247"/>
      <c r="AP29" s="247"/>
      <c r="AQ29" s="247"/>
      <c r="AR29" s="247"/>
      <c r="AS29" s="247"/>
      <c r="AT29" s="247"/>
      <c r="AU29" s="247"/>
      <c r="AV29" s="247"/>
      <c r="AW29" s="247"/>
      <c r="AX29" s="247"/>
      <c r="AY29" s="247"/>
      <c r="AZ29" s="247"/>
      <c r="BA29" s="247"/>
      <c r="BB29" s="247"/>
      <c r="BC29" s="248"/>
      <c r="BD29" s="254"/>
      <c r="BE29" s="252"/>
      <c r="BF29" s="252"/>
      <c r="BG29" s="252"/>
      <c r="BH29" s="252"/>
      <c r="BI29" s="252"/>
      <c r="BJ29" s="252"/>
      <c r="BK29" s="252"/>
      <c r="BL29" s="252"/>
      <c r="BM29" s="252"/>
      <c r="BN29" s="252"/>
      <c r="BO29" s="252"/>
      <c r="BP29" s="235"/>
      <c r="BQ29" s="235"/>
      <c r="BR29" s="235"/>
      <c r="BS29" s="235"/>
      <c r="BT29" s="235"/>
      <c r="BU29" s="235"/>
      <c r="BV29" s="235"/>
      <c r="BW29" s="235"/>
      <c r="BX29" s="235"/>
      <c r="BY29" s="235"/>
      <c r="BZ29" s="235"/>
      <c r="CA29" s="235"/>
      <c r="CB29" s="235"/>
      <c r="CC29" s="235"/>
      <c r="CD29" s="235"/>
      <c r="CE29" s="236"/>
      <c r="CF29" s="31"/>
    </row>
    <row r="30" spans="1:84" s="1" customFormat="1" ht="13.5" customHeight="1">
      <c r="A30" s="254"/>
      <c r="B30" s="250"/>
      <c r="C30" s="260"/>
      <c r="D30" s="250"/>
      <c r="E30" s="261"/>
      <c r="F30" s="250"/>
      <c r="G30" s="250"/>
      <c r="H30" s="256"/>
      <c r="I30" s="256"/>
      <c r="J30" s="256"/>
      <c r="K30" s="250"/>
      <c r="L30" s="252"/>
      <c r="M30" s="250"/>
      <c r="N30" s="260"/>
      <c r="O30" s="250"/>
      <c r="P30" s="261"/>
      <c r="Q30" s="250"/>
      <c r="R30" s="250"/>
      <c r="S30" s="256"/>
      <c r="T30" s="256"/>
      <c r="U30" s="256"/>
      <c r="V30" s="250"/>
      <c r="W30" s="252"/>
      <c r="X30" s="252"/>
      <c r="Y30" s="252"/>
      <c r="Z30" s="252"/>
      <c r="AA30" s="252"/>
      <c r="AB30" s="255"/>
      <c r="AC30" s="246"/>
      <c r="AD30" s="247"/>
      <c r="AE30" s="247"/>
      <c r="AF30" s="247"/>
      <c r="AG30" s="247"/>
      <c r="AH30" s="247"/>
      <c r="AI30" s="247"/>
      <c r="AJ30" s="247"/>
      <c r="AK30" s="247"/>
      <c r="AL30" s="247"/>
      <c r="AM30" s="247"/>
      <c r="AN30" s="247"/>
      <c r="AO30" s="247"/>
      <c r="AP30" s="247"/>
      <c r="AQ30" s="247"/>
      <c r="AR30" s="247"/>
      <c r="AS30" s="247"/>
      <c r="AT30" s="247"/>
      <c r="AU30" s="247"/>
      <c r="AV30" s="247"/>
      <c r="AW30" s="247"/>
      <c r="AX30" s="247"/>
      <c r="AY30" s="247"/>
      <c r="AZ30" s="247"/>
      <c r="BA30" s="247"/>
      <c r="BB30" s="247"/>
      <c r="BC30" s="248"/>
      <c r="BD30" s="254"/>
      <c r="BE30" s="252"/>
      <c r="BF30" s="252"/>
      <c r="BG30" s="252"/>
      <c r="BH30" s="252"/>
      <c r="BI30" s="252"/>
      <c r="BJ30" s="252"/>
      <c r="BK30" s="252"/>
      <c r="BL30" s="252"/>
      <c r="BM30" s="252"/>
      <c r="BN30" s="252"/>
      <c r="BO30" s="252"/>
      <c r="BP30" s="235"/>
      <c r="BQ30" s="235"/>
      <c r="BR30" s="235"/>
      <c r="BS30" s="235"/>
      <c r="BT30" s="235"/>
      <c r="BU30" s="235"/>
      <c r="BV30" s="235"/>
      <c r="BW30" s="235"/>
      <c r="BX30" s="235"/>
      <c r="BY30" s="235"/>
      <c r="BZ30" s="235"/>
      <c r="CA30" s="235"/>
      <c r="CB30" s="235"/>
      <c r="CC30" s="235"/>
      <c r="CD30" s="235"/>
      <c r="CE30" s="236"/>
      <c r="CF30" s="31"/>
    </row>
    <row r="31" spans="1:84" s="1" customFormat="1" ht="13.5" customHeight="1">
      <c r="A31" s="254"/>
      <c r="B31" s="250"/>
      <c r="C31" s="260"/>
      <c r="D31" s="250"/>
      <c r="E31" s="261"/>
      <c r="F31" s="250"/>
      <c r="G31" s="250"/>
      <c r="H31" s="256"/>
      <c r="I31" s="256"/>
      <c r="J31" s="256"/>
      <c r="K31" s="250"/>
      <c r="L31" s="252"/>
      <c r="M31" s="250"/>
      <c r="N31" s="260"/>
      <c r="O31" s="250"/>
      <c r="P31" s="261"/>
      <c r="Q31" s="250"/>
      <c r="R31" s="250"/>
      <c r="S31" s="256"/>
      <c r="T31" s="256"/>
      <c r="U31" s="256"/>
      <c r="V31" s="250"/>
      <c r="W31" s="252"/>
      <c r="X31" s="252"/>
      <c r="Y31" s="252"/>
      <c r="Z31" s="252"/>
      <c r="AA31" s="252"/>
      <c r="AB31" s="255"/>
      <c r="AC31" s="246"/>
      <c r="AD31" s="247"/>
      <c r="AE31" s="247"/>
      <c r="AF31" s="247"/>
      <c r="AG31" s="247"/>
      <c r="AH31" s="247"/>
      <c r="AI31" s="247"/>
      <c r="AJ31" s="247"/>
      <c r="AK31" s="247"/>
      <c r="AL31" s="247"/>
      <c r="AM31" s="247"/>
      <c r="AN31" s="247"/>
      <c r="AO31" s="247"/>
      <c r="AP31" s="247"/>
      <c r="AQ31" s="247"/>
      <c r="AR31" s="247"/>
      <c r="AS31" s="247"/>
      <c r="AT31" s="247"/>
      <c r="AU31" s="247"/>
      <c r="AV31" s="247"/>
      <c r="AW31" s="247"/>
      <c r="AX31" s="247"/>
      <c r="AY31" s="247"/>
      <c r="AZ31" s="247"/>
      <c r="BA31" s="247"/>
      <c r="BB31" s="247"/>
      <c r="BC31" s="248"/>
      <c r="BD31" s="254"/>
      <c r="BE31" s="252"/>
      <c r="BF31" s="252"/>
      <c r="BG31" s="252"/>
      <c r="BH31" s="252"/>
      <c r="BI31" s="252"/>
      <c r="BJ31" s="252"/>
      <c r="BK31" s="252"/>
      <c r="BL31" s="252"/>
      <c r="BM31" s="252"/>
      <c r="BN31" s="252"/>
      <c r="BO31" s="252"/>
      <c r="BP31" s="235"/>
      <c r="BQ31" s="235"/>
      <c r="BR31" s="235"/>
      <c r="BS31" s="235"/>
      <c r="BT31" s="235"/>
      <c r="BU31" s="235"/>
      <c r="BV31" s="235"/>
      <c r="BW31" s="235"/>
      <c r="BX31" s="235"/>
      <c r="BY31" s="235"/>
      <c r="BZ31" s="235"/>
      <c r="CA31" s="235"/>
      <c r="CB31" s="235"/>
      <c r="CC31" s="235"/>
      <c r="CD31" s="235"/>
      <c r="CE31" s="236"/>
      <c r="CF31" s="31"/>
    </row>
    <row r="32" spans="1:84" s="1" customFormat="1" ht="13.5" customHeight="1">
      <c r="A32" s="254"/>
      <c r="B32" s="250"/>
      <c r="C32" s="260"/>
      <c r="D32" s="250"/>
      <c r="E32" s="261"/>
      <c r="F32" s="250"/>
      <c r="G32" s="250"/>
      <c r="H32" s="256"/>
      <c r="I32" s="256"/>
      <c r="J32" s="256"/>
      <c r="K32" s="250"/>
      <c r="L32" s="252"/>
      <c r="M32" s="250"/>
      <c r="N32" s="260"/>
      <c r="O32" s="250"/>
      <c r="P32" s="261"/>
      <c r="Q32" s="250"/>
      <c r="R32" s="250"/>
      <c r="S32" s="256"/>
      <c r="T32" s="256"/>
      <c r="U32" s="256"/>
      <c r="V32" s="250"/>
      <c r="W32" s="252"/>
      <c r="X32" s="252"/>
      <c r="Y32" s="252"/>
      <c r="Z32" s="252"/>
      <c r="AA32" s="252"/>
      <c r="AB32" s="255"/>
      <c r="AC32" s="246"/>
      <c r="AD32" s="247"/>
      <c r="AE32" s="247"/>
      <c r="AF32" s="247"/>
      <c r="AG32" s="247"/>
      <c r="AH32" s="247"/>
      <c r="AI32" s="247"/>
      <c r="AJ32" s="247"/>
      <c r="AK32" s="247"/>
      <c r="AL32" s="247"/>
      <c r="AM32" s="247"/>
      <c r="AN32" s="247"/>
      <c r="AO32" s="247"/>
      <c r="AP32" s="247"/>
      <c r="AQ32" s="247"/>
      <c r="AR32" s="247"/>
      <c r="AS32" s="247"/>
      <c r="AT32" s="247"/>
      <c r="AU32" s="247"/>
      <c r="AV32" s="247"/>
      <c r="AW32" s="247"/>
      <c r="AX32" s="247"/>
      <c r="AY32" s="247"/>
      <c r="AZ32" s="247"/>
      <c r="BA32" s="247"/>
      <c r="BB32" s="247"/>
      <c r="BC32" s="248"/>
      <c r="BD32" s="254"/>
      <c r="BE32" s="252"/>
      <c r="BF32" s="252"/>
      <c r="BG32" s="252"/>
      <c r="BH32" s="252"/>
      <c r="BI32" s="252"/>
      <c r="BJ32" s="252"/>
      <c r="BK32" s="252"/>
      <c r="BL32" s="252"/>
      <c r="BM32" s="252"/>
      <c r="BN32" s="252"/>
      <c r="BO32" s="252"/>
      <c r="BP32" s="235"/>
      <c r="BQ32" s="235"/>
      <c r="BR32" s="235"/>
      <c r="BS32" s="235"/>
      <c r="BT32" s="235"/>
      <c r="BU32" s="235"/>
      <c r="BV32" s="235"/>
      <c r="BW32" s="235"/>
      <c r="BX32" s="235"/>
      <c r="BY32" s="235"/>
      <c r="BZ32" s="235"/>
      <c r="CA32" s="235"/>
      <c r="CB32" s="235"/>
      <c r="CC32" s="235"/>
      <c r="CD32" s="235"/>
      <c r="CE32" s="236"/>
      <c r="CF32" s="31"/>
    </row>
    <row r="33" spans="1:86" s="1" customFormat="1" ht="13.5" customHeight="1">
      <c r="A33" s="254"/>
      <c r="B33" s="250"/>
      <c r="C33" s="260"/>
      <c r="D33" s="250"/>
      <c r="E33" s="261"/>
      <c r="F33" s="250"/>
      <c r="G33" s="250"/>
      <c r="H33" s="256"/>
      <c r="I33" s="256"/>
      <c r="J33" s="256"/>
      <c r="K33" s="250"/>
      <c r="L33" s="252"/>
      <c r="M33" s="250"/>
      <c r="N33" s="260"/>
      <c r="O33" s="250"/>
      <c r="P33" s="261"/>
      <c r="Q33" s="250"/>
      <c r="R33" s="250"/>
      <c r="S33" s="256"/>
      <c r="T33" s="256"/>
      <c r="U33" s="256"/>
      <c r="V33" s="250"/>
      <c r="W33" s="252"/>
      <c r="X33" s="252"/>
      <c r="Y33" s="252"/>
      <c r="Z33" s="252"/>
      <c r="AA33" s="252"/>
      <c r="AB33" s="255"/>
      <c r="AC33" s="246"/>
      <c r="AD33" s="247"/>
      <c r="AE33" s="247"/>
      <c r="AF33" s="247"/>
      <c r="AG33" s="247"/>
      <c r="AH33" s="247"/>
      <c r="AI33" s="247"/>
      <c r="AJ33" s="247"/>
      <c r="AK33" s="247"/>
      <c r="AL33" s="247"/>
      <c r="AM33" s="247"/>
      <c r="AN33" s="247"/>
      <c r="AO33" s="247"/>
      <c r="AP33" s="247"/>
      <c r="AQ33" s="247"/>
      <c r="AR33" s="247"/>
      <c r="AS33" s="247"/>
      <c r="AT33" s="247"/>
      <c r="AU33" s="247"/>
      <c r="AV33" s="247"/>
      <c r="AW33" s="247"/>
      <c r="AX33" s="247"/>
      <c r="AY33" s="247"/>
      <c r="AZ33" s="247"/>
      <c r="BA33" s="247"/>
      <c r="BB33" s="247"/>
      <c r="BC33" s="248"/>
      <c r="BD33" s="254"/>
      <c r="BE33" s="252"/>
      <c r="BF33" s="252"/>
      <c r="BG33" s="252"/>
      <c r="BH33" s="252"/>
      <c r="BI33" s="252"/>
      <c r="BJ33" s="252"/>
      <c r="BK33" s="252"/>
      <c r="BL33" s="252"/>
      <c r="BM33" s="252"/>
      <c r="BN33" s="252"/>
      <c r="BO33" s="252"/>
      <c r="BP33" s="235"/>
      <c r="BQ33" s="235"/>
      <c r="BR33" s="235"/>
      <c r="BS33" s="235"/>
      <c r="BT33" s="235"/>
      <c r="BU33" s="235"/>
      <c r="BV33" s="235"/>
      <c r="BW33" s="235"/>
      <c r="BX33" s="235"/>
      <c r="BY33" s="235"/>
      <c r="BZ33" s="235"/>
      <c r="CA33" s="235"/>
      <c r="CB33" s="235"/>
      <c r="CC33" s="235"/>
      <c r="CD33" s="235"/>
      <c r="CE33" s="236"/>
      <c r="CF33" s="31"/>
    </row>
    <row r="34" spans="1:86" s="1" customFormat="1" ht="13.5" customHeight="1">
      <c r="A34" s="254"/>
      <c r="B34" s="250"/>
      <c r="C34" s="260"/>
      <c r="D34" s="250"/>
      <c r="E34" s="261"/>
      <c r="F34" s="250"/>
      <c r="G34" s="250"/>
      <c r="H34" s="256"/>
      <c r="I34" s="256"/>
      <c r="J34" s="256"/>
      <c r="K34" s="250"/>
      <c r="L34" s="252"/>
      <c r="M34" s="250"/>
      <c r="N34" s="260"/>
      <c r="O34" s="250"/>
      <c r="P34" s="261"/>
      <c r="Q34" s="250"/>
      <c r="R34" s="250"/>
      <c r="S34" s="256"/>
      <c r="T34" s="256"/>
      <c r="U34" s="256"/>
      <c r="V34" s="250"/>
      <c r="W34" s="252"/>
      <c r="X34" s="252"/>
      <c r="Y34" s="252"/>
      <c r="Z34" s="252"/>
      <c r="AA34" s="252"/>
      <c r="AB34" s="255"/>
      <c r="AC34" s="246"/>
      <c r="AD34" s="247"/>
      <c r="AE34" s="247"/>
      <c r="AF34" s="247"/>
      <c r="AG34" s="247"/>
      <c r="AH34" s="247"/>
      <c r="AI34" s="247"/>
      <c r="AJ34" s="247"/>
      <c r="AK34" s="247"/>
      <c r="AL34" s="247"/>
      <c r="AM34" s="247"/>
      <c r="AN34" s="247"/>
      <c r="AO34" s="247"/>
      <c r="AP34" s="247"/>
      <c r="AQ34" s="247"/>
      <c r="AR34" s="247"/>
      <c r="AS34" s="247"/>
      <c r="AT34" s="247"/>
      <c r="AU34" s="247"/>
      <c r="AV34" s="247"/>
      <c r="AW34" s="247"/>
      <c r="AX34" s="247"/>
      <c r="AY34" s="247"/>
      <c r="AZ34" s="247"/>
      <c r="BA34" s="247"/>
      <c r="BB34" s="247"/>
      <c r="BC34" s="248"/>
      <c r="BD34" s="254"/>
      <c r="BE34" s="252"/>
      <c r="BF34" s="252"/>
      <c r="BG34" s="252"/>
      <c r="BH34" s="252"/>
      <c r="BI34" s="252"/>
      <c r="BJ34" s="252"/>
      <c r="BK34" s="252"/>
      <c r="BL34" s="252"/>
      <c r="BM34" s="252"/>
      <c r="BN34" s="252"/>
      <c r="BO34" s="252"/>
      <c r="BP34" s="235"/>
      <c r="BQ34" s="235"/>
      <c r="BR34" s="235"/>
      <c r="BS34" s="235"/>
      <c r="BT34" s="235"/>
      <c r="BU34" s="235"/>
      <c r="BV34" s="235"/>
      <c r="BW34" s="235"/>
      <c r="BX34" s="235"/>
      <c r="BY34" s="235"/>
      <c r="BZ34" s="235"/>
      <c r="CA34" s="235"/>
      <c r="CB34" s="235"/>
      <c r="CC34" s="235"/>
      <c r="CD34" s="235"/>
      <c r="CE34" s="236"/>
      <c r="CF34" s="31"/>
    </row>
    <row r="35" spans="1:86" s="1" customFormat="1" ht="13.5" customHeight="1">
      <c r="A35" s="254"/>
      <c r="B35" s="250"/>
      <c r="C35" s="260"/>
      <c r="D35" s="250"/>
      <c r="E35" s="261"/>
      <c r="F35" s="250"/>
      <c r="G35" s="250"/>
      <c r="H35" s="256"/>
      <c r="I35" s="256"/>
      <c r="J35" s="256"/>
      <c r="K35" s="250"/>
      <c r="L35" s="252"/>
      <c r="M35" s="250"/>
      <c r="N35" s="260"/>
      <c r="O35" s="250"/>
      <c r="P35" s="261"/>
      <c r="Q35" s="250"/>
      <c r="R35" s="250"/>
      <c r="S35" s="256"/>
      <c r="T35" s="256"/>
      <c r="U35" s="256"/>
      <c r="V35" s="250"/>
      <c r="W35" s="252"/>
      <c r="X35" s="252"/>
      <c r="Y35" s="252"/>
      <c r="Z35" s="252"/>
      <c r="AA35" s="252"/>
      <c r="AB35" s="255"/>
      <c r="AC35" s="254"/>
      <c r="AD35" s="252"/>
      <c r="AE35" s="252"/>
      <c r="AF35" s="252"/>
      <c r="AG35" s="252"/>
      <c r="AH35" s="252"/>
      <c r="AI35" s="252"/>
      <c r="AJ35" s="252"/>
      <c r="AK35" s="252"/>
      <c r="AL35" s="252"/>
      <c r="AM35" s="252"/>
      <c r="AN35" s="252"/>
      <c r="AO35" s="252"/>
      <c r="AP35" s="252"/>
      <c r="AQ35" s="252"/>
      <c r="AR35" s="252"/>
      <c r="AS35" s="252"/>
      <c r="AT35" s="252"/>
      <c r="AU35" s="252"/>
      <c r="AV35" s="252"/>
      <c r="AW35" s="252"/>
      <c r="AX35" s="252"/>
      <c r="AY35" s="252"/>
      <c r="AZ35" s="252"/>
      <c r="BA35" s="252"/>
      <c r="BB35" s="252"/>
      <c r="BC35" s="255"/>
      <c r="BD35" s="254"/>
      <c r="BE35" s="252"/>
      <c r="BF35" s="252"/>
      <c r="BG35" s="252"/>
      <c r="BH35" s="252"/>
      <c r="BI35" s="252"/>
      <c r="BJ35" s="252"/>
      <c r="BK35" s="252"/>
      <c r="BL35" s="252"/>
      <c r="BM35" s="252"/>
      <c r="BN35" s="252"/>
      <c r="BO35" s="252"/>
      <c r="BP35" s="235"/>
      <c r="BQ35" s="235"/>
      <c r="BR35" s="235"/>
      <c r="BS35" s="235"/>
      <c r="BT35" s="235"/>
      <c r="BU35" s="235"/>
      <c r="BV35" s="235"/>
      <c r="BW35" s="235"/>
      <c r="BX35" s="235"/>
      <c r="BY35" s="235"/>
      <c r="BZ35" s="235"/>
      <c r="CA35" s="235"/>
      <c r="CB35" s="235"/>
      <c r="CC35" s="235"/>
      <c r="CD35" s="235"/>
      <c r="CE35" s="236"/>
      <c r="CF35" s="31"/>
    </row>
    <row r="36" spans="1:86" s="1" customFormat="1" ht="13.5" customHeight="1">
      <c r="A36" s="254"/>
      <c r="B36" s="250"/>
      <c r="C36" s="250"/>
      <c r="D36" s="250"/>
      <c r="E36" s="253"/>
      <c r="F36" s="252"/>
      <c r="G36" s="252"/>
      <c r="H36" s="252"/>
      <c r="I36" s="252"/>
      <c r="J36" s="252"/>
      <c r="K36" s="250"/>
      <c r="L36" s="252"/>
      <c r="M36" s="250"/>
      <c r="N36" s="250"/>
      <c r="O36" s="250"/>
      <c r="P36" s="253"/>
      <c r="Q36" s="252"/>
      <c r="R36" s="252"/>
      <c r="S36" s="252"/>
      <c r="T36" s="252"/>
      <c r="U36" s="252"/>
      <c r="V36" s="250"/>
      <c r="W36" s="252"/>
      <c r="X36" s="252"/>
      <c r="Y36" s="252"/>
      <c r="Z36" s="252"/>
      <c r="AA36" s="252"/>
      <c r="AB36" s="255"/>
      <c r="AC36" s="254"/>
      <c r="AD36" s="252"/>
      <c r="AE36" s="252"/>
      <c r="AF36" s="252"/>
      <c r="AG36" s="252"/>
      <c r="AH36" s="252"/>
      <c r="AI36" s="252"/>
      <c r="AJ36" s="252"/>
      <c r="AK36" s="252"/>
      <c r="AL36" s="252"/>
      <c r="AM36" s="252"/>
      <c r="AN36" s="252"/>
      <c r="AO36" s="252"/>
      <c r="AP36" s="252"/>
      <c r="AQ36" s="252"/>
      <c r="AR36" s="252"/>
      <c r="AS36" s="252"/>
      <c r="AT36" s="252"/>
      <c r="AU36" s="252"/>
      <c r="AV36" s="252"/>
      <c r="AW36" s="252"/>
      <c r="AX36" s="252"/>
      <c r="AY36" s="252"/>
      <c r="AZ36" s="252"/>
      <c r="BA36" s="252"/>
      <c r="BB36" s="252"/>
      <c r="BC36" s="255"/>
      <c r="BD36" s="254"/>
      <c r="BE36" s="252"/>
      <c r="BF36" s="252"/>
      <c r="BG36" s="252"/>
      <c r="BH36" s="252"/>
      <c r="BI36" s="252"/>
      <c r="BJ36" s="252"/>
      <c r="BK36" s="252"/>
      <c r="BL36" s="252"/>
      <c r="BM36" s="252"/>
      <c r="BN36" s="252"/>
      <c r="BO36" s="252"/>
      <c r="BP36" s="235"/>
      <c r="BQ36" s="235"/>
      <c r="BR36" s="235"/>
      <c r="BS36" s="235"/>
      <c r="BT36" s="235"/>
      <c r="BU36" s="235"/>
      <c r="BV36" s="235"/>
      <c r="BW36" s="235"/>
      <c r="BX36" s="235"/>
      <c r="BY36" s="235"/>
      <c r="BZ36" s="235"/>
      <c r="CA36" s="235"/>
      <c r="CB36" s="235"/>
      <c r="CC36" s="235"/>
      <c r="CD36" s="235"/>
      <c r="CE36" s="236"/>
      <c r="CF36" s="31"/>
    </row>
    <row r="37" spans="1:86" s="1" customFormat="1" ht="13.5" customHeight="1">
      <c r="A37" s="254"/>
      <c r="B37" s="250"/>
      <c r="C37" s="250"/>
      <c r="D37" s="250"/>
      <c r="E37" s="250"/>
      <c r="F37" s="250"/>
      <c r="G37" s="250"/>
      <c r="H37" s="250"/>
      <c r="I37" s="250"/>
      <c r="J37" s="252"/>
      <c r="K37" s="250"/>
      <c r="L37" s="252"/>
      <c r="M37" s="250"/>
      <c r="N37" s="250"/>
      <c r="O37" s="250"/>
      <c r="P37" s="250"/>
      <c r="Q37" s="250"/>
      <c r="R37" s="250"/>
      <c r="S37" s="250"/>
      <c r="T37" s="250"/>
      <c r="U37" s="252"/>
      <c r="V37" s="250"/>
      <c r="W37" s="252"/>
      <c r="X37" s="252"/>
      <c r="Y37" s="252"/>
      <c r="Z37" s="252"/>
      <c r="AA37" s="252"/>
      <c r="AB37" s="255"/>
      <c r="AC37" s="254"/>
      <c r="AD37" s="252"/>
      <c r="AE37" s="252"/>
      <c r="AF37" s="252"/>
      <c r="AG37" s="252"/>
      <c r="AH37" s="252"/>
      <c r="AI37" s="252"/>
      <c r="AJ37" s="252"/>
      <c r="AK37" s="252"/>
      <c r="AL37" s="252"/>
      <c r="AM37" s="252"/>
      <c r="AN37" s="252"/>
      <c r="AO37" s="252"/>
      <c r="AP37" s="252"/>
      <c r="AQ37" s="252"/>
      <c r="AR37" s="252"/>
      <c r="AS37" s="252"/>
      <c r="AT37" s="252"/>
      <c r="AU37" s="252"/>
      <c r="AV37" s="252"/>
      <c r="AW37" s="252"/>
      <c r="AX37" s="252"/>
      <c r="AY37" s="252"/>
      <c r="AZ37" s="252"/>
      <c r="BA37" s="252"/>
      <c r="BB37" s="252"/>
      <c r="BC37" s="255"/>
      <c r="BD37" s="254"/>
      <c r="BE37" s="252"/>
      <c r="BF37" s="252"/>
      <c r="BG37" s="252"/>
      <c r="BH37" s="252"/>
      <c r="BI37" s="252"/>
      <c r="BJ37" s="252"/>
      <c r="BK37" s="252"/>
      <c r="BL37" s="252"/>
      <c r="BM37" s="252"/>
      <c r="BN37" s="252"/>
      <c r="BO37" s="252"/>
      <c r="BP37" s="235"/>
      <c r="BQ37" s="235"/>
      <c r="BR37" s="235"/>
      <c r="BS37" s="235"/>
      <c r="BT37" s="235"/>
      <c r="BU37" s="235"/>
      <c r="BV37" s="235"/>
      <c r="BW37" s="235"/>
      <c r="BX37" s="235"/>
      <c r="BY37" s="235"/>
      <c r="BZ37" s="235"/>
      <c r="CA37" s="235"/>
      <c r="CB37" s="235"/>
      <c r="CC37" s="235"/>
      <c r="CD37" s="235"/>
      <c r="CE37" s="236"/>
      <c r="CF37" s="31"/>
    </row>
    <row r="38" spans="1:86" s="1" customFormat="1" ht="13.5" customHeight="1">
      <c r="A38" s="254"/>
      <c r="B38" s="278"/>
      <c r="C38" s="278"/>
      <c r="D38" s="278"/>
      <c r="E38" s="278"/>
      <c r="F38" s="278"/>
      <c r="G38" s="278"/>
      <c r="H38" s="278"/>
      <c r="I38" s="278"/>
      <c r="J38" s="278"/>
      <c r="K38" s="252"/>
      <c r="L38" s="252"/>
      <c r="M38" s="278"/>
      <c r="N38" s="278"/>
      <c r="O38" s="278"/>
      <c r="P38" s="278"/>
      <c r="Q38" s="278"/>
      <c r="R38" s="278"/>
      <c r="S38" s="278"/>
      <c r="T38" s="278"/>
      <c r="U38" s="278"/>
      <c r="V38" s="252"/>
      <c r="W38" s="252"/>
      <c r="X38" s="252"/>
      <c r="Y38" s="252"/>
      <c r="Z38" s="252"/>
      <c r="AA38" s="252"/>
      <c r="AB38" s="255"/>
      <c r="AC38" s="254"/>
      <c r="AD38" s="252"/>
      <c r="AE38" s="252"/>
      <c r="AF38" s="252"/>
      <c r="AG38" s="252"/>
      <c r="AH38" s="252"/>
      <c r="AI38" s="252"/>
      <c r="AJ38" s="252"/>
      <c r="AK38" s="252"/>
      <c r="AL38" s="252"/>
      <c r="AM38" s="252"/>
      <c r="AN38" s="252"/>
      <c r="AO38" s="252"/>
      <c r="AP38" s="252"/>
      <c r="AQ38" s="252"/>
      <c r="AR38" s="252"/>
      <c r="AS38" s="252"/>
      <c r="AT38" s="252"/>
      <c r="AU38" s="252"/>
      <c r="AV38" s="252"/>
      <c r="AW38" s="252"/>
      <c r="AX38" s="252"/>
      <c r="AY38" s="252"/>
      <c r="AZ38" s="252"/>
      <c r="BA38" s="252"/>
      <c r="BB38" s="252"/>
      <c r="BC38" s="255"/>
      <c r="BD38" s="254"/>
      <c r="BE38" s="252"/>
      <c r="BF38" s="252"/>
      <c r="BG38" s="252"/>
      <c r="BH38" s="252"/>
      <c r="BI38" s="252"/>
      <c r="BJ38" s="252"/>
      <c r="BK38" s="252"/>
      <c r="BL38" s="252"/>
      <c r="BM38" s="252"/>
      <c r="BN38" s="252"/>
      <c r="BO38" s="252"/>
      <c r="BP38" s="235"/>
      <c r="BQ38" s="235"/>
      <c r="BR38" s="235"/>
      <c r="BS38" s="235"/>
      <c r="BT38" s="235"/>
      <c r="BU38" s="235"/>
      <c r="BV38" s="235"/>
      <c r="BW38" s="235"/>
      <c r="BX38" s="235"/>
      <c r="BY38" s="235"/>
      <c r="BZ38" s="235"/>
      <c r="CA38" s="235"/>
      <c r="CB38" s="235"/>
      <c r="CC38" s="235"/>
      <c r="CD38" s="235"/>
      <c r="CE38" s="236"/>
      <c r="CF38" s="31"/>
    </row>
    <row r="39" spans="1:86" ht="13.5" customHeight="1">
      <c r="A39" s="246"/>
      <c r="B39" s="278"/>
      <c r="C39" s="278"/>
      <c r="D39" s="278"/>
      <c r="E39" s="278"/>
      <c r="F39" s="278"/>
      <c r="G39" s="278"/>
      <c r="H39" s="278"/>
      <c r="I39" s="278"/>
      <c r="J39" s="278"/>
      <c r="K39" s="247"/>
      <c r="L39" s="247"/>
      <c r="M39" s="278"/>
      <c r="N39" s="278"/>
      <c r="O39" s="278"/>
      <c r="P39" s="278"/>
      <c r="Q39" s="278"/>
      <c r="R39" s="278"/>
      <c r="S39" s="278"/>
      <c r="T39" s="278"/>
      <c r="U39" s="278"/>
      <c r="V39" s="247"/>
      <c r="W39" s="247"/>
      <c r="X39" s="247"/>
      <c r="Y39" s="247"/>
      <c r="Z39" s="247"/>
      <c r="AA39" s="247"/>
      <c r="AB39" s="248"/>
      <c r="AC39" s="254"/>
      <c r="AD39" s="252"/>
      <c r="AE39" s="252"/>
      <c r="AF39" s="252"/>
      <c r="AG39" s="252"/>
      <c r="AH39" s="252"/>
      <c r="AI39" s="252"/>
      <c r="AJ39" s="252"/>
      <c r="AK39" s="252"/>
      <c r="AL39" s="252"/>
      <c r="AM39" s="252"/>
      <c r="AN39" s="252"/>
      <c r="AO39" s="252"/>
      <c r="AP39" s="252"/>
      <c r="AQ39" s="252"/>
      <c r="AR39" s="252"/>
      <c r="AS39" s="252"/>
      <c r="AT39" s="252"/>
      <c r="AU39" s="252"/>
      <c r="AV39" s="252"/>
      <c r="AW39" s="252"/>
      <c r="AX39" s="252"/>
      <c r="AY39" s="252"/>
      <c r="AZ39" s="252"/>
      <c r="BA39" s="252"/>
      <c r="BB39" s="252"/>
      <c r="BC39" s="255"/>
      <c r="BD39" s="246"/>
      <c r="BE39" s="247"/>
      <c r="BF39" s="247"/>
      <c r="BG39" s="247"/>
      <c r="BH39" s="247"/>
      <c r="BI39" s="247"/>
      <c r="BJ39" s="247"/>
      <c r="BK39" s="247"/>
      <c r="BL39" s="247"/>
      <c r="BM39" s="247"/>
      <c r="BN39" s="247"/>
      <c r="BO39" s="247"/>
      <c r="BP39" s="233"/>
      <c r="BQ39" s="233"/>
      <c r="BR39" s="233"/>
      <c r="BS39" s="233"/>
      <c r="BT39" s="233"/>
      <c r="BU39" s="233"/>
      <c r="BV39" s="233"/>
      <c r="BW39" s="233"/>
      <c r="BX39" s="233"/>
      <c r="BY39" s="233"/>
      <c r="BZ39" s="233"/>
      <c r="CA39" s="233"/>
      <c r="CB39" s="233"/>
      <c r="CC39" s="233"/>
      <c r="CD39" s="233"/>
      <c r="CE39" s="234"/>
      <c r="CF39" s="8"/>
      <c r="CG39" s="2"/>
      <c r="CH39" s="2"/>
    </row>
    <row r="40" spans="1:86" ht="13.5" customHeight="1">
      <c r="A40" s="246"/>
      <c r="B40" s="278"/>
      <c r="C40" s="278"/>
      <c r="D40" s="278"/>
      <c r="E40" s="278"/>
      <c r="F40" s="278"/>
      <c r="G40" s="278"/>
      <c r="H40" s="278"/>
      <c r="I40" s="278"/>
      <c r="J40" s="278"/>
      <c r="K40" s="247"/>
      <c r="L40" s="247"/>
      <c r="M40" s="278"/>
      <c r="N40" s="278"/>
      <c r="O40" s="278"/>
      <c r="P40" s="278"/>
      <c r="Q40" s="278"/>
      <c r="R40" s="278"/>
      <c r="S40" s="278"/>
      <c r="T40" s="278"/>
      <c r="U40" s="278"/>
      <c r="V40" s="247"/>
      <c r="W40" s="247"/>
      <c r="X40" s="247"/>
      <c r="Y40" s="247"/>
      <c r="Z40" s="247"/>
      <c r="AA40" s="247"/>
      <c r="AB40" s="248"/>
      <c r="AC40" s="254"/>
      <c r="AD40" s="252"/>
      <c r="AE40" s="252"/>
      <c r="AF40" s="252"/>
      <c r="AG40" s="252"/>
      <c r="AH40" s="252"/>
      <c r="AI40" s="252"/>
      <c r="AJ40" s="252"/>
      <c r="AK40" s="252"/>
      <c r="AL40" s="252"/>
      <c r="AM40" s="252"/>
      <c r="AN40" s="252"/>
      <c r="AO40" s="252"/>
      <c r="AP40" s="252"/>
      <c r="AQ40" s="252"/>
      <c r="AR40" s="252"/>
      <c r="AS40" s="252"/>
      <c r="AT40" s="252"/>
      <c r="AU40" s="252"/>
      <c r="AV40" s="252"/>
      <c r="AW40" s="252"/>
      <c r="AX40" s="252"/>
      <c r="AY40" s="252"/>
      <c r="AZ40" s="252"/>
      <c r="BA40" s="252"/>
      <c r="BB40" s="252"/>
      <c r="BC40" s="255"/>
      <c r="BD40" s="246"/>
      <c r="BE40" s="247"/>
      <c r="BF40" s="247"/>
      <c r="BG40" s="247"/>
      <c r="BH40" s="247"/>
      <c r="BI40" s="247"/>
      <c r="BJ40" s="247"/>
      <c r="BK40" s="247"/>
      <c r="BL40" s="247"/>
      <c r="BM40" s="247"/>
      <c r="BN40" s="247"/>
      <c r="BO40" s="247"/>
      <c r="BP40" s="233"/>
      <c r="BQ40" s="233"/>
      <c r="BR40" s="233"/>
      <c r="BS40" s="233"/>
      <c r="BT40" s="233"/>
      <c r="BU40" s="233"/>
      <c r="BV40" s="233"/>
      <c r="BW40" s="233"/>
      <c r="BX40" s="233"/>
      <c r="BY40" s="233"/>
      <c r="BZ40" s="233"/>
      <c r="CA40" s="233"/>
      <c r="CB40" s="233"/>
      <c r="CC40" s="233"/>
      <c r="CD40" s="233"/>
      <c r="CE40" s="234"/>
      <c r="CF40" s="8"/>
      <c r="CG40" s="2"/>
      <c r="CH40" s="2"/>
    </row>
    <row r="41" spans="1:86" ht="13.5" customHeight="1">
      <c r="A41" s="279"/>
      <c r="B41" s="280"/>
      <c r="C41" s="280"/>
      <c r="D41" s="280"/>
      <c r="E41" s="280"/>
      <c r="F41" s="280"/>
      <c r="G41" s="280"/>
      <c r="H41" s="280"/>
      <c r="I41" s="280"/>
      <c r="J41" s="280"/>
      <c r="K41" s="281"/>
      <c r="L41" s="281"/>
      <c r="M41" s="280"/>
      <c r="N41" s="280"/>
      <c r="O41" s="280"/>
      <c r="P41" s="280"/>
      <c r="Q41" s="280"/>
      <c r="R41" s="280"/>
      <c r="S41" s="280"/>
      <c r="T41" s="280"/>
      <c r="U41" s="280"/>
      <c r="V41" s="281"/>
      <c r="W41" s="281"/>
      <c r="X41" s="281"/>
      <c r="Y41" s="281"/>
      <c r="Z41" s="281"/>
      <c r="AA41" s="281"/>
      <c r="AB41" s="282"/>
      <c r="AC41" s="263"/>
      <c r="AD41" s="269"/>
      <c r="AE41" s="269"/>
      <c r="AF41" s="269"/>
      <c r="AG41" s="269"/>
      <c r="AH41" s="269"/>
      <c r="AI41" s="269"/>
      <c r="AJ41" s="269"/>
      <c r="AK41" s="269"/>
      <c r="AL41" s="269"/>
      <c r="AM41" s="269"/>
      <c r="AN41" s="269"/>
      <c r="AO41" s="269"/>
      <c r="AP41" s="269"/>
      <c r="AQ41" s="269"/>
      <c r="AR41" s="269"/>
      <c r="AS41" s="269"/>
      <c r="AT41" s="269"/>
      <c r="AU41" s="269"/>
      <c r="AV41" s="269"/>
      <c r="AW41" s="269"/>
      <c r="AX41" s="269"/>
      <c r="AY41" s="269"/>
      <c r="AZ41" s="269"/>
      <c r="BA41" s="269"/>
      <c r="BB41" s="269"/>
      <c r="BC41" s="270"/>
      <c r="BD41" s="279"/>
      <c r="BE41" s="281"/>
      <c r="BF41" s="281"/>
      <c r="BG41" s="281"/>
      <c r="BH41" s="281"/>
      <c r="BI41" s="281"/>
      <c r="BJ41" s="281"/>
      <c r="BK41" s="281"/>
      <c r="BL41" s="281"/>
      <c r="BM41" s="281"/>
      <c r="BN41" s="281"/>
      <c r="BO41" s="281"/>
      <c r="BP41" s="241"/>
      <c r="BQ41" s="241"/>
      <c r="BR41" s="241"/>
      <c r="BS41" s="241"/>
      <c r="BT41" s="241"/>
      <c r="BU41" s="241"/>
      <c r="BV41" s="241"/>
      <c r="BW41" s="241"/>
      <c r="BX41" s="241"/>
      <c r="BY41" s="241"/>
      <c r="BZ41" s="241"/>
      <c r="CA41" s="241"/>
      <c r="CB41" s="241"/>
      <c r="CC41" s="241"/>
      <c r="CD41" s="241"/>
      <c r="CE41" s="242"/>
      <c r="CF41" s="8"/>
      <c r="CG41" s="2"/>
      <c r="CH41" s="2"/>
    </row>
    <row r="42" spans="1:86" ht="13.5" customHeight="1">
      <c r="A42" s="243" t="s">
        <v>133</v>
      </c>
      <c r="B42" s="283"/>
      <c r="C42" s="283"/>
      <c r="D42" s="283"/>
      <c r="E42" s="283"/>
      <c r="F42" s="283"/>
      <c r="G42" s="283"/>
      <c r="H42" s="283"/>
      <c r="I42" s="283"/>
      <c r="J42" s="283"/>
      <c r="K42" s="244"/>
      <c r="L42" s="244"/>
      <c r="M42" s="283"/>
      <c r="N42" s="283"/>
      <c r="O42" s="283"/>
      <c r="P42" s="283"/>
      <c r="Q42" s="283"/>
      <c r="R42" s="283"/>
      <c r="S42" s="283"/>
      <c r="T42" s="283"/>
      <c r="U42" s="283"/>
      <c r="V42" s="244"/>
      <c r="W42" s="244"/>
      <c r="X42" s="244"/>
      <c r="Y42" s="244"/>
      <c r="Z42" s="244"/>
      <c r="AA42" s="244"/>
      <c r="AB42" s="245"/>
      <c r="AC42" s="247" t="s">
        <v>157</v>
      </c>
      <c r="AD42" s="247"/>
      <c r="AE42" s="247"/>
      <c r="AF42" s="247"/>
      <c r="AG42" s="247"/>
      <c r="AH42" s="247"/>
      <c r="AI42" s="247"/>
      <c r="AJ42" s="247"/>
      <c r="AK42" s="247"/>
      <c r="AL42" s="247"/>
      <c r="AM42" s="247"/>
      <c r="AN42" s="247"/>
      <c r="AO42" s="247"/>
      <c r="AP42" s="247"/>
      <c r="AQ42" s="247"/>
      <c r="AR42" s="247"/>
      <c r="AS42" s="247"/>
      <c r="AT42" s="247"/>
      <c r="AU42" s="247"/>
      <c r="AV42" s="247"/>
      <c r="AW42" s="247"/>
      <c r="AX42" s="247"/>
      <c r="AY42" s="247"/>
      <c r="AZ42" s="247"/>
      <c r="BA42" s="247"/>
      <c r="BB42" s="247"/>
      <c r="BC42" s="247"/>
      <c r="BD42" s="243" t="s">
        <v>134</v>
      </c>
      <c r="BE42" s="244"/>
      <c r="BF42" s="244"/>
      <c r="BG42" s="244"/>
      <c r="BH42" s="244"/>
      <c r="BI42" s="244"/>
      <c r="BJ42" s="244"/>
      <c r="BK42" s="244"/>
      <c r="BL42" s="244"/>
      <c r="BM42" s="244"/>
      <c r="BN42" s="244"/>
      <c r="BO42" s="244"/>
      <c r="BP42" s="231"/>
      <c r="BQ42" s="231"/>
      <c r="BR42" s="231"/>
      <c r="BS42" s="231"/>
      <c r="BT42" s="231"/>
      <c r="BU42" s="231"/>
      <c r="BV42" s="231"/>
      <c r="BW42" s="231"/>
      <c r="BX42" s="231"/>
      <c r="BY42" s="231"/>
      <c r="BZ42" s="231"/>
      <c r="CA42" s="231"/>
      <c r="CB42" s="231"/>
      <c r="CC42" s="231"/>
      <c r="CD42" s="231"/>
      <c r="CE42" s="232"/>
      <c r="CF42" s="8"/>
      <c r="CG42" s="2"/>
      <c r="CH42" s="2"/>
    </row>
    <row r="43" spans="1:86" ht="13.5" customHeight="1">
      <c r="A43" s="246"/>
      <c r="B43" s="278"/>
      <c r="C43" s="278"/>
      <c r="D43" s="278"/>
      <c r="E43" s="278"/>
      <c r="F43" s="278"/>
      <c r="G43" s="278"/>
      <c r="H43" s="278"/>
      <c r="I43" s="278"/>
      <c r="J43" s="278"/>
      <c r="K43" s="247"/>
      <c r="L43" s="247"/>
      <c r="M43" s="278"/>
      <c r="N43" s="278"/>
      <c r="O43" s="278"/>
      <c r="P43" s="278"/>
      <c r="Q43" s="278"/>
      <c r="R43" s="278"/>
      <c r="S43" s="278"/>
      <c r="T43" s="278"/>
      <c r="U43" s="278"/>
      <c r="V43" s="247"/>
      <c r="W43" s="247"/>
      <c r="X43" s="247"/>
      <c r="Y43" s="247"/>
      <c r="Z43" s="247"/>
      <c r="AA43" s="247"/>
      <c r="AB43" s="248"/>
      <c r="AC43" s="247"/>
      <c r="AD43" s="247"/>
      <c r="AE43" s="247"/>
      <c r="AF43" s="247"/>
      <c r="AG43" s="247"/>
      <c r="AH43" s="247"/>
      <c r="AI43" s="247"/>
      <c r="AJ43" s="247"/>
      <c r="AK43" s="247"/>
      <c r="AL43" s="247"/>
      <c r="AM43" s="247"/>
      <c r="AN43" s="247"/>
      <c r="AO43" s="247"/>
      <c r="AP43" s="247"/>
      <c r="AQ43" s="247"/>
      <c r="AR43" s="247"/>
      <c r="AS43" s="247"/>
      <c r="AT43" s="247"/>
      <c r="AU43" s="247"/>
      <c r="AV43" s="247"/>
      <c r="AW43" s="247"/>
      <c r="AX43" s="247"/>
      <c r="AY43" s="247"/>
      <c r="AZ43" s="247"/>
      <c r="BA43" s="247"/>
      <c r="BB43" s="247"/>
      <c r="BC43" s="247"/>
      <c r="BD43" s="246"/>
      <c r="BE43" s="247"/>
      <c r="BF43" s="247"/>
      <c r="BG43" s="247"/>
      <c r="BH43" s="247"/>
      <c r="BI43" s="247"/>
      <c r="BJ43" s="247"/>
      <c r="BK43" s="247"/>
      <c r="BL43" s="247"/>
      <c r="BM43" s="247"/>
      <c r="BN43" s="247"/>
      <c r="BO43" s="247"/>
      <c r="BP43" s="233"/>
      <c r="BQ43" s="233"/>
      <c r="BR43" s="233"/>
      <c r="BS43" s="233"/>
      <c r="BT43" s="233"/>
      <c r="BU43" s="233"/>
      <c r="BV43" s="233"/>
      <c r="BW43" s="233"/>
      <c r="BX43" s="233"/>
      <c r="BY43" s="233"/>
      <c r="BZ43" s="233"/>
      <c r="CA43" s="233"/>
      <c r="CB43" s="233"/>
      <c r="CC43" s="233"/>
      <c r="CD43" s="233"/>
      <c r="CE43" s="234"/>
      <c r="CF43" s="8"/>
      <c r="CG43" s="2"/>
      <c r="CH43" s="2"/>
    </row>
    <row r="44" spans="1:86" ht="13.5" customHeight="1">
      <c r="A44" s="246"/>
      <c r="B44" s="247"/>
      <c r="C44" s="247"/>
      <c r="D44" s="247"/>
      <c r="E44" s="247"/>
      <c r="F44" s="247"/>
      <c r="G44" s="247"/>
      <c r="H44" s="247"/>
      <c r="I44" s="247"/>
      <c r="J44" s="247"/>
      <c r="K44" s="247"/>
      <c r="L44" s="247"/>
      <c r="M44" s="247"/>
      <c r="N44" s="247"/>
      <c r="O44" s="247"/>
      <c r="P44" s="247"/>
      <c r="Q44" s="247"/>
      <c r="R44" s="247"/>
      <c r="S44" s="247"/>
      <c r="T44" s="247"/>
      <c r="U44" s="247"/>
      <c r="V44" s="247"/>
      <c r="W44" s="247"/>
      <c r="X44" s="247"/>
      <c r="Y44" s="247"/>
      <c r="Z44" s="247"/>
      <c r="AA44" s="247"/>
      <c r="AB44" s="248"/>
      <c r="AC44" s="247"/>
      <c r="AD44" s="247"/>
      <c r="AE44" s="247"/>
      <c r="AF44" s="247"/>
      <c r="AG44" s="247"/>
      <c r="AH44" s="247"/>
      <c r="AI44" s="247"/>
      <c r="AJ44" s="247"/>
      <c r="AK44" s="247"/>
      <c r="AL44" s="247"/>
      <c r="AM44" s="247"/>
      <c r="AN44" s="247"/>
      <c r="AO44" s="247"/>
      <c r="AP44" s="247"/>
      <c r="AQ44" s="247"/>
      <c r="AR44" s="247"/>
      <c r="AS44" s="247"/>
      <c r="AT44" s="247"/>
      <c r="AU44" s="247"/>
      <c r="AV44" s="247"/>
      <c r="AW44" s="247"/>
      <c r="AX44" s="247"/>
      <c r="AY44" s="247"/>
      <c r="AZ44" s="247"/>
      <c r="BA44" s="247"/>
      <c r="BB44" s="247"/>
      <c r="BC44" s="247"/>
      <c r="BD44" s="246"/>
      <c r="BE44" s="247"/>
      <c r="BF44" s="247"/>
      <c r="BG44" s="247"/>
      <c r="BH44" s="247"/>
      <c r="BI44" s="247"/>
      <c r="BJ44" s="247"/>
      <c r="BK44" s="247"/>
      <c r="BL44" s="247"/>
      <c r="BM44" s="247"/>
      <c r="BN44" s="247"/>
      <c r="BO44" s="247"/>
      <c r="BP44" s="233"/>
      <c r="BQ44" s="233"/>
      <c r="BR44" s="233"/>
      <c r="BS44" s="233"/>
      <c r="BT44" s="233"/>
      <c r="BU44" s="233"/>
      <c r="BV44" s="233"/>
      <c r="BW44" s="233"/>
      <c r="BX44" s="233"/>
      <c r="BY44" s="233"/>
      <c r="BZ44" s="233"/>
      <c r="CA44" s="233"/>
      <c r="CB44" s="233"/>
      <c r="CC44" s="233"/>
      <c r="CD44" s="233"/>
      <c r="CE44" s="234"/>
      <c r="CF44" s="8"/>
      <c r="CG44" s="2"/>
      <c r="CH44" s="2"/>
    </row>
    <row r="45" spans="1:86" ht="13.5" customHeight="1">
      <c r="A45" s="246"/>
      <c r="B45" s="247"/>
      <c r="C45" s="247"/>
      <c r="D45" s="247"/>
      <c r="E45" s="247"/>
      <c r="F45" s="247"/>
      <c r="G45" s="247"/>
      <c r="H45" s="247"/>
      <c r="I45" s="247"/>
      <c r="J45" s="247"/>
      <c r="K45" s="247"/>
      <c r="L45" s="247"/>
      <c r="M45" s="247"/>
      <c r="N45" s="247"/>
      <c r="O45" s="247"/>
      <c r="P45" s="247"/>
      <c r="Q45" s="247"/>
      <c r="R45" s="247"/>
      <c r="S45" s="247"/>
      <c r="T45" s="247"/>
      <c r="U45" s="247"/>
      <c r="V45" s="247"/>
      <c r="W45" s="247"/>
      <c r="X45" s="247"/>
      <c r="Y45" s="247"/>
      <c r="Z45" s="247"/>
      <c r="AA45" s="247"/>
      <c r="AB45" s="248"/>
      <c r="AC45" s="247"/>
      <c r="AD45" s="247"/>
      <c r="AE45" s="247"/>
      <c r="AF45" s="247"/>
      <c r="AG45" s="247"/>
      <c r="AH45" s="247"/>
      <c r="AI45" s="247"/>
      <c r="AJ45" s="247"/>
      <c r="AK45" s="247"/>
      <c r="AL45" s="247"/>
      <c r="AM45" s="247"/>
      <c r="AN45" s="247"/>
      <c r="AO45" s="247"/>
      <c r="AP45" s="247"/>
      <c r="AQ45" s="247"/>
      <c r="AR45" s="247"/>
      <c r="AS45" s="247"/>
      <c r="AT45" s="247"/>
      <c r="AU45" s="247"/>
      <c r="AV45" s="247"/>
      <c r="AW45" s="247"/>
      <c r="AX45" s="247"/>
      <c r="AY45" s="247"/>
      <c r="AZ45" s="247"/>
      <c r="BA45" s="247"/>
      <c r="BB45" s="247"/>
      <c r="BC45" s="247"/>
      <c r="BD45" s="246"/>
      <c r="BE45" s="247"/>
      <c r="BF45" s="247"/>
      <c r="BG45" s="247"/>
      <c r="BH45" s="247"/>
      <c r="BI45" s="247"/>
      <c r="BJ45" s="247"/>
      <c r="BK45" s="247"/>
      <c r="BL45" s="247"/>
      <c r="BM45" s="247"/>
      <c r="BN45" s="247"/>
      <c r="BO45" s="247"/>
      <c r="BP45" s="233"/>
      <c r="BQ45" s="233"/>
      <c r="BR45" s="233"/>
      <c r="BS45" s="233"/>
      <c r="BT45" s="233"/>
      <c r="BU45" s="233"/>
      <c r="BV45" s="233"/>
      <c r="BW45" s="233"/>
      <c r="BX45" s="233"/>
      <c r="BY45" s="233"/>
      <c r="BZ45" s="233"/>
      <c r="CA45" s="233"/>
      <c r="CB45" s="233"/>
      <c r="CC45" s="233"/>
      <c r="CD45" s="233"/>
      <c r="CE45" s="234"/>
      <c r="CF45" s="8"/>
      <c r="CG45" s="2"/>
      <c r="CH45" s="2"/>
    </row>
    <row r="46" spans="1:86" ht="13.5" customHeight="1">
      <c r="A46" s="246"/>
      <c r="B46" s="247"/>
      <c r="C46" s="247"/>
      <c r="D46" s="247"/>
      <c r="E46" s="247"/>
      <c r="F46" s="247"/>
      <c r="G46" s="247"/>
      <c r="H46" s="247"/>
      <c r="I46" s="247"/>
      <c r="J46" s="247"/>
      <c r="K46" s="247"/>
      <c r="L46" s="247"/>
      <c r="M46" s="247"/>
      <c r="N46" s="247"/>
      <c r="O46" s="247"/>
      <c r="P46" s="247"/>
      <c r="Q46" s="247"/>
      <c r="R46" s="247"/>
      <c r="S46" s="247"/>
      <c r="T46" s="247"/>
      <c r="U46" s="247"/>
      <c r="V46" s="247"/>
      <c r="W46" s="247"/>
      <c r="X46" s="247"/>
      <c r="Y46" s="247"/>
      <c r="Z46" s="247"/>
      <c r="AA46" s="247"/>
      <c r="AB46" s="248"/>
      <c r="AC46" s="247"/>
      <c r="AD46" s="247"/>
      <c r="AE46" s="247"/>
      <c r="AF46" s="247"/>
      <c r="AG46" s="247"/>
      <c r="AH46" s="247"/>
      <c r="AI46" s="247"/>
      <c r="AJ46" s="247"/>
      <c r="AK46" s="247"/>
      <c r="AL46" s="247"/>
      <c r="AM46" s="247"/>
      <c r="AN46" s="247"/>
      <c r="AO46" s="247"/>
      <c r="AP46" s="247"/>
      <c r="AQ46" s="247"/>
      <c r="AR46" s="247"/>
      <c r="AS46" s="247"/>
      <c r="AT46" s="247"/>
      <c r="AU46" s="247"/>
      <c r="AV46" s="247"/>
      <c r="AW46" s="247"/>
      <c r="AX46" s="247"/>
      <c r="AY46" s="247"/>
      <c r="AZ46" s="247"/>
      <c r="BA46" s="247"/>
      <c r="BB46" s="247"/>
      <c r="BC46" s="247"/>
      <c r="BD46" s="246"/>
      <c r="BE46" s="247"/>
      <c r="BF46" s="247"/>
      <c r="BG46" s="247"/>
      <c r="BH46" s="247"/>
      <c r="BI46" s="247"/>
      <c r="BJ46" s="247"/>
      <c r="BK46" s="247"/>
      <c r="BL46" s="247"/>
      <c r="BM46" s="247"/>
      <c r="BN46" s="247"/>
      <c r="BO46" s="247"/>
      <c r="BP46" s="233"/>
      <c r="BQ46" s="233"/>
      <c r="BR46" s="233"/>
      <c r="BS46" s="233"/>
      <c r="BT46" s="233"/>
      <c r="BU46" s="233"/>
      <c r="BV46" s="233"/>
      <c r="BW46" s="233"/>
      <c r="BX46" s="233"/>
      <c r="BY46" s="233"/>
      <c r="BZ46" s="233"/>
      <c r="CA46" s="233"/>
      <c r="CB46" s="233"/>
      <c r="CC46" s="233"/>
      <c r="CD46" s="233"/>
      <c r="CE46" s="234"/>
      <c r="CF46" s="8"/>
      <c r="CG46" s="2"/>
      <c r="CH46" s="2"/>
    </row>
    <row r="47" spans="1:86" ht="13.5" customHeight="1">
      <c r="A47" s="246"/>
      <c r="B47" s="247"/>
      <c r="C47" s="247"/>
      <c r="D47" s="247"/>
      <c r="E47" s="247"/>
      <c r="F47" s="247"/>
      <c r="G47" s="247"/>
      <c r="H47" s="247"/>
      <c r="I47" s="247"/>
      <c r="J47" s="247"/>
      <c r="K47" s="247"/>
      <c r="L47" s="247"/>
      <c r="M47" s="247"/>
      <c r="N47" s="247"/>
      <c r="O47" s="247"/>
      <c r="P47" s="247"/>
      <c r="Q47" s="247"/>
      <c r="R47" s="247"/>
      <c r="S47" s="247"/>
      <c r="T47" s="247"/>
      <c r="U47" s="247"/>
      <c r="V47" s="247"/>
      <c r="W47" s="247"/>
      <c r="X47" s="247"/>
      <c r="Y47" s="247"/>
      <c r="Z47" s="247"/>
      <c r="AA47" s="247"/>
      <c r="AB47" s="248"/>
      <c r="AC47" s="247"/>
      <c r="AD47" s="247"/>
      <c r="AE47" s="247"/>
      <c r="AF47" s="247"/>
      <c r="AG47" s="247"/>
      <c r="AH47" s="247"/>
      <c r="AI47" s="247"/>
      <c r="AJ47" s="247"/>
      <c r="AK47" s="247"/>
      <c r="AL47" s="247"/>
      <c r="AM47" s="247"/>
      <c r="AN47" s="247"/>
      <c r="AO47" s="247"/>
      <c r="AP47" s="247"/>
      <c r="AQ47" s="247"/>
      <c r="AR47" s="247"/>
      <c r="AS47" s="247"/>
      <c r="AT47" s="247"/>
      <c r="AU47" s="247"/>
      <c r="AV47" s="247"/>
      <c r="AW47" s="247"/>
      <c r="AX47" s="247"/>
      <c r="AY47" s="247"/>
      <c r="AZ47" s="247"/>
      <c r="BA47" s="247"/>
      <c r="BB47" s="247"/>
      <c r="BC47" s="247"/>
      <c r="BD47" s="246"/>
      <c r="BE47" s="247"/>
      <c r="BF47" s="247"/>
      <c r="BG47" s="247"/>
      <c r="BH47" s="247"/>
      <c r="BI47" s="247"/>
      <c r="BJ47" s="247"/>
      <c r="BK47" s="247"/>
      <c r="BL47" s="247"/>
      <c r="BM47" s="247"/>
      <c r="BN47" s="247"/>
      <c r="BO47" s="247"/>
      <c r="BP47" s="233"/>
      <c r="BQ47" s="233"/>
      <c r="BR47" s="233"/>
      <c r="BS47" s="233"/>
      <c r="BT47" s="233"/>
      <c r="BU47" s="233"/>
      <c r="BV47" s="233"/>
      <c r="BW47" s="233"/>
      <c r="BX47" s="233"/>
      <c r="BY47" s="233"/>
      <c r="BZ47" s="233"/>
      <c r="CA47" s="233"/>
      <c r="CB47" s="233"/>
      <c r="CC47" s="233"/>
      <c r="CD47" s="233"/>
      <c r="CE47" s="234"/>
      <c r="CF47" s="8"/>
      <c r="CG47" s="2"/>
      <c r="CH47" s="2"/>
    </row>
    <row r="48" spans="1:86" ht="13.5" customHeight="1">
      <c r="A48" s="246"/>
      <c r="B48" s="247"/>
      <c r="C48" s="247"/>
      <c r="D48" s="247"/>
      <c r="E48" s="247"/>
      <c r="F48" s="247"/>
      <c r="G48" s="247"/>
      <c r="H48" s="247"/>
      <c r="I48" s="247"/>
      <c r="J48" s="247"/>
      <c r="K48" s="247"/>
      <c r="L48" s="247"/>
      <c r="M48" s="247"/>
      <c r="N48" s="247"/>
      <c r="O48" s="247"/>
      <c r="P48" s="247"/>
      <c r="Q48" s="247"/>
      <c r="R48" s="247"/>
      <c r="S48" s="247"/>
      <c r="T48" s="247"/>
      <c r="U48" s="247"/>
      <c r="V48" s="247"/>
      <c r="W48" s="247"/>
      <c r="X48" s="247"/>
      <c r="Y48" s="247"/>
      <c r="Z48" s="247"/>
      <c r="AA48" s="247"/>
      <c r="AB48" s="248"/>
      <c r="AC48" s="247"/>
      <c r="AD48" s="247"/>
      <c r="AE48" s="247"/>
      <c r="AF48" s="247"/>
      <c r="AG48" s="247"/>
      <c r="AH48" s="247"/>
      <c r="AI48" s="247"/>
      <c r="AJ48" s="247"/>
      <c r="AK48" s="247"/>
      <c r="AL48" s="247"/>
      <c r="AM48" s="247"/>
      <c r="AN48" s="247"/>
      <c r="AO48" s="247"/>
      <c r="AP48" s="247"/>
      <c r="AQ48" s="247"/>
      <c r="AR48" s="247"/>
      <c r="AS48" s="247"/>
      <c r="AT48" s="247"/>
      <c r="AU48" s="247"/>
      <c r="AV48" s="247"/>
      <c r="AW48" s="247"/>
      <c r="AX48" s="247"/>
      <c r="AY48" s="247"/>
      <c r="AZ48" s="247"/>
      <c r="BA48" s="247"/>
      <c r="BB48" s="247"/>
      <c r="BC48" s="247"/>
      <c r="BD48" s="246"/>
      <c r="BE48" s="247"/>
      <c r="BF48" s="247"/>
      <c r="BG48" s="247"/>
      <c r="BH48" s="247"/>
      <c r="BI48" s="247"/>
      <c r="BJ48" s="247"/>
      <c r="BK48" s="247"/>
      <c r="BL48" s="247"/>
      <c r="BM48" s="247"/>
      <c r="BN48" s="247"/>
      <c r="BO48" s="247"/>
      <c r="BP48" s="233"/>
      <c r="BQ48" s="233"/>
      <c r="BR48" s="233"/>
      <c r="BS48" s="233"/>
      <c r="BT48" s="233"/>
      <c r="BU48" s="233"/>
      <c r="BV48" s="233"/>
      <c r="BW48" s="233"/>
      <c r="BX48" s="233"/>
      <c r="BY48" s="233"/>
      <c r="BZ48" s="233"/>
      <c r="CA48" s="233"/>
      <c r="CB48" s="233"/>
      <c r="CC48" s="233"/>
      <c r="CD48" s="233"/>
      <c r="CE48" s="234"/>
      <c r="CF48" s="8"/>
      <c r="CG48" s="2"/>
      <c r="CH48" s="2"/>
    </row>
    <row r="49" spans="1:86" ht="13.5" customHeight="1">
      <c r="A49" s="246"/>
      <c r="B49" s="247"/>
      <c r="C49" s="247"/>
      <c r="D49" s="247"/>
      <c r="E49" s="247"/>
      <c r="F49" s="247"/>
      <c r="G49" s="247"/>
      <c r="H49" s="247"/>
      <c r="I49" s="247"/>
      <c r="J49" s="247"/>
      <c r="K49" s="247"/>
      <c r="L49" s="247"/>
      <c r="M49" s="247"/>
      <c r="N49" s="247"/>
      <c r="O49" s="247"/>
      <c r="P49" s="247"/>
      <c r="Q49" s="247"/>
      <c r="R49" s="247"/>
      <c r="S49" s="247"/>
      <c r="T49" s="247"/>
      <c r="U49" s="247"/>
      <c r="V49" s="247"/>
      <c r="W49" s="247"/>
      <c r="X49" s="247"/>
      <c r="Y49" s="247"/>
      <c r="Z49" s="247"/>
      <c r="AA49" s="247"/>
      <c r="AB49" s="248"/>
      <c r="AC49" s="247"/>
      <c r="AD49" s="247"/>
      <c r="AE49" s="247"/>
      <c r="AF49" s="247"/>
      <c r="AG49" s="247"/>
      <c r="AH49" s="247"/>
      <c r="AI49" s="247"/>
      <c r="AJ49" s="247"/>
      <c r="AK49" s="247"/>
      <c r="AL49" s="247"/>
      <c r="AM49" s="247"/>
      <c r="AN49" s="247"/>
      <c r="AO49" s="247"/>
      <c r="AP49" s="247"/>
      <c r="AQ49" s="247"/>
      <c r="AR49" s="247"/>
      <c r="AS49" s="247"/>
      <c r="AT49" s="247"/>
      <c r="AU49" s="247"/>
      <c r="AV49" s="247"/>
      <c r="AW49" s="247"/>
      <c r="AX49" s="247"/>
      <c r="AY49" s="247"/>
      <c r="AZ49" s="247"/>
      <c r="BA49" s="247"/>
      <c r="BB49" s="247"/>
      <c r="BC49" s="247"/>
      <c r="BD49" s="246"/>
      <c r="BE49" s="247"/>
      <c r="BF49" s="247"/>
      <c r="BG49" s="247"/>
      <c r="BH49" s="247"/>
      <c r="BI49" s="247"/>
      <c r="BJ49" s="247"/>
      <c r="BK49" s="247"/>
      <c r="BL49" s="247"/>
      <c r="BM49" s="247"/>
      <c r="BN49" s="247"/>
      <c r="BO49" s="247"/>
      <c r="BP49" s="233"/>
      <c r="BQ49" s="233"/>
      <c r="BR49" s="233"/>
      <c r="BS49" s="233"/>
      <c r="BT49" s="233"/>
      <c r="BU49" s="233"/>
      <c r="BV49" s="233"/>
      <c r="BW49" s="233"/>
      <c r="BX49" s="233"/>
      <c r="BY49" s="233"/>
      <c r="BZ49" s="233"/>
      <c r="CA49" s="233"/>
      <c r="CB49" s="233"/>
      <c r="CC49" s="233"/>
      <c r="CD49" s="233"/>
      <c r="CE49" s="234"/>
      <c r="CF49" s="8"/>
      <c r="CG49" s="2"/>
      <c r="CH49" s="2"/>
    </row>
    <row r="50" spans="1:86" ht="13.5" customHeight="1">
      <c r="A50" s="246"/>
      <c r="B50" s="247"/>
      <c r="C50" s="247"/>
      <c r="D50" s="247"/>
      <c r="E50" s="247"/>
      <c r="F50" s="247"/>
      <c r="G50" s="247"/>
      <c r="H50" s="247"/>
      <c r="I50" s="247"/>
      <c r="J50" s="247"/>
      <c r="K50" s="247"/>
      <c r="L50" s="247"/>
      <c r="M50" s="247"/>
      <c r="N50" s="247"/>
      <c r="O50" s="247"/>
      <c r="P50" s="247"/>
      <c r="Q50" s="247"/>
      <c r="R50" s="247"/>
      <c r="S50" s="247"/>
      <c r="T50" s="247"/>
      <c r="U50" s="247"/>
      <c r="V50" s="247"/>
      <c r="W50" s="247"/>
      <c r="X50" s="247"/>
      <c r="Y50" s="247"/>
      <c r="Z50" s="247"/>
      <c r="AA50" s="247"/>
      <c r="AB50" s="248"/>
      <c r="AC50" s="247"/>
      <c r="AD50" s="247"/>
      <c r="AE50" s="247"/>
      <c r="AF50" s="247"/>
      <c r="AG50" s="247"/>
      <c r="AH50" s="247"/>
      <c r="AI50" s="247"/>
      <c r="AJ50" s="247"/>
      <c r="AK50" s="247"/>
      <c r="AL50" s="247"/>
      <c r="AM50" s="247"/>
      <c r="AN50" s="247"/>
      <c r="AO50" s="247"/>
      <c r="AP50" s="247"/>
      <c r="AQ50" s="247"/>
      <c r="AR50" s="247"/>
      <c r="AS50" s="247"/>
      <c r="AT50" s="247"/>
      <c r="AU50" s="247"/>
      <c r="AV50" s="247"/>
      <c r="AW50" s="247"/>
      <c r="AX50" s="247"/>
      <c r="AY50" s="247"/>
      <c r="AZ50" s="247"/>
      <c r="BA50" s="247"/>
      <c r="BB50" s="247"/>
      <c r="BC50" s="247"/>
      <c r="BD50" s="246"/>
      <c r="BE50" s="247"/>
      <c r="BF50" s="247"/>
      <c r="BG50" s="247"/>
      <c r="BH50" s="247"/>
      <c r="BI50" s="247"/>
      <c r="BJ50" s="247"/>
      <c r="BK50" s="247"/>
      <c r="BL50" s="247"/>
      <c r="BM50" s="247"/>
      <c r="BN50" s="247"/>
      <c r="BO50" s="247"/>
      <c r="BP50" s="233"/>
      <c r="BQ50" s="233"/>
      <c r="BR50" s="233"/>
      <c r="BS50" s="233"/>
      <c r="BT50" s="233"/>
      <c r="BU50" s="233"/>
      <c r="BV50" s="233"/>
      <c r="BW50" s="233"/>
      <c r="BX50" s="233"/>
      <c r="BY50" s="233"/>
      <c r="BZ50" s="233"/>
      <c r="CA50" s="233"/>
      <c r="CB50" s="233"/>
      <c r="CC50" s="233"/>
      <c r="CD50" s="233"/>
      <c r="CE50" s="234"/>
      <c r="CF50" s="8"/>
      <c r="CG50" s="2"/>
      <c r="CH50" s="2"/>
    </row>
    <row r="51" spans="1:86" ht="13.5" customHeight="1">
      <c r="A51" s="246"/>
      <c r="B51" s="247"/>
      <c r="C51" s="247"/>
      <c r="D51" s="247"/>
      <c r="E51" s="247"/>
      <c r="F51" s="247"/>
      <c r="G51" s="247"/>
      <c r="H51" s="247"/>
      <c r="I51" s="247"/>
      <c r="J51" s="247"/>
      <c r="K51" s="247"/>
      <c r="L51" s="247"/>
      <c r="M51" s="247"/>
      <c r="N51" s="247"/>
      <c r="O51" s="247"/>
      <c r="P51" s="247"/>
      <c r="Q51" s="247"/>
      <c r="R51" s="247"/>
      <c r="S51" s="247"/>
      <c r="T51" s="247"/>
      <c r="U51" s="247"/>
      <c r="V51" s="247"/>
      <c r="W51" s="247"/>
      <c r="X51" s="247"/>
      <c r="Y51" s="247"/>
      <c r="Z51" s="247"/>
      <c r="AA51" s="247"/>
      <c r="AB51" s="248"/>
      <c r="AC51" s="247"/>
      <c r="AD51" s="247"/>
      <c r="AE51" s="247"/>
      <c r="AF51" s="247"/>
      <c r="AG51" s="247"/>
      <c r="AH51" s="247"/>
      <c r="AI51" s="247"/>
      <c r="AJ51" s="247"/>
      <c r="AK51" s="247"/>
      <c r="AL51" s="247"/>
      <c r="AM51" s="247"/>
      <c r="AN51" s="247"/>
      <c r="AO51" s="247"/>
      <c r="AP51" s="247"/>
      <c r="AQ51" s="247"/>
      <c r="AR51" s="247"/>
      <c r="AS51" s="247"/>
      <c r="AT51" s="247"/>
      <c r="AU51" s="247"/>
      <c r="AV51" s="247"/>
      <c r="AW51" s="247"/>
      <c r="AX51" s="247"/>
      <c r="AY51" s="247"/>
      <c r="AZ51" s="247"/>
      <c r="BA51" s="247"/>
      <c r="BB51" s="247"/>
      <c r="BC51" s="247"/>
      <c r="BD51" s="246"/>
      <c r="BE51" s="247"/>
      <c r="BF51" s="247"/>
      <c r="BG51" s="247"/>
      <c r="BH51" s="247"/>
      <c r="BI51" s="247"/>
      <c r="BJ51" s="247"/>
      <c r="BK51" s="247"/>
      <c r="BL51" s="247"/>
      <c r="BM51" s="247"/>
      <c r="BN51" s="247"/>
      <c r="BO51" s="247"/>
      <c r="BP51" s="233"/>
      <c r="BQ51" s="233"/>
      <c r="BR51" s="233"/>
      <c r="BS51" s="233"/>
      <c r="BT51" s="233"/>
      <c r="BU51" s="233"/>
      <c r="BV51" s="233"/>
      <c r="BW51" s="233"/>
      <c r="BX51" s="233"/>
      <c r="BY51" s="233"/>
      <c r="BZ51" s="233"/>
      <c r="CA51" s="233"/>
      <c r="CB51" s="233"/>
      <c r="CC51" s="233"/>
      <c r="CD51" s="233"/>
      <c r="CE51" s="234"/>
      <c r="CF51" s="8"/>
      <c r="CG51" s="2"/>
      <c r="CH51" s="2"/>
    </row>
    <row r="52" spans="1:86">
      <c r="A52" s="246"/>
      <c r="B52" s="247"/>
      <c r="C52" s="247"/>
      <c r="D52" s="247"/>
      <c r="E52" s="247"/>
      <c r="F52" s="247"/>
      <c r="G52" s="247"/>
      <c r="H52" s="247"/>
      <c r="I52" s="247"/>
      <c r="J52" s="247"/>
      <c r="K52" s="247"/>
      <c r="L52" s="247"/>
      <c r="M52" s="247"/>
      <c r="N52" s="247"/>
      <c r="O52" s="247"/>
      <c r="P52" s="247"/>
      <c r="Q52" s="247"/>
      <c r="R52" s="247"/>
      <c r="S52" s="247"/>
      <c r="T52" s="247"/>
      <c r="U52" s="247"/>
      <c r="V52" s="247"/>
      <c r="W52" s="247"/>
      <c r="X52" s="247"/>
      <c r="Y52" s="247"/>
      <c r="Z52" s="247"/>
      <c r="AA52" s="247"/>
      <c r="AB52" s="248"/>
      <c r="AC52" s="247"/>
      <c r="AD52" s="247"/>
      <c r="AE52" s="247"/>
      <c r="AF52" s="247"/>
      <c r="AG52" s="247"/>
      <c r="AH52" s="247"/>
      <c r="AI52" s="247"/>
      <c r="AJ52" s="247"/>
      <c r="AK52" s="247"/>
      <c r="AL52" s="247"/>
      <c r="AM52" s="247"/>
      <c r="AN52" s="247"/>
      <c r="AO52" s="247"/>
      <c r="AP52" s="247"/>
      <c r="AQ52" s="247"/>
      <c r="AR52" s="247"/>
      <c r="AS52" s="247"/>
      <c r="AT52" s="247"/>
      <c r="AU52" s="247"/>
      <c r="AV52" s="247"/>
      <c r="AW52" s="247"/>
      <c r="AX52" s="247"/>
      <c r="AY52" s="247"/>
      <c r="AZ52" s="247"/>
      <c r="BA52" s="247"/>
      <c r="BB52" s="247"/>
      <c r="BC52" s="247"/>
      <c r="BD52" s="246"/>
      <c r="BE52" s="247"/>
      <c r="BF52" s="247"/>
      <c r="BG52" s="247"/>
      <c r="BH52" s="247"/>
      <c r="BI52" s="247"/>
      <c r="BJ52" s="247"/>
      <c r="BK52" s="247"/>
      <c r="BL52" s="247"/>
      <c r="BM52" s="247"/>
      <c r="BN52" s="247"/>
      <c r="BO52" s="247"/>
      <c r="BP52" s="233"/>
      <c r="BQ52" s="233"/>
      <c r="BR52" s="233"/>
      <c r="BS52" s="233"/>
      <c r="BT52" s="233"/>
      <c r="BU52" s="233"/>
      <c r="BV52" s="233"/>
      <c r="BW52" s="233"/>
      <c r="BX52" s="233"/>
      <c r="BY52" s="233"/>
      <c r="BZ52" s="233"/>
      <c r="CA52" s="233"/>
      <c r="CB52" s="233"/>
      <c r="CC52" s="233"/>
      <c r="CD52" s="233"/>
      <c r="CE52" s="234"/>
      <c r="CF52" s="8"/>
      <c r="CG52" s="2"/>
      <c r="CH52" s="2"/>
    </row>
    <row r="53" spans="1:86">
      <c r="A53" s="246"/>
      <c r="B53" s="247"/>
      <c r="C53" s="247"/>
      <c r="D53" s="247"/>
      <c r="E53" s="247"/>
      <c r="F53" s="247"/>
      <c r="G53" s="247"/>
      <c r="H53" s="247"/>
      <c r="I53" s="247"/>
      <c r="J53" s="247"/>
      <c r="K53" s="247"/>
      <c r="L53" s="247"/>
      <c r="M53" s="247"/>
      <c r="N53" s="247"/>
      <c r="O53" s="247"/>
      <c r="P53" s="247"/>
      <c r="Q53" s="247"/>
      <c r="R53" s="247"/>
      <c r="S53" s="247"/>
      <c r="T53" s="247"/>
      <c r="U53" s="247"/>
      <c r="V53" s="247"/>
      <c r="W53" s="247"/>
      <c r="X53" s="247"/>
      <c r="Y53" s="247"/>
      <c r="Z53" s="247"/>
      <c r="AA53" s="247"/>
      <c r="AB53" s="248"/>
      <c r="AC53" s="247"/>
      <c r="AD53" s="247"/>
      <c r="AE53" s="247"/>
      <c r="AF53" s="247"/>
      <c r="AG53" s="247"/>
      <c r="AH53" s="247"/>
      <c r="AI53" s="247"/>
      <c r="AJ53" s="247"/>
      <c r="AK53" s="247"/>
      <c r="AL53" s="247"/>
      <c r="AM53" s="247"/>
      <c r="AN53" s="247"/>
      <c r="AO53" s="247"/>
      <c r="AP53" s="247"/>
      <c r="AQ53" s="247"/>
      <c r="AR53" s="247"/>
      <c r="AS53" s="247"/>
      <c r="AT53" s="247"/>
      <c r="AU53" s="247"/>
      <c r="AV53" s="247"/>
      <c r="AW53" s="247"/>
      <c r="AX53" s="247"/>
      <c r="AY53" s="247"/>
      <c r="AZ53" s="247"/>
      <c r="BA53" s="247"/>
      <c r="BB53" s="247"/>
      <c r="BC53" s="247"/>
      <c r="BD53" s="246"/>
      <c r="BE53" s="247"/>
      <c r="BF53" s="247"/>
      <c r="BG53" s="247"/>
      <c r="BH53" s="247"/>
      <c r="BI53" s="247"/>
      <c r="BJ53" s="247"/>
      <c r="BK53" s="247"/>
      <c r="BL53" s="247"/>
      <c r="BM53" s="247"/>
      <c r="BN53" s="247"/>
      <c r="BO53" s="247"/>
      <c r="BP53" s="233"/>
      <c r="BQ53" s="233"/>
      <c r="BR53" s="233"/>
      <c r="BS53" s="233"/>
      <c r="BT53" s="233"/>
      <c r="BU53" s="233"/>
      <c r="BV53" s="233"/>
      <c r="BW53" s="233"/>
      <c r="BX53" s="233"/>
      <c r="BY53" s="233"/>
      <c r="BZ53" s="233"/>
      <c r="CA53" s="233"/>
      <c r="CB53" s="233"/>
      <c r="CC53" s="233"/>
      <c r="CD53" s="233"/>
      <c r="CE53" s="234"/>
      <c r="CF53" s="8"/>
      <c r="CG53" s="2"/>
      <c r="CH53" s="2"/>
    </row>
    <row r="54" spans="1:86">
      <c r="A54" s="246"/>
      <c r="B54" s="247"/>
      <c r="C54" s="247"/>
      <c r="D54" s="247"/>
      <c r="E54" s="247"/>
      <c r="F54" s="247"/>
      <c r="G54" s="247"/>
      <c r="H54" s="247"/>
      <c r="I54" s="247"/>
      <c r="J54" s="247"/>
      <c r="K54" s="247"/>
      <c r="L54" s="247"/>
      <c r="M54" s="247"/>
      <c r="N54" s="247"/>
      <c r="O54" s="247"/>
      <c r="P54" s="247"/>
      <c r="Q54" s="247"/>
      <c r="R54" s="247"/>
      <c r="S54" s="247"/>
      <c r="T54" s="247"/>
      <c r="U54" s="247"/>
      <c r="V54" s="247"/>
      <c r="W54" s="247"/>
      <c r="X54" s="247"/>
      <c r="Y54" s="247"/>
      <c r="Z54" s="247"/>
      <c r="AA54" s="247"/>
      <c r="AB54" s="248"/>
      <c r="AC54" s="247"/>
      <c r="AD54" s="247"/>
      <c r="AE54" s="247"/>
      <c r="AF54" s="247"/>
      <c r="AG54" s="247"/>
      <c r="AH54" s="247"/>
      <c r="AI54" s="247"/>
      <c r="AJ54" s="247"/>
      <c r="AK54" s="247"/>
      <c r="AL54" s="247"/>
      <c r="AM54" s="247"/>
      <c r="AN54" s="247"/>
      <c r="AO54" s="247"/>
      <c r="AP54" s="247"/>
      <c r="AQ54" s="247"/>
      <c r="AR54" s="247"/>
      <c r="AS54" s="247"/>
      <c r="AT54" s="247"/>
      <c r="AU54" s="247"/>
      <c r="AV54" s="247"/>
      <c r="AW54" s="247"/>
      <c r="AX54" s="247"/>
      <c r="AY54" s="247"/>
      <c r="AZ54" s="247"/>
      <c r="BA54" s="247"/>
      <c r="BB54" s="247"/>
      <c r="BC54" s="247"/>
      <c r="BD54" s="246"/>
      <c r="BE54" s="247"/>
      <c r="BF54" s="247"/>
      <c r="BG54" s="247"/>
      <c r="BH54" s="247"/>
      <c r="BI54" s="247"/>
      <c r="BJ54" s="247"/>
      <c r="BK54" s="247"/>
      <c r="BL54" s="247"/>
      <c r="BM54" s="247"/>
      <c r="BN54" s="247"/>
      <c r="BO54" s="247"/>
      <c r="BP54" s="233"/>
      <c r="BQ54" s="233"/>
      <c r="BR54" s="233"/>
      <c r="BS54" s="233"/>
      <c r="BT54" s="233"/>
      <c r="BU54" s="233"/>
      <c r="BV54" s="233"/>
      <c r="BW54" s="233"/>
      <c r="BX54" s="233"/>
      <c r="BY54" s="233"/>
      <c r="BZ54" s="233"/>
      <c r="CA54" s="233"/>
      <c r="CB54" s="233"/>
      <c r="CC54" s="233"/>
      <c r="CD54" s="233"/>
      <c r="CE54" s="234"/>
      <c r="CF54" s="8"/>
      <c r="CG54" s="2"/>
      <c r="CH54" s="2"/>
    </row>
    <row r="55" spans="1:86">
      <c r="A55" s="246"/>
      <c r="B55" s="247"/>
      <c r="C55" s="247"/>
      <c r="D55" s="247"/>
      <c r="E55" s="247"/>
      <c r="F55" s="247"/>
      <c r="G55" s="247"/>
      <c r="H55" s="247"/>
      <c r="I55" s="247"/>
      <c r="J55" s="247"/>
      <c r="K55" s="247"/>
      <c r="L55" s="247"/>
      <c r="M55" s="247"/>
      <c r="N55" s="247"/>
      <c r="O55" s="247"/>
      <c r="P55" s="247"/>
      <c r="Q55" s="247"/>
      <c r="R55" s="247"/>
      <c r="S55" s="247"/>
      <c r="T55" s="247"/>
      <c r="U55" s="247"/>
      <c r="V55" s="247"/>
      <c r="W55" s="247"/>
      <c r="X55" s="247"/>
      <c r="Y55" s="247"/>
      <c r="Z55" s="247"/>
      <c r="AA55" s="247"/>
      <c r="AB55" s="248"/>
      <c r="AC55" s="247"/>
      <c r="AD55" s="247"/>
      <c r="AE55" s="247"/>
      <c r="AF55" s="247"/>
      <c r="AG55" s="247"/>
      <c r="AH55" s="247"/>
      <c r="AI55" s="247"/>
      <c r="AJ55" s="247"/>
      <c r="AK55" s="247"/>
      <c r="AL55" s="247"/>
      <c r="AM55" s="247"/>
      <c r="AN55" s="247"/>
      <c r="AO55" s="247"/>
      <c r="AP55" s="247"/>
      <c r="AQ55" s="247"/>
      <c r="AR55" s="247"/>
      <c r="AS55" s="247"/>
      <c r="AT55" s="247"/>
      <c r="AU55" s="247"/>
      <c r="AV55" s="247"/>
      <c r="AW55" s="247"/>
      <c r="AX55" s="247"/>
      <c r="AY55" s="247"/>
      <c r="AZ55" s="247"/>
      <c r="BA55" s="247"/>
      <c r="BB55" s="247"/>
      <c r="BC55" s="247"/>
      <c r="BD55" s="246"/>
      <c r="BE55" s="247"/>
      <c r="BF55" s="247"/>
      <c r="BG55" s="247"/>
      <c r="BH55" s="247"/>
      <c r="BI55" s="247"/>
      <c r="BJ55" s="247"/>
      <c r="BK55" s="247"/>
      <c r="BL55" s="247"/>
      <c r="BM55" s="247"/>
      <c r="BN55" s="247"/>
      <c r="BO55" s="247"/>
      <c r="BP55" s="233"/>
      <c r="BQ55" s="233"/>
      <c r="BR55" s="233"/>
      <c r="BS55" s="233"/>
      <c r="BT55" s="233"/>
      <c r="BU55" s="233"/>
      <c r="BV55" s="233"/>
      <c r="BW55" s="233"/>
      <c r="BX55" s="233"/>
      <c r="BY55" s="233"/>
      <c r="BZ55" s="233"/>
      <c r="CA55" s="233"/>
      <c r="CB55" s="233"/>
      <c r="CC55" s="233"/>
      <c r="CD55" s="233"/>
      <c r="CE55" s="234"/>
      <c r="CF55" s="8"/>
      <c r="CG55" s="2"/>
      <c r="CH55" s="2"/>
    </row>
    <row r="56" spans="1:86">
      <c r="A56" s="246"/>
      <c r="B56" s="247"/>
      <c r="C56" s="247"/>
      <c r="D56" s="247"/>
      <c r="E56" s="247"/>
      <c r="F56" s="247"/>
      <c r="G56" s="247"/>
      <c r="H56" s="247"/>
      <c r="I56" s="247"/>
      <c r="J56" s="247"/>
      <c r="K56" s="247"/>
      <c r="L56" s="247"/>
      <c r="M56" s="247"/>
      <c r="N56" s="247"/>
      <c r="O56" s="247"/>
      <c r="P56" s="247"/>
      <c r="Q56" s="247"/>
      <c r="R56" s="247"/>
      <c r="S56" s="247"/>
      <c r="T56" s="247"/>
      <c r="U56" s="247"/>
      <c r="V56" s="247"/>
      <c r="W56" s="247"/>
      <c r="X56" s="247"/>
      <c r="Y56" s="247"/>
      <c r="Z56" s="247"/>
      <c r="AA56" s="247"/>
      <c r="AB56" s="248"/>
      <c r="AC56" s="247"/>
      <c r="AD56" s="247"/>
      <c r="AE56" s="247"/>
      <c r="AF56" s="247"/>
      <c r="AG56" s="247"/>
      <c r="AH56" s="247"/>
      <c r="AI56" s="247"/>
      <c r="AJ56" s="247"/>
      <c r="AK56" s="247"/>
      <c r="AL56" s="247"/>
      <c r="AM56" s="247"/>
      <c r="AN56" s="247"/>
      <c r="AO56" s="247"/>
      <c r="AP56" s="247"/>
      <c r="AQ56" s="247"/>
      <c r="AR56" s="247"/>
      <c r="AS56" s="247"/>
      <c r="AT56" s="247"/>
      <c r="AU56" s="247"/>
      <c r="AV56" s="247"/>
      <c r="AW56" s="247"/>
      <c r="AX56" s="247"/>
      <c r="AY56" s="247"/>
      <c r="AZ56" s="247"/>
      <c r="BA56" s="247"/>
      <c r="BB56" s="247"/>
      <c r="BC56" s="247"/>
      <c r="BD56" s="246"/>
      <c r="BE56" s="247"/>
      <c r="BF56" s="247"/>
      <c r="BG56" s="247"/>
      <c r="BH56" s="247"/>
      <c r="BI56" s="247"/>
      <c r="BJ56" s="247"/>
      <c r="BK56" s="247"/>
      <c r="BL56" s="247"/>
      <c r="BM56" s="247"/>
      <c r="BN56" s="247"/>
      <c r="BO56" s="247"/>
      <c r="BP56" s="233"/>
      <c r="BQ56" s="233"/>
      <c r="BR56" s="233"/>
      <c r="BS56" s="233"/>
      <c r="BT56" s="233"/>
      <c r="BU56" s="233"/>
      <c r="BV56" s="233"/>
      <c r="BW56" s="233"/>
      <c r="BX56" s="233"/>
      <c r="BY56" s="233"/>
      <c r="BZ56" s="233"/>
      <c r="CA56" s="233"/>
      <c r="CB56" s="233"/>
      <c r="CC56" s="233"/>
      <c r="CD56" s="233"/>
      <c r="CE56" s="234"/>
      <c r="CF56" s="8"/>
      <c r="CG56" s="2"/>
      <c r="CH56" s="2"/>
    </row>
    <row r="57" spans="1:86">
      <c r="A57" s="246"/>
      <c r="B57" s="247"/>
      <c r="C57" s="247"/>
      <c r="D57" s="247"/>
      <c r="E57" s="247"/>
      <c r="F57" s="247"/>
      <c r="G57" s="247"/>
      <c r="H57" s="247"/>
      <c r="I57" s="247"/>
      <c r="J57" s="247"/>
      <c r="K57" s="247"/>
      <c r="L57" s="247"/>
      <c r="M57" s="247"/>
      <c r="N57" s="247"/>
      <c r="O57" s="247"/>
      <c r="P57" s="247"/>
      <c r="Q57" s="247"/>
      <c r="R57" s="247"/>
      <c r="S57" s="247"/>
      <c r="T57" s="247"/>
      <c r="U57" s="247"/>
      <c r="V57" s="247"/>
      <c r="W57" s="247"/>
      <c r="X57" s="247"/>
      <c r="Y57" s="247"/>
      <c r="Z57" s="247"/>
      <c r="AA57" s="247"/>
      <c r="AB57" s="248"/>
      <c r="AC57" s="247"/>
      <c r="AD57" s="247"/>
      <c r="AE57" s="247"/>
      <c r="AF57" s="247"/>
      <c r="AG57" s="247"/>
      <c r="AH57" s="247"/>
      <c r="AI57" s="247"/>
      <c r="AJ57" s="247"/>
      <c r="AK57" s="247"/>
      <c r="AL57" s="247"/>
      <c r="AM57" s="247"/>
      <c r="AN57" s="247"/>
      <c r="AO57" s="247"/>
      <c r="AP57" s="247"/>
      <c r="AQ57" s="247"/>
      <c r="AR57" s="247"/>
      <c r="AS57" s="247"/>
      <c r="AT57" s="247"/>
      <c r="AU57" s="247"/>
      <c r="AV57" s="247"/>
      <c r="AW57" s="247"/>
      <c r="AX57" s="247"/>
      <c r="AY57" s="247"/>
      <c r="AZ57" s="247"/>
      <c r="BA57" s="247"/>
      <c r="BB57" s="247"/>
      <c r="BC57" s="247"/>
      <c r="BD57" s="246"/>
      <c r="BE57" s="247"/>
      <c r="BF57" s="247"/>
      <c r="BG57" s="247"/>
      <c r="BH57" s="247"/>
      <c r="BI57" s="247"/>
      <c r="BJ57" s="247"/>
      <c r="BK57" s="247"/>
      <c r="BL57" s="247"/>
      <c r="BM57" s="247"/>
      <c r="BN57" s="247"/>
      <c r="BO57" s="247"/>
      <c r="BP57" s="233"/>
      <c r="BQ57" s="233"/>
      <c r="BR57" s="233"/>
      <c r="BS57" s="233"/>
      <c r="BT57" s="233"/>
      <c r="BU57" s="233"/>
      <c r="BV57" s="233"/>
      <c r="BW57" s="233"/>
      <c r="BX57" s="233"/>
      <c r="BY57" s="233"/>
      <c r="BZ57" s="233"/>
      <c r="CA57" s="233"/>
      <c r="CB57" s="233"/>
      <c r="CC57" s="233"/>
      <c r="CD57" s="233"/>
      <c r="CE57" s="234"/>
      <c r="CF57" s="8"/>
      <c r="CG57" s="2"/>
      <c r="CH57" s="2"/>
    </row>
    <row r="58" spans="1:86">
      <c r="A58" s="246"/>
      <c r="B58" s="247"/>
      <c r="C58" s="247"/>
      <c r="D58" s="247"/>
      <c r="E58" s="247"/>
      <c r="F58" s="247"/>
      <c r="G58" s="247"/>
      <c r="H58" s="247"/>
      <c r="I58" s="247"/>
      <c r="J58" s="247"/>
      <c r="K58" s="247"/>
      <c r="L58" s="247"/>
      <c r="M58" s="247"/>
      <c r="N58" s="247"/>
      <c r="O58" s="247"/>
      <c r="P58" s="247"/>
      <c r="Q58" s="247"/>
      <c r="R58" s="247"/>
      <c r="S58" s="247"/>
      <c r="T58" s="247"/>
      <c r="U58" s="247"/>
      <c r="V58" s="247"/>
      <c r="W58" s="247"/>
      <c r="X58" s="247"/>
      <c r="Y58" s="247"/>
      <c r="Z58" s="247"/>
      <c r="AA58" s="247"/>
      <c r="AB58" s="248"/>
      <c r="AC58" s="247"/>
      <c r="AD58" s="247"/>
      <c r="AE58" s="247"/>
      <c r="AF58" s="247"/>
      <c r="AG58" s="247"/>
      <c r="AH58" s="247"/>
      <c r="AI58" s="247"/>
      <c r="AJ58" s="247"/>
      <c r="AK58" s="247"/>
      <c r="AL58" s="247"/>
      <c r="AM58" s="247"/>
      <c r="AN58" s="247"/>
      <c r="AO58" s="247"/>
      <c r="AP58" s="247"/>
      <c r="AQ58" s="247"/>
      <c r="AR58" s="247"/>
      <c r="AS58" s="247"/>
      <c r="AT58" s="247"/>
      <c r="AU58" s="247"/>
      <c r="AV58" s="247"/>
      <c r="AW58" s="247"/>
      <c r="AX58" s="247"/>
      <c r="AY58" s="247"/>
      <c r="AZ58" s="247"/>
      <c r="BA58" s="247"/>
      <c r="BB58" s="247"/>
      <c r="BC58" s="247"/>
      <c r="BD58" s="246"/>
      <c r="BE58" s="247"/>
      <c r="BF58" s="247"/>
      <c r="BG58" s="247"/>
      <c r="BH58" s="247"/>
      <c r="BI58" s="247"/>
      <c r="BJ58" s="247"/>
      <c r="BK58" s="247"/>
      <c r="BL58" s="247"/>
      <c r="BM58" s="247"/>
      <c r="BN58" s="247"/>
      <c r="BO58" s="247"/>
      <c r="BP58" s="233"/>
      <c r="BQ58" s="233"/>
      <c r="BR58" s="233"/>
      <c r="BS58" s="233"/>
      <c r="BT58" s="233"/>
      <c r="BU58" s="233"/>
      <c r="BV58" s="233"/>
      <c r="BW58" s="233"/>
      <c r="BX58" s="233"/>
      <c r="BY58" s="233"/>
      <c r="BZ58" s="233"/>
      <c r="CA58" s="233"/>
      <c r="CB58" s="233"/>
      <c r="CC58" s="233"/>
      <c r="CD58" s="233"/>
      <c r="CE58" s="234"/>
      <c r="CF58" s="8"/>
      <c r="CG58" s="2"/>
      <c r="CH58" s="2"/>
    </row>
    <row r="59" spans="1:86">
      <c r="A59" s="246"/>
      <c r="B59" s="247"/>
      <c r="C59" s="247"/>
      <c r="D59" s="247"/>
      <c r="E59" s="247"/>
      <c r="F59" s="247"/>
      <c r="G59" s="247"/>
      <c r="H59" s="247"/>
      <c r="I59" s="247"/>
      <c r="J59" s="247"/>
      <c r="K59" s="247"/>
      <c r="L59" s="247"/>
      <c r="M59" s="247"/>
      <c r="N59" s="247"/>
      <c r="O59" s="247"/>
      <c r="P59" s="247"/>
      <c r="Q59" s="247"/>
      <c r="R59" s="247"/>
      <c r="S59" s="247"/>
      <c r="T59" s="247"/>
      <c r="U59" s="247"/>
      <c r="V59" s="247"/>
      <c r="W59" s="247"/>
      <c r="X59" s="247"/>
      <c r="Y59" s="247"/>
      <c r="Z59" s="247"/>
      <c r="AA59" s="247"/>
      <c r="AB59" s="248"/>
      <c r="AC59" s="247"/>
      <c r="AD59" s="247"/>
      <c r="AE59" s="247"/>
      <c r="AF59" s="247"/>
      <c r="AG59" s="247"/>
      <c r="AH59" s="247"/>
      <c r="AI59" s="247"/>
      <c r="AJ59" s="247"/>
      <c r="AK59" s="247"/>
      <c r="AL59" s="247"/>
      <c r="AM59" s="247"/>
      <c r="AN59" s="247"/>
      <c r="AO59" s="247"/>
      <c r="AP59" s="247"/>
      <c r="AQ59" s="247"/>
      <c r="AR59" s="247"/>
      <c r="AS59" s="247"/>
      <c r="AT59" s="247"/>
      <c r="AU59" s="247"/>
      <c r="AV59" s="247"/>
      <c r="AW59" s="247"/>
      <c r="AX59" s="247"/>
      <c r="AY59" s="247"/>
      <c r="AZ59" s="247"/>
      <c r="BA59" s="247"/>
      <c r="BB59" s="247"/>
      <c r="BC59" s="247"/>
      <c r="BD59" s="246"/>
      <c r="BE59" s="247"/>
      <c r="BF59" s="247"/>
      <c r="BG59" s="247"/>
      <c r="BH59" s="247"/>
      <c r="BI59" s="247"/>
      <c r="BJ59" s="247"/>
      <c r="BK59" s="247"/>
      <c r="BL59" s="247"/>
      <c r="BM59" s="247"/>
      <c r="BN59" s="247"/>
      <c r="BO59" s="247"/>
      <c r="BP59" s="233"/>
      <c r="BQ59" s="233"/>
      <c r="BR59" s="233"/>
      <c r="BS59" s="233"/>
      <c r="BT59" s="233"/>
      <c r="BU59" s="233"/>
      <c r="BV59" s="233"/>
      <c r="BW59" s="233"/>
      <c r="BX59" s="233"/>
      <c r="BY59" s="233"/>
      <c r="BZ59" s="233"/>
      <c r="CA59" s="233"/>
      <c r="CB59" s="233"/>
      <c r="CC59" s="233"/>
      <c r="CD59" s="233"/>
      <c r="CE59" s="234"/>
      <c r="CF59" s="8"/>
      <c r="CG59" s="2"/>
      <c r="CH59" s="2"/>
    </row>
    <row r="60" spans="1:86">
      <c r="A60" s="246"/>
      <c r="B60" s="247"/>
      <c r="C60" s="247"/>
      <c r="D60" s="247"/>
      <c r="E60" s="247"/>
      <c r="F60" s="247"/>
      <c r="G60" s="247"/>
      <c r="H60" s="247"/>
      <c r="I60" s="247"/>
      <c r="J60" s="247"/>
      <c r="K60" s="247"/>
      <c r="L60" s="247"/>
      <c r="M60" s="247"/>
      <c r="N60" s="247"/>
      <c r="O60" s="247"/>
      <c r="P60" s="247"/>
      <c r="Q60" s="247"/>
      <c r="R60" s="247"/>
      <c r="S60" s="247"/>
      <c r="T60" s="247"/>
      <c r="U60" s="247"/>
      <c r="V60" s="247"/>
      <c r="W60" s="247"/>
      <c r="X60" s="247"/>
      <c r="Y60" s="247"/>
      <c r="Z60" s="247"/>
      <c r="AA60" s="247"/>
      <c r="AB60" s="248"/>
      <c r="AC60" s="247"/>
      <c r="AD60" s="247"/>
      <c r="AE60" s="247"/>
      <c r="AF60" s="247"/>
      <c r="AG60" s="247"/>
      <c r="AH60" s="247"/>
      <c r="AI60" s="247"/>
      <c r="AJ60" s="247"/>
      <c r="AK60" s="247"/>
      <c r="AL60" s="247"/>
      <c r="AM60" s="247"/>
      <c r="AN60" s="247"/>
      <c r="AO60" s="247"/>
      <c r="AP60" s="247"/>
      <c r="AQ60" s="247"/>
      <c r="AR60" s="247"/>
      <c r="AS60" s="247"/>
      <c r="AT60" s="247"/>
      <c r="AU60" s="247"/>
      <c r="AV60" s="247"/>
      <c r="AW60" s="247"/>
      <c r="AX60" s="247"/>
      <c r="AY60" s="247"/>
      <c r="AZ60" s="247"/>
      <c r="BA60" s="247"/>
      <c r="BB60" s="247"/>
      <c r="BC60" s="247"/>
      <c r="BD60" s="246"/>
      <c r="BE60" s="247"/>
      <c r="BF60" s="247"/>
      <c r="BG60" s="247"/>
      <c r="BH60" s="247"/>
      <c r="BI60" s="247"/>
      <c r="BJ60" s="247"/>
      <c r="BK60" s="247"/>
      <c r="BL60" s="247"/>
      <c r="BM60" s="247"/>
      <c r="BN60" s="247"/>
      <c r="BO60" s="247"/>
      <c r="BP60" s="233"/>
      <c r="BQ60" s="233"/>
      <c r="BR60" s="233"/>
      <c r="BS60" s="233"/>
      <c r="BT60" s="233"/>
      <c r="BU60" s="233"/>
      <c r="BV60" s="233"/>
      <c r="BW60" s="233"/>
      <c r="BX60" s="233"/>
      <c r="BY60" s="233"/>
      <c r="BZ60" s="233"/>
      <c r="CA60" s="233"/>
      <c r="CB60" s="233"/>
      <c r="CC60" s="233"/>
      <c r="CD60" s="233"/>
      <c r="CE60" s="234"/>
      <c r="CF60" s="8"/>
      <c r="CG60" s="2"/>
      <c r="CH60" s="2"/>
    </row>
    <row r="61" spans="1:86">
      <c r="A61" s="246"/>
      <c r="B61" s="247"/>
      <c r="C61" s="247"/>
      <c r="D61" s="247"/>
      <c r="E61" s="247"/>
      <c r="F61" s="247"/>
      <c r="G61" s="247"/>
      <c r="H61" s="247"/>
      <c r="I61" s="247"/>
      <c r="J61" s="247"/>
      <c r="K61" s="247"/>
      <c r="L61" s="247"/>
      <c r="M61" s="247"/>
      <c r="N61" s="247"/>
      <c r="O61" s="247"/>
      <c r="P61" s="247"/>
      <c r="Q61" s="247"/>
      <c r="R61" s="247"/>
      <c r="S61" s="247"/>
      <c r="T61" s="247"/>
      <c r="U61" s="247"/>
      <c r="V61" s="247"/>
      <c r="W61" s="247"/>
      <c r="X61" s="247"/>
      <c r="Y61" s="247"/>
      <c r="Z61" s="247"/>
      <c r="AA61" s="247"/>
      <c r="AB61" s="248"/>
      <c r="AC61" s="247"/>
      <c r="AD61" s="247"/>
      <c r="AE61" s="247"/>
      <c r="AF61" s="247"/>
      <c r="AG61" s="247"/>
      <c r="AH61" s="247"/>
      <c r="AI61" s="247"/>
      <c r="AJ61" s="247"/>
      <c r="AK61" s="247"/>
      <c r="AL61" s="247"/>
      <c r="AM61" s="247"/>
      <c r="AN61" s="247"/>
      <c r="AO61" s="247"/>
      <c r="AP61" s="247"/>
      <c r="AQ61" s="247"/>
      <c r="AR61" s="247"/>
      <c r="AS61" s="247"/>
      <c r="AT61" s="247"/>
      <c r="AU61" s="247"/>
      <c r="AV61" s="247"/>
      <c r="AW61" s="247"/>
      <c r="AX61" s="247"/>
      <c r="AY61" s="247"/>
      <c r="AZ61" s="247"/>
      <c r="BA61" s="247"/>
      <c r="BB61" s="247"/>
      <c r="BC61" s="247"/>
      <c r="BD61" s="246"/>
      <c r="BE61" s="247"/>
      <c r="BF61" s="247"/>
      <c r="BG61" s="247"/>
      <c r="BH61" s="247"/>
      <c r="BI61" s="247"/>
      <c r="BJ61" s="247"/>
      <c r="BK61" s="247"/>
      <c r="BL61" s="247"/>
      <c r="BM61" s="247"/>
      <c r="BN61" s="247"/>
      <c r="BO61" s="247"/>
      <c r="BP61" s="233"/>
      <c r="BQ61" s="233"/>
      <c r="BR61" s="233"/>
      <c r="BS61" s="233"/>
      <c r="BT61" s="233"/>
      <c r="BU61" s="233"/>
      <c r="BV61" s="233"/>
      <c r="BW61" s="233"/>
      <c r="BX61" s="233"/>
      <c r="BY61" s="233"/>
      <c r="BZ61" s="233"/>
      <c r="CA61" s="233"/>
      <c r="CB61" s="233"/>
      <c r="CC61" s="233"/>
      <c r="CD61" s="233"/>
      <c r="CE61" s="234"/>
      <c r="CF61" s="8"/>
      <c r="CG61" s="2"/>
      <c r="CH61" s="2"/>
    </row>
    <row r="62" spans="1:86">
      <c r="A62" s="279"/>
      <c r="B62" s="281"/>
      <c r="C62" s="281"/>
      <c r="D62" s="281"/>
      <c r="E62" s="281"/>
      <c r="F62" s="281"/>
      <c r="G62" s="281"/>
      <c r="H62" s="281"/>
      <c r="I62" s="281"/>
      <c r="J62" s="281"/>
      <c r="K62" s="281"/>
      <c r="L62" s="281"/>
      <c r="M62" s="281"/>
      <c r="N62" s="281"/>
      <c r="O62" s="281"/>
      <c r="P62" s="281"/>
      <c r="Q62" s="281"/>
      <c r="R62" s="281"/>
      <c r="S62" s="281"/>
      <c r="T62" s="281"/>
      <c r="U62" s="281"/>
      <c r="V62" s="281"/>
      <c r="W62" s="281"/>
      <c r="X62" s="281"/>
      <c r="Y62" s="281"/>
      <c r="Z62" s="281"/>
      <c r="AA62" s="281"/>
      <c r="AB62" s="282"/>
      <c r="AC62" s="281"/>
      <c r="AD62" s="281"/>
      <c r="AE62" s="281"/>
      <c r="AF62" s="281"/>
      <c r="AG62" s="281"/>
      <c r="AH62" s="281"/>
      <c r="AI62" s="281"/>
      <c r="AJ62" s="281"/>
      <c r="AK62" s="281"/>
      <c r="AL62" s="281"/>
      <c r="AM62" s="281"/>
      <c r="AN62" s="281"/>
      <c r="AO62" s="281"/>
      <c r="AP62" s="281"/>
      <c r="AQ62" s="281"/>
      <c r="AR62" s="281"/>
      <c r="AS62" s="281"/>
      <c r="AT62" s="281"/>
      <c r="AU62" s="281"/>
      <c r="AV62" s="281"/>
      <c r="AW62" s="281"/>
      <c r="AX62" s="281"/>
      <c r="AY62" s="281"/>
      <c r="AZ62" s="281"/>
      <c r="BA62" s="281"/>
      <c r="BB62" s="281"/>
      <c r="BC62" s="281"/>
      <c r="BD62" s="279"/>
      <c r="BE62" s="281"/>
      <c r="BF62" s="281"/>
      <c r="BG62" s="281"/>
      <c r="BH62" s="281"/>
      <c r="BI62" s="281"/>
      <c r="BJ62" s="281"/>
      <c r="BK62" s="281"/>
      <c r="BL62" s="281"/>
      <c r="BM62" s="281"/>
      <c r="BN62" s="281"/>
      <c r="BO62" s="281"/>
      <c r="BP62" s="241"/>
      <c r="BQ62" s="241"/>
      <c r="BR62" s="241"/>
      <c r="BS62" s="241"/>
      <c r="BT62" s="241"/>
      <c r="BU62" s="241"/>
      <c r="BV62" s="241"/>
      <c r="BW62" s="241"/>
      <c r="BX62" s="241"/>
      <c r="BY62" s="241"/>
      <c r="BZ62" s="241"/>
      <c r="CA62" s="241"/>
      <c r="CB62" s="241"/>
      <c r="CC62" s="241"/>
      <c r="CD62" s="241"/>
      <c r="CE62" s="242"/>
      <c r="CF62" s="8"/>
      <c r="CG62" s="2"/>
      <c r="CH62" s="2"/>
    </row>
    <row r="63" spans="1:86" ht="17.25" customHeight="1">
      <c r="A63" s="74" t="s">
        <v>135</v>
      </c>
      <c r="C63" s="21"/>
      <c r="D63" s="21"/>
      <c r="E63" s="21"/>
      <c r="F63" s="21"/>
      <c r="G63" s="21"/>
      <c r="H63" s="21"/>
      <c r="I63" s="21"/>
      <c r="J63" s="21"/>
      <c r="K63" s="2"/>
      <c r="L63" s="2"/>
      <c r="M63" s="43"/>
      <c r="N63" s="21"/>
      <c r="O63" s="21"/>
      <c r="P63" s="21"/>
      <c r="Q63" s="21"/>
      <c r="R63" s="21"/>
      <c r="S63" s="21"/>
      <c r="T63" s="21"/>
      <c r="U63" s="21"/>
      <c r="V63" s="2"/>
      <c r="BP63" s="545" t="s">
        <v>17</v>
      </c>
      <c r="BQ63" s="546"/>
      <c r="BR63" s="546"/>
      <c r="BS63" s="546"/>
      <c r="BT63" s="546"/>
      <c r="BU63" s="546"/>
      <c r="BV63" s="546"/>
      <c r="BW63" s="546"/>
      <c r="BX63" s="546"/>
      <c r="BY63" s="546"/>
      <c r="BZ63" s="546"/>
      <c r="CA63" s="546"/>
      <c r="CB63" s="546"/>
      <c r="CC63" s="546"/>
      <c r="CD63" s="546"/>
      <c r="CE63" s="547"/>
    </row>
    <row r="64" spans="1:86" ht="17.25" customHeight="1">
      <c r="A64" s="243" t="s">
        <v>216</v>
      </c>
      <c r="B64" s="244"/>
      <c r="C64" s="244"/>
      <c r="D64" s="244"/>
      <c r="E64" s="244"/>
      <c r="F64" s="244"/>
      <c r="G64" s="244"/>
      <c r="H64" s="244"/>
      <c r="I64" s="244"/>
      <c r="J64" s="244"/>
      <c r="K64" s="244"/>
      <c r="L64" s="244"/>
      <c r="M64" s="244"/>
      <c r="N64" s="244"/>
      <c r="O64" s="244"/>
      <c r="P64" s="244"/>
      <c r="Q64" s="244"/>
      <c r="R64" s="244"/>
      <c r="S64" s="244"/>
      <c r="T64" s="244"/>
      <c r="U64" s="244"/>
      <c r="V64" s="244"/>
      <c r="W64" s="244"/>
      <c r="X64" s="244"/>
      <c r="Y64" s="244"/>
      <c r="Z64" s="244"/>
      <c r="AA64" s="244"/>
      <c r="AB64" s="245"/>
      <c r="AC64" s="243" t="s">
        <v>217</v>
      </c>
      <c r="AD64" s="244"/>
      <c r="AE64" s="244"/>
      <c r="AF64" s="244"/>
      <c r="AG64" s="244"/>
      <c r="AH64" s="244"/>
      <c r="AI64" s="244"/>
      <c r="AJ64" s="244"/>
      <c r="AK64" s="244"/>
      <c r="AL64" s="244"/>
      <c r="AM64" s="244"/>
      <c r="AN64" s="244"/>
      <c r="AO64" s="244"/>
      <c r="AP64" s="244"/>
      <c r="AQ64" s="244"/>
      <c r="AR64" s="244"/>
      <c r="AS64" s="244"/>
      <c r="AT64" s="244"/>
      <c r="AU64" s="244"/>
      <c r="AV64" s="244"/>
      <c r="AW64" s="244"/>
      <c r="AX64" s="244"/>
      <c r="AY64" s="244"/>
      <c r="AZ64" s="244"/>
      <c r="BA64" s="244"/>
      <c r="BB64" s="244"/>
      <c r="BC64" s="245"/>
      <c r="BD64" s="243" t="s">
        <v>136</v>
      </c>
      <c r="BE64" s="244"/>
      <c r="BF64" s="244"/>
      <c r="BG64" s="244"/>
      <c r="BH64" s="244"/>
      <c r="BI64" s="244"/>
      <c r="BJ64" s="244"/>
      <c r="BK64" s="244"/>
      <c r="BL64" s="244"/>
      <c r="BM64" s="244"/>
      <c r="BN64" s="244"/>
      <c r="BO64" s="244"/>
      <c r="CE64" s="29"/>
      <c r="CF64" s="8"/>
      <c r="CG64" s="2"/>
      <c r="CH64" s="2"/>
    </row>
    <row r="65" spans="1:86" ht="13.5" customHeight="1">
      <c r="A65" s="246"/>
      <c r="B65" s="247"/>
      <c r="C65" s="247"/>
      <c r="D65" s="247"/>
      <c r="E65" s="247"/>
      <c r="F65" s="247"/>
      <c r="G65" s="247"/>
      <c r="H65" s="247"/>
      <c r="I65" s="247"/>
      <c r="J65" s="247"/>
      <c r="K65" s="247"/>
      <c r="L65" s="247"/>
      <c r="M65" s="247"/>
      <c r="N65" s="247"/>
      <c r="O65" s="247"/>
      <c r="P65" s="247"/>
      <c r="Q65" s="247"/>
      <c r="R65" s="247"/>
      <c r="S65" s="247"/>
      <c r="T65" s="247"/>
      <c r="U65" s="247"/>
      <c r="V65" s="247"/>
      <c r="W65" s="247"/>
      <c r="X65" s="247"/>
      <c r="Y65" s="247"/>
      <c r="Z65" s="247"/>
      <c r="AA65" s="247"/>
      <c r="AB65" s="248"/>
      <c r="AC65" s="246"/>
      <c r="AD65" s="247"/>
      <c r="AE65" s="247"/>
      <c r="AF65" s="247"/>
      <c r="AG65" s="247"/>
      <c r="AH65" s="247"/>
      <c r="AI65" s="247"/>
      <c r="AJ65" s="247"/>
      <c r="AK65" s="247"/>
      <c r="AL65" s="247"/>
      <c r="AM65" s="247"/>
      <c r="AN65" s="247"/>
      <c r="AO65" s="247"/>
      <c r="AP65" s="247"/>
      <c r="AQ65" s="247"/>
      <c r="AR65" s="247"/>
      <c r="AS65" s="247"/>
      <c r="AT65" s="247"/>
      <c r="AU65" s="247"/>
      <c r="AV65" s="247"/>
      <c r="AW65" s="247"/>
      <c r="AX65" s="247"/>
      <c r="AY65" s="247"/>
      <c r="AZ65" s="247"/>
      <c r="BA65" s="247"/>
      <c r="BB65" s="247"/>
      <c r="BC65" s="248"/>
      <c r="BD65" s="246"/>
      <c r="BE65" s="247"/>
      <c r="BF65" s="247"/>
      <c r="BG65" s="247"/>
      <c r="BH65" s="247"/>
      <c r="BI65" s="247"/>
      <c r="BJ65" s="247"/>
      <c r="BK65" s="247"/>
      <c r="BL65" s="247"/>
      <c r="BM65" s="247"/>
      <c r="BN65" s="247"/>
      <c r="BO65" s="247"/>
      <c r="BP65" s="233"/>
      <c r="BQ65" s="233"/>
      <c r="BR65" s="233"/>
      <c r="BS65" s="233"/>
      <c r="BT65" s="233"/>
      <c r="BU65" s="233"/>
      <c r="BV65" s="233"/>
      <c r="BW65" s="233"/>
      <c r="BX65" s="233"/>
      <c r="BY65" s="233"/>
      <c r="BZ65" s="233"/>
      <c r="CA65" s="233"/>
      <c r="CB65" s="233"/>
      <c r="CC65" s="233"/>
      <c r="CD65" s="233"/>
      <c r="CE65" s="234"/>
      <c r="CF65" s="8"/>
      <c r="CG65" s="2"/>
      <c r="CH65" s="2"/>
    </row>
    <row r="66" spans="1:86" ht="13.5" customHeight="1">
      <c r="A66" s="246"/>
      <c r="B66" s="247"/>
      <c r="C66" s="247"/>
      <c r="D66" s="247"/>
      <c r="E66" s="247"/>
      <c r="F66" s="247"/>
      <c r="G66" s="249"/>
      <c r="H66" s="249"/>
      <c r="I66" s="249"/>
      <c r="J66" s="249"/>
      <c r="K66" s="247"/>
      <c r="L66" s="247"/>
      <c r="M66" s="247"/>
      <c r="N66" s="247"/>
      <c r="O66" s="247"/>
      <c r="P66" s="247"/>
      <c r="Q66" s="247"/>
      <c r="R66" s="249"/>
      <c r="S66" s="249"/>
      <c r="T66" s="249"/>
      <c r="U66" s="249"/>
      <c r="V66" s="247"/>
      <c r="W66" s="247"/>
      <c r="X66" s="247"/>
      <c r="Y66" s="247"/>
      <c r="Z66" s="247"/>
      <c r="AA66" s="247"/>
      <c r="AB66" s="248"/>
      <c r="AC66" s="246"/>
      <c r="AD66" s="247"/>
      <c r="AE66" s="247"/>
      <c r="AF66" s="247"/>
      <c r="AG66" s="247"/>
      <c r="AH66" s="247"/>
      <c r="AI66" s="247"/>
      <c r="AJ66" s="247"/>
      <c r="AK66" s="247"/>
      <c r="AL66" s="247"/>
      <c r="AM66" s="247"/>
      <c r="AN66" s="247"/>
      <c r="AO66" s="247"/>
      <c r="AP66" s="247"/>
      <c r="AQ66" s="247"/>
      <c r="AR66" s="247"/>
      <c r="AS66" s="247"/>
      <c r="AT66" s="247"/>
      <c r="AU66" s="247"/>
      <c r="AV66" s="247"/>
      <c r="AW66" s="247"/>
      <c r="AX66" s="247"/>
      <c r="AY66" s="247"/>
      <c r="AZ66" s="247"/>
      <c r="BA66" s="247"/>
      <c r="BB66" s="247"/>
      <c r="BC66" s="248"/>
      <c r="BD66" s="246"/>
      <c r="BE66" s="247"/>
      <c r="BF66" s="247"/>
      <c r="BG66" s="247"/>
      <c r="BH66" s="247"/>
      <c r="BI66" s="247"/>
      <c r="BJ66" s="247"/>
      <c r="BK66" s="247"/>
      <c r="BL66" s="247"/>
      <c r="BM66" s="247"/>
      <c r="BN66" s="247"/>
      <c r="BO66" s="247"/>
      <c r="BP66" s="233"/>
      <c r="BQ66" s="233"/>
      <c r="BR66" s="233"/>
      <c r="BS66" s="233"/>
      <c r="BT66" s="233"/>
      <c r="BU66" s="233"/>
      <c r="BV66" s="233"/>
      <c r="BW66" s="233"/>
      <c r="BX66" s="233"/>
      <c r="BY66" s="233"/>
      <c r="BZ66" s="233"/>
      <c r="CA66" s="233"/>
      <c r="CB66" s="233"/>
      <c r="CC66" s="233"/>
      <c r="CD66" s="233"/>
      <c r="CE66" s="234"/>
      <c r="CF66" s="8"/>
      <c r="CG66" s="2"/>
      <c r="CH66" s="2"/>
    </row>
    <row r="67" spans="1:86" ht="13.5" customHeight="1">
      <c r="A67" s="246"/>
      <c r="B67" s="247"/>
      <c r="C67" s="247"/>
      <c r="D67" s="247"/>
      <c r="E67" s="247"/>
      <c r="F67" s="247"/>
      <c r="G67" s="247"/>
      <c r="H67" s="247"/>
      <c r="I67" s="247"/>
      <c r="J67" s="247"/>
      <c r="K67" s="247"/>
      <c r="L67" s="247"/>
      <c r="M67" s="247"/>
      <c r="N67" s="247"/>
      <c r="O67" s="247"/>
      <c r="P67" s="247"/>
      <c r="Q67" s="247"/>
      <c r="R67" s="247"/>
      <c r="S67" s="247"/>
      <c r="T67" s="247"/>
      <c r="U67" s="247"/>
      <c r="V67" s="247"/>
      <c r="W67" s="250"/>
      <c r="X67" s="247"/>
      <c r="Y67" s="247"/>
      <c r="Z67" s="247"/>
      <c r="AA67" s="247"/>
      <c r="AB67" s="248"/>
      <c r="AC67" s="246"/>
      <c r="AD67" s="247"/>
      <c r="AE67" s="247"/>
      <c r="AF67" s="247"/>
      <c r="AG67" s="247"/>
      <c r="AH67" s="247"/>
      <c r="AI67" s="247"/>
      <c r="AJ67" s="247"/>
      <c r="AK67" s="247"/>
      <c r="AL67" s="247"/>
      <c r="AM67" s="247"/>
      <c r="AN67" s="247"/>
      <c r="AO67" s="247"/>
      <c r="AP67" s="247"/>
      <c r="AQ67" s="247"/>
      <c r="AR67" s="247"/>
      <c r="AS67" s="247"/>
      <c r="AT67" s="247"/>
      <c r="AU67" s="247"/>
      <c r="AV67" s="247"/>
      <c r="AW67" s="247"/>
      <c r="AX67" s="247"/>
      <c r="AY67" s="247"/>
      <c r="AZ67" s="247"/>
      <c r="BA67" s="247"/>
      <c r="BB67" s="247"/>
      <c r="BC67" s="248"/>
      <c r="BD67" s="246"/>
      <c r="BE67" s="247"/>
      <c r="BF67" s="247"/>
      <c r="BG67" s="247"/>
      <c r="BH67" s="247"/>
      <c r="BI67" s="247"/>
      <c r="BJ67" s="247"/>
      <c r="BK67" s="247"/>
      <c r="BL67" s="247"/>
      <c r="BM67" s="247"/>
      <c r="BN67" s="247"/>
      <c r="BO67" s="247"/>
      <c r="BP67" s="233"/>
      <c r="BQ67" s="233"/>
      <c r="BR67" s="233"/>
      <c r="BS67" s="233"/>
      <c r="BT67" s="233"/>
      <c r="BU67" s="233"/>
      <c r="BV67" s="233"/>
      <c r="BW67" s="233"/>
      <c r="BX67" s="233"/>
      <c r="BY67" s="233"/>
      <c r="BZ67" s="233"/>
      <c r="CA67" s="233"/>
      <c r="CB67" s="233"/>
      <c r="CC67" s="233"/>
      <c r="CD67" s="233"/>
      <c r="CE67" s="234"/>
      <c r="CF67" s="8"/>
      <c r="CG67" s="2"/>
      <c r="CH67" s="2"/>
    </row>
    <row r="68" spans="1:86" ht="13.5" customHeight="1">
      <c r="A68" s="246"/>
      <c r="B68" s="251"/>
      <c r="C68" s="251"/>
      <c r="D68" s="251"/>
      <c r="E68" s="251"/>
      <c r="F68" s="251"/>
      <c r="G68" s="251"/>
      <c r="H68" s="251"/>
      <c r="I68" s="251"/>
      <c r="J68" s="251"/>
      <c r="K68" s="247"/>
      <c r="L68" s="247"/>
      <c r="M68" s="251"/>
      <c r="N68" s="251"/>
      <c r="O68" s="251"/>
      <c r="P68" s="251"/>
      <c r="Q68" s="251"/>
      <c r="R68" s="251"/>
      <c r="S68" s="251"/>
      <c r="T68" s="251"/>
      <c r="U68" s="251"/>
      <c r="V68" s="247"/>
      <c r="W68" s="250"/>
      <c r="X68" s="247"/>
      <c r="Y68" s="247"/>
      <c r="Z68" s="247"/>
      <c r="AA68" s="247"/>
      <c r="AB68" s="248"/>
      <c r="AC68" s="246"/>
      <c r="AD68" s="247"/>
      <c r="AE68" s="247"/>
      <c r="AF68" s="247"/>
      <c r="AG68" s="247"/>
      <c r="AH68" s="247"/>
      <c r="AI68" s="247"/>
      <c r="AJ68" s="247"/>
      <c r="AK68" s="247"/>
      <c r="AL68" s="247"/>
      <c r="AM68" s="247"/>
      <c r="AN68" s="247"/>
      <c r="AO68" s="247"/>
      <c r="AP68" s="247"/>
      <c r="AQ68" s="247"/>
      <c r="AR68" s="247"/>
      <c r="AS68" s="247"/>
      <c r="AT68" s="247"/>
      <c r="AU68" s="247"/>
      <c r="AV68" s="247"/>
      <c r="AW68" s="247"/>
      <c r="AX68" s="247"/>
      <c r="AY68" s="247"/>
      <c r="AZ68" s="247"/>
      <c r="BA68" s="247"/>
      <c r="BB68" s="247"/>
      <c r="BC68" s="248"/>
      <c r="BD68" s="246"/>
      <c r="BE68" s="247"/>
      <c r="BF68" s="247"/>
      <c r="BG68" s="247"/>
      <c r="BH68" s="247"/>
      <c r="BI68" s="247"/>
      <c r="BJ68" s="247"/>
      <c r="BK68" s="247"/>
      <c r="BL68" s="247"/>
      <c r="BM68" s="247"/>
      <c r="BN68" s="247"/>
      <c r="BO68" s="247"/>
      <c r="BP68" s="233"/>
      <c r="BQ68" s="233"/>
      <c r="BR68" s="233"/>
      <c r="BS68" s="233"/>
      <c r="BT68" s="233"/>
      <c r="BU68" s="233"/>
      <c r="BV68" s="233"/>
      <c r="BW68" s="233"/>
      <c r="BX68" s="233"/>
      <c r="BY68" s="233"/>
      <c r="BZ68" s="233"/>
      <c r="CA68" s="233"/>
      <c r="CB68" s="233"/>
      <c r="CC68" s="233"/>
      <c r="CD68" s="233"/>
      <c r="CE68" s="234"/>
      <c r="CF68" s="8"/>
      <c r="CG68" s="2"/>
      <c r="CH68" s="2"/>
    </row>
    <row r="69" spans="1:86" ht="13.5" customHeight="1">
      <c r="A69" s="246"/>
      <c r="B69" s="247"/>
      <c r="C69" s="247"/>
      <c r="D69" s="247"/>
      <c r="E69" s="251"/>
      <c r="F69" s="251"/>
      <c r="G69" s="251"/>
      <c r="H69" s="250"/>
      <c r="I69" s="250"/>
      <c r="J69" s="247"/>
      <c r="K69" s="247"/>
      <c r="L69" s="247"/>
      <c r="M69" s="247"/>
      <c r="N69" s="247"/>
      <c r="O69" s="247"/>
      <c r="P69" s="251"/>
      <c r="Q69" s="251"/>
      <c r="R69" s="251"/>
      <c r="S69" s="250"/>
      <c r="T69" s="250"/>
      <c r="U69" s="247"/>
      <c r="V69" s="247"/>
      <c r="W69" s="250"/>
      <c r="X69" s="247"/>
      <c r="Y69" s="247"/>
      <c r="Z69" s="247"/>
      <c r="AA69" s="247"/>
      <c r="AB69" s="248"/>
      <c r="AC69" s="246"/>
      <c r="AD69" s="247"/>
      <c r="AE69" s="247"/>
      <c r="AF69" s="247"/>
      <c r="AG69" s="247"/>
      <c r="AH69" s="247"/>
      <c r="AI69" s="247"/>
      <c r="AJ69" s="247"/>
      <c r="AK69" s="247"/>
      <c r="AL69" s="247"/>
      <c r="AM69" s="247"/>
      <c r="AN69" s="247"/>
      <c r="AO69" s="247"/>
      <c r="AP69" s="247"/>
      <c r="AQ69" s="247"/>
      <c r="AR69" s="247"/>
      <c r="AS69" s="247"/>
      <c r="AT69" s="247"/>
      <c r="AU69" s="247"/>
      <c r="AV69" s="247"/>
      <c r="AW69" s="247"/>
      <c r="AX69" s="247"/>
      <c r="AY69" s="247"/>
      <c r="AZ69" s="247"/>
      <c r="BA69" s="247"/>
      <c r="BB69" s="247"/>
      <c r="BC69" s="248"/>
      <c r="BD69" s="246"/>
      <c r="BE69" s="247"/>
      <c r="BF69" s="247"/>
      <c r="BG69" s="247"/>
      <c r="BH69" s="247"/>
      <c r="BI69" s="247"/>
      <c r="BJ69" s="247"/>
      <c r="BK69" s="247"/>
      <c r="BL69" s="247"/>
      <c r="BM69" s="247"/>
      <c r="BN69" s="247"/>
      <c r="BO69" s="247"/>
      <c r="BP69" s="233"/>
      <c r="BQ69" s="233"/>
      <c r="BR69" s="233"/>
      <c r="BS69" s="233"/>
      <c r="BT69" s="233"/>
      <c r="BU69" s="233"/>
      <c r="BV69" s="233"/>
      <c r="BW69" s="233"/>
      <c r="BX69" s="233"/>
      <c r="BY69" s="233"/>
      <c r="BZ69" s="233"/>
      <c r="CA69" s="233"/>
      <c r="CB69" s="233"/>
      <c r="CC69" s="233"/>
      <c r="CD69" s="233"/>
      <c r="CE69" s="234"/>
      <c r="CF69" s="8"/>
      <c r="CG69" s="2"/>
      <c r="CH69" s="2"/>
    </row>
    <row r="70" spans="1:86" ht="13.5" customHeight="1">
      <c r="A70" s="246"/>
      <c r="B70" s="252"/>
      <c r="C70" s="252"/>
      <c r="D70" s="252"/>
      <c r="E70" s="252"/>
      <c r="F70" s="252"/>
      <c r="G70" s="252"/>
      <c r="H70" s="252"/>
      <c r="I70" s="252"/>
      <c r="J70" s="252"/>
      <c r="K70" s="252"/>
      <c r="L70" s="247"/>
      <c r="M70" s="252"/>
      <c r="N70" s="252"/>
      <c r="O70" s="252"/>
      <c r="P70" s="252"/>
      <c r="Q70" s="252"/>
      <c r="R70" s="252"/>
      <c r="S70" s="252"/>
      <c r="T70" s="252"/>
      <c r="U70" s="252"/>
      <c r="V70" s="252"/>
      <c r="W70" s="250"/>
      <c r="X70" s="247"/>
      <c r="Y70" s="247"/>
      <c r="Z70" s="247"/>
      <c r="AA70" s="247"/>
      <c r="AB70" s="248"/>
      <c r="AC70" s="246"/>
      <c r="AD70" s="247"/>
      <c r="AE70" s="247"/>
      <c r="AF70" s="247"/>
      <c r="AG70" s="247"/>
      <c r="AH70" s="247"/>
      <c r="AI70" s="247"/>
      <c r="AJ70" s="247"/>
      <c r="AK70" s="247"/>
      <c r="AL70" s="247"/>
      <c r="AM70" s="247"/>
      <c r="AN70" s="247"/>
      <c r="AO70" s="247"/>
      <c r="AP70" s="247"/>
      <c r="AQ70" s="247"/>
      <c r="AR70" s="247"/>
      <c r="AS70" s="247"/>
      <c r="AT70" s="247"/>
      <c r="AU70" s="247"/>
      <c r="AV70" s="247"/>
      <c r="AW70" s="247"/>
      <c r="AX70" s="247"/>
      <c r="AY70" s="247"/>
      <c r="AZ70" s="247"/>
      <c r="BA70" s="247"/>
      <c r="BB70" s="247"/>
      <c r="BC70" s="248"/>
      <c r="BD70" s="246"/>
      <c r="BE70" s="247"/>
      <c r="BF70" s="247"/>
      <c r="BG70" s="247"/>
      <c r="BH70" s="247"/>
      <c r="BI70" s="247"/>
      <c r="BJ70" s="247"/>
      <c r="BK70" s="247"/>
      <c r="BL70" s="247"/>
      <c r="BM70" s="247"/>
      <c r="BN70" s="247"/>
      <c r="BO70" s="247"/>
      <c r="BP70" s="233"/>
      <c r="BQ70" s="233"/>
      <c r="BR70" s="233"/>
      <c r="BS70" s="233"/>
      <c r="BT70" s="233"/>
      <c r="BU70" s="233"/>
      <c r="BV70" s="233"/>
      <c r="BW70" s="233"/>
      <c r="BX70" s="233"/>
      <c r="BY70" s="233"/>
      <c r="BZ70" s="233"/>
      <c r="CA70" s="233"/>
      <c r="CB70" s="233"/>
      <c r="CC70" s="233"/>
      <c r="CD70" s="233"/>
      <c r="CE70" s="234"/>
      <c r="CF70" s="8"/>
      <c r="CG70" s="2"/>
      <c r="CH70" s="2"/>
    </row>
    <row r="71" spans="1:86" ht="13.5" customHeight="1">
      <c r="A71" s="246"/>
      <c r="B71" s="247"/>
      <c r="C71" s="247"/>
      <c r="D71" s="247"/>
      <c r="E71" s="247"/>
      <c r="F71" s="247"/>
      <c r="G71" s="247"/>
      <c r="H71" s="247"/>
      <c r="I71" s="247"/>
      <c r="J71" s="247"/>
      <c r="K71" s="247"/>
      <c r="L71" s="247"/>
      <c r="M71" s="247"/>
      <c r="N71" s="247"/>
      <c r="O71" s="247"/>
      <c r="P71" s="247"/>
      <c r="Q71" s="247"/>
      <c r="R71" s="247"/>
      <c r="S71" s="247"/>
      <c r="T71" s="247"/>
      <c r="U71" s="247"/>
      <c r="V71" s="247"/>
      <c r="W71" s="247"/>
      <c r="X71" s="247"/>
      <c r="Y71" s="247"/>
      <c r="Z71" s="247"/>
      <c r="AA71" s="247"/>
      <c r="AB71" s="248"/>
      <c r="AC71" s="246"/>
      <c r="AD71" s="247"/>
      <c r="AE71" s="247"/>
      <c r="AF71" s="247"/>
      <c r="AG71" s="247"/>
      <c r="AH71" s="247"/>
      <c r="AI71" s="247"/>
      <c r="AJ71" s="247"/>
      <c r="AK71" s="247"/>
      <c r="AL71" s="247"/>
      <c r="AM71" s="247"/>
      <c r="AN71" s="247"/>
      <c r="AO71" s="247"/>
      <c r="AP71" s="247"/>
      <c r="AQ71" s="247"/>
      <c r="AR71" s="247"/>
      <c r="AS71" s="247"/>
      <c r="AT71" s="247"/>
      <c r="AU71" s="247"/>
      <c r="AV71" s="247"/>
      <c r="AW71" s="247"/>
      <c r="AX71" s="247"/>
      <c r="AY71" s="247"/>
      <c r="AZ71" s="247"/>
      <c r="BA71" s="247"/>
      <c r="BB71" s="247"/>
      <c r="BC71" s="248"/>
      <c r="BD71" s="246"/>
      <c r="BE71" s="247"/>
      <c r="BF71" s="247"/>
      <c r="BG71" s="247"/>
      <c r="BH71" s="247"/>
      <c r="BI71" s="247"/>
      <c r="BJ71" s="247"/>
      <c r="BK71" s="247"/>
      <c r="BL71" s="247"/>
      <c r="BM71" s="247"/>
      <c r="BN71" s="247"/>
      <c r="BO71" s="247"/>
      <c r="BP71" s="233"/>
      <c r="BQ71" s="233"/>
      <c r="BR71" s="233"/>
      <c r="BS71" s="233"/>
      <c r="BT71" s="233"/>
      <c r="BU71" s="233"/>
      <c r="BV71" s="233"/>
      <c r="BW71" s="233"/>
      <c r="BX71" s="233"/>
      <c r="BY71" s="233"/>
      <c r="BZ71" s="233"/>
      <c r="CA71" s="233"/>
      <c r="CB71" s="233"/>
      <c r="CC71" s="233"/>
      <c r="CD71" s="233"/>
      <c r="CE71" s="234"/>
      <c r="CF71" s="8"/>
      <c r="CG71" s="2"/>
      <c r="CH71" s="2"/>
    </row>
    <row r="72" spans="1:86" ht="13.5" customHeight="1">
      <c r="A72" s="246"/>
      <c r="B72" s="247"/>
      <c r="C72" s="247"/>
      <c r="D72" s="247"/>
      <c r="E72" s="247"/>
      <c r="F72" s="247"/>
      <c r="G72" s="247"/>
      <c r="H72" s="247"/>
      <c r="I72" s="247"/>
      <c r="J72" s="247"/>
      <c r="K72" s="247"/>
      <c r="L72" s="247"/>
      <c r="M72" s="247"/>
      <c r="N72" s="247"/>
      <c r="O72" s="247"/>
      <c r="P72" s="247"/>
      <c r="Q72" s="247"/>
      <c r="R72" s="247"/>
      <c r="S72" s="247"/>
      <c r="T72" s="247"/>
      <c r="U72" s="247"/>
      <c r="V72" s="247"/>
      <c r="W72" s="247"/>
      <c r="X72" s="247"/>
      <c r="Y72" s="247"/>
      <c r="Z72" s="247"/>
      <c r="AA72" s="247"/>
      <c r="AB72" s="248"/>
      <c r="AC72" s="246"/>
      <c r="AD72" s="247"/>
      <c r="AE72" s="247"/>
      <c r="AF72" s="247"/>
      <c r="AG72" s="247"/>
      <c r="AH72" s="247"/>
      <c r="AI72" s="247"/>
      <c r="AJ72" s="247"/>
      <c r="AK72" s="247"/>
      <c r="AL72" s="247"/>
      <c r="AM72" s="247"/>
      <c r="AN72" s="247"/>
      <c r="AO72" s="247"/>
      <c r="AP72" s="247"/>
      <c r="AQ72" s="247"/>
      <c r="AR72" s="247"/>
      <c r="AS72" s="247"/>
      <c r="AT72" s="247"/>
      <c r="AU72" s="247"/>
      <c r="AV72" s="247"/>
      <c r="AW72" s="247"/>
      <c r="AX72" s="247"/>
      <c r="AY72" s="247"/>
      <c r="AZ72" s="247"/>
      <c r="BA72" s="247"/>
      <c r="BB72" s="247"/>
      <c r="BC72" s="248"/>
      <c r="BD72" s="246"/>
      <c r="BE72" s="247"/>
      <c r="BF72" s="247"/>
      <c r="BG72" s="247"/>
      <c r="BH72" s="247"/>
      <c r="BI72" s="247"/>
      <c r="BJ72" s="247"/>
      <c r="BK72" s="247"/>
      <c r="BL72" s="247"/>
      <c r="BM72" s="247"/>
      <c r="BN72" s="247"/>
      <c r="BO72" s="247"/>
      <c r="BP72" s="233"/>
      <c r="BQ72" s="233"/>
      <c r="BR72" s="233"/>
      <c r="BS72" s="233"/>
      <c r="BT72" s="233"/>
      <c r="BU72" s="233"/>
      <c r="BV72" s="233"/>
      <c r="BW72" s="233"/>
      <c r="BX72" s="233"/>
      <c r="BY72" s="233"/>
      <c r="BZ72" s="233"/>
      <c r="CA72" s="233"/>
      <c r="CB72" s="233"/>
      <c r="CC72" s="233"/>
      <c r="CD72" s="233"/>
      <c r="CE72" s="234"/>
      <c r="CF72" s="8"/>
      <c r="CG72" s="2"/>
      <c r="CH72" s="2"/>
    </row>
    <row r="73" spans="1:86" ht="13.5" customHeight="1">
      <c r="A73" s="246"/>
      <c r="B73" s="250"/>
      <c r="C73" s="250"/>
      <c r="D73" s="250"/>
      <c r="E73" s="253"/>
      <c r="F73" s="253"/>
      <c r="G73" s="253"/>
      <c r="H73" s="253"/>
      <c r="I73" s="253"/>
      <c r="J73" s="252"/>
      <c r="K73" s="250"/>
      <c r="L73" s="247"/>
      <c r="M73" s="250"/>
      <c r="N73" s="250"/>
      <c r="O73" s="250"/>
      <c r="P73" s="253"/>
      <c r="Q73" s="253"/>
      <c r="R73" s="253"/>
      <c r="S73" s="253"/>
      <c r="T73" s="253"/>
      <c r="U73" s="252"/>
      <c r="V73" s="250"/>
      <c r="W73" s="247"/>
      <c r="X73" s="247"/>
      <c r="Y73" s="247"/>
      <c r="Z73" s="247"/>
      <c r="AA73" s="247"/>
      <c r="AB73" s="248"/>
      <c r="AC73" s="246"/>
      <c r="AD73" s="247"/>
      <c r="AE73" s="247"/>
      <c r="AF73" s="247"/>
      <c r="AG73" s="247"/>
      <c r="AH73" s="247"/>
      <c r="AI73" s="247"/>
      <c r="AJ73" s="247"/>
      <c r="AK73" s="247"/>
      <c r="AL73" s="247"/>
      <c r="AM73" s="247"/>
      <c r="AN73" s="247"/>
      <c r="AO73" s="247"/>
      <c r="AP73" s="247"/>
      <c r="AQ73" s="247"/>
      <c r="AR73" s="247"/>
      <c r="AS73" s="247"/>
      <c r="AT73" s="247"/>
      <c r="AU73" s="247"/>
      <c r="AV73" s="247"/>
      <c r="AW73" s="247"/>
      <c r="AX73" s="247"/>
      <c r="AY73" s="247"/>
      <c r="AZ73" s="247"/>
      <c r="BA73" s="247"/>
      <c r="BB73" s="247"/>
      <c r="BC73" s="248"/>
      <c r="BD73" s="246"/>
      <c r="BE73" s="247"/>
      <c r="BF73" s="247"/>
      <c r="BG73" s="247"/>
      <c r="BH73" s="247"/>
      <c r="BI73" s="247"/>
      <c r="BJ73" s="247"/>
      <c r="BK73" s="247"/>
      <c r="BL73" s="247"/>
      <c r="BM73" s="247"/>
      <c r="BN73" s="247"/>
      <c r="BO73" s="247"/>
      <c r="BP73" s="233"/>
      <c r="BQ73" s="233"/>
      <c r="BR73" s="233"/>
      <c r="BS73" s="233"/>
      <c r="BT73" s="233"/>
      <c r="BU73" s="233"/>
      <c r="BV73" s="233"/>
      <c r="BW73" s="233"/>
      <c r="BX73" s="233"/>
      <c r="BY73" s="233"/>
      <c r="BZ73" s="233"/>
      <c r="CA73" s="233"/>
      <c r="CB73" s="233"/>
      <c r="CC73" s="233"/>
      <c r="CD73" s="233"/>
      <c r="CE73" s="234"/>
      <c r="CF73" s="8"/>
      <c r="CG73" s="2"/>
      <c r="CH73" s="2"/>
    </row>
    <row r="74" spans="1:86" ht="13.5" customHeight="1">
      <c r="A74" s="246"/>
      <c r="B74" s="250"/>
      <c r="C74" s="250"/>
      <c r="D74" s="250"/>
      <c r="E74" s="253"/>
      <c r="F74" s="253"/>
      <c r="G74" s="253"/>
      <c r="H74" s="253"/>
      <c r="I74" s="253"/>
      <c r="J74" s="252"/>
      <c r="K74" s="250"/>
      <c r="L74" s="247"/>
      <c r="M74" s="250"/>
      <c r="N74" s="250"/>
      <c r="O74" s="250"/>
      <c r="P74" s="253"/>
      <c r="Q74" s="253"/>
      <c r="R74" s="253"/>
      <c r="S74" s="253"/>
      <c r="T74" s="253"/>
      <c r="U74" s="252"/>
      <c r="V74" s="250"/>
      <c r="W74" s="247"/>
      <c r="X74" s="247"/>
      <c r="Y74" s="247"/>
      <c r="Z74" s="247"/>
      <c r="AA74" s="247"/>
      <c r="AB74" s="248"/>
      <c r="AC74" s="246"/>
      <c r="AD74" s="247"/>
      <c r="AE74" s="247"/>
      <c r="AF74" s="247"/>
      <c r="AG74" s="247"/>
      <c r="AH74" s="247"/>
      <c r="AI74" s="247"/>
      <c r="AJ74" s="247"/>
      <c r="AK74" s="247"/>
      <c r="AL74" s="247"/>
      <c r="AM74" s="247"/>
      <c r="AN74" s="247"/>
      <c r="AO74" s="247"/>
      <c r="AP74" s="247"/>
      <c r="AQ74" s="247"/>
      <c r="AR74" s="247"/>
      <c r="AS74" s="247"/>
      <c r="AT74" s="247"/>
      <c r="AU74" s="247"/>
      <c r="AV74" s="247"/>
      <c r="AW74" s="247"/>
      <c r="AX74" s="247"/>
      <c r="AY74" s="247"/>
      <c r="AZ74" s="247"/>
      <c r="BA74" s="247"/>
      <c r="BB74" s="247"/>
      <c r="BC74" s="248"/>
      <c r="BD74" s="246"/>
      <c r="BE74" s="247"/>
      <c r="BF74" s="247"/>
      <c r="BG74" s="247"/>
      <c r="BH74" s="247"/>
      <c r="BI74" s="247"/>
      <c r="BJ74" s="247"/>
      <c r="BK74" s="247"/>
      <c r="BL74" s="247"/>
      <c r="BM74" s="247"/>
      <c r="BN74" s="247"/>
      <c r="BO74" s="247"/>
      <c r="BP74" s="233"/>
      <c r="BQ74" s="233"/>
      <c r="BR74" s="233"/>
      <c r="BS74" s="233"/>
      <c r="BT74" s="233"/>
      <c r="BU74" s="233"/>
      <c r="BV74" s="233"/>
      <c r="BW74" s="233"/>
      <c r="BX74" s="233"/>
      <c r="BY74" s="233"/>
      <c r="BZ74" s="233"/>
      <c r="CA74" s="233"/>
      <c r="CB74" s="233"/>
      <c r="CC74" s="233"/>
      <c r="CD74" s="233"/>
      <c r="CE74" s="234"/>
      <c r="CF74" s="8"/>
      <c r="CG74" s="2"/>
      <c r="CH74" s="2"/>
    </row>
    <row r="75" spans="1:86" ht="13.5" customHeight="1">
      <c r="A75" s="246"/>
      <c r="B75" s="250"/>
      <c r="C75" s="250"/>
      <c r="D75" s="250"/>
      <c r="E75" s="253"/>
      <c r="F75" s="253"/>
      <c r="G75" s="253"/>
      <c r="H75" s="253"/>
      <c r="I75" s="253"/>
      <c r="J75" s="252"/>
      <c r="K75" s="250"/>
      <c r="L75" s="247"/>
      <c r="M75" s="250"/>
      <c r="N75" s="250"/>
      <c r="O75" s="250"/>
      <c r="P75" s="253"/>
      <c r="Q75" s="253"/>
      <c r="R75" s="253"/>
      <c r="S75" s="253"/>
      <c r="T75" s="253"/>
      <c r="U75" s="252"/>
      <c r="V75" s="250"/>
      <c r="W75" s="247"/>
      <c r="X75" s="247"/>
      <c r="Y75" s="247"/>
      <c r="Z75" s="247"/>
      <c r="AA75" s="247"/>
      <c r="AB75" s="248"/>
      <c r="AC75" s="246"/>
      <c r="AD75" s="247"/>
      <c r="AE75" s="247"/>
      <c r="AF75" s="247"/>
      <c r="AG75" s="247"/>
      <c r="AH75" s="247"/>
      <c r="AI75" s="247"/>
      <c r="AJ75" s="247"/>
      <c r="AK75" s="247"/>
      <c r="AL75" s="247"/>
      <c r="AM75" s="247"/>
      <c r="AN75" s="247"/>
      <c r="AO75" s="247"/>
      <c r="AP75" s="247"/>
      <c r="AQ75" s="247"/>
      <c r="AR75" s="247"/>
      <c r="AS75" s="247"/>
      <c r="AT75" s="247"/>
      <c r="AU75" s="247"/>
      <c r="AV75" s="247"/>
      <c r="AW75" s="247"/>
      <c r="AX75" s="247"/>
      <c r="AY75" s="247"/>
      <c r="AZ75" s="247"/>
      <c r="BA75" s="247"/>
      <c r="BB75" s="247"/>
      <c r="BC75" s="248"/>
      <c r="BD75" s="246"/>
      <c r="BE75" s="247"/>
      <c r="BF75" s="247"/>
      <c r="BG75" s="247"/>
      <c r="BH75" s="247"/>
      <c r="BI75" s="247"/>
      <c r="BJ75" s="247"/>
      <c r="BK75" s="247"/>
      <c r="BL75" s="247"/>
      <c r="BM75" s="247"/>
      <c r="BN75" s="247"/>
      <c r="BO75" s="247"/>
      <c r="BP75" s="233"/>
      <c r="BQ75" s="233"/>
      <c r="BR75" s="233"/>
      <c r="BS75" s="233"/>
      <c r="BT75" s="233"/>
      <c r="BU75" s="233"/>
      <c r="BV75" s="233"/>
      <c r="BW75" s="233"/>
      <c r="BX75" s="233"/>
      <c r="BY75" s="233"/>
      <c r="BZ75" s="233"/>
      <c r="CA75" s="233"/>
      <c r="CB75" s="233"/>
      <c r="CC75" s="233"/>
      <c r="CD75" s="233"/>
      <c r="CE75" s="234"/>
      <c r="CF75" s="8"/>
      <c r="CG75" s="2"/>
      <c r="CH75" s="2"/>
    </row>
    <row r="76" spans="1:86" ht="13.5" customHeight="1">
      <c r="A76" s="246"/>
      <c r="B76" s="250"/>
      <c r="C76" s="250"/>
      <c r="D76" s="250"/>
      <c r="E76" s="253"/>
      <c r="F76" s="253"/>
      <c r="G76" s="253"/>
      <c r="H76" s="253"/>
      <c r="I76" s="253"/>
      <c r="J76" s="252"/>
      <c r="K76" s="250"/>
      <c r="L76" s="247"/>
      <c r="M76" s="250"/>
      <c r="N76" s="250"/>
      <c r="O76" s="250"/>
      <c r="P76" s="253"/>
      <c r="Q76" s="253"/>
      <c r="R76" s="253"/>
      <c r="S76" s="253"/>
      <c r="T76" s="253"/>
      <c r="U76" s="252"/>
      <c r="V76" s="250"/>
      <c r="W76" s="247"/>
      <c r="X76" s="247"/>
      <c r="Y76" s="247"/>
      <c r="Z76" s="247"/>
      <c r="AA76" s="247"/>
      <c r="AB76" s="248"/>
      <c r="AC76" s="246"/>
      <c r="AD76" s="247"/>
      <c r="AE76" s="247"/>
      <c r="AF76" s="247"/>
      <c r="AG76" s="247"/>
      <c r="AH76" s="247"/>
      <c r="AI76" s="247"/>
      <c r="AJ76" s="247"/>
      <c r="AK76" s="247"/>
      <c r="AL76" s="247"/>
      <c r="AM76" s="247"/>
      <c r="AN76" s="247"/>
      <c r="AO76" s="247"/>
      <c r="AP76" s="247"/>
      <c r="AQ76" s="247"/>
      <c r="AR76" s="247"/>
      <c r="AS76" s="247"/>
      <c r="AT76" s="247"/>
      <c r="AU76" s="247"/>
      <c r="AV76" s="247"/>
      <c r="AW76" s="247"/>
      <c r="AX76" s="247"/>
      <c r="AY76" s="247"/>
      <c r="AZ76" s="247"/>
      <c r="BA76" s="247"/>
      <c r="BB76" s="247"/>
      <c r="BC76" s="248"/>
      <c r="BD76" s="246"/>
      <c r="BE76" s="247"/>
      <c r="BF76" s="247"/>
      <c r="BG76" s="247"/>
      <c r="BH76" s="247"/>
      <c r="BI76" s="247"/>
      <c r="BJ76" s="247"/>
      <c r="BK76" s="247"/>
      <c r="BL76" s="247"/>
      <c r="BM76" s="247"/>
      <c r="BN76" s="247"/>
      <c r="BO76" s="247"/>
      <c r="BP76" s="233"/>
      <c r="BQ76" s="233"/>
      <c r="BR76" s="233"/>
      <c r="BS76" s="233"/>
      <c r="BT76" s="233"/>
      <c r="BU76" s="233"/>
      <c r="BV76" s="233"/>
      <c r="BW76" s="233"/>
      <c r="BX76" s="233"/>
      <c r="BY76" s="233"/>
      <c r="BZ76" s="233"/>
      <c r="CA76" s="233"/>
      <c r="CB76" s="233"/>
      <c r="CC76" s="233"/>
      <c r="CD76" s="233"/>
      <c r="CE76" s="234"/>
      <c r="CF76" s="8"/>
      <c r="CG76" s="2"/>
      <c r="CH76" s="2"/>
    </row>
    <row r="77" spans="1:86" s="1" customFormat="1" ht="13.5" customHeight="1">
      <c r="A77" s="254"/>
      <c r="B77" s="250"/>
      <c r="C77" s="250"/>
      <c r="D77" s="250"/>
      <c r="E77" s="253"/>
      <c r="F77" s="253"/>
      <c r="G77" s="253"/>
      <c r="H77" s="253"/>
      <c r="I77" s="253"/>
      <c r="J77" s="252"/>
      <c r="K77" s="250"/>
      <c r="L77" s="252"/>
      <c r="M77" s="250"/>
      <c r="N77" s="250"/>
      <c r="O77" s="250"/>
      <c r="P77" s="253"/>
      <c r="Q77" s="253"/>
      <c r="R77" s="253"/>
      <c r="S77" s="253"/>
      <c r="T77" s="253"/>
      <c r="U77" s="252"/>
      <c r="V77" s="250"/>
      <c r="W77" s="252"/>
      <c r="X77" s="252"/>
      <c r="Y77" s="252"/>
      <c r="Z77" s="252"/>
      <c r="AA77" s="252"/>
      <c r="AB77" s="255"/>
      <c r="AC77" s="254"/>
      <c r="AD77" s="252"/>
      <c r="AE77" s="252"/>
      <c r="AF77" s="252"/>
      <c r="AG77" s="252"/>
      <c r="AH77" s="252"/>
      <c r="AI77" s="252"/>
      <c r="AJ77" s="252"/>
      <c r="AK77" s="252"/>
      <c r="AL77" s="252"/>
      <c r="AM77" s="252"/>
      <c r="AN77" s="252"/>
      <c r="AO77" s="252"/>
      <c r="AP77" s="252"/>
      <c r="AQ77" s="252"/>
      <c r="AR77" s="252"/>
      <c r="AS77" s="252"/>
      <c r="AT77" s="252"/>
      <c r="AU77" s="252"/>
      <c r="AV77" s="252"/>
      <c r="AW77" s="252"/>
      <c r="AX77" s="252"/>
      <c r="AY77" s="252"/>
      <c r="AZ77" s="252"/>
      <c r="BA77" s="252"/>
      <c r="BB77" s="252"/>
      <c r="BC77" s="255"/>
      <c r="BD77" s="254"/>
      <c r="BE77" s="252"/>
      <c r="BF77" s="252"/>
      <c r="BG77" s="252"/>
      <c r="BH77" s="252"/>
      <c r="BI77" s="252"/>
      <c r="BJ77" s="252"/>
      <c r="BK77" s="252"/>
      <c r="BL77" s="252"/>
      <c r="BM77" s="252"/>
      <c r="BN77" s="252"/>
      <c r="BO77" s="252"/>
      <c r="BP77" s="235"/>
      <c r="BQ77" s="235"/>
      <c r="BR77" s="235"/>
      <c r="BS77" s="235"/>
      <c r="BT77" s="235"/>
      <c r="BU77" s="235"/>
      <c r="BV77" s="235"/>
      <c r="BW77" s="235"/>
      <c r="BX77" s="235"/>
      <c r="BY77" s="235"/>
      <c r="BZ77" s="235"/>
      <c r="CA77" s="235"/>
      <c r="CB77" s="235"/>
      <c r="CC77" s="235"/>
      <c r="CD77" s="235"/>
      <c r="CE77" s="236"/>
      <c r="CF77" s="31"/>
    </row>
    <row r="78" spans="1:86" s="1" customFormat="1" ht="13.5" customHeight="1">
      <c r="A78" s="254"/>
      <c r="B78" s="250"/>
      <c r="C78" s="250"/>
      <c r="D78" s="250"/>
      <c r="E78" s="253"/>
      <c r="F78" s="253"/>
      <c r="G78" s="253"/>
      <c r="H78" s="253"/>
      <c r="I78" s="253"/>
      <c r="J78" s="252"/>
      <c r="K78" s="250"/>
      <c r="L78" s="252"/>
      <c r="M78" s="250"/>
      <c r="N78" s="250"/>
      <c r="O78" s="250"/>
      <c r="P78" s="253"/>
      <c r="Q78" s="253"/>
      <c r="R78" s="253"/>
      <c r="S78" s="253"/>
      <c r="T78" s="253"/>
      <c r="U78" s="252"/>
      <c r="V78" s="250"/>
      <c r="W78" s="252"/>
      <c r="X78" s="252"/>
      <c r="Y78" s="252"/>
      <c r="Z78" s="252"/>
      <c r="AA78" s="252"/>
      <c r="AB78" s="255"/>
      <c r="AC78" s="254"/>
      <c r="AD78" s="252"/>
      <c r="AE78" s="252"/>
      <c r="AF78" s="252"/>
      <c r="AG78" s="252"/>
      <c r="AH78" s="252"/>
      <c r="AI78" s="252"/>
      <c r="AJ78" s="252"/>
      <c r="AK78" s="252"/>
      <c r="AL78" s="252"/>
      <c r="AM78" s="252"/>
      <c r="AN78" s="252"/>
      <c r="AO78" s="252"/>
      <c r="AP78" s="252"/>
      <c r="AQ78" s="252"/>
      <c r="AR78" s="252"/>
      <c r="AS78" s="252"/>
      <c r="AT78" s="252"/>
      <c r="AU78" s="252"/>
      <c r="AV78" s="252"/>
      <c r="AW78" s="252"/>
      <c r="AX78" s="252"/>
      <c r="AY78" s="252"/>
      <c r="AZ78" s="252"/>
      <c r="BA78" s="252"/>
      <c r="BB78" s="252"/>
      <c r="BC78" s="255"/>
      <c r="BD78" s="254"/>
      <c r="BE78" s="252"/>
      <c r="BF78" s="252"/>
      <c r="BG78" s="252"/>
      <c r="BH78" s="252"/>
      <c r="BI78" s="252"/>
      <c r="BJ78" s="252"/>
      <c r="BK78" s="252"/>
      <c r="BL78" s="252"/>
      <c r="BM78" s="252"/>
      <c r="BN78" s="252"/>
      <c r="BO78" s="252"/>
      <c r="BP78" s="235"/>
      <c r="BQ78" s="235"/>
      <c r="BR78" s="235"/>
      <c r="BS78" s="235"/>
      <c r="BT78" s="235"/>
      <c r="BU78" s="235"/>
      <c r="BV78" s="235"/>
      <c r="BW78" s="235"/>
      <c r="BX78" s="235"/>
      <c r="BY78" s="235"/>
      <c r="BZ78" s="235"/>
      <c r="CA78" s="235"/>
      <c r="CB78" s="235"/>
      <c r="CC78" s="235"/>
      <c r="CD78" s="235"/>
      <c r="CE78" s="236"/>
      <c r="CF78" s="31"/>
    </row>
    <row r="79" spans="1:86" s="1" customFormat="1" ht="13.5" customHeight="1">
      <c r="A79" s="254"/>
      <c r="B79" s="256"/>
      <c r="C79" s="256"/>
      <c r="D79" s="250"/>
      <c r="E79" s="253"/>
      <c r="F79" s="252"/>
      <c r="G79" s="252"/>
      <c r="H79" s="252"/>
      <c r="I79" s="252"/>
      <c r="J79" s="252"/>
      <c r="K79" s="250"/>
      <c r="L79" s="252"/>
      <c r="M79" s="256"/>
      <c r="N79" s="256"/>
      <c r="O79" s="250"/>
      <c r="P79" s="253"/>
      <c r="Q79" s="252"/>
      <c r="R79" s="252"/>
      <c r="S79" s="252"/>
      <c r="T79" s="252"/>
      <c r="U79" s="252"/>
      <c r="V79" s="250"/>
      <c r="W79" s="252"/>
      <c r="X79" s="252"/>
      <c r="Y79" s="252"/>
      <c r="Z79" s="252"/>
      <c r="AA79" s="252"/>
      <c r="AB79" s="255"/>
      <c r="AC79" s="254"/>
      <c r="AD79" s="252"/>
      <c r="AE79" s="252"/>
      <c r="AF79" s="252"/>
      <c r="AG79" s="252"/>
      <c r="AH79" s="252"/>
      <c r="AI79" s="252"/>
      <c r="AJ79" s="252"/>
      <c r="AK79" s="252"/>
      <c r="AL79" s="252"/>
      <c r="AM79" s="252"/>
      <c r="AN79" s="252"/>
      <c r="AO79" s="252"/>
      <c r="AP79" s="252"/>
      <c r="AQ79" s="252"/>
      <c r="AR79" s="252"/>
      <c r="AS79" s="252"/>
      <c r="AT79" s="252"/>
      <c r="AU79" s="252"/>
      <c r="AV79" s="252"/>
      <c r="AW79" s="252"/>
      <c r="AX79" s="252"/>
      <c r="AY79" s="252"/>
      <c r="AZ79" s="252"/>
      <c r="BA79" s="252"/>
      <c r="BB79" s="252"/>
      <c r="BC79" s="255"/>
      <c r="BD79" s="254"/>
      <c r="BE79" s="252"/>
      <c r="BF79" s="252"/>
      <c r="BG79" s="252"/>
      <c r="BH79" s="252"/>
      <c r="BI79" s="252"/>
      <c r="BJ79" s="252"/>
      <c r="BK79" s="252"/>
      <c r="BL79" s="252"/>
      <c r="BM79" s="252"/>
      <c r="BN79" s="252"/>
      <c r="BO79" s="252"/>
      <c r="BP79" s="235"/>
      <c r="BQ79" s="235"/>
      <c r="BR79" s="235"/>
      <c r="BS79" s="235"/>
      <c r="BT79" s="235"/>
      <c r="BU79" s="235"/>
      <c r="BV79" s="235"/>
      <c r="BW79" s="235"/>
      <c r="BX79" s="235"/>
      <c r="BY79" s="235"/>
      <c r="BZ79" s="235"/>
      <c r="CA79" s="235"/>
      <c r="CB79" s="235"/>
      <c r="CC79" s="235"/>
      <c r="CD79" s="235"/>
      <c r="CE79" s="236"/>
      <c r="CF79" s="31"/>
    </row>
    <row r="80" spans="1:86" s="1" customFormat="1" ht="13.5" customHeight="1">
      <c r="A80" s="254"/>
      <c r="B80" s="71"/>
      <c r="C80" s="71"/>
      <c r="D80" s="257"/>
      <c r="E80" s="258"/>
      <c r="F80" s="71"/>
      <c r="G80" s="71"/>
      <c r="H80" s="71"/>
      <c r="I80" s="71"/>
      <c r="J80" s="71"/>
      <c r="K80" s="71"/>
      <c r="L80" s="259"/>
      <c r="M80" s="71"/>
      <c r="N80" s="71"/>
      <c r="O80" s="257"/>
      <c r="P80" s="258"/>
      <c r="Q80" s="71"/>
      <c r="R80" s="71"/>
      <c r="S80" s="71"/>
      <c r="T80" s="71"/>
      <c r="U80" s="71"/>
      <c r="V80" s="71"/>
      <c r="W80" s="252"/>
      <c r="X80" s="252"/>
      <c r="Y80" s="252"/>
      <c r="Z80" s="252"/>
      <c r="AA80" s="252"/>
      <c r="AB80" s="255"/>
      <c r="AC80" s="254"/>
      <c r="AD80" s="252"/>
      <c r="AE80" s="252"/>
      <c r="AF80" s="252"/>
      <c r="AG80" s="252"/>
      <c r="AH80" s="252"/>
      <c r="AI80" s="252"/>
      <c r="AJ80" s="252"/>
      <c r="AK80" s="252"/>
      <c r="AL80" s="252"/>
      <c r="AM80" s="252"/>
      <c r="AN80" s="252"/>
      <c r="AO80" s="252"/>
      <c r="AP80" s="252"/>
      <c r="AQ80" s="252"/>
      <c r="AR80" s="252"/>
      <c r="AS80" s="252"/>
      <c r="AT80" s="252"/>
      <c r="AU80" s="252"/>
      <c r="AV80" s="252"/>
      <c r="AW80" s="252"/>
      <c r="AX80" s="252"/>
      <c r="AY80" s="252"/>
      <c r="AZ80" s="252"/>
      <c r="BA80" s="252"/>
      <c r="BB80" s="252"/>
      <c r="BC80" s="255"/>
      <c r="BD80" s="254"/>
      <c r="BE80" s="252"/>
      <c r="BF80" s="252"/>
      <c r="BG80" s="252"/>
      <c r="BH80" s="252"/>
      <c r="BI80" s="252"/>
      <c r="BJ80" s="252"/>
      <c r="BK80" s="252"/>
      <c r="BL80" s="252"/>
      <c r="BM80" s="252"/>
      <c r="BN80" s="252"/>
      <c r="BO80" s="252"/>
      <c r="BP80" s="235"/>
      <c r="BQ80" s="235"/>
      <c r="BR80" s="235"/>
      <c r="BS80" s="235"/>
      <c r="BT80" s="235"/>
      <c r="BU80" s="235"/>
      <c r="BV80" s="235"/>
      <c r="BW80" s="235"/>
      <c r="BX80" s="235"/>
      <c r="BY80" s="235"/>
      <c r="BZ80" s="235"/>
      <c r="CA80" s="235"/>
      <c r="CB80" s="235"/>
      <c r="CC80" s="235"/>
      <c r="CD80" s="235"/>
      <c r="CE80" s="236"/>
      <c r="CF80" s="31"/>
    </row>
    <row r="81" spans="1:84" s="1" customFormat="1" ht="13.5" customHeight="1">
      <c r="A81" s="254"/>
      <c r="B81" s="250"/>
      <c r="C81" s="260"/>
      <c r="D81" s="250"/>
      <c r="E81" s="261"/>
      <c r="F81" s="262"/>
      <c r="G81" s="250"/>
      <c r="H81" s="256"/>
      <c r="I81" s="256"/>
      <c r="J81" s="256"/>
      <c r="K81" s="250"/>
      <c r="L81" s="252"/>
      <c r="M81" s="250"/>
      <c r="N81" s="260"/>
      <c r="O81" s="250"/>
      <c r="P81" s="261"/>
      <c r="Q81" s="262"/>
      <c r="R81" s="250"/>
      <c r="S81" s="256"/>
      <c r="T81" s="256"/>
      <c r="U81" s="256"/>
      <c r="V81" s="250"/>
      <c r="W81" s="252"/>
      <c r="X81" s="252"/>
      <c r="Y81" s="252"/>
      <c r="Z81" s="252"/>
      <c r="AA81" s="252"/>
      <c r="AB81" s="255"/>
      <c r="AC81" s="254"/>
      <c r="AD81" s="252"/>
      <c r="AE81" s="252"/>
      <c r="AF81" s="252"/>
      <c r="AG81" s="252"/>
      <c r="AH81" s="252"/>
      <c r="AI81" s="252"/>
      <c r="AJ81" s="252"/>
      <c r="AK81" s="252"/>
      <c r="AL81" s="252"/>
      <c r="AM81" s="252"/>
      <c r="AN81" s="252"/>
      <c r="AO81" s="252"/>
      <c r="AP81" s="252"/>
      <c r="AQ81" s="252"/>
      <c r="AR81" s="252"/>
      <c r="AS81" s="252"/>
      <c r="AT81" s="252"/>
      <c r="AU81" s="252"/>
      <c r="AV81" s="252"/>
      <c r="AW81" s="252"/>
      <c r="AX81" s="252"/>
      <c r="AY81" s="252"/>
      <c r="AZ81" s="252"/>
      <c r="BA81" s="252"/>
      <c r="BB81" s="252"/>
      <c r="BC81" s="255"/>
      <c r="BD81" s="254"/>
      <c r="BE81" s="252"/>
      <c r="BF81" s="252"/>
      <c r="BG81" s="252"/>
      <c r="BH81" s="252"/>
      <c r="BI81" s="252"/>
      <c r="BJ81" s="252"/>
      <c r="BK81" s="252"/>
      <c r="BL81" s="252"/>
      <c r="BM81" s="252"/>
      <c r="BN81" s="252"/>
      <c r="BO81" s="252"/>
      <c r="BP81" s="235"/>
      <c r="BQ81" s="235"/>
      <c r="BR81" s="235"/>
      <c r="BS81" s="235"/>
      <c r="BT81" s="235"/>
      <c r="BU81" s="235"/>
      <c r="BV81" s="235"/>
      <c r="BW81" s="235"/>
      <c r="BX81" s="235"/>
      <c r="BY81" s="235"/>
      <c r="BZ81" s="235"/>
      <c r="CA81" s="235"/>
      <c r="CB81" s="235"/>
      <c r="CC81" s="235"/>
      <c r="CD81" s="235"/>
      <c r="CE81" s="236"/>
      <c r="CF81" s="31"/>
    </row>
    <row r="82" spans="1:84" s="1" customFormat="1" ht="13.5" customHeight="1">
      <c r="A82" s="254"/>
      <c r="B82" s="250"/>
      <c r="C82" s="260"/>
      <c r="D82" s="250"/>
      <c r="E82" s="261"/>
      <c r="F82" s="262"/>
      <c r="G82" s="250"/>
      <c r="H82" s="256"/>
      <c r="I82" s="256"/>
      <c r="J82" s="256"/>
      <c r="K82" s="250"/>
      <c r="L82" s="252"/>
      <c r="M82" s="250"/>
      <c r="N82" s="260"/>
      <c r="O82" s="250"/>
      <c r="P82" s="261"/>
      <c r="Q82" s="262"/>
      <c r="R82" s="250"/>
      <c r="S82" s="256"/>
      <c r="T82" s="256"/>
      <c r="U82" s="256"/>
      <c r="V82" s="250"/>
      <c r="W82" s="252"/>
      <c r="X82" s="252"/>
      <c r="Y82" s="252"/>
      <c r="Z82" s="252"/>
      <c r="AA82" s="252"/>
      <c r="AB82" s="255"/>
      <c r="AC82" s="254"/>
      <c r="AD82" s="252"/>
      <c r="AE82" s="252"/>
      <c r="AF82" s="252"/>
      <c r="AG82" s="252"/>
      <c r="AH82" s="252"/>
      <c r="AI82" s="252"/>
      <c r="AJ82" s="252"/>
      <c r="AK82" s="252"/>
      <c r="AL82" s="252"/>
      <c r="AM82" s="252"/>
      <c r="AN82" s="252"/>
      <c r="AO82" s="252"/>
      <c r="AP82" s="252"/>
      <c r="AQ82" s="252"/>
      <c r="AR82" s="252"/>
      <c r="AS82" s="252"/>
      <c r="AT82" s="252"/>
      <c r="AU82" s="252"/>
      <c r="AV82" s="252"/>
      <c r="AW82" s="252"/>
      <c r="AX82" s="252"/>
      <c r="AY82" s="252"/>
      <c r="AZ82" s="252"/>
      <c r="BA82" s="252"/>
      <c r="BB82" s="252"/>
      <c r="BC82" s="255"/>
      <c r="BD82" s="254"/>
      <c r="BE82" s="252"/>
      <c r="BF82" s="252"/>
      <c r="BG82" s="252"/>
      <c r="BH82" s="252"/>
      <c r="BI82" s="252"/>
      <c r="BJ82" s="252"/>
      <c r="BK82" s="252"/>
      <c r="BL82" s="252"/>
      <c r="BM82" s="252"/>
      <c r="BN82" s="252"/>
      <c r="BO82" s="252"/>
      <c r="BP82" s="235"/>
      <c r="BQ82" s="235"/>
      <c r="BR82" s="235"/>
      <c r="BS82" s="235"/>
      <c r="BT82" s="235"/>
      <c r="BU82" s="235"/>
      <c r="BV82" s="235"/>
      <c r="BW82" s="235"/>
      <c r="BX82" s="235"/>
      <c r="BY82" s="235"/>
      <c r="BZ82" s="235"/>
      <c r="CA82" s="235"/>
      <c r="CB82" s="235"/>
      <c r="CC82" s="235"/>
      <c r="CD82" s="235"/>
      <c r="CE82" s="236"/>
      <c r="CF82" s="31"/>
    </row>
    <row r="83" spans="1:84" s="1" customFormat="1" ht="13.5" customHeight="1">
      <c r="A83" s="263"/>
      <c r="B83" s="264"/>
      <c r="C83" s="265"/>
      <c r="D83" s="264"/>
      <c r="E83" s="266"/>
      <c r="F83" s="267"/>
      <c r="G83" s="264"/>
      <c r="H83" s="268"/>
      <c r="I83" s="268"/>
      <c r="J83" s="268"/>
      <c r="K83" s="264"/>
      <c r="L83" s="269"/>
      <c r="M83" s="264"/>
      <c r="N83" s="265"/>
      <c r="O83" s="264"/>
      <c r="P83" s="266"/>
      <c r="Q83" s="267"/>
      <c r="R83" s="264"/>
      <c r="S83" s="268"/>
      <c r="T83" s="268"/>
      <c r="U83" s="268"/>
      <c r="V83" s="264"/>
      <c r="W83" s="269"/>
      <c r="X83" s="269"/>
      <c r="Y83" s="269"/>
      <c r="Z83" s="269"/>
      <c r="AA83" s="269"/>
      <c r="AB83" s="270"/>
      <c r="AC83" s="263"/>
      <c r="AD83" s="269"/>
      <c r="AE83" s="269"/>
      <c r="AF83" s="269"/>
      <c r="AG83" s="269"/>
      <c r="AH83" s="269"/>
      <c r="AI83" s="269"/>
      <c r="AJ83" s="269"/>
      <c r="AK83" s="269"/>
      <c r="AL83" s="269"/>
      <c r="AM83" s="269"/>
      <c r="AN83" s="269"/>
      <c r="AO83" s="269"/>
      <c r="AP83" s="269"/>
      <c r="AQ83" s="269"/>
      <c r="AR83" s="269"/>
      <c r="AS83" s="269"/>
      <c r="AT83" s="269"/>
      <c r="AU83" s="269"/>
      <c r="AV83" s="269"/>
      <c r="AW83" s="269"/>
      <c r="AX83" s="269"/>
      <c r="AY83" s="269"/>
      <c r="AZ83" s="269"/>
      <c r="BA83" s="269"/>
      <c r="BB83" s="269"/>
      <c r="BC83" s="270"/>
      <c r="BD83" s="263"/>
      <c r="BE83" s="269"/>
      <c r="BF83" s="269"/>
      <c r="BG83" s="269"/>
      <c r="BH83" s="269"/>
      <c r="BI83" s="269"/>
      <c r="BJ83" s="269"/>
      <c r="BK83" s="269"/>
      <c r="BL83" s="269"/>
      <c r="BM83" s="269"/>
      <c r="BN83" s="269"/>
      <c r="BO83" s="269"/>
      <c r="BP83" s="237"/>
      <c r="BQ83" s="237"/>
      <c r="BR83" s="237"/>
      <c r="BS83" s="237"/>
      <c r="BT83" s="237"/>
      <c r="BU83" s="237"/>
      <c r="BV83" s="237"/>
      <c r="BW83" s="237"/>
      <c r="BX83" s="237"/>
      <c r="BY83" s="237"/>
      <c r="BZ83" s="237"/>
      <c r="CA83" s="237"/>
      <c r="CB83" s="237"/>
      <c r="CC83" s="237"/>
      <c r="CD83" s="237"/>
      <c r="CE83" s="238"/>
      <c r="CF83" s="31"/>
    </row>
    <row r="84" spans="1:84" s="1" customFormat="1" ht="13.5" customHeight="1">
      <c r="A84" s="271" t="s">
        <v>218</v>
      </c>
      <c r="B84" s="272"/>
      <c r="C84" s="273"/>
      <c r="D84" s="272"/>
      <c r="E84" s="274"/>
      <c r="F84" s="274"/>
      <c r="G84" s="274"/>
      <c r="H84" s="275"/>
      <c r="I84" s="275"/>
      <c r="J84" s="275"/>
      <c r="K84" s="272"/>
      <c r="L84" s="276"/>
      <c r="M84" s="272"/>
      <c r="N84" s="273"/>
      <c r="O84" s="272"/>
      <c r="P84" s="274"/>
      <c r="Q84" s="274"/>
      <c r="R84" s="274"/>
      <c r="S84" s="275"/>
      <c r="T84" s="275"/>
      <c r="U84" s="275"/>
      <c r="V84" s="272"/>
      <c r="W84" s="276"/>
      <c r="X84" s="276"/>
      <c r="Y84" s="276"/>
      <c r="Z84" s="276"/>
      <c r="AA84" s="276"/>
      <c r="AB84" s="277"/>
      <c r="AC84" s="271" t="s">
        <v>296</v>
      </c>
      <c r="AD84" s="244"/>
      <c r="AE84" s="244"/>
      <c r="AF84" s="244"/>
      <c r="AG84" s="244"/>
      <c r="AH84" s="244"/>
      <c r="AI84" s="244"/>
      <c r="AJ84" s="244"/>
      <c r="AK84" s="244"/>
      <c r="AL84" s="244"/>
      <c r="AM84" s="244"/>
      <c r="AN84" s="244"/>
      <c r="AO84" s="244"/>
      <c r="AP84" s="244"/>
      <c r="AQ84" s="244"/>
      <c r="AR84" s="244"/>
      <c r="AS84" s="244"/>
      <c r="AT84" s="244"/>
      <c r="AU84" s="244"/>
      <c r="AV84" s="244"/>
      <c r="AW84" s="244"/>
      <c r="AX84" s="244"/>
      <c r="AY84" s="244"/>
      <c r="AZ84" s="244"/>
      <c r="BA84" s="244"/>
      <c r="BB84" s="244"/>
      <c r="BC84" s="245"/>
      <c r="BD84" s="276"/>
      <c r="BE84" s="276"/>
      <c r="BF84" s="276"/>
      <c r="BG84" s="276"/>
      <c r="BH84" s="276"/>
      <c r="BI84" s="276"/>
      <c r="BJ84" s="276"/>
      <c r="BK84" s="276"/>
      <c r="BL84" s="276"/>
      <c r="BM84" s="276"/>
      <c r="BN84" s="276"/>
      <c r="BO84" s="276"/>
      <c r="BP84" s="239"/>
      <c r="BQ84" s="239"/>
      <c r="BR84" s="239"/>
      <c r="BS84" s="239"/>
      <c r="BT84" s="239"/>
      <c r="BU84" s="239"/>
      <c r="BV84" s="239"/>
      <c r="BW84" s="239"/>
      <c r="BX84" s="239"/>
      <c r="BY84" s="239"/>
      <c r="BZ84" s="239"/>
      <c r="CA84" s="239"/>
      <c r="CB84" s="239"/>
      <c r="CC84" s="239"/>
      <c r="CD84" s="239"/>
      <c r="CE84" s="239"/>
    </row>
    <row r="85" spans="1:84" s="1" customFormat="1" ht="13.5" customHeight="1">
      <c r="A85" s="254"/>
      <c r="B85" s="250"/>
      <c r="C85" s="260"/>
      <c r="D85" s="250"/>
      <c r="E85" s="250"/>
      <c r="F85" s="250"/>
      <c r="G85" s="250"/>
      <c r="H85" s="256"/>
      <c r="I85" s="256"/>
      <c r="J85" s="256"/>
      <c r="K85" s="250"/>
      <c r="L85" s="252"/>
      <c r="M85" s="250"/>
      <c r="N85" s="260"/>
      <c r="O85" s="250"/>
      <c r="P85" s="250"/>
      <c r="Q85" s="250"/>
      <c r="R85" s="250"/>
      <c r="S85" s="256"/>
      <c r="T85" s="256"/>
      <c r="U85" s="256"/>
      <c r="V85" s="250"/>
      <c r="W85" s="252"/>
      <c r="X85" s="252"/>
      <c r="Y85" s="252"/>
      <c r="Z85" s="252"/>
      <c r="AA85" s="252"/>
      <c r="AB85" s="255"/>
      <c r="AC85" s="246"/>
      <c r="AD85" s="247"/>
      <c r="AE85" s="247"/>
      <c r="AF85" s="247"/>
      <c r="AG85" s="247"/>
      <c r="AH85" s="247"/>
      <c r="AI85" s="247"/>
      <c r="AJ85" s="247"/>
      <c r="AK85" s="247"/>
      <c r="AL85" s="247"/>
      <c r="AM85" s="247"/>
      <c r="AN85" s="247"/>
      <c r="AO85" s="247"/>
      <c r="AP85" s="247"/>
      <c r="AQ85" s="247"/>
      <c r="AR85" s="247"/>
      <c r="AS85" s="247"/>
      <c r="AT85" s="247"/>
      <c r="AU85" s="247"/>
      <c r="AV85" s="247"/>
      <c r="AW85" s="247"/>
      <c r="AX85" s="247"/>
      <c r="AY85" s="247"/>
      <c r="AZ85" s="247"/>
      <c r="BA85" s="247"/>
      <c r="BB85" s="247"/>
      <c r="BC85" s="248"/>
      <c r="BD85" s="252"/>
      <c r="BE85" s="252"/>
      <c r="BF85" s="252"/>
      <c r="BG85" s="252"/>
      <c r="BH85" s="252"/>
      <c r="BI85" s="252"/>
      <c r="BJ85" s="252"/>
      <c r="BK85" s="252"/>
      <c r="BL85" s="252"/>
      <c r="BM85" s="252"/>
      <c r="BN85" s="252"/>
      <c r="BO85" s="252"/>
      <c r="BP85" s="235"/>
      <c r="BQ85" s="235"/>
      <c r="BR85" s="235"/>
      <c r="BS85" s="235"/>
      <c r="BT85" s="235"/>
      <c r="BU85" s="235"/>
      <c r="BV85" s="235"/>
      <c r="BW85" s="235"/>
      <c r="BX85" s="235"/>
      <c r="BY85" s="235"/>
      <c r="BZ85" s="235"/>
      <c r="CA85" s="235"/>
      <c r="CB85" s="235"/>
      <c r="CC85" s="235"/>
      <c r="CD85" s="235"/>
      <c r="CE85" s="235"/>
    </row>
    <row r="86" spans="1:84" s="1" customFormat="1" ht="13.5" customHeight="1">
      <c r="A86" s="254"/>
      <c r="B86" s="250"/>
      <c r="C86" s="260"/>
      <c r="D86" s="250"/>
      <c r="E86" s="261"/>
      <c r="F86" s="250"/>
      <c r="G86" s="250"/>
      <c r="H86" s="256"/>
      <c r="I86" s="256"/>
      <c r="J86" s="256"/>
      <c r="K86" s="250"/>
      <c r="L86" s="252"/>
      <c r="M86" s="250"/>
      <c r="N86" s="260"/>
      <c r="O86" s="250"/>
      <c r="P86" s="261"/>
      <c r="Q86" s="250"/>
      <c r="R86" s="250"/>
      <c r="S86" s="256"/>
      <c r="T86" s="256"/>
      <c r="U86" s="256"/>
      <c r="V86" s="250"/>
      <c r="W86" s="252"/>
      <c r="X86" s="252"/>
      <c r="Y86" s="252"/>
      <c r="Z86" s="252"/>
      <c r="AA86" s="252"/>
      <c r="AB86" s="255"/>
      <c r="AC86" s="246"/>
      <c r="AD86" s="247"/>
      <c r="AE86" s="247"/>
      <c r="AF86" s="247"/>
      <c r="AG86" s="247"/>
      <c r="AH86" s="247"/>
      <c r="AI86" s="247"/>
      <c r="AJ86" s="247"/>
      <c r="AK86" s="247"/>
      <c r="AL86" s="247"/>
      <c r="AM86" s="247"/>
      <c r="AN86" s="247"/>
      <c r="AO86" s="247"/>
      <c r="AP86" s="247"/>
      <c r="AQ86" s="247"/>
      <c r="AR86" s="247"/>
      <c r="AS86" s="247"/>
      <c r="AT86" s="247"/>
      <c r="AU86" s="247"/>
      <c r="AV86" s="247"/>
      <c r="AW86" s="247"/>
      <c r="AX86" s="247"/>
      <c r="AY86" s="247"/>
      <c r="AZ86" s="247"/>
      <c r="BA86" s="247"/>
      <c r="BB86" s="247"/>
      <c r="BC86" s="248"/>
      <c r="BD86" s="252"/>
      <c r="BE86" s="252"/>
      <c r="BF86" s="252"/>
      <c r="BG86" s="252"/>
      <c r="BH86" s="252"/>
      <c r="BI86" s="252"/>
      <c r="BJ86" s="252"/>
      <c r="BK86" s="252"/>
      <c r="BL86" s="252"/>
      <c r="BM86" s="252"/>
      <c r="BN86" s="252"/>
      <c r="BO86" s="252"/>
      <c r="BP86" s="235"/>
      <c r="BQ86" s="235"/>
      <c r="BR86" s="235"/>
      <c r="BS86" s="235"/>
      <c r="BT86" s="235"/>
      <c r="BU86" s="235"/>
      <c r="BV86" s="235"/>
      <c r="BW86" s="235"/>
      <c r="BX86" s="235"/>
      <c r="BY86" s="235"/>
      <c r="BZ86" s="235"/>
      <c r="CA86" s="235"/>
      <c r="CB86" s="235"/>
      <c r="CC86" s="235"/>
      <c r="CD86" s="235"/>
      <c r="CE86" s="235"/>
    </row>
    <row r="87" spans="1:84" s="1" customFormat="1" ht="13.5" customHeight="1">
      <c r="A87" s="254"/>
      <c r="B87" s="250"/>
      <c r="C87" s="260"/>
      <c r="D87" s="250"/>
      <c r="E87" s="261"/>
      <c r="F87" s="250"/>
      <c r="G87" s="250"/>
      <c r="H87" s="256"/>
      <c r="I87" s="256"/>
      <c r="J87" s="256"/>
      <c r="K87" s="250"/>
      <c r="L87" s="252"/>
      <c r="M87" s="250"/>
      <c r="N87" s="260"/>
      <c r="O87" s="250"/>
      <c r="P87" s="261"/>
      <c r="Q87" s="250"/>
      <c r="R87" s="250"/>
      <c r="S87" s="256"/>
      <c r="T87" s="256"/>
      <c r="U87" s="256"/>
      <c r="V87" s="250"/>
      <c r="W87" s="252"/>
      <c r="X87" s="252"/>
      <c r="Y87" s="252"/>
      <c r="Z87" s="252"/>
      <c r="AA87" s="252"/>
      <c r="AB87" s="255"/>
      <c r="AC87" s="246"/>
      <c r="AD87" s="247"/>
      <c r="AE87" s="247"/>
      <c r="AF87" s="247"/>
      <c r="AG87" s="247"/>
      <c r="AH87" s="247"/>
      <c r="AI87" s="247"/>
      <c r="AJ87" s="247"/>
      <c r="AK87" s="247"/>
      <c r="AL87" s="247"/>
      <c r="AM87" s="247"/>
      <c r="AN87" s="247"/>
      <c r="AO87" s="247"/>
      <c r="AP87" s="247"/>
      <c r="AQ87" s="247"/>
      <c r="AR87" s="247"/>
      <c r="AS87" s="247"/>
      <c r="AT87" s="247"/>
      <c r="AU87" s="247"/>
      <c r="AV87" s="247"/>
      <c r="AW87" s="247"/>
      <c r="AX87" s="247"/>
      <c r="AY87" s="247"/>
      <c r="AZ87" s="247"/>
      <c r="BA87" s="247"/>
      <c r="BB87" s="247"/>
      <c r="BC87" s="248"/>
      <c r="BD87" s="252"/>
      <c r="BE87" s="252"/>
      <c r="BF87" s="252"/>
      <c r="BG87" s="252"/>
      <c r="BH87" s="252"/>
      <c r="BI87" s="252"/>
      <c r="BJ87" s="252"/>
      <c r="BK87" s="252"/>
      <c r="BL87" s="252"/>
      <c r="BM87" s="252"/>
      <c r="BN87" s="252"/>
      <c r="BO87" s="252"/>
      <c r="BP87" s="235"/>
      <c r="BQ87" s="235"/>
      <c r="BR87" s="235"/>
      <c r="BS87" s="235"/>
      <c r="BT87" s="235"/>
      <c r="BU87" s="235"/>
      <c r="BV87" s="235"/>
      <c r="BW87" s="235"/>
      <c r="BX87" s="235"/>
      <c r="BY87" s="235"/>
      <c r="BZ87" s="235"/>
      <c r="CA87" s="235"/>
      <c r="CB87" s="235"/>
      <c r="CC87" s="235"/>
      <c r="CD87" s="235"/>
      <c r="CE87" s="235"/>
    </row>
    <row r="88" spans="1:84" s="1" customFormat="1" ht="13.5" customHeight="1">
      <c r="A88" s="254"/>
      <c r="B88" s="250"/>
      <c r="C88" s="260"/>
      <c r="D88" s="250"/>
      <c r="E88" s="261"/>
      <c r="F88" s="250"/>
      <c r="G88" s="250"/>
      <c r="H88" s="256"/>
      <c r="I88" s="256"/>
      <c r="J88" s="256"/>
      <c r="K88" s="250"/>
      <c r="L88" s="252"/>
      <c r="M88" s="250"/>
      <c r="N88" s="260"/>
      <c r="O88" s="250"/>
      <c r="P88" s="261"/>
      <c r="Q88" s="250"/>
      <c r="R88" s="250"/>
      <c r="S88" s="256"/>
      <c r="T88" s="256"/>
      <c r="U88" s="256"/>
      <c r="V88" s="250"/>
      <c r="W88" s="252"/>
      <c r="X88" s="252"/>
      <c r="Y88" s="252"/>
      <c r="Z88" s="252"/>
      <c r="AA88" s="252"/>
      <c r="AB88" s="255"/>
      <c r="AC88" s="246"/>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8"/>
      <c r="BD88" s="252"/>
      <c r="BE88" s="252"/>
      <c r="BF88" s="252"/>
      <c r="BG88" s="252"/>
      <c r="BH88" s="252"/>
      <c r="BI88" s="252"/>
      <c r="BJ88" s="252"/>
      <c r="BK88" s="252"/>
      <c r="BL88" s="252"/>
      <c r="BM88" s="252"/>
      <c r="BN88" s="252"/>
      <c r="BO88" s="252"/>
      <c r="BP88" s="235"/>
      <c r="BQ88" s="235"/>
      <c r="BR88" s="235"/>
      <c r="BS88" s="235"/>
      <c r="BT88" s="235"/>
      <c r="BU88" s="235"/>
      <c r="BV88" s="235"/>
      <c r="BW88" s="235"/>
      <c r="BX88" s="235"/>
      <c r="BY88" s="235"/>
      <c r="BZ88" s="235"/>
      <c r="CA88" s="235"/>
      <c r="CB88" s="235"/>
      <c r="CC88" s="235"/>
      <c r="CD88" s="235"/>
      <c r="CE88" s="235"/>
    </row>
    <row r="89" spans="1:84" s="1" customFormat="1" ht="13.5" customHeight="1">
      <c r="A89" s="254"/>
      <c r="B89" s="250"/>
      <c r="C89" s="260"/>
      <c r="D89" s="250"/>
      <c r="E89" s="261"/>
      <c r="F89" s="250"/>
      <c r="G89" s="250"/>
      <c r="H89" s="256"/>
      <c r="I89" s="256"/>
      <c r="J89" s="256"/>
      <c r="K89" s="250"/>
      <c r="L89" s="252"/>
      <c r="M89" s="250"/>
      <c r="N89" s="260"/>
      <c r="O89" s="250"/>
      <c r="P89" s="261"/>
      <c r="Q89" s="250"/>
      <c r="R89" s="250"/>
      <c r="S89" s="256"/>
      <c r="T89" s="256"/>
      <c r="U89" s="256"/>
      <c r="V89" s="250"/>
      <c r="W89" s="252"/>
      <c r="X89" s="252"/>
      <c r="Y89" s="252"/>
      <c r="Z89" s="252"/>
      <c r="AA89" s="252"/>
      <c r="AB89" s="255"/>
      <c r="AC89" s="246"/>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7"/>
      <c r="BA89" s="247"/>
      <c r="BB89" s="247"/>
      <c r="BC89" s="248"/>
      <c r="BD89" s="252"/>
      <c r="BE89" s="252"/>
      <c r="BF89" s="252"/>
      <c r="BG89" s="252"/>
      <c r="BH89" s="252"/>
      <c r="BI89" s="252"/>
      <c r="BJ89" s="252"/>
      <c r="BK89" s="252"/>
      <c r="BL89" s="252"/>
      <c r="BM89" s="252"/>
      <c r="BN89" s="252"/>
      <c r="BO89" s="252"/>
      <c r="BP89" s="235"/>
      <c r="BQ89" s="235"/>
      <c r="BR89" s="235"/>
      <c r="BS89" s="235"/>
      <c r="BT89" s="235"/>
      <c r="BU89" s="235"/>
      <c r="BV89" s="235"/>
      <c r="BW89" s="235"/>
      <c r="BX89" s="235"/>
      <c r="BY89" s="235"/>
      <c r="BZ89" s="235"/>
      <c r="CA89" s="235"/>
      <c r="CB89" s="235"/>
      <c r="CC89" s="235"/>
      <c r="CD89" s="235"/>
      <c r="CE89" s="235"/>
    </row>
    <row r="90" spans="1:84" s="1" customFormat="1" ht="13.5" customHeight="1">
      <c r="A90" s="254"/>
      <c r="B90" s="250"/>
      <c r="C90" s="260"/>
      <c r="D90" s="250"/>
      <c r="E90" s="261"/>
      <c r="F90" s="250"/>
      <c r="G90" s="250"/>
      <c r="H90" s="256"/>
      <c r="I90" s="256"/>
      <c r="J90" s="256"/>
      <c r="K90" s="250"/>
      <c r="L90" s="252"/>
      <c r="M90" s="250"/>
      <c r="N90" s="260"/>
      <c r="O90" s="250"/>
      <c r="P90" s="261"/>
      <c r="Q90" s="250"/>
      <c r="R90" s="250"/>
      <c r="S90" s="256"/>
      <c r="T90" s="256"/>
      <c r="U90" s="256"/>
      <c r="V90" s="250"/>
      <c r="W90" s="252"/>
      <c r="X90" s="252"/>
      <c r="Y90" s="252"/>
      <c r="Z90" s="252"/>
      <c r="AA90" s="252"/>
      <c r="AB90" s="255"/>
      <c r="AC90" s="246"/>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7"/>
      <c r="BA90" s="247"/>
      <c r="BB90" s="247"/>
      <c r="BC90" s="248"/>
      <c r="BD90" s="252"/>
      <c r="BE90" s="252"/>
      <c r="BF90" s="252"/>
      <c r="BG90" s="252"/>
      <c r="BH90" s="252"/>
      <c r="BI90" s="252"/>
      <c r="BJ90" s="252"/>
      <c r="BK90" s="252"/>
      <c r="BL90" s="252"/>
      <c r="BM90" s="252"/>
      <c r="BN90" s="252"/>
      <c r="BO90" s="252"/>
      <c r="BP90" s="235"/>
      <c r="BQ90" s="235"/>
      <c r="BR90" s="235"/>
      <c r="BS90" s="235"/>
      <c r="BT90" s="235"/>
      <c r="BU90" s="235"/>
      <c r="BV90" s="235"/>
      <c r="BW90" s="235"/>
      <c r="BX90" s="235"/>
      <c r="BY90" s="235"/>
      <c r="BZ90" s="235"/>
      <c r="CA90" s="235"/>
      <c r="CB90" s="235"/>
      <c r="CC90" s="235"/>
      <c r="CD90" s="235"/>
      <c r="CE90" s="235"/>
    </row>
    <row r="91" spans="1:84" s="1" customFormat="1" ht="13.5" customHeight="1">
      <c r="A91" s="254"/>
      <c r="B91" s="250"/>
      <c r="C91" s="260"/>
      <c r="D91" s="250"/>
      <c r="E91" s="261"/>
      <c r="F91" s="250"/>
      <c r="G91" s="250"/>
      <c r="H91" s="256"/>
      <c r="I91" s="256"/>
      <c r="J91" s="256"/>
      <c r="K91" s="250"/>
      <c r="L91" s="252"/>
      <c r="M91" s="250"/>
      <c r="N91" s="260"/>
      <c r="O91" s="250"/>
      <c r="P91" s="261"/>
      <c r="Q91" s="250"/>
      <c r="R91" s="250"/>
      <c r="S91" s="256"/>
      <c r="T91" s="256"/>
      <c r="U91" s="256"/>
      <c r="V91" s="250"/>
      <c r="W91" s="252"/>
      <c r="X91" s="252"/>
      <c r="Y91" s="252"/>
      <c r="Z91" s="252"/>
      <c r="AA91" s="252"/>
      <c r="AB91" s="255"/>
      <c r="AC91" s="246"/>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7"/>
      <c r="BA91" s="247"/>
      <c r="BB91" s="247"/>
      <c r="BC91" s="248"/>
      <c r="BD91" s="252"/>
      <c r="BE91" s="252"/>
      <c r="BF91" s="252"/>
      <c r="BG91" s="252"/>
      <c r="BH91" s="252"/>
      <c r="BI91" s="252"/>
      <c r="BJ91" s="252"/>
      <c r="BK91" s="252"/>
      <c r="BL91" s="252"/>
      <c r="BM91" s="252"/>
      <c r="BN91" s="252"/>
      <c r="BO91" s="252"/>
      <c r="BP91" s="235"/>
      <c r="BQ91" s="235"/>
      <c r="BR91" s="235"/>
      <c r="BS91" s="235"/>
      <c r="BT91" s="235"/>
      <c r="BU91" s="235"/>
      <c r="BV91" s="235"/>
      <c r="BW91" s="235"/>
      <c r="BX91" s="235"/>
      <c r="BY91" s="235"/>
      <c r="BZ91" s="235"/>
      <c r="CA91" s="235"/>
      <c r="CB91" s="235"/>
      <c r="CC91" s="235"/>
      <c r="CD91" s="235"/>
      <c r="CE91" s="235"/>
    </row>
    <row r="92" spans="1:84" s="1" customFormat="1" ht="13.5" customHeight="1">
      <c r="A92" s="254"/>
      <c r="B92" s="250"/>
      <c r="C92" s="260"/>
      <c r="D92" s="250"/>
      <c r="E92" s="261"/>
      <c r="F92" s="250"/>
      <c r="G92" s="250"/>
      <c r="H92" s="256"/>
      <c r="I92" s="256"/>
      <c r="J92" s="256"/>
      <c r="K92" s="250"/>
      <c r="L92" s="252"/>
      <c r="M92" s="250"/>
      <c r="N92" s="260"/>
      <c r="O92" s="250"/>
      <c r="P92" s="261"/>
      <c r="Q92" s="250"/>
      <c r="R92" s="250"/>
      <c r="S92" s="256"/>
      <c r="T92" s="256"/>
      <c r="U92" s="256"/>
      <c r="V92" s="250"/>
      <c r="W92" s="252"/>
      <c r="X92" s="252"/>
      <c r="Y92" s="252"/>
      <c r="Z92" s="252"/>
      <c r="AA92" s="252"/>
      <c r="AB92" s="255"/>
      <c r="AC92" s="246"/>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7"/>
      <c r="AZ92" s="247"/>
      <c r="BA92" s="247"/>
      <c r="BB92" s="247"/>
      <c r="BC92" s="248"/>
      <c r="BD92" s="252"/>
      <c r="BE92" s="252"/>
      <c r="BF92" s="252"/>
      <c r="BG92" s="252"/>
      <c r="BH92" s="252"/>
      <c r="BI92" s="252"/>
      <c r="BJ92" s="252"/>
      <c r="BK92" s="252"/>
      <c r="BL92" s="252"/>
      <c r="BM92" s="252"/>
      <c r="BN92" s="252"/>
      <c r="BO92" s="252"/>
      <c r="BP92" s="235"/>
      <c r="BQ92" s="235"/>
      <c r="BR92" s="235"/>
      <c r="BS92" s="235"/>
      <c r="BT92" s="235"/>
      <c r="BU92" s="235"/>
      <c r="BV92" s="235"/>
      <c r="BW92" s="235"/>
      <c r="BX92" s="235"/>
      <c r="BY92" s="235"/>
      <c r="BZ92" s="235"/>
      <c r="CA92" s="235"/>
      <c r="CB92" s="235"/>
      <c r="CC92" s="235"/>
      <c r="CD92" s="235"/>
      <c r="CE92" s="235"/>
    </row>
    <row r="93" spans="1:84" s="1" customFormat="1" ht="13.5" customHeight="1">
      <c r="A93" s="254"/>
      <c r="B93" s="250"/>
      <c r="C93" s="260"/>
      <c r="D93" s="250"/>
      <c r="E93" s="261"/>
      <c r="F93" s="250"/>
      <c r="G93" s="250"/>
      <c r="H93" s="256"/>
      <c r="I93" s="256"/>
      <c r="J93" s="256"/>
      <c r="K93" s="250"/>
      <c r="L93" s="252"/>
      <c r="M93" s="250"/>
      <c r="N93" s="260"/>
      <c r="O93" s="250"/>
      <c r="P93" s="261"/>
      <c r="Q93" s="250"/>
      <c r="R93" s="250"/>
      <c r="S93" s="256"/>
      <c r="T93" s="256"/>
      <c r="U93" s="256"/>
      <c r="V93" s="250"/>
      <c r="W93" s="252"/>
      <c r="X93" s="252"/>
      <c r="Y93" s="252"/>
      <c r="Z93" s="252"/>
      <c r="AA93" s="252"/>
      <c r="AB93" s="255"/>
      <c r="AC93" s="246"/>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7"/>
      <c r="BA93" s="247"/>
      <c r="BB93" s="247"/>
      <c r="BC93" s="248"/>
      <c r="BD93" s="252"/>
      <c r="BE93" s="252"/>
      <c r="BF93" s="252"/>
      <c r="BG93" s="252"/>
      <c r="BH93" s="252"/>
      <c r="BI93" s="252"/>
      <c r="BJ93" s="252"/>
      <c r="BK93" s="252"/>
      <c r="BL93" s="252"/>
      <c r="BM93" s="252"/>
      <c r="BN93" s="252"/>
      <c r="BO93" s="252"/>
      <c r="BP93" s="235"/>
      <c r="BQ93" s="235"/>
      <c r="BR93" s="235"/>
      <c r="BS93" s="235"/>
      <c r="BT93" s="235"/>
      <c r="BU93" s="235"/>
      <c r="BV93" s="235"/>
      <c r="BW93" s="235"/>
      <c r="BX93" s="235"/>
      <c r="BY93" s="235"/>
      <c r="BZ93" s="235"/>
      <c r="CA93" s="235"/>
      <c r="CB93" s="235"/>
      <c r="CC93" s="235"/>
      <c r="CD93" s="235"/>
      <c r="CE93" s="235"/>
    </row>
    <row r="94" spans="1:84" s="1" customFormat="1" ht="13.5" customHeight="1">
      <c r="A94" s="254"/>
      <c r="B94" s="250"/>
      <c r="C94" s="260"/>
      <c r="D94" s="250"/>
      <c r="E94" s="261"/>
      <c r="F94" s="250"/>
      <c r="G94" s="250"/>
      <c r="H94" s="256"/>
      <c r="I94" s="256"/>
      <c r="J94" s="256"/>
      <c r="K94" s="250"/>
      <c r="L94" s="252"/>
      <c r="M94" s="250"/>
      <c r="N94" s="260"/>
      <c r="O94" s="250"/>
      <c r="P94" s="261"/>
      <c r="Q94" s="250"/>
      <c r="R94" s="250"/>
      <c r="S94" s="256"/>
      <c r="T94" s="256"/>
      <c r="U94" s="256"/>
      <c r="V94" s="250"/>
      <c r="W94" s="252"/>
      <c r="X94" s="252"/>
      <c r="Y94" s="252"/>
      <c r="Z94" s="252"/>
      <c r="AA94" s="252"/>
      <c r="AB94" s="255"/>
      <c r="AC94" s="246"/>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247"/>
      <c r="BC94" s="248"/>
      <c r="BD94" s="252"/>
      <c r="BE94" s="252"/>
      <c r="BF94" s="252"/>
      <c r="BG94" s="252"/>
      <c r="BH94" s="252"/>
      <c r="BI94" s="252"/>
      <c r="BJ94" s="252"/>
      <c r="BK94" s="252"/>
      <c r="BL94" s="252"/>
      <c r="BM94" s="252"/>
      <c r="BN94" s="252"/>
      <c r="BO94" s="252"/>
      <c r="BP94" s="235"/>
      <c r="BQ94" s="235"/>
      <c r="BR94" s="235"/>
      <c r="BS94" s="235"/>
      <c r="BT94" s="235"/>
      <c r="BU94" s="235"/>
      <c r="BV94" s="235"/>
      <c r="BW94" s="235"/>
      <c r="BX94" s="235"/>
      <c r="BY94" s="235"/>
      <c r="BZ94" s="235"/>
      <c r="CA94" s="235"/>
      <c r="CB94" s="235"/>
      <c r="CC94" s="235"/>
      <c r="CD94" s="235"/>
      <c r="CE94" s="235"/>
    </row>
    <row r="95" spans="1:84" s="1" customFormat="1" ht="13.5" customHeight="1">
      <c r="A95" s="254"/>
      <c r="B95" s="250"/>
      <c r="C95" s="260"/>
      <c r="D95" s="250"/>
      <c r="E95" s="261"/>
      <c r="F95" s="250"/>
      <c r="G95" s="250"/>
      <c r="H95" s="256"/>
      <c r="I95" s="256"/>
      <c r="J95" s="256"/>
      <c r="K95" s="250"/>
      <c r="L95" s="252"/>
      <c r="M95" s="250"/>
      <c r="N95" s="260"/>
      <c r="O95" s="250"/>
      <c r="P95" s="261"/>
      <c r="Q95" s="250"/>
      <c r="R95" s="250"/>
      <c r="S95" s="256"/>
      <c r="T95" s="256"/>
      <c r="U95" s="256"/>
      <c r="V95" s="250"/>
      <c r="W95" s="252"/>
      <c r="X95" s="252"/>
      <c r="Y95" s="252"/>
      <c r="Z95" s="252"/>
      <c r="AA95" s="252"/>
      <c r="AB95" s="255"/>
      <c r="AC95" s="246"/>
      <c r="AD95" s="247"/>
      <c r="AE95" s="247"/>
      <c r="AF95" s="247"/>
      <c r="AG95" s="247"/>
      <c r="AH95" s="247"/>
      <c r="AI95" s="247"/>
      <c r="AJ95" s="247"/>
      <c r="AK95" s="247"/>
      <c r="AL95" s="247"/>
      <c r="AM95" s="247"/>
      <c r="AN95" s="247"/>
      <c r="AO95" s="247"/>
      <c r="AP95" s="247"/>
      <c r="AQ95" s="247"/>
      <c r="AR95" s="247"/>
      <c r="AS95" s="247"/>
      <c r="AT95" s="247"/>
      <c r="AU95" s="247"/>
      <c r="AV95" s="247"/>
      <c r="AW95" s="247"/>
      <c r="AX95" s="247"/>
      <c r="AY95" s="247"/>
      <c r="AZ95" s="247"/>
      <c r="BA95" s="247"/>
      <c r="BB95" s="247"/>
      <c r="BC95" s="248"/>
      <c r="BD95" s="252"/>
      <c r="BE95" s="252"/>
      <c r="BF95" s="252"/>
      <c r="BG95" s="252"/>
      <c r="BH95" s="252"/>
      <c r="BI95" s="252"/>
      <c r="BJ95" s="252"/>
      <c r="BK95" s="252"/>
      <c r="BL95" s="252"/>
      <c r="BM95" s="252"/>
      <c r="BN95" s="252"/>
      <c r="BO95" s="252"/>
      <c r="BP95" s="235"/>
      <c r="BQ95" s="235"/>
      <c r="BR95" s="235"/>
      <c r="BS95" s="235"/>
      <c r="BT95" s="235"/>
      <c r="BU95" s="235"/>
      <c r="BV95" s="235"/>
      <c r="BW95" s="235"/>
      <c r="BX95" s="235"/>
      <c r="BY95" s="235"/>
      <c r="BZ95" s="235"/>
      <c r="CA95" s="235"/>
      <c r="CB95" s="235"/>
      <c r="CC95" s="235"/>
      <c r="CD95" s="235"/>
      <c r="CE95" s="235"/>
    </row>
    <row r="96" spans="1:84" s="1" customFormat="1" ht="13.5" customHeight="1">
      <c r="A96" s="254"/>
      <c r="B96" s="250"/>
      <c r="C96" s="260"/>
      <c r="D96" s="250"/>
      <c r="E96" s="261"/>
      <c r="F96" s="250"/>
      <c r="G96" s="250"/>
      <c r="H96" s="256"/>
      <c r="I96" s="256"/>
      <c r="J96" s="256"/>
      <c r="K96" s="250"/>
      <c r="L96" s="252"/>
      <c r="M96" s="250"/>
      <c r="N96" s="260"/>
      <c r="O96" s="250"/>
      <c r="P96" s="261"/>
      <c r="Q96" s="250"/>
      <c r="R96" s="250"/>
      <c r="S96" s="256"/>
      <c r="T96" s="256"/>
      <c r="U96" s="256"/>
      <c r="V96" s="250"/>
      <c r="W96" s="252"/>
      <c r="X96" s="252"/>
      <c r="Y96" s="252"/>
      <c r="Z96" s="252"/>
      <c r="AA96" s="252"/>
      <c r="AB96" s="255"/>
      <c r="AC96" s="246"/>
      <c r="AD96" s="247"/>
      <c r="AE96" s="247"/>
      <c r="AF96" s="247"/>
      <c r="AG96" s="247"/>
      <c r="AH96" s="247"/>
      <c r="AI96" s="247"/>
      <c r="AJ96" s="247"/>
      <c r="AK96" s="247"/>
      <c r="AL96" s="247"/>
      <c r="AM96" s="247"/>
      <c r="AN96" s="247"/>
      <c r="AO96" s="247"/>
      <c r="AP96" s="247"/>
      <c r="AQ96" s="247"/>
      <c r="AR96" s="247"/>
      <c r="AS96" s="247"/>
      <c r="AT96" s="247"/>
      <c r="AU96" s="247"/>
      <c r="AV96" s="247"/>
      <c r="AW96" s="247"/>
      <c r="AX96" s="247"/>
      <c r="AY96" s="247"/>
      <c r="AZ96" s="247"/>
      <c r="BA96" s="247"/>
      <c r="BB96" s="247"/>
      <c r="BC96" s="248"/>
      <c r="BD96" s="252"/>
      <c r="BE96" s="252"/>
      <c r="BF96" s="252"/>
      <c r="BG96" s="252"/>
      <c r="BH96" s="252"/>
      <c r="BI96" s="252"/>
      <c r="BJ96" s="252"/>
      <c r="BK96" s="252"/>
      <c r="BL96" s="252"/>
      <c r="BM96" s="252"/>
      <c r="BN96" s="252"/>
      <c r="BO96" s="252"/>
      <c r="BP96" s="235"/>
      <c r="BQ96" s="235"/>
      <c r="BR96" s="235"/>
      <c r="BS96" s="235"/>
      <c r="BT96" s="235"/>
      <c r="BU96" s="235"/>
      <c r="BV96" s="235"/>
      <c r="BW96" s="235"/>
      <c r="BX96" s="235"/>
      <c r="BY96" s="235"/>
      <c r="BZ96" s="235"/>
      <c r="CA96" s="235"/>
      <c r="CB96" s="235"/>
      <c r="CC96" s="235"/>
      <c r="CD96" s="235"/>
      <c r="CE96" s="235"/>
    </row>
    <row r="97" spans="1:86" s="1" customFormat="1" ht="13.5" customHeight="1">
      <c r="A97" s="254"/>
      <c r="B97" s="250"/>
      <c r="C97" s="260"/>
      <c r="D97" s="250"/>
      <c r="E97" s="261"/>
      <c r="F97" s="250"/>
      <c r="G97" s="250"/>
      <c r="H97" s="256"/>
      <c r="I97" s="256"/>
      <c r="J97" s="256"/>
      <c r="K97" s="250"/>
      <c r="L97" s="252"/>
      <c r="M97" s="250"/>
      <c r="N97" s="260"/>
      <c r="O97" s="250"/>
      <c r="P97" s="261"/>
      <c r="Q97" s="250"/>
      <c r="R97" s="250"/>
      <c r="S97" s="256"/>
      <c r="T97" s="256"/>
      <c r="U97" s="256"/>
      <c r="V97" s="250"/>
      <c r="W97" s="252"/>
      <c r="X97" s="252"/>
      <c r="Y97" s="252"/>
      <c r="Z97" s="252"/>
      <c r="AA97" s="252"/>
      <c r="AB97" s="255"/>
      <c r="AC97" s="254"/>
      <c r="AD97" s="252"/>
      <c r="AE97" s="252"/>
      <c r="AF97" s="252"/>
      <c r="AG97" s="252"/>
      <c r="AH97" s="252"/>
      <c r="AI97" s="252"/>
      <c r="AJ97" s="252"/>
      <c r="AK97" s="252"/>
      <c r="AL97" s="252"/>
      <c r="AM97" s="252"/>
      <c r="AN97" s="252"/>
      <c r="AO97" s="252"/>
      <c r="AP97" s="252"/>
      <c r="AQ97" s="252"/>
      <c r="AR97" s="252"/>
      <c r="AS97" s="252"/>
      <c r="AT97" s="252"/>
      <c r="AU97" s="252"/>
      <c r="AV97" s="252"/>
      <c r="AW97" s="252"/>
      <c r="AX97" s="252"/>
      <c r="AY97" s="252"/>
      <c r="AZ97" s="252"/>
      <c r="BA97" s="252"/>
      <c r="BB97" s="252"/>
      <c r="BC97" s="255"/>
      <c r="BD97" s="252"/>
      <c r="BE97" s="252"/>
      <c r="BF97" s="252"/>
      <c r="BG97" s="252"/>
      <c r="BH97" s="252"/>
      <c r="BI97" s="252"/>
      <c r="BJ97" s="252"/>
      <c r="BK97" s="252"/>
      <c r="BL97" s="252"/>
      <c r="BM97" s="252"/>
      <c r="BN97" s="252"/>
      <c r="BO97" s="252"/>
      <c r="BP97" s="235"/>
      <c r="BQ97" s="235"/>
      <c r="BR97" s="235"/>
      <c r="BS97" s="235"/>
      <c r="BT97" s="235"/>
      <c r="BU97" s="235"/>
      <c r="BV97" s="235"/>
      <c r="BW97" s="235"/>
      <c r="BX97" s="235"/>
      <c r="BY97" s="235"/>
      <c r="BZ97" s="235"/>
      <c r="CA97" s="235"/>
      <c r="CB97" s="235"/>
      <c r="CC97" s="235"/>
      <c r="CD97" s="235"/>
      <c r="CE97" s="235"/>
    </row>
    <row r="98" spans="1:86" s="1" customFormat="1" ht="13.5" customHeight="1">
      <c r="A98" s="254"/>
      <c r="B98" s="250"/>
      <c r="C98" s="250"/>
      <c r="D98" s="250"/>
      <c r="E98" s="253"/>
      <c r="F98" s="252"/>
      <c r="G98" s="252"/>
      <c r="H98" s="252"/>
      <c r="I98" s="252"/>
      <c r="J98" s="252"/>
      <c r="K98" s="250"/>
      <c r="L98" s="252"/>
      <c r="M98" s="250"/>
      <c r="N98" s="250"/>
      <c r="O98" s="250"/>
      <c r="P98" s="253"/>
      <c r="Q98" s="252"/>
      <c r="R98" s="252"/>
      <c r="S98" s="252"/>
      <c r="T98" s="252"/>
      <c r="U98" s="252"/>
      <c r="V98" s="250"/>
      <c r="W98" s="252"/>
      <c r="X98" s="252"/>
      <c r="Y98" s="252"/>
      <c r="Z98" s="252"/>
      <c r="AA98" s="252"/>
      <c r="AB98" s="255"/>
      <c r="AC98" s="254"/>
      <c r="AD98" s="252"/>
      <c r="AE98" s="252"/>
      <c r="AF98" s="252"/>
      <c r="AG98" s="252"/>
      <c r="AH98" s="252"/>
      <c r="AI98" s="252"/>
      <c r="AJ98" s="252"/>
      <c r="AK98" s="252"/>
      <c r="AL98" s="252"/>
      <c r="AM98" s="252"/>
      <c r="AN98" s="252"/>
      <c r="AO98" s="252"/>
      <c r="AP98" s="252"/>
      <c r="AQ98" s="252"/>
      <c r="AR98" s="252"/>
      <c r="AS98" s="252"/>
      <c r="AT98" s="252"/>
      <c r="AU98" s="252"/>
      <c r="AV98" s="252"/>
      <c r="AW98" s="252"/>
      <c r="AX98" s="252"/>
      <c r="AY98" s="252"/>
      <c r="AZ98" s="252"/>
      <c r="BA98" s="252"/>
      <c r="BB98" s="252"/>
      <c r="BC98" s="255"/>
      <c r="BD98" s="252"/>
      <c r="BE98" s="252"/>
      <c r="BF98" s="252"/>
      <c r="BG98" s="252"/>
      <c r="BH98" s="252"/>
      <c r="BI98" s="252"/>
      <c r="BJ98" s="252"/>
      <c r="BK98" s="252"/>
      <c r="BL98" s="252"/>
      <c r="BM98" s="252"/>
      <c r="BN98" s="252"/>
      <c r="BO98" s="252"/>
      <c r="BP98" s="235"/>
      <c r="BQ98" s="235"/>
      <c r="BR98" s="235"/>
      <c r="BS98" s="235"/>
      <c r="BT98" s="235"/>
      <c r="BU98" s="235"/>
      <c r="BV98" s="235"/>
      <c r="BW98" s="235"/>
      <c r="BX98" s="235"/>
      <c r="BY98" s="235"/>
      <c r="BZ98" s="235"/>
      <c r="CA98" s="235"/>
      <c r="CB98" s="235"/>
      <c r="CC98" s="235"/>
      <c r="CD98" s="235"/>
      <c r="CE98" s="235"/>
    </row>
    <row r="99" spans="1:86" s="1" customFormat="1" ht="13.5" customHeight="1">
      <c r="A99" s="254"/>
      <c r="B99" s="250"/>
      <c r="C99" s="250"/>
      <c r="D99" s="250"/>
      <c r="E99" s="250"/>
      <c r="F99" s="250"/>
      <c r="G99" s="250"/>
      <c r="H99" s="250"/>
      <c r="I99" s="250"/>
      <c r="J99" s="252"/>
      <c r="K99" s="250"/>
      <c r="L99" s="252"/>
      <c r="M99" s="250"/>
      <c r="N99" s="250"/>
      <c r="O99" s="250"/>
      <c r="P99" s="250"/>
      <c r="Q99" s="250"/>
      <c r="R99" s="250"/>
      <c r="S99" s="250"/>
      <c r="T99" s="250"/>
      <c r="U99" s="252"/>
      <c r="V99" s="250"/>
      <c r="W99" s="252"/>
      <c r="X99" s="252"/>
      <c r="Y99" s="252"/>
      <c r="Z99" s="252"/>
      <c r="AA99" s="252"/>
      <c r="AB99" s="255"/>
      <c r="AC99" s="254"/>
      <c r="AD99" s="252"/>
      <c r="AE99" s="252"/>
      <c r="AF99" s="252"/>
      <c r="AG99" s="252"/>
      <c r="AH99" s="252"/>
      <c r="AI99" s="252"/>
      <c r="AJ99" s="252"/>
      <c r="AK99" s="252"/>
      <c r="AL99" s="252"/>
      <c r="AM99" s="252"/>
      <c r="AN99" s="252"/>
      <c r="AO99" s="252"/>
      <c r="AP99" s="252"/>
      <c r="AQ99" s="252"/>
      <c r="AR99" s="252"/>
      <c r="AS99" s="252"/>
      <c r="AT99" s="252"/>
      <c r="AU99" s="252"/>
      <c r="AV99" s="252"/>
      <c r="AW99" s="252"/>
      <c r="AX99" s="252"/>
      <c r="AY99" s="252"/>
      <c r="AZ99" s="252"/>
      <c r="BA99" s="252"/>
      <c r="BB99" s="252"/>
      <c r="BC99" s="255"/>
      <c r="BD99" s="252"/>
      <c r="BE99" s="252"/>
      <c r="BF99" s="252"/>
      <c r="BG99" s="252"/>
      <c r="BH99" s="252"/>
      <c r="BI99" s="252"/>
      <c r="BJ99" s="252"/>
      <c r="BK99" s="252"/>
      <c r="BL99" s="252"/>
      <c r="BM99" s="252"/>
      <c r="BN99" s="252"/>
      <c r="BO99" s="252"/>
      <c r="BP99" s="235"/>
      <c r="BQ99" s="235"/>
      <c r="BR99" s="235"/>
      <c r="BS99" s="235"/>
      <c r="BT99" s="235"/>
      <c r="BU99" s="235"/>
      <c r="BV99" s="235"/>
      <c r="BW99" s="235"/>
      <c r="BX99" s="235"/>
      <c r="BY99" s="235"/>
      <c r="BZ99" s="235"/>
      <c r="CA99" s="235"/>
      <c r="CB99" s="235"/>
      <c r="CC99" s="235"/>
      <c r="CD99" s="235"/>
      <c r="CE99" s="235"/>
    </row>
    <row r="100" spans="1:86" s="1" customFormat="1" ht="13.5" customHeight="1">
      <c r="A100" s="254"/>
      <c r="B100" s="278"/>
      <c r="C100" s="278"/>
      <c r="D100" s="278"/>
      <c r="E100" s="278"/>
      <c r="F100" s="278"/>
      <c r="G100" s="278"/>
      <c r="H100" s="278"/>
      <c r="I100" s="278"/>
      <c r="J100" s="278"/>
      <c r="K100" s="252"/>
      <c r="L100" s="252"/>
      <c r="M100" s="278"/>
      <c r="N100" s="278"/>
      <c r="O100" s="278"/>
      <c r="P100" s="278"/>
      <c r="Q100" s="278"/>
      <c r="R100" s="278"/>
      <c r="S100" s="278"/>
      <c r="T100" s="278"/>
      <c r="U100" s="278"/>
      <c r="V100" s="252"/>
      <c r="W100" s="252"/>
      <c r="X100" s="252"/>
      <c r="Y100" s="252"/>
      <c r="Z100" s="252"/>
      <c r="AA100" s="252"/>
      <c r="AB100" s="255"/>
      <c r="AC100" s="254"/>
      <c r="AD100" s="252"/>
      <c r="AE100" s="252"/>
      <c r="AF100" s="252"/>
      <c r="AG100" s="252"/>
      <c r="AH100" s="252"/>
      <c r="AI100" s="252"/>
      <c r="AJ100" s="252"/>
      <c r="AK100" s="252"/>
      <c r="AL100" s="252"/>
      <c r="AM100" s="252"/>
      <c r="AN100" s="252"/>
      <c r="AO100" s="252"/>
      <c r="AP100" s="252"/>
      <c r="AQ100" s="252"/>
      <c r="AR100" s="252"/>
      <c r="AS100" s="252"/>
      <c r="AT100" s="252"/>
      <c r="AU100" s="252"/>
      <c r="AV100" s="252"/>
      <c r="AW100" s="252"/>
      <c r="AX100" s="252"/>
      <c r="AY100" s="252"/>
      <c r="AZ100" s="252"/>
      <c r="BA100" s="252"/>
      <c r="BB100" s="252"/>
      <c r="BC100" s="255"/>
      <c r="BD100" s="252"/>
      <c r="BE100" s="252"/>
      <c r="BF100" s="252"/>
      <c r="BG100" s="252"/>
      <c r="BH100" s="252"/>
      <c r="BI100" s="252"/>
      <c r="BJ100" s="252"/>
      <c r="BK100" s="252"/>
      <c r="BL100" s="252"/>
      <c r="BM100" s="252"/>
      <c r="BN100" s="252"/>
      <c r="BO100" s="252"/>
      <c r="BP100" s="235"/>
      <c r="BQ100" s="235"/>
      <c r="BR100" s="235"/>
      <c r="BS100" s="235"/>
      <c r="BT100" s="235"/>
      <c r="BU100" s="235"/>
      <c r="BV100" s="235"/>
      <c r="BW100" s="235"/>
      <c r="BX100" s="235"/>
      <c r="BY100" s="235"/>
      <c r="BZ100" s="235"/>
      <c r="CA100" s="235"/>
      <c r="CB100" s="235"/>
      <c r="CC100" s="235"/>
      <c r="CD100" s="235"/>
      <c r="CE100" s="235"/>
    </row>
    <row r="101" spans="1:86" ht="13.5" customHeight="1">
      <c r="A101" s="246"/>
      <c r="B101" s="278"/>
      <c r="C101" s="278"/>
      <c r="D101" s="278"/>
      <c r="E101" s="278"/>
      <c r="F101" s="278"/>
      <c r="G101" s="278"/>
      <c r="H101" s="278"/>
      <c r="I101" s="278"/>
      <c r="J101" s="278"/>
      <c r="K101" s="247"/>
      <c r="L101" s="247"/>
      <c r="M101" s="278"/>
      <c r="N101" s="278"/>
      <c r="O101" s="278"/>
      <c r="P101" s="278"/>
      <c r="Q101" s="278"/>
      <c r="R101" s="278"/>
      <c r="S101" s="278"/>
      <c r="T101" s="278"/>
      <c r="U101" s="278"/>
      <c r="V101" s="247"/>
      <c r="W101" s="247"/>
      <c r="X101" s="247"/>
      <c r="Y101" s="247"/>
      <c r="Z101" s="247"/>
      <c r="AA101" s="247"/>
      <c r="AB101" s="248"/>
      <c r="AC101" s="254"/>
      <c r="AD101" s="252"/>
      <c r="AE101" s="252"/>
      <c r="AF101" s="252"/>
      <c r="AG101" s="252"/>
      <c r="AH101" s="252"/>
      <c r="AI101" s="252"/>
      <c r="AJ101" s="252"/>
      <c r="AK101" s="252"/>
      <c r="AL101" s="252"/>
      <c r="AM101" s="252"/>
      <c r="AN101" s="252"/>
      <c r="AO101" s="252"/>
      <c r="AP101" s="252"/>
      <c r="AQ101" s="252"/>
      <c r="AR101" s="252"/>
      <c r="AS101" s="252"/>
      <c r="AT101" s="252"/>
      <c r="AU101" s="252"/>
      <c r="AV101" s="252"/>
      <c r="AW101" s="252"/>
      <c r="AX101" s="252"/>
      <c r="AY101" s="252"/>
      <c r="AZ101" s="252"/>
      <c r="BA101" s="252"/>
      <c r="BB101" s="252"/>
      <c r="BC101" s="255"/>
      <c r="BD101" s="247"/>
      <c r="BE101" s="247"/>
      <c r="BF101" s="247"/>
      <c r="BG101" s="247"/>
      <c r="BH101" s="247"/>
      <c r="BI101" s="247"/>
      <c r="BJ101" s="247"/>
      <c r="BK101" s="247"/>
      <c r="BL101" s="247"/>
      <c r="BM101" s="247"/>
      <c r="BN101" s="247"/>
      <c r="BO101" s="247"/>
      <c r="BP101" s="233"/>
      <c r="BQ101" s="233"/>
      <c r="BR101" s="233"/>
      <c r="BS101" s="233"/>
      <c r="BT101" s="233"/>
      <c r="BU101" s="233"/>
      <c r="BV101" s="233"/>
      <c r="BW101" s="233"/>
      <c r="BX101" s="233"/>
      <c r="BY101" s="233"/>
      <c r="BZ101" s="233"/>
      <c r="CA101" s="233"/>
      <c r="CB101" s="233"/>
      <c r="CC101" s="233"/>
      <c r="CD101" s="233"/>
      <c r="CE101" s="233"/>
      <c r="CF101" s="2"/>
      <c r="CG101" s="2"/>
      <c r="CH101" s="2"/>
    </row>
    <row r="102" spans="1:86" ht="13.5" customHeight="1">
      <c r="A102" s="246"/>
      <c r="B102" s="278"/>
      <c r="C102" s="278"/>
      <c r="D102" s="278"/>
      <c r="E102" s="278"/>
      <c r="F102" s="278"/>
      <c r="G102" s="278"/>
      <c r="H102" s="278"/>
      <c r="I102" s="278"/>
      <c r="J102" s="278"/>
      <c r="K102" s="247"/>
      <c r="L102" s="247"/>
      <c r="M102" s="278"/>
      <c r="N102" s="278"/>
      <c r="O102" s="278"/>
      <c r="P102" s="278"/>
      <c r="Q102" s="278"/>
      <c r="R102" s="278"/>
      <c r="S102" s="278"/>
      <c r="T102" s="278"/>
      <c r="U102" s="278"/>
      <c r="V102" s="247"/>
      <c r="W102" s="247"/>
      <c r="X102" s="247"/>
      <c r="Y102" s="247"/>
      <c r="Z102" s="247"/>
      <c r="AA102" s="247"/>
      <c r="AB102" s="248"/>
      <c r="AC102" s="254"/>
      <c r="AD102" s="252"/>
      <c r="AE102" s="252"/>
      <c r="AF102" s="252"/>
      <c r="AG102" s="252"/>
      <c r="AH102" s="252"/>
      <c r="AI102" s="252"/>
      <c r="AJ102" s="252"/>
      <c r="AK102" s="252"/>
      <c r="AL102" s="252"/>
      <c r="AM102" s="252"/>
      <c r="AN102" s="252"/>
      <c r="AO102" s="252"/>
      <c r="AP102" s="252"/>
      <c r="AQ102" s="252"/>
      <c r="AR102" s="252"/>
      <c r="AS102" s="252"/>
      <c r="AT102" s="252"/>
      <c r="AU102" s="252"/>
      <c r="AV102" s="252"/>
      <c r="AW102" s="252"/>
      <c r="AX102" s="252"/>
      <c r="AY102" s="252"/>
      <c r="AZ102" s="252"/>
      <c r="BA102" s="252"/>
      <c r="BB102" s="252"/>
      <c r="BC102" s="255"/>
      <c r="BD102" s="247"/>
      <c r="BE102" s="247"/>
      <c r="BF102" s="247"/>
      <c r="BG102" s="247"/>
      <c r="BH102" s="247"/>
      <c r="BI102" s="247"/>
      <c r="BJ102" s="247"/>
      <c r="BK102" s="247"/>
      <c r="BL102" s="247"/>
      <c r="BM102" s="247"/>
      <c r="BN102" s="247"/>
      <c r="BO102" s="247"/>
      <c r="BP102" s="233"/>
      <c r="BQ102" s="233"/>
      <c r="BR102" s="233"/>
      <c r="BS102" s="233"/>
      <c r="BT102" s="233"/>
      <c r="BU102" s="233"/>
      <c r="BV102" s="233"/>
      <c r="BW102" s="233"/>
      <c r="BX102" s="233"/>
      <c r="BY102" s="233"/>
      <c r="BZ102" s="233"/>
      <c r="CA102" s="233"/>
      <c r="CB102" s="233"/>
      <c r="CC102" s="233"/>
      <c r="CD102" s="233"/>
      <c r="CE102" s="233"/>
      <c r="CF102" s="2"/>
      <c r="CG102" s="2"/>
      <c r="CH102" s="2"/>
    </row>
    <row r="103" spans="1:86" ht="13.5" customHeight="1">
      <c r="A103" s="279"/>
      <c r="B103" s="280"/>
      <c r="C103" s="280"/>
      <c r="D103" s="280"/>
      <c r="E103" s="280"/>
      <c r="F103" s="280"/>
      <c r="G103" s="280"/>
      <c r="H103" s="280"/>
      <c r="I103" s="280"/>
      <c r="J103" s="280"/>
      <c r="K103" s="281"/>
      <c r="L103" s="281"/>
      <c r="M103" s="280"/>
      <c r="N103" s="280"/>
      <c r="O103" s="280"/>
      <c r="P103" s="280"/>
      <c r="Q103" s="280"/>
      <c r="R103" s="280"/>
      <c r="S103" s="280"/>
      <c r="T103" s="280"/>
      <c r="U103" s="280"/>
      <c r="V103" s="281"/>
      <c r="W103" s="281"/>
      <c r="X103" s="281"/>
      <c r="Y103" s="281"/>
      <c r="Z103" s="281"/>
      <c r="AA103" s="281"/>
      <c r="AB103" s="282"/>
      <c r="AC103" s="263"/>
      <c r="AD103" s="269"/>
      <c r="AE103" s="269"/>
      <c r="AF103" s="269"/>
      <c r="AG103" s="269"/>
      <c r="AH103" s="269"/>
      <c r="AI103" s="269"/>
      <c r="AJ103" s="269"/>
      <c r="AK103" s="269"/>
      <c r="AL103" s="269"/>
      <c r="AM103" s="269"/>
      <c r="AN103" s="269"/>
      <c r="AO103" s="269"/>
      <c r="AP103" s="269"/>
      <c r="AQ103" s="269"/>
      <c r="AR103" s="269"/>
      <c r="AS103" s="269"/>
      <c r="AT103" s="269"/>
      <c r="AU103" s="269"/>
      <c r="AV103" s="269"/>
      <c r="AW103" s="269"/>
      <c r="AX103" s="269"/>
      <c r="AY103" s="269"/>
      <c r="AZ103" s="269"/>
      <c r="BA103" s="269"/>
      <c r="BB103" s="269"/>
      <c r="BC103" s="270"/>
      <c r="BD103" s="247"/>
      <c r="BE103" s="247"/>
      <c r="BF103" s="247"/>
      <c r="BG103" s="247"/>
      <c r="BH103" s="247"/>
      <c r="BI103" s="247"/>
      <c r="BJ103" s="247"/>
      <c r="BK103" s="247"/>
      <c r="BL103" s="247"/>
      <c r="BM103" s="247"/>
      <c r="BN103" s="247"/>
      <c r="BO103" s="247"/>
      <c r="BP103" s="233"/>
      <c r="BQ103" s="233"/>
      <c r="BR103" s="233"/>
      <c r="BS103" s="233"/>
      <c r="BT103" s="233"/>
      <c r="BU103" s="233"/>
      <c r="BV103" s="233"/>
      <c r="BW103" s="233"/>
      <c r="BX103" s="233"/>
      <c r="BY103" s="233"/>
      <c r="BZ103" s="233"/>
      <c r="CA103" s="233"/>
      <c r="CB103" s="233"/>
      <c r="CC103" s="233"/>
      <c r="CD103" s="233"/>
      <c r="CE103" s="233"/>
      <c r="CF103" s="2"/>
      <c r="CG103" s="2"/>
      <c r="CH103" s="2"/>
    </row>
    <row r="104" spans="1:86" ht="13.5" customHeight="1">
      <c r="A104" s="244"/>
      <c r="B104" s="283"/>
      <c r="C104" s="283"/>
      <c r="D104" s="283"/>
      <c r="E104" s="283"/>
      <c r="F104" s="283"/>
      <c r="G104" s="283"/>
      <c r="H104" s="283"/>
      <c r="I104" s="283"/>
      <c r="J104" s="283"/>
      <c r="K104" s="244"/>
      <c r="L104" s="244"/>
      <c r="M104" s="283"/>
      <c r="N104" s="283"/>
      <c r="O104" s="283"/>
      <c r="P104" s="283"/>
      <c r="Q104" s="283"/>
      <c r="R104" s="283"/>
      <c r="S104" s="283"/>
      <c r="T104" s="283"/>
      <c r="U104" s="283"/>
      <c r="V104" s="244"/>
      <c r="W104" s="244"/>
      <c r="X104" s="244"/>
      <c r="Y104" s="244"/>
      <c r="Z104" s="244"/>
      <c r="AA104" s="244"/>
      <c r="AB104" s="244"/>
      <c r="AC104" s="247"/>
      <c r="AD104" s="247"/>
      <c r="AE104" s="247"/>
      <c r="AF104" s="247"/>
      <c r="AG104" s="247"/>
      <c r="AH104" s="247"/>
      <c r="AI104" s="247"/>
      <c r="AJ104" s="247"/>
      <c r="AK104" s="247"/>
      <c r="AL104" s="247"/>
      <c r="AM104" s="247"/>
      <c r="AN104" s="247"/>
      <c r="AO104" s="247"/>
      <c r="AP104" s="247"/>
      <c r="AQ104" s="247"/>
      <c r="AR104" s="247"/>
      <c r="AS104" s="247"/>
      <c r="AT104" s="247"/>
      <c r="AU104" s="247"/>
      <c r="AV104" s="247"/>
      <c r="AW104" s="247"/>
      <c r="AX104" s="247"/>
      <c r="AY104" s="247"/>
      <c r="AZ104" s="247"/>
      <c r="BA104" s="247"/>
      <c r="BB104" s="247"/>
      <c r="BC104" s="247"/>
      <c r="BD104" s="247"/>
      <c r="BE104" s="247"/>
      <c r="BF104" s="247"/>
      <c r="BG104" s="247"/>
      <c r="BH104" s="247"/>
      <c r="BI104" s="247"/>
      <c r="BJ104" s="247"/>
      <c r="BK104" s="247"/>
      <c r="BL104" s="247"/>
      <c r="BM104" s="247"/>
      <c r="BN104" s="247"/>
      <c r="BO104" s="247"/>
      <c r="BP104" s="233"/>
      <c r="BQ104" s="233"/>
      <c r="BR104" s="233"/>
      <c r="BS104" s="233"/>
      <c r="BT104" s="233"/>
      <c r="BU104" s="233"/>
      <c r="BV104" s="233"/>
      <c r="BW104" s="233"/>
      <c r="BX104" s="233"/>
      <c r="BY104" s="233"/>
      <c r="BZ104" s="233"/>
      <c r="CA104" s="233"/>
      <c r="CB104" s="233"/>
      <c r="CC104" s="233"/>
      <c r="CD104" s="233"/>
      <c r="CE104" s="233"/>
      <c r="CF104" s="2"/>
      <c r="CG104" s="2"/>
      <c r="CH104" s="2"/>
    </row>
    <row r="105" spans="1:86" ht="13.5" customHeight="1">
      <c r="A105" s="247"/>
      <c r="B105" s="278"/>
      <c r="C105" s="278"/>
      <c r="D105" s="278"/>
      <c r="E105" s="278"/>
      <c r="F105" s="278"/>
      <c r="G105" s="278"/>
      <c r="H105" s="278"/>
      <c r="I105" s="278"/>
      <c r="J105" s="278"/>
      <c r="K105" s="247"/>
      <c r="L105" s="247"/>
      <c r="M105" s="278"/>
      <c r="N105" s="278"/>
      <c r="O105" s="278"/>
      <c r="P105" s="278"/>
      <c r="Q105" s="278"/>
      <c r="R105" s="278"/>
      <c r="S105" s="278"/>
      <c r="T105" s="278"/>
      <c r="U105" s="278"/>
      <c r="V105" s="247"/>
      <c r="W105" s="247"/>
      <c r="X105" s="247"/>
      <c r="Y105" s="247"/>
      <c r="Z105" s="247"/>
      <c r="AA105" s="247"/>
      <c r="AB105" s="247"/>
      <c r="AC105" s="247"/>
      <c r="AD105" s="247"/>
      <c r="AE105" s="247"/>
      <c r="AF105" s="247"/>
      <c r="AG105" s="247"/>
      <c r="AH105" s="247"/>
      <c r="AI105" s="247"/>
      <c r="AJ105" s="247"/>
      <c r="AK105" s="247"/>
      <c r="AL105" s="247"/>
      <c r="AM105" s="247"/>
      <c r="AN105" s="247"/>
      <c r="AO105" s="247"/>
      <c r="AP105" s="247"/>
      <c r="AQ105" s="247"/>
      <c r="AR105" s="247"/>
      <c r="AS105" s="247"/>
      <c r="AT105" s="247"/>
      <c r="AU105" s="247"/>
      <c r="AV105" s="247"/>
      <c r="AW105" s="247"/>
      <c r="AX105" s="247"/>
      <c r="AY105" s="247"/>
      <c r="AZ105" s="247"/>
      <c r="BA105" s="247"/>
      <c r="BB105" s="247"/>
      <c r="BC105" s="247"/>
      <c r="BD105" s="247"/>
      <c r="BE105" s="247"/>
      <c r="BF105" s="247"/>
      <c r="BG105" s="247"/>
      <c r="BH105" s="247"/>
      <c r="BI105" s="247"/>
      <c r="BJ105" s="247"/>
      <c r="BK105" s="247"/>
      <c r="BL105" s="247"/>
      <c r="BM105" s="247"/>
      <c r="BN105" s="247"/>
      <c r="BO105" s="247"/>
      <c r="BP105" s="233"/>
      <c r="BQ105" s="233"/>
      <c r="BR105" s="233"/>
      <c r="BS105" s="233"/>
      <c r="BT105" s="233"/>
      <c r="BU105" s="233"/>
      <c r="BV105" s="233"/>
      <c r="BW105" s="233"/>
      <c r="BX105" s="233"/>
      <c r="BY105" s="233"/>
      <c r="BZ105" s="233"/>
      <c r="CA105" s="233"/>
      <c r="CB105" s="233"/>
      <c r="CC105" s="233"/>
      <c r="CD105" s="233"/>
      <c r="CE105" s="233"/>
      <c r="CF105" s="2"/>
      <c r="CG105" s="2"/>
      <c r="CH105" s="2"/>
    </row>
    <row r="106" spans="1:86" ht="13.5" customHeight="1">
      <c r="A106" s="247"/>
      <c r="B106" s="247"/>
      <c r="C106" s="247"/>
      <c r="D106" s="247"/>
      <c r="E106" s="247"/>
      <c r="F106" s="247"/>
      <c r="G106" s="247"/>
      <c r="H106" s="247"/>
      <c r="I106" s="247"/>
      <c r="J106" s="247"/>
      <c r="K106" s="247"/>
      <c r="L106" s="247"/>
      <c r="M106" s="247"/>
      <c r="N106" s="247"/>
      <c r="O106" s="247"/>
      <c r="P106" s="247"/>
      <c r="Q106" s="247"/>
      <c r="R106" s="247"/>
      <c r="S106" s="247"/>
      <c r="T106" s="247"/>
      <c r="U106" s="247"/>
      <c r="V106" s="247"/>
      <c r="W106" s="247"/>
      <c r="X106" s="247"/>
      <c r="Y106" s="247"/>
      <c r="Z106" s="247"/>
      <c r="AA106" s="247"/>
      <c r="AB106" s="247"/>
      <c r="AC106" s="247"/>
      <c r="AD106" s="247"/>
      <c r="AE106" s="247"/>
      <c r="AF106" s="247"/>
      <c r="AG106" s="247"/>
      <c r="AH106" s="247"/>
      <c r="AI106" s="247"/>
      <c r="AJ106" s="247"/>
      <c r="AK106" s="247"/>
      <c r="AL106" s="247"/>
      <c r="AM106" s="247"/>
      <c r="AN106" s="247"/>
      <c r="AO106" s="247"/>
      <c r="AP106" s="247"/>
      <c r="AQ106" s="247"/>
      <c r="AR106" s="247"/>
      <c r="AS106" s="247"/>
      <c r="AT106" s="247"/>
      <c r="AU106" s="247"/>
      <c r="AV106" s="247"/>
      <c r="AW106" s="247"/>
      <c r="AX106" s="247"/>
      <c r="AY106" s="247"/>
      <c r="AZ106" s="247"/>
      <c r="BA106" s="247"/>
      <c r="BB106" s="247"/>
      <c r="BC106" s="247"/>
      <c r="BD106" s="247"/>
      <c r="BE106" s="247"/>
      <c r="BF106" s="247"/>
      <c r="BG106" s="247"/>
      <c r="BH106" s="247"/>
      <c r="BI106" s="247"/>
      <c r="BJ106" s="247"/>
      <c r="BK106" s="247"/>
      <c r="BL106" s="247"/>
      <c r="BM106" s="247"/>
      <c r="BN106" s="247"/>
      <c r="BO106" s="247"/>
      <c r="BP106" s="233"/>
      <c r="BQ106" s="233"/>
      <c r="BR106" s="233"/>
      <c r="BS106" s="233"/>
      <c r="BT106" s="233"/>
      <c r="BU106" s="233"/>
      <c r="BV106" s="233"/>
      <c r="BW106" s="233"/>
      <c r="BX106" s="233"/>
      <c r="BY106" s="233"/>
      <c r="BZ106" s="233"/>
      <c r="CA106" s="233"/>
      <c r="CB106" s="233"/>
      <c r="CC106" s="233"/>
      <c r="CD106" s="233"/>
      <c r="CE106" s="233"/>
      <c r="CF106" s="2"/>
      <c r="CG106" s="2"/>
      <c r="CH106" s="2"/>
    </row>
    <row r="107" spans="1:86" ht="13.5" customHeight="1">
      <c r="A107" s="247"/>
      <c r="B107" s="247"/>
      <c r="C107" s="247"/>
      <c r="D107" s="247"/>
      <c r="E107" s="247"/>
      <c r="F107" s="247"/>
      <c r="G107" s="247"/>
      <c r="H107" s="247"/>
      <c r="I107" s="247"/>
      <c r="J107" s="247"/>
      <c r="K107" s="247"/>
      <c r="L107" s="247"/>
      <c r="M107" s="247"/>
      <c r="N107" s="247"/>
      <c r="O107" s="247"/>
      <c r="P107" s="247"/>
      <c r="Q107" s="247"/>
      <c r="R107" s="247"/>
      <c r="S107" s="247"/>
      <c r="T107" s="247"/>
      <c r="U107" s="247"/>
      <c r="V107" s="247"/>
      <c r="W107" s="247"/>
      <c r="X107" s="247"/>
      <c r="Y107" s="247"/>
      <c r="Z107" s="247"/>
      <c r="AA107" s="247"/>
      <c r="AB107" s="247"/>
      <c r="AC107" s="247"/>
      <c r="AD107" s="247"/>
      <c r="AE107" s="247"/>
      <c r="AF107" s="247"/>
      <c r="AG107" s="247"/>
      <c r="AH107" s="247"/>
      <c r="AI107" s="247"/>
      <c r="AJ107" s="247"/>
      <c r="AK107" s="247"/>
      <c r="AL107" s="247"/>
      <c r="AM107" s="247"/>
      <c r="AN107" s="247"/>
      <c r="AO107" s="247"/>
      <c r="AP107" s="247"/>
      <c r="AQ107" s="247"/>
      <c r="AR107" s="247"/>
      <c r="AS107" s="247"/>
      <c r="AT107" s="247"/>
      <c r="AU107" s="247"/>
      <c r="AV107" s="247"/>
      <c r="AW107" s="247"/>
      <c r="AX107" s="247"/>
      <c r="AY107" s="247"/>
      <c r="AZ107" s="247"/>
      <c r="BA107" s="247"/>
      <c r="BB107" s="247"/>
      <c r="BC107" s="247"/>
      <c r="BD107" s="247"/>
      <c r="BE107" s="247"/>
      <c r="BF107" s="247"/>
      <c r="BG107" s="247"/>
      <c r="BH107" s="247"/>
      <c r="BI107" s="247"/>
      <c r="BJ107" s="247"/>
      <c r="BK107" s="247"/>
      <c r="BL107" s="247"/>
      <c r="BM107" s="247"/>
      <c r="BN107" s="247"/>
      <c r="BO107" s="247"/>
      <c r="BP107" s="233"/>
      <c r="BQ107" s="233"/>
      <c r="BR107" s="233"/>
      <c r="BS107" s="233"/>
      <c r="BT107" s="233"/>
      <c r="BU107" s="233"/>
      <c r="BV107" s="233"/>
      <c r="BW107" s="233"/>
      <c r="BX107" s="233"/>
      <c r="BY107" s="233"/>
      <c r="BZ107" s="233"/>
      <c r="CA107" s="233"/>
      <c r="CB107" s="233"/>
      <c r="CC107" s="233"/>
      <c r="CD107" s="233"/>
      <c r="CE107" s="233"/>
      <c r="CF107" s="2"/>
      <c r="CG107" s="2"/>
      <c r="CH107" s="2"/>
    </row>
    <row r="108" spans="1:86" ht="13.5" customHeight="1">
      <c r="A108" s="247"/>
      <c r="B108" s="247"/>
      <c r="C108" s="247"/>
      <c r="D108" s="247"/>
      <c r="E108" s="247"/>
      <c r="F108" s="247"/>
      <c r="G108" s="247"/>
      <c r="H108" s="247"/>
      <c r="I108" s="247"/>
      <c r="J108" s="247"/>
      <c r="K108" s="247"/>
      <c r="L108" s="247"/>
      <c r="M108" s="247"/>
      <c r="N108" s="247"/>
      <c r="O108" s="247"/>
      <c r="P108" s="247"/>
      <c r="Q108" s="247"/>
      <c r="R108" s="247"/>
      <c r="S108" s="247"/>
      <c r="T108" s="247"/>
      <c r="U108" s="247"/>
      <c r="V108" s="247"/>
      <c r="W108" s="247"/>
      <c r="X108" s="247"/>
      <c r="Y108" s="247"/>
      <c r="Z108" s="247"/>
      <c r="AA108" s="247"/>
      <c r="AB108" s="247"/>
      <c r="AC108" s="247"/>
      <c r="AD108" s="247"/>
      <c r="AE108" s="247"/>
      <c r="AF108" s="247"/>
      <c r="AG108" s="247"/>
      <c r="AH108" s="247"/>
      <c r="AI108" s="247"/>
      <c r="AJ108" s="247"/>
      <c r="AK108" s="247"/>
      <c r="AL108" s="247"/>
      <c r="AM108" s="247"/>
      <c r="AN108" s="247"/>
      <c r="AO108" s="247"/>
      <c r="AP108" s="247"/>
      <c r="AQ108" s="247"/>
      <c r="AR108" s="247"/>
      <c r="AS108" s="247"/>
      <c r="AT108" s="247"/>
      <c r="AU108" s="247"/>
      <c r="AV108" s="247"/>
      <c r="AW108" s="247"/>
      <c r="AX108" s="247"/>
      <c r="AY108" s="247"/>
      <c r="AZ108" s="247"/>
      <c r="BA108" s="247"/>
      <c r="BB108" s="247"/>
      <c r="BC108" s="247"/>
      <c r="BD108" s="247"/>
      <c r="BE108" s="247"/>
      <c r="BF108" s="247"/>
      <c r="BG108" s="247"/>
      <c r="BH108" s="247"/>
      <c r="BI108" s="247"/>
      <c r="BJ108" s="247"/>
      <c r="BK108" s="247"/>
      <c r="BL108" s="247"/>
      <c r="BM108" s="247"/>
      <c r="BN108" s="247"/>
      <c r="BO108" s="247"/>
      <c r="BP108" s="233"/>
      <c r="BQ108" s="233"/>
      <c r="BR108" s="233"/>
      <c r="BS108" s="233"/>
      <c r="BT108" s="233"/>
      <c r="BU108" s="233"/>
      <c r="BV108" s="233"/>
      <c r="BW108" s="233"/>
      <c r="BX108" s="233"/>
      <c r="BY108" s="233"/>
      <c r="BZ108" s="233"/>
      <c r="CA108" s="233"/>
      <c r="CB108" s="233"/>
      <c r="CC108" s="233"/>
      <c r="CD108" s="233"/>
      <c r="CE108" s="233"/>
      <c r="CF108" s="2"/>
      <c r="CG108" s="2"/>
      <c r="CH108" s="2"/>
    </row>
    <row r="109" spans="1:86" ht="13.5" customHeight="1">
      <c r="A109" s="247"/>
      <c r="B109" s="247"/>
      <c r="C109" s="247"/>
      <c r="D109" s="247"/>
      <c r="E109" s="247"/>
      <c r="F109" s="247"/>
      <c r="G109" s="247"/>
      <c r="H109" s="247"/>
      <c r="I109" s="247"/>
      <c r="J109" s="247"/>
      <c r="K109" s="247"/>
      <c r="L109" s="247"/>
      <c r="M109" s="247"/>
      <c r="N109" s="247"/>
      <c r="O109" s="247"/>
      <c r="P109" s="247"/>
      <c r="Q109" s="247"/>
      <c r="R109" s="247"/>
      <c r="S109" s="247"/>
      <c r="T109" s="247"/>
      <c r="U109" s="247"/>
      <c r="V109" s="247"/>
      <c r="W109" s="247"/>
      <c r="X109" s="247"/>
      <c r="Y109" s="247"/>
      <c r="Z109" s="247"/>
      <c r="AA109" s="247"/>
      <c r="AB109" s="247"/>
      <c r="AC109" s="247"/>
      <c r="AD109" s="247"/>
      <c r="AE109" s="247"/>
      <c r="AF109" s="247"/>
      <c r="AG109" s="247"/>
      <c r="AH109" s="247"/>
      <c r="AI109" s="247"/>
      <c r="AJ109" s="247"/>
      <c r="AK109" s="247"/>
      <c r="AL109" s="247"/>
      <c r="AM109" s="247"/>
      <c r="AN109" s="247"/>
      <c r="AO109" s="247"/>
      <c r="AP109" s="247"/>
      <c r="AQ109" s="247"/>
      <c r="AR109" s="247"/>
      <c r="AS109" s="247"/>
      <c r="AT109" s="247"/>
      <c r="AU109" s="247"/>
      <c r="AV109" s="247"/>
      <c r="AW109" s="247"/>
      <c r="AX109" s="247"/>
      <c r="AY109" s="247"/>
      <c r="AZ109" s="247"/>
      <c r="BA109" s="247"/>
      <c r="BB109" s="247"/>
      <c r="BC109" s="247"/>
      <c r="BD109" s="247"/>
      <c r="BE109" s="247"/>
      <c r="BF109" s="247"/>
      <c r="BG109" s="247"/>
      <c r="BH109" s="247"/>
      <c r="BI109" s="247"/>
      <c r="BJ109" s="247"/>
      <c r="BK109" s="247"/>
      <c r="BL109" s="247"/>
      <c r="BM109" s="247"/>
      <c r="BN109" s="247"/>
      <c r="BO109" s="247"/>
      <c r="BP109" s="233"/>
      <c r="BQ109" s="233"/>
      <c r="BR109" s="233"/>
      <c r="BS109" s="233"/>
      <c r="BT109" s="233"/>
      <c r="BU109" s="233"/>
      <c r="BV109" s="233"/>
      <c r="BW109" s="233"/>
      <c r="BX109" s="233"/>
      <c r="BY109" s="233"/>
      <c r="BZ109" s="233"/>
      <c r="CA109" s="233"/>
      <c r="CB109" s="233"/>
      <c r="CC109" s="233"/>
      <c r="CD109" s="233"/>
      <c r="CE109" s="233"/>
      <c r="CF109" s="2"/>
      <c r="CG109" s="2"/>
      <c r="CH109" s="2"/>
    </row>
    <row r="110" spans="1:86" ht="13.5" customHeight="1">
      <c r="A110" s="247"/>
      <c r="B110" s="247"/>
      <c r="C110" s="247"/>
      <c r="D110" s="247"/>
      <c r="E110" s="247"/>
      <c r="F110" s="247"/>
      <c r="G110" s="247"/>
      <c r="H110" s="247"/>
      <c r="I110" s="247"/>
      <c r="J110" s="247"/>
      <c r="K110" s="247"/>
      <c r="L110" s="247"/>
      <c r="M110" s="247"/>
      <c r="N110" s="247"/>
      <c r="O110" s="247"/>
      <c r="P110" s="247"/>
      <c r="Q110" s="247"/>
      <c r="R110" s="247"/>
      <c r="S110" s="247"/>
      <c r="T110" s="247"/>
      <c r="U110" s="247"/>
      <c r="V110" s="247"/>
      <c r="W110" s="247"/>
      <c r="X110" s="247"/>
      <c r="Y110" s="247"/>
      <c r="Z110" s="247"/>
      <c r="AA110" s="247"/>
      <c r="AB110" s="247"/>
      <c r="AC110" s="247"/>
      <c r="AD110" s="247"/>
      <c r="AE110" s="247"/>
      <c r="AF110" s="247"/>
      <c r="AG110" s="247"/>
      <c r="AH110" s="247"/>
      <c r="AI110" s="247"/>
      <c r="AJ110" s="247"/>
      <c r="AK110" s="247"/>
      <c r="AL110" s="247"/>
      <c r="AM110" s="247"/>
      <c r="AN110" s="247"/>
      <c r="AO110" s="247"/>
      <c r="AP110" s="247"/>
      <c r="AQ110" s="247"/>
      <c r="AR110" s="247"/>
      <c r="AS110" s="247"/>
      <c r="AT110" s="247"/>
      <c r="AU110" s="247"/>
      <c r="AV110" s="247"/>
      <c r="AW110" s="247"/>
      <c r="AX110" s="247"/>
      <c r="AY110" s="247"/>
      <c r="AZ110" s="247"/>
      <c r="BA110" s="247"/>
      <c r="BB110" s="247"/>
      <c r="BC110" s="247"/>
      <c r="BD110" s="247"/>
      <c r="BE110" s="247"/>
      <c r="BF110" s="247"/>
      <c r="BG110" s="247"/>
      <c r="BH110" s="247"/>
      <c r="BI110" s="247"/>
      <c r="BJ110" s="247"/>
      <c r="BK110" s="247"/>
      <c r="BL110" s="247"/>
      <c r="BM110" s="247"/>
      <c r="BN110" s="247"/>
      <c r="BO110" s="247"/>
      <c r="BP110" s="233"/>
      <c r="BQ110" s="233"/>
      <c r="BR110" s="233"/>
      <c r="BS110" s="233"/>
      <c r="BT110" s="233"/>
      <c r="BU110" s="233"/>
      <c r="BV110" s="233"/>
      <c r="BW110" s="233"/>
      <c r="BX110" s="233"/>
      <c r="BY110" s="233"/>
      <c r="BZ110" s="233"/>
      <c r="CA110" s="233"/>
      <c r="CB110" s="233"/>
      <c r="CC110" s="233"/>
      <c r="CD110" s="233"/>
      <c r="CE110" s="233"/>
      <c r="CF110" s="2"/>
      <c r="CG110" s="2"/>
      <c r="CH110" s="2"/>
    </row>
    <row r="111" spans="1:86" ht="13.5" customHeight="1">
      <c r="A111" s="247"/>
      <c r="B111" s="247"/>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7"/>
      <c r="AK111" s="247"/>
      <c r="AL111" s="247"/>
      <c r="AM111" s="247"/>
      <c r="AN111" s="247"/>
      <c r="AO111" s="247"/>
      <c r="AP111" s="247"/>
      <c r="AQ111" s="247"/>
      <c r="AR111" s="247"/>
      <c r="AS111" s="247"/>
      <c r="AT111" s="247"/>
      <c r="AU111" s="247"/>
      <c r="AV111" s="247"/>
      <c r="AW111" s="247"/>
      <c r="AX111" s="247"/>
      <c r="AY111" s="247"/>
      <c r="AZ111" s="247"/>
      <c r="BA111" s="247"/>
      <c r="BB111" s="247"/>
      <c r="BC111" s="247"/>
      <c r="BD111" s="247"/>
      <c r="BE111" s="247"/>
      <c r="BF111" s="247"/>
      <c r="BG111" s="247"/>
      <c r="BH111" s="247"/>
      <c r="BI111" s="247"/>
      <c r="BJ111" s="247"/>
      <c r="BK111" s="247"/>
      <c r="BL111" s="247"/>
      <c r="BM111" s="247"/>
      <c r="BN111" s="247"/>
      <c r="BO111" s="247"/>
      <c r="BP111" s="233"/>
      <c r="BQ111" s="233"/>
      <c r="BR111" s="233"/>
      <c r="BS111" s="233"/>
      <c r="BT111" s="233"/>
      <c r="BU111" s="233"/>
      <c r="BV111" s="233"/>
      <c r="BW111" s="233"/>
      <c r="BX111" s="233"/>
      <c r="BY111" s="233"/>
      <c r="BZ111" s="233"/>
      <c r="CA111" s="233"/>
      <c r="CB111" s="233"/>
      <c r="CC111" s="233"/>
      <c r="CD111" s="233"/>
      <c r="CE111" s="233"/>
      <c r="CF111" s="2"/>
      <c r="CG111" s="2"/>
      <c r="CH111" s="2"/>
    </row>
    <row r="112" spans="1:86" ht="13.5" customHeight="1">
      <c r="A112" s="247"/>
      <c r="B112" s="247"/>
      <c r="C112" s="247"/>
      <c r="D112" s="247"/>
      <c r="E112" s="247"/>
      <c r="F112" s="247"/>
      <c r="G112" s="247"/>
      <c r="H112" s="247"/>
      <c r="I112" s="247"/>
      <c r="J112" s="247"/>
      <c r="K112" s="247"/>
      <c r="L112" s="247"/>
      <c r="M112" s="247"/>
      <c r="N112" s="247"/>
      <c r="O112" s="247"/>
      <c r="P112" s="247"/>
      <c r="Q112" s="247"/>
      <c r="R112" s="247"/>
      <c r="S112" s="247"/>
      <c r="T112" s="247"/>
      <c r="U112" s="247"/>
      <c r="V112" s="247"/>
      <c r="W112" s="247"/>
      <c r="X112" s="247"/>
      <c r="Y112" s="247"/>
      <c r="Z112" s="247"/>
      <c r="AA112" s="247"/>
      <c r="AB112" s="247"/>
      <c r="AC112" s="247"/>
      <c r="AD112" s="247"/>
      <c r="AE112" s="247"/>
      <c r="AF112" s="247"/>
      <c r="AG112" s="247"/>
      <c r="AH112" s="247"/>
      <c r="AI112" s="247"/>
      <c r="AJ112" s="247"/>
      <c r="AK112" s="247"/>
      <c r="AL112" s="247"/>
      <c r="AM112" s="247"/>
      <c r="AN112" s="247"/>
      <c r="AO112" s="247"/>
      <c r="AP112" s="247"/>
      <c r="AQ112" s="247"/>
      <c r="AR112" s="247"/>
      <c r="AS112" s="247"/>
      <c r="AT112" s="247"/>
      <c r="AU112" s="247"/>
      <c r="AV112" s="247"/>
      <c r="AW112" s="247"/>
      <c r="AX112" s="247"/>
      <c r="AY112" s="247"/>
      <c r="AZ112" s="247"/>
      <c r="BA112" s="247"/>
      <c r="BB112" s="247"/>
      <c r="BC112" s="247"/>
      <c r="BD112" s="247"/>
      <c r="BE112" s="247"/>
      <c r="BF112" s="247"/>
      <c r="BG112" s="247"/>
      <c r="BH112" s="247"/>
      <c r="BI112" s="247"/>
      <c r="BJ112" s="247"/>
      <c r="BK112" s="247"/>
      <c r="BL112" s="247"/>
      <c r="BM112" s="247"/>
      <c r="BN112" s="247"/>
      <c r="BO112" s="247"/>
      <c r="BP112" s="233"/>
      <c r="BQ112" s="233"/>
      <c r="BR112" s="233"/>
      <c r="BS112" s="233"/>
      <c r="BT112" s="233"/>
      <c r="BU112" s="233"/>
      <c r="BV112" s="233"/>
      <c r="BW112" s="233"/>
      <c r="BX112" s="233"/>
      <c r="BY112" s="233"/>
      <c r="BZ112" s="233"/>
      <c r="CA112" s="233"/>
      <c r="CB112" s="233"/>
      <c r="CC112" s="233"/>
      <c r="CD112" s="233"/>
      <c r="CE112" s="233"/>
      <c r="CF112" s="2"/>
      <c r="CG112" s="2"/>
      <c r="CH112" s="2"/>
    </row>
    <row r="113" spans="1:86" ht="13.5" customHeight="1">
      <c r="A113" s="247"/>
      <c r="B113" s="247"/>
      <c r="C113" s="247"/>
      <c r="D113" s="247"/>
      <c r="E113" s="247"/>
      <c r="F113" s="247"/>
      <c r="G113" s="247"/>
      <c r="H113" s="247"/>
      <c r="I113" s="247"/>
      <c r="J113" s="247"/>
      <c r="K113" s="247"/>
      <c r="L113" s="247"/>
      <c r="M113" s="247"/>
      <c r="N113" s="247"/>
      <c r="O113" s="247"/>
      <c r="P113" s="247"/>
      <c r="Q113" s="247"/>
      <c r="R113" s="247"/>
      <c r="S113" s="247"/>
      <c r="T113" s="247"/>
      <c r="U113" s="247"/>
      <c r="V113" s="247"/>
      <c r="W113" s="247"/>
      <c r="X113" s="247"/>
      <c r="Y113" s="247"/>
      <c r="Z113" s="247"/>
      <c r="AA113" s="247"/>
      <c r="AB113" s="247"/>
      <c r="AC113" s="247"/>
      <c r="AD113" s="247"/>
      <c r="AE113" s="247"/>
      <c r="AF113" s="247"/>
      <c r="AG113" s="247"/>
      <c r="AH113" s="247"/>
      <c r="AI113" s="247"/>
      <c r="AJ113" s="247"/>
      <c r="AK113" s="247"/>
      <c r="AL113" s="247"/>
      <c r="AM113" s="247"/>
      <c r="AN113" s="247"/>
      <c r="AO113" s="247"/>
      <c r="AP113" s="247"/>
      <c r="AQ113" s="247"/>
      <c r="AR113" s="247"/>
      <c r="AS113" s="247"/>
      <c r="AT113" s="247"/>
      <c r="AU113" s="247"/>
      <c r="AV113" s="247"/>
      <c r="AW113" s="247"/>
      <c r="AX113" s="247"/>
      <c r="AY113" s="247"/>
      <c r="AZ113" s="247"/>
      <c r="BA113" s="247"/>
      <c r="BB113" s="247"/>
      <c r="BC113" s="247"/>
      <c r="BD113" s="247"/>
      <c r="BE113" s="247"/>
      <c r="BF113" s="247"/>
      <c r="BG113" s="247"/>
      <c r="BH113" s="247"/>
      <c r="BI113" s="247"/>
      <c r="BJ113" s="247"/>
      <c r="BK113" s="247"/>
      <c r="BL113" s="247"/>
      <c r="BM113" s="247"/>
      <c r="BN113" s="247"/>
      <c r="BO113" s="247"/>
      <c r="BP113" s="233"/>
      <c r="BQ113" s="233"/>
      <c r="BR113" s="233"/>
      <c r="BS113" s="233"/>
      <c r="BT113" s="233"/>
      <c r="BU113" s="233"/>
      <c r="BV113" s="233"/>
      <c r="BW113" s="233"/>
      <c r="BX113" s="233"/>
      <c r="BY113" s="233"/>
      <c r="BZ113" s="233"/>
      <c r="CA113" s="233"/>
      <c r="CB113" s="233"/>
      <c r="CC113" s="233"/>
      <c r="CD113" s="233"/>
      <c r="CE113" s="233"/>
      <c r="CF113" s="2"/>
      <c r="CG113" s="2"/>
      <c r="CH113" s="2"/>
    </row>
    <row r="114" spans="1:86">
      <c r="A114" s="247"/>
      <c r="B114" s="247"/>
      <c r="C114" s="247"/>
      <c r="D114" s="247"/>
      <c r="E114" s="247"/>
      <c r="F114" s="247"/>
      <c r="G114" s="247"/>
      <c r="H114" s="247"/>
      <c r="I114" s="247"/>
      <c r="J114" s="247"/>
      <c r="K114" s="247"/>
      <c r="L114" s="247"/>
      <c r="M114" s="247"/>
      <c r="N114" s="247"/>
      <c r="O114" s="247"/>
      <c r="P114" s="247"/>
      <c r="Q114" s="247"/>
      <c r="R114" s="247"/>
      <c r="S114" s="247"/>
      <c r="T114" s="247"/>
      <c r="U114" s="247"/>
      <c r="V114" s="247"/>
      <c r="W114" s="247"/>
      <c r="X114" s="247"/>
      <c r="Y114" s="247"/>
      <c r="Z114" s="247"/>
      <c r="AA114" s="247"/>
      <c r="AB114" s="247"/>
      <c r="AC114" s="247"/>
      <c r="AD114" s="247"/>
      <c r="AE114" s="247"/>
      <c r="AF114" s="247"/>
      <c r="AG114" s="247"/>
      <c r="AH114" s="247"/>
      <c r="AI114" s="247"/>
      <c r="AJ114" s="247"/>
      <c r="AK114" s="247"/>
      <c r="AL114" s="247"/>
      <c r="AM114" s="247"/>
      <c r="AN114" s="247"/>
      <c r="AO114" s="247"/>
      <c r="AP114" s="247"/>
      <c r="AQ114" s="247"/>
      <c r="AR114" s="247"/>
      <c r="AS114" s="247"/>
      <c r="AT114" s="247"/>
      <c r="AU114" s="247"/>
      <c r="AV114" s="247"/>
      <c r="AW114" s="247"/>
      <c r="AX114" s="247"/>
      <c r="AY114" s="247"/>
      <c r="AZ114" s="247"/>
      <c r="BA114" s="247"/>
      <c r="BB114" s="247"/>
      <c r="BC114" s="247"/>
      <c r="BD114" s="247"/>
      <c r="BE114" s="247"/>
      <c r="BF114" s="247"/>
      <c r="BG114" s="247"/>
      <c r="BH114" s="247"/>
      <c r="BI114" s="247"/>
      <c r="BJ114" s="247"/>
      <c r="BK114" s="247"/>
      <c r="BL114" s="247"/>
      <c r="BM114" s="247"/>
      <c r="BN114" s="247"/>
      <c r="BO114" s="247"/>
      <c r="BP114" s="233"/>
      <c r="BQ114" s="233"/>
      <c r="BR114" s="233"/>
      <c r="BS114" s="233"/>
      <c r="BT114" s="233"/>
      <c r="BU114" s="233"/>
      <c r="BV114" s="233"/>
      <c r="BW114" s="233"/>
      <c r="BX114" s="233"/>
      <c r="BY114" s="233"/>
      <c r="BZ114" s="233"/>
      <c r="CA114" s="233"/>
      <c r="CB114" s="233"/>
      <c r="CC114" s="233"/>
      <c r="CD114" s="233"/>
      <c r="CE114" s="233"/>
      <c r="CF114" s="2"/>
      <c r="CG114" s="2"/>
      <c r="CH114" s="2"/>
    </row>
    <row r="115" spans="1:86">
      <c r="A115" s="247"/>
      <c r="B115" s="247"/>
      <c r="C115" s="247"/>
      <c r="D115" s="247"/>
      <c r="E115" s="247"/>
      <c r="F115" s="247"/>
      <c r="G115" s="247"/>
      <c r="H115" s="247"/>
      <c r="I115" s="247"/>
      <c r="J115" s="247"/>
      <c r="K115" s="247"/>
      <c r="L115" s="247"/>
      <c r="M115" s="247"/>
      <c r="N115" s="247"/>
      <c r="O115" s="247"/>
      <c r="P115" s="247"/>
      <c r="Q115" s="247"/>
      <c r="R115" s="247"/>
      <c r="S115" s="247"/>
      <c r="T115" s="247"/>
      <c r="U115" s="247"/>
      <c r="V115" s="247"/>
      <c r="W115" s="247"/>
      <c r="X115" s="247"/>
      <c r="Y115" s="247"/>
      <c r="Z115" s="247"/>
      <c r="AA115" s="247"/>
      <c r="AB115" s="247"/>
      <c r="AC115" s="247"/>
      <c r="AD115" s="247"/>
      <c r="AE115" s="247"/>
      <c r="AF115" s="247"/>
      <c r="AG115" s="247"/>
      <c r="AH115" s="247"/>
      <c r="AI115" s="247"/>
      <c r="AJ115" s="247"/>
      <c r="AK115" s="247"/>
      <c r="AL115" s="247"/>
      <c r="AM115" s="247"/>
      <c r="AN115" s="247"/>
      <c r="AO115" s="247"/>
      <c r="AP115" s="247"/>
      <c r="AQ115" s="247"/>
      <c r="AR115" s="247"/>
      <c r="AS115" s="247"/>
      <c r="AT115" s="247"/>
      <c r="AU115" s="247"/>
      <c r="AV115" s="247"/>
      <c r="AW115" s="247"/>
      <c r="AX115" s="247"/>
      <c r="AY115" s="247"/>
      <c r="AZ115" s="247"/>
      <c r="BA115" s="247"/>
      <c r="BB115" s="247"/>
      <c r="BC115" s="247"/>
      <c r="BD115" s="247"/>
      <c r="BE115" s="247"/>
      <c r="BF115" s="247"/>
      <c r="BG115" s="247"/>
      <c r="BH115" s="247"/>
      <c r="BI115" s="247"/>
      <c r="BJ115" s="247"/>
      <c r="BK115" s="247"/>
      <c r="BL115" s="247"/>
      <c r="BM115" s="247"/>
      <c r="BN115" s="247"/>
      <c r="BO115" s="247"/>
      <c r="BP115" s="233"/>
      <c r="BQ115" s="233"/>
      <c r="BR115" s="233"/>
      <c r="BS115" s="233"/>
      <c r="BT115" s="233"/>
      <c r="BU115" s="233"/>
      <c r="BV115" s="233"/>
      <c r="BW115" s="233"/>
      <c r="BX115" s="233"/>
      <c r="BY115" s="233"/>
      <c r="BZ115" s="233"/>
      <c r="CA115" s="233"/>
      <c r="CB115" s="233"/>
      <c r="CC115" s="233"/>
      <c r="CD115" s="233"/>
      <c r="CE115" s="233"/>
      <c r="CF115" s="2"/>
      <c r="CG115" s="2"/>
      <c r="CH115" s="2"/>
    </row>
    <row r="116" spans="1:86">
      <c r="A116" s="247"/>
      <c r="B116" s="247"/>
      <c r="C116" s="247"/>
      <c r="D116" s="247"/>
      <c r="E116" s="247"/>
      <c r="F116" s="247"/>
      <c r="G116" s="247"/>
      <c r="H116" s="247"/>
      <c r="I116" s="247"/>
      <c r="J116" s="247"/>
      <c r="K116" s="247"/>
      <c r="L116" s="247"/>
      <c r="M116" s="247"/>
      <c r="N116" s="247"/>
      <c r="O116" s="247"/>
      <c r="P116" s="247"/>
      <c r="Q116" s="247"/>
      <c r="R116" s="247"/>
      <c r="S116" s="247"/>
      <c r="T116" s="247"/>
      <c r="U116" s="247"/>
      <c r="V116" s="247"/>
      <c r="W116" s="247"/>
      <c r="X116" s="247"/>
      <c r="Y116" s="247"/>
      <c r="Z116" s="247"/>
      <c r="AA116" s="247"/>
      <c r="AB116" s="247"/>
      <c r="AC116" s="247"/>
      <c r="AD116" s="247"/>
      <c r="AE116" s="247"/>
      <c r="AF116" s="247"/>
      <c r="AG116" s="247"/>
      <c r="AH116" s="247"/>
      <c r="AI116" s="247"/>
      <c r="AJ116" s="247"/>
      <c r="AK116" s="247"/>
      <c r="AL116" s="247"/>
      <c r="AM116" s="247"/>
      <c r="AN116" s="247"/>
      <c r="AO116" s="247"/>
      <c r="AP116" s="247"/>
      <c r="AQ116" s="247"/>
      <c r="AR116" s="247"/>
      <c r="AS116" s="247"/>
      <c r="AT116" s="247"/>
      <c r="AU116" s="247"/>
      <c r="AV116" s="247"/>
      <c r="AW116" s="247"/>
      <c r="AX116" s="247"/>
      <c r="AY116" s="247"/>
      <c r="AZ116" s="247"/>
      <c r="BA116" s="247"/>
      <c r="BB116" s="247"/>
      <c r="BC116" s="247"/>
      <c r="BD116" s="247"/>
      <c r="BE116" s="247"/>
      <c r="BF116" s="247"/>
      <c r="BG116" s="247"/>
      <c r="BH116" s="247"/>
      <c r="BI116" s="247"/>
      <c r="BJ116" s="247"/>
      <c r="BK116" s="247"/>
      <c r="BL116" s="247"/>
      <c r="BM116" s="247"/>
      <c r="BN116" s="247"/>
      <c r="BO116" s="247"/>
      <c r="BP116" s="233"/>
      <c r="BQ116" s="233"/>
      <c r="BR116" s="233"/>
      <c r="BS116" s="233"/>
      <c r="BT116" s="233"/>
      <c r="BU116" s="233"/>
      <c r="BV116" s="233"/>
      <c r="BW116" s="233"/>
      <c r="BX116" s="233"/>
      <c r="BY116" s="233"/>
      <c r="BZ116" s="233"/>
      <c r="CA116" s="233"/>
      <c r="CB116" s="233"/>
      <c r="CC116" s="233"/>
      <c r="CD116" s="233"/>
      <c r="CE116" s="233"/>
      <c r="CF116" s="2"/>
      <c r="CG116" s="2"/>
      <c r="CH116" s="2"/>
    </row>
    <row r="117" spans="1:86">
      <c r="A117" s="247"/>
      <c r="B117" s="247"/>
      <c r="C117" s="247"/>
      <c r="D117" s="247"/>
      <c r="E117" s="247"/>
      <c r="F117" s="247"/>
      <c r="G117" s="247"/>
      <c r="H117" s="247"/>
      <c r="I117" s="247"/>
      <c r="J117" s="247"/>
      <c r="K117" s="247"/>
      <c r="L117" s="247"/>
      <c r="M117" s="247"/>
      <c r="N117" s="247"/>
      <c r="O117" s="247"/>
      <c r="P117" s="247"/>
      <c r="Q117" s="247"/>
      <c r="R117" s="247"/>
      <c r="S117" s="247"/>
      <c r="T117" s="247"/>
      <c r="U117" s="247"/>
      <c r="V117" s="247"/>
      <c r="W117" s="247"/>
      <c r="X117" s="247"/>
      <c r="Y117" s="247"/>
      <c r="Z117" s="247"/>
      <c r="AA117" s="247"/>
      <c r="AB117" s="247"/>
      <c r="AC117" s="247"/>
      <c r="AD117" s="247"/>
      <c r="AE117" s="247"/>
      <c r="AF117" s="247"/>
      <c r="AG117" s="247"/>
      <c r="AH117" s="247"/>
      <c r="AI117" s="247"/>
      <c r="AJ117" s="247"/>
      <c r="AK117" s="247"/>
      <c r="AL117" s="247"/>
      <c r="AM117" s="247"/>
      <c r="AN117" s="247"/>
      <c r="AO117" s="247"/>
      <c r="AP117" s="247"/>
      <c r="AQ117" s="247"/>
      <c r="AR117" s="247"/>
      <c r="AS117" s="247"/>
      <c r="AT117" s="247"/>
      <c r="AU117" s="247"/>
      <c r="AV117" s="247"/>
      <c r="AW117" s="247"/>
      <c r="AX117" s="247"/>
      <c r="AY117" s="247"/>
      <c r="AZ117" s="247"/>
      <c r="BA117" s="247"/>
      <c r="BB117" s="247"/>
      <c r="BC117" s="247"/>
      <c r="BD117" s="247"/>
      <c r="BE117" s="247"/>
      <c r="BF117" s="247"/>
      <c r="BG117" s="247"/>
      <c r="BH117" s="247"/>
      <c r="BI117" s="247"/>
      <c r="BJ117" s="247"/>
      <c r="BK117" s="247"/>
      <c r="BL117" s="247"/>
      <c r="BM117" s="247"/>
      <c r="BN117" s="247"/>
      <c r="BO117" s="247"/>
      <c r="BP117" s="233"/>
      <c r="BQ117" s="233"/>
      <c r="BR117" s="233"/>
      <c r="BS117" s="233"/>
      <c r="BT117" s="233"/>
      <c r="BU117" s="233"/>
      <c r="BV117" s="233"/>
      <c r="BW117" s="233"/>
      <c r="BX117" s="233"/>
      <c r="BY117" s="233"/>
      <c r="BZ117" s="233"/>
      <c r="CA117" s="233"/>
      <c r="CB117" s="233"/>
      <c r="CC117" s="233"/>
      <c r="CD117" s="233"/>
      <c r="CE117" s="233"/>
      <c r="CF117" s="2"/>
      <c r="CG117" s="2"/>
      <c r="CH117" s="2"/>
    </row>
    <row r="118" spans="1:86">
      <c r="A118" s="247"/>
      <c r="B118" s="247"/>
      <c r="C118" s="247"/>
      <c r="D118" s="247"/>
      <c r="E118" s="247"/>
      <c r="F118" s="247"/>
      <c r="G118" s="247"/>
      <c r="H118" s="247"/>
      <c r="I118" s="247"/>
      <c r="J118" s="247"/>
      <c r="K118" s="247"/>
      <c r="L118" s="247"/>
      <c r="M118" s="247"/>
      <c r="N118" s="247"/>
      <c r="O118" s="247"/>
      <c r="P118" s="247"/>
      <c r="Q118" s="247"/>
      <c r="R118" s="247"/>
      <c r="S118" s="247"/>
      <c r="T118" s="247"/>
      <c r="U118" s="247"/>
      <c r="V118" s="247"/>
      <c r="W118" s="247"/>
      <c r="X118" s="247"/>
      <c r="Y118" s="247"/>
      <c r="Z118" s="247"/>
      <c r="AA118" s="247"/>
      <c r="AB118" s="247"/>
      <c r="AC118" s="247"/>
      <c r="AD118" s="247"/>
      <c r="AE118" s="247"/>
      <c r="AF118" s="247"/>
      <c r="AG118" s="247"/>
      <c r="AH118" s="247"/>
      <c r="AI118" s="247"/>
      <c r="AJ118" s="247"/>
      <c r="AK118" s="247"/>
      <c r="AL118" s="247"/>
      <c r="AM118" s="247"/>
      <c r="AN118" s="247"/>
      <c r="AO118" s="247"/>
      <c r="AP118" s="247"/>
      <c r="AQ118" s="247"/>
      <c r="AR118" s="247"/>
      <c r="AS118" s="247"/>
      <c r="AT118" s="247"/>
      <c r="AU118" s="247"/>
      <c r="AV118" s="247"/>
      <c r="AW118" s="247"/>
      <c r="AX118" s="247"/>
      <c r="AY118" s="247"/>
      <c r="AZ118" s="247"/>
      <c r="BA118" s="247"/>
      <c r="BB118" s="247"/>
      <c r="BC118" s="247"/>
      <c r="BD118" s="247"/>
      <c r="BE118" s="247"/>
      <c r="BF118" s="247"/>
      <c r="BG118" s="247"/>
      <c r="BH118" s="247"/>
      <c r="BI118" s="247"/>
      <c r="BJ118" s="247"/>
      <c r="BK118" s="247"/>
      <c r="BL118" s="247"/>
      <c r="BM118" s="247"/>
      <c r="BN118" s="247"/>
      <c r="BO118" s="247"/>
      <c r="BP118" s="233"/>
      <c r="BQ118" s="233"/>
      <c r="BR118" s="233"/>
      <c r="BS118" s="233"/>
      <c r="BT118" s="233"/>
      <c r="BU118" s="233"/>
      <c r="BV118" s="233"/>
      <c r="BW118" s="233"/>
      <c r="BX118" s="233"/>
      <c r="BY118" s="233"/>
      <c r="BZ118" s="233"/>
      <c r="CA118" s="233"/>
      <c r="CB118" s="233"/>
      <c r="CC118" s="233"/>
      <c r="CD118" s="233"/>
      <c r="CE118" s="233"/>
      <c r="CF118" s="2"/>
      <c r="CG118" s="2"/>
      <c r="CH118" s="2"/>
    </row>
    <row r="119" spans="1:86">
      <c r="A119" s="247"/>
      <c r="B119" s="247"/>
      <c r="C119" s="247"/>
      <c r="D119" s="247"/>
      <c r="E119" s="247"/>
      <c r="F119" s="247"/>
      <c r="G119" s="247"/>
      <c r="H119" s="247"/>
      <c r="I119" s="247"/>
      <c r="J119" s="247"/>
      <c r="K119" s="247"/>
      <c r="L119" s="247"/>
      <c r="M119" s="247"/>
      <c r="N119" s="247"/>
      <c r="O119" s="247"/>
      <c r="P119" s="247"/>
      <c r="Q119" s="247"/>
      <c r="R119" s="247"/>
      <c r="S119" s="247"/>
      <c r="T119" s="247"/>
      <c r="U119" s="247"/>
      <c r="V119" s="247"/>
      <c r="W119" s="247"/>
      <c r="X119" s="247"/>
      <c r="Y119" s="247"/>
      <c r="Z119" s="247"/>
      <c r="AA119" s="247"/>
      <c r="AB119" s="247"/>
      <c r="AC119" s="247"/>
      <c r="AD119" s="247"/>
      <c r="AE119" s="247"/>
      <c r="AF119" s="247"/>
      <c r="AG119" s="247"/>
      <c r="AH119" s="247"/>
      <c r="AI119" s="247"/>
      <c r="AJ119" s="247"/>
      <c r="AK119" s="247"/>
      <c r="AL119" s="247"/>
      <c r="AM119" s="247"/>
      <c r="AN119" s="247"/>
      <c r="AO119" s="247"/>
      <c r="AP119" s="247"/>
      <c r="AQ119" s="247"/>
      <c r="AR119" s="247"/>
      <c r="AS119" s="247"/>
      <c r="AT119" s="247"/>
      <c r="AU119" s="247"/>
      <c r="AV119" s="247"/>
      <c r="AW119" s="247"/>
      <c r="AX119" s="247"/>
      <c r="AY119" s="247"/>
      <c r="AZ119" s="247"/>
      <c r="BA119" s="247"/>
      <c r="BB119" s="247"/>
      <c r="BC119" s="247"/>
      <c r="BD119" s="247"/>
      <c r="BE119" s="247"/>
      <c r="BF119" s="247"/>
      <c r="BG119" s="247"/>
      <c r="BH119" s="247"/>
      <c r="BI119" s="247"/>
      <c r="BJ119" s="247"/>
      <c r="BK119" s="247"/>
      <c r="BL119" s="247"/>
      <c r="BM119" s="247"/>
      <c r="BN119" s="247"/>
      <c r="BO119" s="247"/>
      <c r="BP119" s="233"/>
      <c r="BQ119" s="233"/>
      <c r="BR119" s="233"/>
      <c r="BS119" s="233"/>
      <c r="BT119" s="233"/>
      <c r="BU119" s="233"/>
      <c r="BV119" s="233"/>
      <c r="BW119" s="233"/>
      <c r="BX119" s="233"/>
      <c r="BY119" s="233"/>
      <c r="BZ119" s="233"/>
      <c r="CA119" s="233"/>
      <c r="CB119" s="233"/>
      <c r="CC119" s="233"/>
      <c r="CD119" s="233"/>
      <c r="CE119" s="233"/>
      <c r="CF119" s="2"/>
      <c r="CG119" s="2"/>
      <c r="CH119" s="2"/>
    </row>
    <row r="120" spans="1:86">
      <c r="A120" s="247"/>
      <c r="B120" s="247"/>
      <c r="C120" s="24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247"/>
      <c r="AA120" s="247"/>
      <c r="AB120" s="247"/>
      <c r="AC120" s="247"/>
      <c r="AD120" s="247"/>
      <c r="AE120" s="247"/>
      <c r="AF120" s="247"/>
      <c r="AG120" s="247"/>
      <c r="AH120" s="247"/>
      <c r="AI120" s="247"/>
      <c r="AJ120" s="247"/>
      <c r="AK120" s="247"/>
      <c r="AL120" s="247"/>
      <c r="AM120" s="247"/>
      <c r="AN120" s="247"/>
      <c r="AO120" s="247"/>
      <c r="AP120" s="247"/>
      <c r="AQ120" s="247"/>
      <c r="AR120" s="247"/>
      <c r="AS120" s="247"/>
      <c r="AT120" s="247"/>
      <c r="AU120" s="247"/>
      <c r="AV120" s="247"/>
      <c r="AW120" s="247"/>
      <c r="AX120" s="247"/>
      <c r="AY120" s="247"/>
      <c r="AZ120" s="247"/>
      <c r="BA120" s="247"/>
      <c r="BB120" s="247"/>
      <c r="BC120" s="247"/>
      <c r="BD120" s="247"/>
      <c r="BE120" s="247"/>
      <c r="BF120" s="247"/>
      <c r="BG120" s="247"/>
      <c r="BH120" s="247"/>
      <c r="BI120" s="247"/>
      <c r="BJ120" s="247"/>
      <c r="BK120" s="247"/>
      <c r="BL120" s="247"/>
      <c r="BM120" s="247"/>
      <c r="BN120" s="247"/>
      <c r="BO120" s="247"/>
      <c r="BP120" s="233"/>
      <c r="BQ120" s="233"/>
      <c r="BR120" s="233"/>
      <c r="BS120" s="233"/>
      <c r="BT120" s="233"/>
      <c r="BU120" s="233"/>
      <c r="BV120" s="233"/>
      <c r="BW120" s="233"/>
      <c r="BX120" s="233"/>
      <c r="BY120" s="233"/>
      <c r="BZ120" s="233"/>
      <c r="CA120" s="233"/>
      <c r="CB120" s="233"/>
      <c r="CC120" s="233"/>
      <c r="CD120" s="233"/>
      <c r="CE120" s="233"/>
      <c r="CF120" s="2"/>
      <c r="CG120" s="2"/>
      <c r="CH120" s="2"/>
    </row>
    <row r="121" spans="1:86">
      <c r="A121" s="247"/>
      <c r="B121" s="247"/>
      <c r="C121" s="247"/>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247"/>
      <c r="AA121" s="247"/>
      <c r="AB121" s="247"/>
      <c r="AC121" s="247"/>
      <c r="AD121" s="247"/>
      <c r="AE121" s="247"/>
      <c r="AF121" s="247"/>
      <c r="AG121" s="247"/>
      <c r="AH121" s="247"/>
      <c r="AI121" s="247"/>
      <c r="AJ121" s="247"/>
      <c r="AK121" s="247"/>
      <c r="AL121" s="247"/>
      <c r="AM121" s="247"/>
      <c r="AN121" s="247"/>
      <c r="AO121" s="247"/>
      <c r="AP121" s="247"/>
      <c r="AQ121" s="247"/>
      <c r="AR121" s="247"/>
      <c r="AS121" s="247"/>
      <c r="AT121" s="247"/>
      <c r="AU121" s="247"/>
      <c r="AV121" s="247"/>
      <c r="AW121" s="247"/>
      <c r="AX121" s="247"/>
      <c r="AY121" s="247"/>
      <c r="AZ121" s="247"/>
      <c r="BA121" s="247"/>
      <c r="BB121" s="247"/>
      <c r="BC121" s="247"/>
      <c r="BD121" s="247"/>
      <c r="BE121" s="247"/>
      <c r="BF121" s="247"/>
      <c r="BG121" s="247"/>
      <c r="BH121" s="247"/>
      <c r="BI121" s="247"/>
      <c r="BJ121" s="247"/>
      <c r="BK121" s="247"/>
      <c r="BL121" s="247"/>
      <c r="BM121" s="247"/>
      <c r="BN121" s="247"/>
      <c r="BO121" s="247"/>
      <c r="BP121" s="233"/>
      <c r="BQ121" s="233"/>
      <c r="BR121" s="233"/>
      <c r="BS121" s="233"/>
      <c r="BT121" s="233"/>
      <c r="BU121" s="233"/>
      <c r="BV121" s="233"/>
      <c r="BW121" s="233"/>
      <c r="BX121" s="233"/>
      <c r="BY121" s="233"/>
      <c r="BZ121" s="233"/>
      <c r="CA121" s="233"/>
      <c r="CB121" s="233"/>
      <c r="CC121" s="233"/>
      <c r="CD121" s="233"/>
      <c r="CE121" s="233"/>
      <c r="CF121" s="2"/>
      <c r="CG121" s="2"/>
      <c r="CH121" s="2"/>
    </row>
    <row r="122" spans="1:86">
      <c r="A122" s="247"/>
      <c r="B122" s="247"/>
      <c r="C122" s="247"/>
      <c r="D122" s="247"/>
      <c r="E122" s="247"/>
      <c r="F122" s="247"/>
      <c r="G122" s="247"/>
      <c r="H122" s="247"/>
      <c r="I122" s="247"/>
      <c r="J122" s="247"/>
      <c r="K122" s="247"/>
      <c r="L122" s="247"/>
      <c r="M122" s="247"/>
      <c r="N122" s="247"/>
      <c r="O122" s="247"/>
      <c r="P122" s="247"/>
      <c r="Q122" s="247"/>
      <c r="R122" s="247"/>
      <c r="S122" s="247"/>
      <c r="T122" s="247"/>
      <c r="U122" s="247"/>
      <c r="V122" s="247"/>
      <c r="W122" s="247"/>
      <c r="X122" s="247"/>
      <c r="Y122" s="247"/>
      <c r="Z122" s="247"/>
      <c r="AA122" s="247"/>
      <c r="AB122" s="247"/>
      <c r="AC122" s="247"/>
      <c r="AD122" s="247"/>
      <c r="AE122" s="247"/>
      <c r="AF122" s="247"/>
      <c r="AG122" s="247"/>
      <c r="AH122" s="247"/>
      <c r="AI122" s="247"/>
      <c r="AJ122" s="247"/>
      <c r="AK122" s="247"/>
      <c r="AL122" s="247"/>
      <c r="AM122" s="247"/>
      <c r="AN122" s="247"/>
      <c r="AO122" s="247"/>
      <c r="AP122" s="247"/>
      <c r="AQ122" s="247"/>
      <c r="AR122" s="247"/>
      <c r="AS122" s="247"/>
      <c r="AT122" s="247"/>
      <c r="AU122" s="247"/>
      <c r="AV122" s="247"/>
      <c r="AW122" s="247"/>
      <c r="AX122" s="247"/>
      <c r="AY122" s="247"/>
      <c r="AZ122" s="247"/>
      <c r="BA122" s="247"/>
      <c r="BB122" s="247"/>
      <c r="BC122" s="247"/>
      <c r="BD122" s="247"/>
      <c r="BE122" s="247"/>
      <c r="BF122" s="247"/>
      <c r="BG122" s="247"/>
      <c r="BH122" s="247"/>
      <c r="BI122" s="247"/>
      <c r="BJ122" s="247"/>
      <c r="BK122" s="247"/>
      <c r="BL122" s="247"/>
      <c r="BM122" s="247"/>
      <c r="BN122" s="247"/>
      <c r="BO122" s="247"/>
      <c r="BP122" s="233"/>
      <c r="BQ122" s="233"/>
      <c r="BR122" s="233"/>
      <c r="BS122" s="233"/>
      <c r="BT122" s="233"/>
      <c r="BU122" s="233"/>
      <c r="BV122" s="233"/>
      <c r="BW122" s="233"/>
      <c r="BX122" s="233"/>
      <c r="BY122" s="233"/>
      <c r="BZ122" s="233"/>
      <c r="CA122" s="233"/>
      <c r="CB122" s="233"/>
      <c r="CC122" s="233"/>
      <c r="CD122" s="233"/>
      <c r="CE122" s="233"/>
      <c r="CF122" s="2"/>
      <c r="CG122" s="2"/>
      <c r="CH122" s="2"/>
    </row>
    <row r="123" spans="1:86">
      <c r="A123" s="247"/>
      <c r="B123" s="247"/>
      <c r="C123" s="247"/>
      <c r="D123" s="247"/>
      <c r="E123" s="247"/>
      <c r="F123" s="247"/>
      <c r="G123" s="247"/>
      <c r="H123" s="247"/>
      <c r="I123" s="247"/>
      <c r="J123" s="247"/>
      <c r="K123" s="247"/>
      <c r="L123" s="247"/>
      <c r="M123" s="247"/>
      <c r="N123" s="247"/>
      <c r="O123" s="247"/>
      <c r="P123" s="247"/>
      <c r="Q123" s="247"/>
      <c r="R123" s="247"/>
      <c r="S123" s="247"/>
      <c r="T123" s="247"/>
      <c r="U123" s="247"/>
      <c r="V123" s="247"/>
      <c r="W123" s="247"/>
      <c r="X123" s="247"/>
      <c r="Y123" s="247"/>
      <c r="Z123" s="247"/>
      <c r="AA123" s="247"/>
      <c r="AB123" s="247"/>
      <c r="AC123" s="247"/>
      <c r="AD123" s="247"/>
      <c r="AE123" s="247"/>
      <c r="AF123" s="247"/>
      <c r="AG123" s="247"/>
      <c r="AH123" s="247"/>
      <c r="AI123" s="247"/>
      <c r="AJ123" s="247"/>
      <c r="AK123" s="247"/>
      <c r="AL123" s="247"/>
      <c r="AM123" s="247"/>
      <c r="AN123" s="247"/>
      <c r="AO123" s="247"/>
      <c r="AP123" s="247"/>
      <c r="AQ123" s="247"/>
      <c r="AR123" s="247"/>
      <c r="AS123" s="247"/>
      <c r="AT123" s="247"/>
      <c r="AU123" s="247"/>
      <c r="AV123" s="247"/>
      <c r="AW123" s="247"/>
      <c r="AX123" s="247"/>
      <c r="AY123" s="247"/>
      <c r="AZ123" s="247"/>
      <c r="BA123" s="247"/>
      <c r="BB123" s="247"/>
      <c r="BC123" s="247"/>
      <c r="BD123" s="247"/>
      <c r="BE123" s="247"/>
      <c r="BF123" s="247"/>
      <c r="BG123" s="247"/>
      <c r="BH123" s="247"/>
      <c r="BI123" s="247"/>
      <c r="BJ123" s="247"/>
      <c r="BK123" s="247"/>
      <c r="BL123" s="247"/>
      <c r="BM123" s="247"/>
      <c r="BN123" s="247"/>
      <c r="BO123" s="247"/>
      <c r="BP123" s="233"/>
      <c r="BQ123" s="233"/>
      <c r="BR123" s="233"/>
      <c r="BS123" s="233"/>
      <c r="BT123" s="233"/>
      <c r="BU123" s="233"/>
      <c r="BV123" s="233"/>
      <c r="BW123" s="233"/>
      <c r="BX123" s="233"/>
      <c r="BY123" s="233"/>
      <c r="BZ123" s="233"/>
      <c r="CA123" s="233"/>
      <c r="CB123" s="233"/>
      <c r="CC123" s="233"/>
      <c r="CD123" s="233"/>
      <c r="CE123" s="233"/>
      <c r="CF123" s="2"/>
      <c r="CG123" s="2"/>
      <c r="CH123" s="2"/>
    </row>
    <row r="124" spans="1:86">
      <c r="A124" s="247" t="s">
        <v>108</v>
      </c>
      <c r="B124" s="247"/>
      <c r="C124" s="247"/>
      <c r="D124" s="247"/>
      <c r="E124" s="247"/>
      <c r="F124" s="247"/>
      <c r="G124" s="247"/>
      <c r="H124" s="247"/>
      <c r="I124" s="247"/>
      <c r="J124" s="247"/>
      <c r="K124" s="247"/>
      <c r="L124" s="247"/>
      <c r="M124" s="247"/>
      <c r="N124" s="247"/>
      <c r="O124" s="247"/>
      <c r="P124" s="247"/>
      <c r="Q124" s="247"/>
      <c r="R124" s="247"/>
      <c r="S124" s="247"/>
      <c r="T124" s="247"/>
      <c r="U124" s="247"/>
      <c r="V124" s="247"/>
      <c r="W124" s="247"/>
      <c r="X124" s="247"/>
      <c r="Y124" s="247"/>
      <c r="Z124" s="247"/>
      <c r="AA124" s="247"/>
      <c r="AB124" s="247"/>
      <c r="AC124" s="247"/>
      <c r="AD124" s="247"/>
      <c r="AE124" s="247"/>
      <c r="AF124" s="247"/>
      <c r="AG124" s="247"/>
      <c r="AH124" s="247"/>
      <c r="AI124" s="247"/>
      <c r="AJ124" s="247"/>
      <c r="AK124" s="247"/>
      <c r="AL124" s="247"/>
      <c r="AM124" s="247"/>
      <c r="AN124" s="247"/>
      <c r="AO124" s="247"/>
      <c r="AP124" s="247"/>
      <c r="AQ124" s="247"/>
      <c r="AR124" s="247"/>
      <c r="AS124" s="247"/>
      <c r="AT124" s="247"/>
      <c r="AU124" s="247"/>
      <c r="AV124" s="247"/>
      <c r="AW124" s="247"/>
      <c r="AX124" s="247"/>
      <c r="AY124" s="247"/>
      <c r="AZ124" s="247"/>
      <c r="BA124" s="247"/>
      <c r="BB124" s="247"/>
      <c r="BC124" s="247"/>
      <c r="BD124" s="247"/>
      <c r="BE124" s="247"/>
      <c r="BF124" s="247"/>
      <c r="BG124" s="247"/>
      <c r="BH124" s="247"/>
      <c r="BI124" s="247"/>
      <c r="BJ124" s="247"/>
      <c r="BK124" s="247"/>
      <c r="BL124" s="247"/>
      <c r="BM124" s="247"/>
      <c r="BN124" s="247"/>
      <c r="BO124" s="247"/>
      <c r="BP124" s="233"/>
      <c r="BQ124" s="233"/>
      <c r="BR124" s="233"/>
      <c r="BS124" s="233"/>
      <c r="BT124" s="233"/>
      <c r="BU124" s="233"/>
      <c r="BV124" s="233"/>
      <c r="BW124" s="233"/>
      <c r="BX124" s="233"/>
      <c r="BY124" s="233"/>
      <c r="BZ124" s="233"/>
      <c r="CA124" s="233"/>
      <c r="CB124" s="233"/>
      <c r="CC124" s="233"/>
      <c r="CD124" s="233"/>
      <c r="CE124" s="233" t="s">
        <v>108</v>
      </c>
      <c r="CF124" s="2"/>
      <c r="CG124" s="2"/>
      <c r="CH124" s="2"/>
    </row>
    <row r="125" spans="1:86">
      <c r="A125" s="2"/>
      <c r="B125" s="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S125" s="2"/>
      <c r="BT125" s="2"/>
      <c r="BU125" s="2"/>
      <c r="BV125" s="2"/>
      <c r="BW125" s="2"/>
      <c r="BX125" s="2"/>
      <c r="BY125" s="2"/>
      <c r="BZ125" s="2"/>
      <c r="CA125" s="2"/>
      <c r="CB125" s="2"/>
      <c r="CC125" s="2"/>
      <c r="CD125" s="2"/>
      <c r="CE125" s="2"/>
      <c r="CF125" s="2"/>
      <c r="CG125" s="2"/>
      <c r="CH125" s="2"/>
    </row>
  </sheetData>
  <mergeCells count="2">
    <mergeCell ref="BP1:CE1"/>
    <mergeCell ref="BP63:CE63"/>
  </mergeCells>
  <phoneticPr fontId="2"/>
  <dataValidations disablePrompts="1" count="1">
    <dataValidation type="list" allowBlank="1" showInputMessage="1" showErrorMessage="1" sqref="C19:C35 N19:N35 C81:C97 N81:N97">
      <formula1>$W$5:$W$8</formula1>
    </dataValidation>
  </dataValidations>
  <printOptions horizontalCentered="1"/>
  <pageMargins left="0.78740157480314965" right="0.62992125984251968" top="0.43307086614173229" bottom="0.59055118110236227" header="0.27559055118110237" footer="0.39370078740157483"/>
  <pageSetup paperSize="8" fitToHeight="2" orientation="landscape" r:id="rId1"/>
  <headerFooter alignWithMargins="0">
    <oddHeader>&amp;R&amp;"ＭＳ 明朝,標準"&amp;9福岡西総合庁舎敷地有効活用事業・公募要項　様式集</oddHeader>
    <oddFooter>&amp;L&amp;"ＭＳ 明朝,標準"　&amp;U企業グループ名：&amp;R&amp;"ＭＳ 明朝,標準"（様式13）提案内容の概要一覧</oddFooter>
  </headerFooter>
  <rowBreaks count="1" manualBreakCount="1">
    <brk id="62" max="82"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topLeftCell="CF1" zoomScaleNormal="60" zoomScaleSheetLayoutView="70" workbookViewId="0">
      <selection activeCell="CS3" sqref="CS3"/>
    </sheetView>
  </sheetViews>
  <sheetFormatPr defaultRowHeight="13.5"/>
  <cols>
    <col min="1" max="1" width="1.25" customWidth="1"/>
    <col min="2" max="51" width="2.375" customWidth="1"/>
    <col min="52" max="52" width="2.25" customWidth="1"/>
    <col min="53" max="90" width="2.375" customWidth="1"/>
  </cols>
  <sheetData>
    <row r="1" spans="1:86" ht="17.25" customHeight="1">
      <c r="A1" s="74" t="s">
        <v>137</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62992125984251968"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明朝,標準"（様式14-1）事業スキーム及び土地建物の権利関係の概要</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H63"/>
  <sheetViews>
    <sheetView view="pageLayout" zoomScaleNormal="100" zoomScaleSheetLayoutView="70" workbookViewId="0">
      <selection activeCell="BA9" sqref="BA9"/>
    </sheetView>
  </sheetViews>
  <sheetFormatPr defaultRowHeight="13.5"/>
  <cols>
    <col min="1" max="1" width="1.25" customWidth="1"/>
    <col min="2" max="51" width="2.375" customWidth="1"/>
    <col min="52" max="52" width="2.25" customWidth="1"/>
    <col min="53" max="90" width="2.375" customWidth="1"/>
  </cols>
  <sheetData>
    <row r="1" spans="1:86" ht="17.25" customHeight="1">
      <c r="A1" s="74" t="s">
        <v>223</v>
      </c>
      <c r="C1" s="21"/>
      <c r="D1" s="21"/>
      <c r="E1" s="21"/>
      <c r="F1" s="21"/>
      <c r="G1" s="21"/>
      <c r="H1" s="21"/>
      <c r="I1" s="21"/>
      <c r="J1" s="21"/>
      <c r="K1" s="2"/>
      <c r="L1" s="2"/>
      <c r="M1" s="43"/>
      <c r="N1" s="21"/>
      <c r="O1" s="21"/>
      <c r="P1" s="21"/>
      <c r="Q1" s="21"/>
      <c r="R1" s="21"/>
      <c r="S1" s="21"/>
      <c r="T1" s="21"/>
      <c r="U1" s="21"/>
      <c r="V1" s="2"/>
    </row>
    <row r="2" spans="1:86" ht="17.2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545" t="s">
        <v>232</v>
      </c>
      <c r="BQ2" s="546"/>
      <c r="BR2" s="546"/>
      <c r="BS2" s="546"/>
      <c r="BT2" s="546"/>
      <c r="BU2" s="546"/>
      <c r="BV2" s="546"/>
      <c r="BW2" s="546"/>
      <c r="BX2" s="546"/>
      <c r="BY2" s="546"/>
      <c r="BZ2" s="546"/>
      <c r="CA2" s="546"/>
      <c r="CB2" s="546"/>
      <c r="CC2" s="546"/>
      <c r="CD2" s="546"/>
      <c r="CE2" s="547"/>
      <c r="CF2" s="8"/>
      <c r="CG2" s="2"/>
      <c r="CH2" s="2"/>
    </row>
    <row r="3" spans="1:86" ht="13.5" customHeight="1">
      <c r="A3" s="8"/>
      <c r="B3" s="21"/>
      <c r="C3" s="21"/>
      <c r="D3" s="21"/>
      <c r="E3" s="21"/>
      <c r="F3" s="21"/>
      <c r="G3" s="21"/>
      <c r="H3" s="21"/>
      <c r="I3" s="21"/>
      <c r="J3" s="37"/>
      <c r="K3" s="2"/>
      <c r="L3" s="2"/>
      <c r="M3" s="21"/>
      <c r="N3" s="21"/>
      <c r="O3" s="21"/>
      <c r="P3" s="21"/>
      <c r="Q3" s="21"/>
      <c r="R3" s="21"/>
      <c r="S3" s="21"/>
      <c r="T3" s="21"/>
      <c r="U3" s="37"/>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3"/>
      <c r="CF3" s="8"/>
      <c r="CG3" s="2"/>
      <c r="CH3" s="2"/>
    </row>
    <row r="4" spans="1:86" ht="13.5" customHeight="1">
      <c r="A4" s="8"/>
      <c r="B4" s="21"/>
      <c r="C4" s="21"/>
      <c r="D4" s="21"/>
      <c r="E4" s="21"/>
      <c r="F4" s="21"/>
      <c r="G4" s="22"/>
      <c r="H4" s="22"/>
      <c r="I4" s="22"/>
      <c r="J4" s="40"/>
      <c r="K4" s="2"/>
      <c r="L4" s="2"/>
      <c r="M4" s="21"/>
      <c r="N4" s="21"/>
      <c r="O4" s="21"/>
      <c r="P4" s="21"/>
      <c r="Q4" s="21"/>
      <c r="R4" s="22"/>
      <c r="S4" s="22"/>
      <c r="T4" s="22"/>
      <c r="U4" s="40"/>
      <c r="V4" s="2"/>
      <c r="W4" s="2"/>
      <c r="X4" s="2"/>
      <c r="Y4" s="2"/>
      <c r="Z4" s="2"/>
      <c r="AA4" s="2"/>
      <c r="AB4" s="2"/>
      <c r="AC4" s="2"/>
      <c r="AD4" s="2"/>
      <c r="AE4" s="2"/>
      <c r="AF4" s="2"/>
      <c r="AG4" s="2"/>
      <c r="AH4" s="2"/>
      <c r="AI4" s="2"/>
      <c r="AJ4" s="2"/>
      <c r="AK4" s="2"/>
      <c r="AL4" s="2"/>
      <c r="AM4" s="2"/>
      <c r="AN4" s="2"/>
      <c r="AO4" s="2"/>
      <c r="AP4" s="2"/>
      <c r="AQ4" s="2"/>
      <c r="AR4" s="2"/>
      <c r="AS4" s="2"/>
      <c r="AT4" s="2"/>
      <c r="AU4" s="2"/>
      <c r="AV4" s="2"/>
      <c r="AW4" s="2"/>
      <c r="AX4" s="2"/>
      <c r="AY4" s="2"/>
      <c r="AZ4" s="2"/>
      <c r="BA4" s="2"/>
      <c r="BB4" s="2"/>
      <c r="BC4" s="2"/>
      <c r="BD4" s="2"/>
      <c r="BE4" s="2"/>
      <c r="BF4" s="2"/>
      <c r="BG4" s="2"/>
      <c r="BH4" s="2"/>
      <c r="BI4" s="2"/>
      <c r="BJ4" s="2"/>
      <c r="BK4" s="2"/>
      <c r="BL4" s="2"/>
      <c r="BM4" s="2"/>
      <c r="BN4" s="2"/>
      <c r="BO4" s="2"/>
      <c r="BP4" s="2"/>
      <c r="BQ4" s="2"/>
      <c r="BR4" s="2"/>
      <c r="BS4" s="2"/>
      <c r="BT4" s="2"/>
      <c r="BU4" s="2"/>
      <c r="BV4" s="2"/>
      <c r="BW4" s="2"/>
      <c r="BX4" s="2"/>
      <c r="BY4" s="2"/>
      <c r="BZ4" s="2"/>
      <c r="CA4" s="2"/>
      <c r="CB4" s="2"/>
      <c r="CC4" s="2"/>
      <c r="CD4" s="2"/>
      <c r="CE4" s="3"/>
      <c r="CF4" s="8"/>
      <c r="CG4" s="2"/>
      <c r="CH4" s="2"/>
    </row>
    <row r="5" spans="1:86" ht="13.5" customHeight="1">
      <c r="A5" s="8"/>
      <c r="B5" s="21"/>
      <c r="C5" s="21"/>
      <c r="D5" s="21"/>
      <c r="E5" s="21"/>
      <c r="F5" s="21"/>
      <c r="G5" s="21"/>
      <c r="H5" s="21"/>
      <c r="I5" s="21"/>
      <c r="J5" s="21"/>
      <c r="K5" s="2"/>
      <c r="L5" s="2"/>
      <c r="M5" s="21"/>
      <c r="N5" s="21"/>
      <c r="O5" s="21"/>
      <c r="P5" s="21"/>
      <c r="Q5" s="21"/>
      <c r="R5" s="21"/>
      <c r="S5" s="21"/>
      <c r="T5" s="21"/>
      <c r="U5" s="21"/>
      <c r="V5" s="2"/>
      <c r="W5" s="15"/>
      <c r="X5" s="2"/>
      <c r="Y5" s="2"/>
      <c r="Z5" s="2"/>
      <c r="AA5" s="2"/>
      <c r="AB5" s="2"/>
      <c r="AC5" s="2"/>
      <c r="AD5" s="2"/>
      <c r="AE5" s="2"/>
      <c r="AF5" s="2"/>
      <c r="AG5" s="2"/>
      <c r="AH5" s="2"/>
      <c r="AI5" s="2"/>
      <c r="AJ5" s="2"/>
      <c r="AK5" s="2"/>
      <c r="AL5" s="2"/>
      <c r="AM5" s="2"/>
      <c r="AN5" s="2"/>
      <c r="AO5" s="2"/>
      <c r="AP5" s="2"/>
      <c r="AQ5" s="2"/>
      <c r="AR5" s="2"/>
      <c r="AS5" s="2"/>
      <c r="AT5" s="2"/>
      <c r="AU5" s="2"/>
      <c r="AV5" s="2"/>
      <c r="AW5" s="2"/>
      <c r="AX5" s="2"/>
      <c r="AY5" s="2"/>
      <c r="AZ5" s="2"/>
      <c r="BA5" s="2"/>
      <c r="BB5" s="2"/>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3"/>
      <c r="CF5" s="8"/>
      <c r="CG5" s="2"/>
      <c r="CH5" s="2"/>
    </row>
    <row r="6" spans="1:86" ht="13.5" customHeight="1">
      <c r="A6" s="8"/>
      <c r="B6" s="35"/>
      <c r="C6" s="35"/>
      <c r="D6" s="35"/>
      <c r="E6" s="35"/>
      <c r="F6" s="35"/>
      <c r="G6" s="35"/>
      <c r="H6" s="35"/>
      <c r="I6" s="35"/>
      <c r="J6" s="35"/>
      <c r="K6" s="2"/>
      <c r="L6" s="2"/>
      <c r="M6" s="35"/>
      <c r="N6" s="35"/>
      <c r="O6" s="35"/>
      <c r="P6" s="35"/>
      <c r="Q6" s="35"/>
      <c r="R6" s="35"/>
      <c r="S6" s="35"/>
      <c r="T6" s="35"/>
      <c r="U6" s="35"/>
      <c r="V6" s="2"/>
      <c r="W6" s="15"/>
      <c r="X6" s="2"/>
      <c r="Y6" s="2"/>
      <c r="Z6" s="2"/>
      <c r="AA6" s="2"/>
      <c r="AB6" s="2"/>
      <c r="AC6" s="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2"/>
      <c r="BK6" s="2"/>
      <c r="BL6" s="2"/>
      <c r="BM6" s="2"/>
      <c r="BN6" s="2"/>
      <c r="BO6" s="2"/>
      <c r="BP6" s="2"/>
      <c r="BQ6" s="2"/>
      <c r="BR6" s="2"/>
      <c r="BS6" s="2"/>
      <c r="BT6" s="2"/>
      <c r="BU6" s="2"/>
      <c r="BV6" s="2"/>
      <c r="BW6" s="2"/>
      <c r="BX6" s="2"/>
      <c r="BY6" s="2"/>
      <c r="BZ6" s="2"/>
      <c r="CA6" s="2"/>
      <c r="CB6" s="2"/>
      <c r="CC6" s="2"/>
      <c r="CD6" s="2"/>
      <c r="CE6" s="3"/>
      <c r="CF6" s="8"/>
      <c r="CG6" s="2"/>
      <c r="CH6" s="2"/>
    </row>
    <row r="7" spans="1:86" ht="13.5" customHeight="1">
      <c r="A7" s="8"/>
      <c r="B7" s="2"/>
      <c r="C7" s="2"/>
      <c r="D7" s="2"/>
      <c r="E7" s="24"/>
      <c r="F7" s="24"/>
      <c r="G7" s="24"/>
      <c r="H7" s="6"/>
      <c r="I7" s="6"/>
      <c r="J7" s="2"/>
      <c r="K7" s="2"/>
      <c r="L7" s="2"/>
      <c r="M7" s="2"/>
      <c r="N7" s="2"/>
      <c r="O7" s="2"/>
      <c r="P7" s="24"/>
      <c r="Q7" s="24"/>
      <c r="R7" s="24"/>
      <c r="S7" s="6"/>
      <c r="T7" s="6"/>
      <c r="U7" s="2"/>
      <c r="V7" s="2"/>
      <c r="W7" s="15"/>
      <c r="X7" s="2"/>
      <c r="Y7" s="2"/>
      <c r="Z7" s="2"/>
      <c r="AA7" s="2"/>
      <c r="AB7" s="2"/>
      <c r="AC7" s="2"/>
      <c r="AD7" s="2"/>
      <c r="AE7" s="2"/>
      <c r="AF7" s="2"/>
      <c r="AG7" s="2"/>
      <c r="AH7" s="2"/>
      <c r="AI7" s="2"/>
      <c r="AJ7" s="2"/>
      <c r="AK7" s="2"/>
      <c r="AL7" s="2"/>
      <c r="AM7" s="2"/>
      <c r="AN7" s="2"/>
      <c r="AO7" s="2"/>
      <c r="AP7" s="2"/>
      <c r="AQ7" s="2"/>
      <c r="AR7" s="2"/>
      <c r="AS7" s="2"/>
      <c r="AT7" s="2"/>
      <c r="AU7" s="2"/>
      <c r="AV7" s="2"/>
      <c r="AW7" s="2"/>
      <c r="AX7" s="2"/>
      <c r="AY7" s="2"/>
      <c r="AZ7" s="2"/>
      <c r="BA7" s="2"/>
      <c r="BB7" s="2"/>
      <c r="BC7" s="2"/>
      <c r="BD7" s="2"/>
      <c r="BE7" s="2"/>
      <c r="BF7" s="2"/>
      <c r="BG7" s="2"/>
      <c r="BH7" s="2"/>
      <c r="BI7" s="2"/>
      <c r="BJ7" s="2"/>
      <c r="BK7" s="2"/>
      <c r="BL7" s="2"/>
      <c r="BM7" s="2"/>
      <c r="BN7" s="2"/>
      <c r="BO7" s="2"/>
      <c r="BP7" s="2"/>
      <c r="BQ7" s="2"/>
      <c r="BR7" s="2"/>
      <c r="BS7" s="2"/>
      <c r="BT7" s="2"/>
      <c r="BU7" s="2"/>
      <c r="BV7" s="2"/>
      <c r="BW7" s="2"/>
      <c r="BX7" s="2"/>
      <c r="BY7" s="2"/>
      <c r="BZ7" s="2"/>
      <c r="CA7" s="2"/>
      <c r="CB7" s="2"/>
      <c r="CC7" s="2"/>
      <c r="CD7" s="2"/>
      <c r="CE7" s="3"/>
      <c r="CF7" s="8"/>
      <c r="CG7" s="2"/>
      <c r="CH7" s="2"/>
    </row>
    <row r="8" spans="1:86" ht="13.5" customHeight="1">
      <c r="A8" s="8"/>
      <c r="B8" s="36"/>
      <c r="C8" s="36"/>
      <c r="D8" s="36"/>
      <c r="E8" s="36"/>
      <c r="F8" s="36"/>
      <c r="G8" s="36"/>
      <c r="H8" s="36"/>
      <c r="I8" s="36"/>
      <c r="J8" s="36"/>
      <c r="K8" s="11"/>
      <c r="L8" s="2"/>
      <c r="M8" s="36"/>
      <c r="N8" s="36"/>
      <c r="O8" s="36"/>
      <c r="P8" s="36"/>
      <c r="Q8" s="36"/>
      <c r="R8" s="36"/>
      <c r="S8" s="36"/>
      <c r="T8" s="36"/>
      <c r="U8" s="36"/>
      <c r="V8" s="11"/>
      <c r="W8" s="15"/>
      <c r="X8" s="2"/>
      <c r="Y8" s="2"/>
      <c r="Z8" s="2"/>
      <c r="AA8" s="2"/>
      <c r="AB8" s="2"/>
      <c r="AC8" s="2"/>
      <c r="AD8" s="2"/>
      <c r="AE8" s="2"/>
      <c r="AF8" s="2"/>
      <c r="AG8" s="2"/>
      <c r="AH8" s="2"/>
      <c r="AI8" s="2"/>
      <c r="AJ8" s="2"/>
      <c r="AK8" s="2"/>
      <c r="AL8" s="2"/>
      <c r="AM8" s="2"/>
      <c r="AN8" s="2"/>
      <c r="AO8" s="2"/>
      <c r="AP8" s="2"/>
      <c r="AQ8" s="2"/>
      <c r="AR8" s="2"/>
      <c r="AS8" s="2"/>
      <c r="AT8" s="2"/>
      <c r="AU8" s="2"/>
      <c r="AV8" s="2"/>
      <c r="AW8" s="2"/>
      <c r="AX8" s="2"/>
      <c r="AY8" s="2"/>
      <c r="AZ8" s="2"/>
      <c r="BA8" s="2"/>
      <c r="BB8" s="2"/>
      <c r="BC8" s="2"/>
      <c r="BD8" s="2"/>
      <c r="BE8" s="2"/>
      <c r="BF8" s="2"/>
      <c r="BG8" s="2"/>
      <c r="BH8" s="2"/>
      <c r="BI8" s="2"/>
      <c r="BJ8" s="2"/>
      <c r="BK8" s="2"/>
      <c r="BL8" s="2"/>
      <c r="BM8" s="2"/>
      <c r="BN8" s="2"/>
      <c r="BO8" s="2"/>
      <c r="BP8" s="2"/>
      <c r="BQ8" s="2"/>
      <c r="BR8" s="2"/>
      <c r="BS8" s="2"/>
      <c r="BT8" s="2"/>
      <c r="BU8" s="2"/>
      <c r="BV8" s="2"/>
      <c r="BW8" s="2"/>
      <c r="BX8" s="2"/>
      <c r="BY8" s="2"/>
      <c r="BZ8" s="2"/>
      <c r="CA8" s="2"/>
      <c r="CB8" s="2"/>
      <c r="CC8" s="2"/>
      <c r="CD8" s="2"/>
      <c r="CE8" s="3"/>
      <c r="CF8" s="8"/>
      <c r="CG8" s="2"/>
      <c r="CH8" s="2"/>
    </row>
    <row r="9" spans="1:86" ht="13.5" customHeight="1">
      <c r="A9" s="8"/>
      <c r="B9" s="37"/>
      <c r="C9" s="37"/>
      <c r="D9" s="37"/>
      <c r="E9" s="37"/>
      <c r="F9" s="37"/>
      <c r="G9" s="37"/>
      <c r="H9" s="37"/>
      <c r="I9" s="37"/>
      <c r="J9" s="37"/>
      <c r="K9" s="21"/>
      <c r="L9" s="2"/>
      <c r="M9" s="37"/>
      <c r="N9" s="37"/>
      <c r="O9" s="37"/>
      <c r="P9" s="37"/>
      <c r="Q9" s="37"/>
      <c r="R9" s="37"/>
      <c r="S9" s="37"/>
      <c r="T9" s="37"/>
      <c r="U9" s="37"/>
      <c r="V9" s="21"/>
      <c r="W9" s="2"/>
      <c r="X9" s="2"/>
      <c r="Y9" s="2"/>
      <c r="Z9" s="2"/>
      <c r="AA9" s="2"/>
      <c r="AB9" s="2"/>
      <c r="AC9" s="2"/>
      <c r="AD9" s="2"/>
      <c r="AE9" s="2"/>
      <c r="AF9" s="2"/>
      <c r="AG9" s="2"/>
      <c r="AH9" s="2"/>
      <c r="AI9" s="2"/>
      <c r="AJ9" s="2"/>
      <c r="AK9" s="2"/>
      <c r="AL9" s="2"/>
      <c r="AM9" s="2"/>
      <c r="AN9" s="2"/>
      <c r="AO9" s="2"/>
      <c r="AP9" s="2"/>
      <c r="AQ9" s="2"/>
      <c r="AR9" s="2"/>
      <c r="AS9" s="2"/>
      <c r="AT9" s="2"/>
      <c r="AU9" s="2"/>
      <c r="AV9" s="2"/>
      <c r="AW9" s="2"/>
      <c r="AX9" s="2"/>
      <c r="AY9" s="2"/>
      <c r="AZ9" s="2"/>
      <c r="BA9" s="2"/>
      <c r="BB9" s="2"/>
      <c r="BC9" s="2"/>
      <c r="BD9" s="2"/>
      <c r="BE9" s="2"/>
      <c r="BF9" s="2"/>
      <c r="BG9" s="2"/>
      <c r="BH9" s="2"/>
      <c r="BI9" s="2"/>
      <c r="BJ9" s="2"/>
      <c r="BK9" s="2"/>
      <c r="BL9" s="2"/>
      <c r="BM9" s="2"/>
      <c r="BN9" s="2"/>
      <c r="BO9" s="2"/>
      <c r="BP9" s="2"/>
      <c r="BQ9" s="2"/>
      <c r="BR9" s="2"/>
      <c r="BS9" s="2"/>
      <c r="BT9" s="2"/>
      <c r="BU9" s="2"/>
      <c r="BV9" s="2"/>
      <c r="BW9" s="2"/>
      <c r="BX9" s="2"/>
      <c r="BY9" s="2"/>
      <c r="BZ9" s="2"/>
      <c r="CA9" s="2"/>
      <c r="CB9" s="2"/>
      <c r="CC9" s="2"/>
      <c r="CD9" s="2"/>
      <c r="CE9" s="3"/>
      <c r="CF9" s="8"/>
      <c r="CG9" s="2"/>
      <c r="CH9" s="2"/>
    </row>
    <row r="10" spans="1:86" ht="13.5" customHeight="1">
      <c r="A10" s="8"/>
      <c r="B10" s="37"/>
      <c r="C10" s="37"/>
      <c r="D10" s="37"/>
      <c r="E10" s="37"/>
      <c r="F10" s="37"/>
      <c r="G10" s="37"/>
      <c r="H10" s="37"/>
      <c r="I10" s="37"/>
      <c r="J10" s="37"/>
      <c r="K10" s="21"/>
      <c r="L10" s="2"/>
      <c r="M10" s="37"/>
      <c r="N10" s="37"/>
      <c r="O10" s="37"/>
      <c r="P10" s="37"/>
      <c r="Q10" s="37"/>
      <c r="R10" s="37"/>
      <c r="S10" s="37"/>
      <c r="T10" s="37"/>
      <c r="U10" s="37"/>
      <c r="V10" s="21"/>
      <c r="W10" s="2"/>
      <c r="X10" s="2"/>
      <c r="Y10" s="2"/>
      <c r="Z10" s="2"/>
      <c r="AA10" s="2"/>
      <c r="AB10" s="2"/>
      <c r="AC10" s="2"/>
      <c r="AD10" s="2"/>
      <c r="AE10" s="2"/>
      <c r="AF10" s="2"/>
      <c r="AG10" s="2"/>
      <c r="AH10" s="2"/>
      <c r="AI10" s="2"/>
      <c r="AJ10" s="2"/>
      <c r="AK10" s="2"/>
      <c r="AL10" s="2"/>
      <c r="AM10" s="2"/>
      <c r="AN10" s="2"/>
      <c r="AO10" s="2"/>
      <c r="AP10" s="2"/>
      <c r="AQ10" s="2"/>
      <c r="AR10" s="2"/>
      <c r="AS10" s="2"/>
      <c r="AT10" s="2"/>
      <c r="AU10" s="2"/>
      <c r="AV10" s="2"/>
      <c r="AW10" s="2"/>
      <c r="AX10" s="2"/>
      <c r="AY10" s="2"/>
      <c r="AZ10" s="2"/>
      <c r="BA10" s="2"/>
      <c r="BB10" s="2"/>
      <c r="BC10" s="2"/>
      <c r="BD10" s="2"/>
      <c r="BE10" s="2"/>
      <c r="BF10" s="2"/>
      <c r="BG10" s="2"/>
      <c r="BH10" s="2"/>
      <c r="BI10" s="2"/>
      <c r="BJ10" s="2"/>
      <c r="BK10" s="2"/>
      <c r="BL10" s="2"/>
      <c r="BM10" s="2"/>
      <c r="BN10" s="2"/>
      <c r="BO10" s="2"/>
      <c r="BP10" s="2"/>
      <c r="BQ10" s="2"/>
      <c r="BR10" s="2"/>
      <c r="BS10" s="2"/>
      <c r="BT10" s="2"/>
      <c r="BU10" s="2"/>
      <c r="BV10" s="2"/>
      <c r="BW10" s="2"/>
      <c r="BX10" s="2"/>
      <c r="BY10" s="2"/>
      <c r="BZ10" s="2"/>
      <c r="CA10" s="2"/>
      <c r="CB10" s="2"/>
      <c r="CC10" s="2"/>
      <c r="CD10" s="2"/>
      <c r="CE10" s="3"/>
      <c r="CF10" s="8"/>
      <c r="CG10" s="2"/>
      <c r="CH10" s="2"/>
    </row>
    <row r="11" spans="1:86" ht="13.5" customHeight="1">
      <c r="A11" s="8"/>
      <c r="B11" s="45"/>
      <c r="C11" s="45"/>
      <c r="D11" s="45"/>
      <c r="E11" s="46"/>
      <c r="F11" s="46"/>
      <c r="G11" s="46"/>
      <c r="H11" s="46"/>
      <c r="I11" s="46"/>
      <c r="J11" s="36"/>
      <c r="K11" s="15"/>
      <c r="L11" s="2"/>
      <c r="M11" s="45"/>
      <c r="N11" s="45"/>
      <c r="O11" s="45"/>
      <c r="P11" s="46"/>
      <c r="Q11" s="46"/>
      <c r="R11" s="46"/>
      <c r="S11" s="46"/>
      <c r="T11" s="46"/>
      <c r="U11" s="36"/>
      <c r="V11" s="15"/>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3"/>
      <c r="CF11" s="8"/>
      <c r="CG11" s="2"/>
      <c r="CH11" s="2"/>
    </row>
    <row r="12" spans="1:86" ht="13.5" customHeight="1">
      <c r="A12" s="8"/>
      <c r="B12" s="45"/>
      <c r="C12" s="45"/>
      <c r="D12" s="45"/>
      <c r="E12" s="46"/>
      <c r="F12" s="46"/>
      <c r="G12" s="46"/>
      <c r="H12" s="46"/>
      <c r="I12" s="46"/>
      <c r="J12" s="36"/>
      <c r="K12" s="15"/>
      <c r="L12" s="2"/>
      <c r="M12" s="45"/>
      <c r="N12" s="45"/>
      <c r="O12" s="45"/>
      <c r="P12" s="46"/>
      <c r="Q12" s="46"/>
      <c r="R12" s="46"/>
      <c r="S12" s="46"/>
      <c r="T12" s="46"/>
      <c r="U12" s="36"/>
      <c r="V12" s="15"/>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3"/>
      <c r="CF12" s="8"/>
      <c r="CG12" s="2"/>
      <c r="CH12" s="2"/>
    </row>
    <row r="13" spans="1:86" ht="13.5" customHeight="1">
      <c r="A13" s="8"/>
      <c r="B13" s="45"/>
      <c r="C13" s="45"/>
      <c r="D13" s="45"/>
      <c r="E13" s="46"/>
      <c r="F13" s="46"/>
      <c r="G13" s="46"/>
      <c r="H13" s="46"/>
      <c r="I13" s="46"/>
      <c r="J13" s="36"/>
      <c r="K13" s="15"/>
      <c r="L13" s="2"/>
      <c r="M13" s="45"/>
      <c r="N13" s="45"/>
      <c r="O13" s="45"/>
      <c r="P13" s="46"/>
      <c r="Q13" s="46"/>
      <c r="R13" s="46"/>
      <c r="S13" s="46"/>
      <c r="T13" s="46"/>
      <c r="U13" s="36"/>
      <c r="V13" s="15"/>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3"/>
      <c r="CF13" s="8"/>
      <c r="CG13" s="2"/>
      <c r="CH13" s="2"/>
    </row>
    <row r="14" spans="1:86" ht="13.5" customHeight="1">
      <c r="A14" s="8"/>
      <c r="B14" s="45"/>
      <c r="C14" s="45"/>
      <c r="D14" s="45"/>
      <c r="E14" s="46"/>
      <c r="F14" s="46"/>
      <c r="G14" s="46"/>
      <c r="H14" s="46"/>
      <c r="I14" s="46"/>
      <c r="J14" s="36"/>
      <c r="K14" s="15"/>
      <c r="L14" s="2"/>
      <c r="M14" s="45"/>
      <c r="N14" s="45"/>
      <c r="O14" s="45"/>
      <c r="P14" s="46"/>
      <c r="Q14" s="46"/>
      <c r="R14" s="46"/>
      <c r="S14" s="46"/>
      <c r="T14" s="46"/>
      <c r="U14" s="36"/>
      <c r="V14" s="15"/>
      <c r="W14" s="2"/>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c r="BU14" s="2"/>
      <c r="BV14" s="2"/>
      <c r="BW14" s="2"/>
      <c r="BX14" s="2"/>
      <c r="BY14" s="2"/>
      <c r="BZ14" s="2"/>
      <c r="CA14" s="2"/>
      <c r="CB14" s="2"/>
      <c r="CC14" s="2"/>
      <c r="CD14" s="2"/>
      <c r="CE14" s="3"/>
      <c r="CF14" s="8"/>
      <c r="CG14" s="2"/>
      <c r="CH14" s="2"/>
    </row>
    <row r="15" spans="1:86" s="1" customFormat="1" ht="13.5" customHeight="1">
      <c r="A15" s="31"/>
      <c r="B15" s="45"/>
      <c r="C15" s="45"/>
      <c r="D15" s="45"/>
      <c r="E15" s="46"/>
      <c r="F15" s="46"/>
      <c r="G15" s="46"/>
      <c r="H15" s="46"/>
      <c r="I15" s="46"/>
      <c r="J15" s="36"/>
      <c r="K15" s="15"/>
      <c r="M15" s="45"/>
      <c r="N15" s="45"/>
      <c r="O15" s="45"/>
      <c r="P15" s="46"/>
      <c r="Q15" s="46"/>
      <c r="R15" s="46"/>
      <c r="S15" s="46"/>
      <c r="T15" s="46"/>
      <c r="U15" s="36"/>
      <c r="V15" s="15"/>
      <c r="CE15" s="47"/>
      <c r="CF15" s="31"/>
    </row>
    <row r="16" spans="1:86" s="1" customFormat="1" ht="13.5" customHeight="1">
      <c r="A16" s="31"/>
      <c r="B16" s="15"/>
      <c r="C16" s="15"/>
      <c r="D16" s="15"/>
      <c r="E16" s="16"/>
      <c r="F16" s="16"/>
      <c r="G16" s="16"/>
      <c r="H16" s="16"/>
      <c r="I16" s="16"/>
      <c r="J16" s="11"/>
      <c r="K16" s="15"/>
      <c r="M16" s="15"/>
      <c r="N16" s="15"/>
      <c r="O16" s="15"/>
      <c r="P16" s="16"/>
      <c r="Q16" s="16"/>
      <c r="R16" s="16"/>
      <c r="S16" s="16"/>
      <c r="T16" s="16"/>
      <c r="U16" s="11"/>
      <c r="V16" s="15"/>
      <c r="CE16" s="47"/>
      <c r="CF16" s="31"/>
    </row>
    <row r="17" spans="1:84" s="1" customFormat="1" ht="13.5" customHeight="1">
      <c r="A17" s="31"/>
      <c r="B17" s="14"/>
      <c r="C17" s="14"/>
      <c r="D17" s="15"/>
      <c r="E17" s="16"/>
      <c r="F17" s="11"/>
      <c r="G17" s="11"/>
      <c r="H17" s="11"/>
      <c r="I17" s="11"/>
      <c r="J17" s="11"/>
      <c r="K17" s="15"/>
      <c r="M17" s="14"/>
      <c r="N17" s="14"/>
      <c r="O17" s="15"/>
      <c r="P17" s="16"/>
      <c r="Q17" s="11"/>
      <c r="R17" s="11"/>
      <c r="S17" s="11"/>
      <c r="T17" s="11"/>
      <c r="U17" s="11"/>
      <c r="V17" s="15"/>
      <c r="CE17" s="47"/>
      <c r="CF17" s="31"/>
    </row>
    <row r="18" spans="1:84" s="1" customFormat="1" ht="13.5" customHeight="1">
      <c r="A18" s="31"/>
      <c r="B18" s="51"/>
      <c r="C18" s="51"/>
      <c r="D18" s="52"/>
      <c r="E18" s="53"/>
      <c r="F18" s="51"/>
      <c r="G18" s="51"/>
      <c r="H18" s="51"/>
      <c r="I18" s="51"/>
      <c r="J18" s="51"/>
      <c r="K18" s="51"/>
      <c r="L18" s="54"/>
      <c r="M18" s="51"/>
      <c r="N18" s="51"/>
      <c r="O18" s="52"/>
      <c r="P18" s="53"/>
      <c r="Q18" s="51"/>
      <c r="R18" s="51"/>
      <c r="S18" s="51"/>
      <c r="T18" s="51"/>
      <c r="U18" s="51"/>
      <c r="V18" s="51"/>
      <c r="CE18" s="47"/>
      <c r="CF18" s="31"/>
    </row>
    <row r="19" spans="1:84" s="1" customFormat="1" ht="13.5" customHeight="1">
      <c r="A19" s="31"/>
      <c r="B19" s="15"/>
      <c r="C19" s="48"/>
      <c r="D19" s="15"/>
      <c r="E19" s="49"/>
      <c r="F19" s="50"/>
      <c r="G19" s="15"/>
      <c r="H19" s="14"/>
      <c r="I19" s="14"/>
      <c r="J19" s="14"/>
      <c r="K19" s="15"/>
      <c r="M19" s="15"/>
      <c r="N19" s="48"/>
      <c r="O19" s="15"/>
      <c r="P19" s="49"/>
      <c r="Q19" s="50"/>
      <c r="R19" s="15"/>
      <c r="S19" s="14"/>
      <c r="T19" s="14"/>
      <c r="U19" s="14"/>
      <c r="V19" s="15"/>
      <c r="CE19" s="47"/>
      <c r="CF19" s="31"/>
    </row>
    <row r="20" spans="1:84" s="1" customFormat="1" ht="13.5" customHeight="1">
      <c r="A20" s="31"/>
      <c r="B20" s="15"/>
      <c r="C20" s="48"/>
      <c r="D20" s="15"/>
      <c r="E20" s="49"/>
      <c r="F20" s="50"/>
      <c r="G20" s="15"/>
      <c r="H20" s="14"/>
      <c r="I20" s="14"/>
      <c r="J20" s="14"/>
      <c r="K20" s="15"/>
      <c r="M20" s="15"/>
      <c r="N20" s="48"/>
      <c r="O20" s="15"/>
      <c r="P20" s="49"/>
      <c r="Q20" s="50"/>
      <c r="R20" s="15"/>
      <c r="S20" s="14"/>
      <c r="T20" s="14"/>
      <c r="U20" s="14"/>
      <c r="V20" s="15"/>
      <c r="CE20" s="47"/>
      <c r="CF20" s="31"/>
    </row>
    <row r="21" spans="1:84" s="1" customFormat="1" ht="13.5" customHeight="1">
      <c r="A21" s="31"/>
      <c r="B21" s="15"/>
      <c r="C21" s="48"/>
      <c r="D21" s="15"/>
      <c r="E21" s="49"/>
      <c r="F21" s="50"/>
      <c r="G21" s="15"/>
      <c r="H21" s="14"/>
      <c r="I21" s="14"/>
      <c r="J21" s="14"/>
      <c r="K21" s="15"/>
      <c r="M21" s="15"/>
      <c r="N21" s="48"/>
      <c r="O21" s="15"/>
      <c r="P21" s="49"/>
      <c r="Q21" s="50"/>
      <c r="R21" s="15"/>
      <c r="S21" s="14"/>
      <c r="T21" s="14"/>
      <c r="U21" s="14"/>
      <c r="V21" s="15"/>
      <c r="CE21" s="47"/>
      <c r="CF21" s="31"/>
    </row>
    <row r="22" spans="1:84" s="1" customFormat="1" ht="13.5" customHeight="1">
      <c r="A22" s="31"/>
      <c r="B22" s="15"/>
      <c r="C22" s="48"/>
      <c r="D22" s="15"/>
      <c r="E22" s="49"/>
      <c r="F22" s="49"/>
      <c r="G22" s="49"/>
      <c r="H22" s="14"/>
      <c r="I22" s="14"/>
      <c r="J22" s="14"/>
      <c r="K22" s="15"/>
      <c r="M22" s="15"/>
      <c r="N22" s="48"/>
      <c r="O22" s="15"/>
      <c r="P22" s="49"/>
      <c r="Q22" s="49"/>
      <c r="R22" s="49"/>
      <c r="S22" s="14"/>
      <c r="T22" s="14"/>
      <c r="U22" s="14"/>
      <c r="V22" s="15"/>
      <c r="CE22" s="47"/>
      <c r="CF22" s="31"/>
    </row>
    <row r="23" spans="1:84" s="1" customFormat="1" ht="13.5" customHeight="1">
      <c r="A23" s="31"/>
      <c r="B23" s="15"/>
      <c r="C23" s="48"/>
      <c r="D23" s="15"/>
      <c r="E23" s="15"/>
      <c r="F23" s="15"/>
      <c r="G23" s="15"/>
      <c r="H23" s="14"/>
      <c r="I23" s="14"/>
      <c r="J23" s="14"/>
      <c r="K23" s="15"/>
      <c r="M23" s="15"/>
      <c r="N23" s="48"/>
      <c r="O23" s="15"/>
      <c r="P23" s="15"/>
      <c r="Q23" s="15"/>
      <c r="R23" s="15"/>
      <c r="S23" s="14"/>
      <c r="T23" s="14"/>
      <c r="U23" s="14"/>
      <c r="V23" s="15"/>
      <c r="CE23" s="47"/>
      <c r="CF23" s="31"/>
    </row>
    <row r="24" spans="1:84" s="1" customFormat="1" ht="13.5" customHeight="1">
      <c r="A24" s="31"/>
      <c r="B24" s="15"/>
      <c r="C24" s="48"/>
      <c r="D24" s="15"/>
      <c r="E24" s="49"/>
      <c r="F24" s="15"/>
      <c r="G24" s="15"/>
      <c r="H24" s="14"/>
      <c r="I24" s="14"/>
      <c r="J24" s="14"/>
      <c r="K24" s="15"/>
      <c r="M24" s="15"/>
      <c r="N24" s="48"/>
      <c r="O24" s="15"/>
      <c r="P24" s="49"/>
      <c r="Q24" s="15"/>
      <c r="R24" s="15"/>
      <c r="S24" s="14"/>
      <c r="T24" s="14"/>
      <c r="U24" s="14"/>
      <c r="V24" s="15"/>
      <c r="CE24" s="47"/>
      <c r="CF24" s="31"/>
    </row>
    <row r="25" spans="1:84" s="1" customFormat="1" ht="13.5" customHeight="1">
      <c r="A25" s="31"/>
      <c r="B25" s="15"/>
      <c r="C25" s="48"/>
      <c r="D25" s="15"/>
      <c r="E25" s="49"/>
      <c r="F25" s="15"/>
      <c r="G25" s="15"/>
      <c r="H25" s="14"/>
      <c r="I25" s="14"/>
      <c r="J25" s="14"/>
      <c r="K25" s="15"/>
      <c r="M25" s="15"/>
      <c r="N25" s="48"/>
      <c r="O25" s="15"/>
      <c r="P25" s="49"/>
      <c r="Q25" s="15"/>
      <c r="R25" s="15"/>
      <c r="S25" s="14"/>
      <c r="T25" s="14"/>
      <c r="U25" s="14"/>
      <c r="V25" s="15"/>
      <c r="CE25" s="47"/>
      <c r="CF25" s="31"/>
    </row>
    <row r="26" spans="1:84" s="1" customFormat="1" ht="13.5" customHeight="1">
      <c r="A26" s="31"/>
      <c r="B26" s="15"/>
      <c r="C26" s="48"/>
      <c r="D26" s="15"/>
      <c r="E26" s="49"/>
      <c r="F26" s="15"/>
      <c r="G26" s="15"/>
      <c r="H26" s="14"/>
      <c r="I26" s="14"/>
      <c r="J26" s="14"/>
      <c r="K26" s="15"/>
      <c r="M26" s="15"/>
      <c r="N26" s="48"/>
      <c r="O26" s="15"/>
      <c r="P26" s="49"/>
      <c r="Q26" s="15"/>
      <c r="R26" s="15"/>
      <c r="S26" s="14"/>
      <c r="T26" s="14"/>
      <c r="U26" s="14"/>
      <c r="V26" s="15"/>
      <c r="CE26" s="47"/>
      <c r="CF26" s="31"/>
    </row>
    <row r="27" spans="1:84" s="1" customFormat="1" ht="13.5" customHeight="1">
      <c r="A27" s="31"/>
      <c r="B27" s="15"/>
      <c r="C27" s="48"/>
      <c r="D27" s="15"/>
      <c r="E27" s="49"/>
      <c r="F27" s="15"/>
      <c r="G27" s="15"/>
      <c r="H27" s="14"/>
      <c r="I27" s="14"/>
      <c r="J27" s="14"/>
      <c r="K27" s="15"/>
      <c r="M27" s="15"/>
      <c r="N27" s="48"/>
      <c r="O27" s="15"/>
      <c r="P27" s="49"/>
      <c r="Q27" s="15"/>
      <c r="R27" s="15"/>
      <c r="S27" s="14"/>
      <c r="T27" s="14"/>
      <c r="U27" s="14"/>
      <c r="V27" s="15"/>
      <c r="CE27" s="47"/>
      <c r="CF27" s="31"/>
    </row>
    <row r="28" spans="1:84" s="1" customFormat="1" ht="13.5" customHeight="1">
      <c r="A28" s="31"/>
      <c r="B28" s="15"/>
      <c r="C28" s="48"/>
      <c r="D28" s="15"/>
      <c r="E28" s="49"/>
      <c r="F28" s="15"/>
      <c r="G28" s="15"/>
      <c r="H28" s="14"/>
      <c r="I28" s="14"/>
      <c r="J28" s="14"/>
      <c r="K28" s="15"/>
      <c r="M28" s="15"/>
      <c r="N28" s="48"/>
      <c r="O28" s="15"/>
      <c r="P28" s="49"/>
      <c r="Q28" s="15"/>
      <c r="R28" s="15"/>
      <c r="S28" s="14"/>
      <c r="T28" s="14"/>
      <c r="U28" s="14"/>
      <c r="V28" s="15"/>
      <c r="CE28" s="47"/>
      <c r="CF28" s="31"/>
    </row>
    <row r="29" spans="1:84" s="1" customFormat="1" ht="13.5" customHeight="1">
      <c r="A29" s="31"/>
      <c r="B29" s="15"/>
      <c r="C29" s="48"/>
      <c r="D29" s="15"/>
      <c r="E29" s="49"/>
      <c r="F29" s="15"/>
      <c r="G29" s="15"/>
      <c r="H29" s="14"/>
      <c r="I29" s="14"/>
      <c r="J29" s="14"/>
      <c r="K29" s="15"/>
      <c r="M29" s="15"/>
      <c r="N29" s="48"/>
      <c r="O29" s="15"/>
      <c r="P29" s="49"/>
      <c r="Q29" s="15"/>
      <c r="R29" s="15"/>
      <c r="S29" s="14"/>
      <c r="T29" s="14"/>
      <c r="U29" s="14"/>
      <c r="V29" s="15"/>
      <c r="CE29" s="47"/>
      <c r="CF29" s="31"/>
    </row>
    <row r="30" spans="1:84" s="1" customFormat="1" ht="13.5" customHeight="1">
      <c r="A30" s="31"/>
      <c r="B30" s="15"/>
      <c r="C30" s="48"/>
      <c r="D30" s="15"/>
      <c r="E30" s="49"/>
      <c r="F30" s="15"/>
      <c r="G30" s="15"/>
      <c r="H30" s="14"/>
      <c r="I30" s="14"/>
      <c r="J30" s="14"/>
      <c r="K30" s="15"/>
      <c r="M30" s="15"/>
      <c r="N30" s="48"/>
      <c r="O30" s="15"/>
      <c r="P30" s="49"/>
      <c r="Q30" s="15"/>
      <c r="R30" s="15"/>
      <c r="S30" s="14"/>
      <c r="T30" s="14"/>
      <c r="U30" s="14"/>
      <c r="V30" s="15"/>
      <c r="CE30" s="47"/>
      <c r="CF30" s="31"/>
    </row>
    <row r="31" spans="1:84" s="1" customFormat="1" ht="13.5" customHeight="1">
      <c r="A31" s="31"/>
      <c r="B31" s="15"/>
      <c r="C31" s="48"/>
      <c r="D31" s="15"/>
      <c r="E31" s="49"/>
      <c r="F31" s="15"/>
      <c r="G31" s="15"/>
      <c r="H31" s="14"/>
      <c r="I31" s="14"/>
      <c r="J31" s="14"/>
      <c r="K31" s="15"/>
      <c r="M31" s="15"/>
      <c r="N31" s="48"/>
      <c r="O31" s="15"/>
      <c r="P31" s="49"/>
      <c r="Q31" s="15"/>
      <c r="R31" s="15"/>
      <c r="S31" s="14"/>
      <c r="T31" s="14"/>
      <c r="U31" s="14"/>
      <c r="V31" s="15"/>
      <c r="CE31" s="47"/>
      <c r="CF31" s="31"/>
    </row>
    <row r="32" spans="1:84" s="1" customFormat="1" ht="13.5" customHeight="1">
      <c r="A32" s="31"/>
      <c r="B32" s="15"/>
      <c r="C32" s="48"/>
      <c r="D32" s="15"/>
      <c r="E32" s="49"/>
      <c r="F32" s="15"/>
      <c r="G32" s="15"/>
      <c r="H32" s="14"/>
      <c r="I32" s="14"/>
      <c r="J32" s="14"/>
      <c r="K32" s="15"/>
      <c r="M32" s="15"/>
      <c r="N32" s="48"/>
      <c r="O32" s="15"/>
      <c r="P32" s="49"/>
      <c r="Q32" s="15"/>
      <c r="R32" s="15"/>
      <c r="S32" s="14"/>
      <c r="T32" s="14"/>
      <c r="U32" s="14"/>
      <c r="V32" s="15"/>
      <c r="CE32" s="47"/>
      <c r="CF32" s="31"/>
    </row>
    <row r="33" spans="1:86" s="1" customFormat="1" ht="13.5" customHeight="1">
      <c r="A33" s="31"/>
      <c r="B33" s="15"/>
      <c r="C33" s="48"/>
      <c r="D33" s="15"/>
      <c r="E33" s="49"/>
      <c r="F33" s="15"/>
      <c r="G33" s="15"/>
      <c r="H33" s="14"/>
      <c r="I33" s="14"/>
      <c r="J33" s="14"/>
      <c r="K33" s="15"/>
      <c r="M33" s="15"/>
      <c r="N33" s="48"/>
      <c r="O33" s="15"/>
      <c r="P33" s="49"/>
      <c r="Q33" s="15"/>
      <c r="R33" s="15"/>
      <c r="S33" s="14"/>
      <c r="T33" s="14"/>
      <c r="U33" s="14"/>
      <c r="V33" s="15"/>
      <c r="CE33" s="47"/>
      <c r="CF33" s="31"/>
    </row>
    <row r="34" spans="1:86" s="1" customFormat="1" ht="13.5" customHeight="1">
      <c r="A34" s="31"/>
      <c r="B34" s="15"/>
      <c r="C34" s="48"/>
      <c r="D34" s="15"/>
      <c r="E34" s="49"/>
      <c r="F34" s="15"/>
      <c r="G34" s="15"/>
      <c r="H34" s="14"/>
      <c r="I34" s="14"/>
      <c r="J34" s="14"/>
      <c r="K34" s="15"/>
      <c r="M34" s="15"/>
      <c r="N34" s="48"/>
      <c r="O34" s="15"/>
      <c r="P34" s="49"/>
      <c r="Q34" s="15"/>
      <c r="R34" s="15"/>
      <c r="S34" s="14"/>
      <c r="T34" s="14"/>
      <c r="U34" s="14"/>
      <c r="V34" s="15"/>
      <c r="CE34" s="47"/>
      <c r="CF34" s="31"/>
    </row>
    <row r="35" spans="1:86" s="1" customFormat="1" ht="13.5" customHeight="1">
      <c r="A35" s="31"/>
      <c r="B35" s="15"/>
      <c r="C35" s="48"/>
      <c r="D35" s="15"/>
      <c r="E35" s="49"/>
      <c r="F35" s="15"/>
      <c r="G35" s="15"/>
      <c r="H35" s="14"/>
      <c r="I35" s="14"/>
      <c r="J35" s="14"/>
      <c r="K35" s="15"/>
      <c r="M35" s="15"/>
      <c r="N35" s="48"/>
      <c r="O35" s="15"/>
      <c r="P35" s="49"/>
      <c r="Q35" s="15"/>
      <c r="R35" s="15"/>
      <c r="S35" s="14"/>
      <c r="T35" s="14"/>
      <c r="U35" s="14"/>
      <c r="V35" s="15"/>
      <c r="CE35" s="47"/>
      <c r="CF35" s="31"/>
    </row>
    <row r="36" spans="1:86" s="1" customFormat="1" ht="13.5" customHeight="1">
      <c r="A36" s="31"/>
      <c r="B36" s="15"/>
      <c r="C36" s="15"/>
      <c r="D36" s="15"/>
      <c r="E36" s="16"/>
      <c r="F36" s="11"/>
      <c r="G36" s="11"/>
      <c r="H36" s="11"/>
      <c r="I36" s="11"/>
      <c r="J36" s="11"/>
      <c r="K36" s="15"/>
      <c r="M36" s="15"/>
      <c r="N36" s="15"/>
      <c r="O36" s="15"/>
      <c r="P36" s="16"/>
      <c r="Q36" s="11"/>
      <c r="R36" s="11"/>
      <c r="S36" s="11"/>
      <c r="T36" s="11"/>
      <c r="U36" s="11"/>
      <c r="V36" s="15"/>
      <c r="CE36" s="47"/>
      <c r="CF36" s="31"/>
    </row>
    <row r="37" spans="1:86" s="1" customFormat="1" ht="13.5" customHeight="1">
      <c r="A37" s="31"/>
      <c r="B37" s="15"/>
      <c r="C37" s="15"/>
      <c r="D37" s="15"/>
      <c r="E37" s="15"/>
      <c r="F37" s="15"/>
      <c r="G37" s="15"/>
      <c r="H37" s="15"/>
      <c r="I37" s="15"/>
      <c r="J37" s="11"/>
      <c r="K37" s="15"/>
      <c r="M37" s="15"/>
      <c r="N37" s="15"/>
      <c r="O37" s="15"/>
      <c r="P37" s="15"/>
      <c r="Q37" s="15"/>
      <c r="R37" s="15"/>
      <c r="S37" s="15"/>
      <c r="T37" s="15"/>
      <c r="U37" s="11"/>
      <c r="V37" s="15"/>
      <c r="CE37" s="47"/>
      <c r="CF37" s="31"/>
    </row>
    <row r="38" spans="1:86" s="1" customFormat="1" ht="13.5" customHeight="1">
      <c r="A38" s="31"/>
      <c r="B38" s="42"/>
      <c r="C38" s="42"/>
      <c r="D38" s="42"/>
      <c r="E38" s="42"/>
      <c r="F38" s="42"/>
      <c r="G38" s="42"/>
      <c r="H38" s="42"/>
      <c r="I38" s="42"/>
      <c r="J38" s="42"/>
      <c r="K38" s="11"/>
      <c r="M38" s="42"/>
      <c r="N38" s="42"/>
      <c r="O38" s="42"/>
      <c r="P38" s="42"/>
      <c r="Q38" s="42"/>
      <c r="R38" s="42"/>
      <c r="S38" s="42"/>
      <c r="T38" s="42"/>
      <c r="U38" s="42"/>
      <c r="V38" s="11"/>
      <c r="CE38" s="47"/>
      <c r="CF38" s="31"/>
    </row>
    <row r="39" spans="1:86" ht="13.5" customHeight="1">
      <c r="A39" s="8"/>
      <c r="B39" s="42"/>
      <c r="C39" s="42"/>
      <c r="D39" s="42"/>
      <c r="E39" s="42"/>
      <c r="F39" s="42"/>
      <c r="G39" s="42"/>
      <c r="H39" s="42"/>
      <c r="I39" s="42"/>
      <c r="J39" s="42"/>
      <c r="K39" s="21"/>
      <c r="L39" s="2"/>
      <c r="M39" s="42"/>
      <c r="N39" s="42"/>
      <c r="O39" s="42"/>
      <c r="P39" s="42"/>
      <c r="Q39" s="42"/>
      <c r="R39" s="42"/>
      <c r="S39" s="42"/>
      <c r="T39" s="42"/>
      <c r="U39" s="42"/>
      <c r="V39" s="21"/>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3"/>
      <c r="CF39" s="8"/>
      <c r="CG39" s="2"/>
      <c r="CH39" s="2"/>
    </row>
    <row r="40" spans="1:86" ht="13.5" customHeight="1">
      <c r="A40" s="8"/>
      <c r="B40" s="42"/>
      <c r="C40" s="42"/>
      <c r="D40" s="42"/>
      <c r="E40" s="42"/>
      <c r="F40" s="42"/>
      <c r="G40" s="42"/>
      <c r="H40" s="42"/>
      <c r="I40" s="42"/>
      <c r="J40" s="42"/>
      <c r="K40" s="21"/>
      <c r="L40" s="2"/>
      <c r="M40" s="42"/>
      <c r="N40" s="42"/>
      <c r="O40" s="42"/>
      <c r="P40" s="42"/>
      <c r="Q40" s="42"/>
      <c r="R40" s="42"/>
      <c r="S40" s="42"/>
      <c r="T40" s="42"/>
      <c r="U40" s="42"/>
      <c r="V40" s="21"/>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3"/>
      <c r="CF40" s="8"/>
      <c r="CG40" s="2"/>
      <c r="CH40" s="2"/>
    </row>
    <row r="41" spans="1:86" ht="13.5" customHeight="1">
      <c r="A41" s="8"/>
      <c r="B41" s="42"/>
      <c r="C41" s="42"/>
      <c r="D41" s="42"/>
      <c r="E41" s="42"/>
      <c r="F41" s="42"/>
      <c r="G41" s="42"/>
      <c r="H41" s="42"/>
      <c r="I41" s="42"/>
      <c r="J41" s="42"/>
      <c r="K41" s="2"/>
      <c r="L41" s="2"/>
      <c r="M41" s="42"/>
      <c r="N41" s="42"/>
      <c r="O41" s="42"/>
      <c r="P41" s="42"/>
      <c r="Q41" s="42"/>
      <c r="R41" s="42"/>
      <c r="S41" s="42"/>
      <c r="T41" s="42"/>
      <c r="U41" s="4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3"/>
      <c r="CF41" s="8"/>
      <c r="CG41" s="2"/>
      <c r="CH41" s="2"/>
    </row>
    <row r="42" spans="1:86" ht="13.5" customHeight="1">
      <c r="A42" s="8"/>
      <c r="B42" s="42"/>
      <c r="C42" s="42"/>
      <c r="D42" s="42"/>
      <c r="E42" s="42"/>
      <c r="F42" s="42"/>
      <c r="G42" s="42"/>
      <c r="H42" s="42"/>
      <c r="I42" s="42"/>
      <c r="J42" s="42"/>
      <c r="K42" s="2"/>
      <c r="L42" s="2"/>
      <c r="M42" s="42"/>
      <c r="N42" s="42"/>
      <c r="O42" s="42"/>
      <c r="P42" s="42"/>
      <c r="Q42" s="42"/>
      <c r="R42" s="42"/>
      <c r="S42" s="42"/>
      <c r="T42" s="42"/>
      <c r="U42" s="4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3"/>
      <c r="CF42" s="8"/>
      <c r="CG42" s="2"/>
      <c r="CH42" s="2"/>
    </row>
    <row r="43" spans="1:86" ht="13.5" customHeight="1">
      <c r="A43" s="8"/>
      <c r="B43" s="42"/>
      <c r="C43" s="42"/>
      <c r="D43" s="42"/>
      <c r="E43" s="42"/>
      <c r="F43" s="42"/>
      <c r="G43" s="42"/>
      <c r="H43" s="42"/>
      <c r="I43" s="42"/>
      <c r="J43" s="42"/>
      <c r="K43" s="2"/>
      <c r="L43" s="2"/>
      <c r="M43" s="42"/>
      <c r="N43" s="42"/>
      <c r="O43" s="42"/>
      <c r="P43" s="42"/>
      <c r="Q43" s="42"/>
      <c r="R43" s="42"/>
      <c r="S43" s="42"/>
      <c r="T43" s="42"/>
      <c r="U43" s="4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3"/>
      <c r="CF43" s="8"/>
      <c r="CG43" s="2"/>
      <c r="CH43" s="2"/>
    </row>
    <row r="44" spans="1:86" ht="13.5" customHeight="1">
      <c r="A44" s="8"/>
      <c r="B44" s="2"/>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3"/>
      <c r="CF44" s="8"/>
      <c r="CG44" s="2"/>
      <c r="CH44" s="2"/>
    </row>
    <row r="45" spans="1:86" ht="13.5" customHeight="1">
      <c r="A45" s="8"/>
      <c r="B45" s="2"/>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3"/>
      <c r="CF45" s="8"/>
      <c r="CG45" s="2"/>
      <c r="CH45" s="2"/>
    </row>
    <row r="46" spans="1:86" ht="13.5" customHeight="1">
      <c r="A46" s="8"/>
      <c r="B46" s="2"/>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3"/>
      <c r="CF46" s="8"/>
      <c r="CG46" s="2"/>
      <c r="CH46" s="2"/>
    </row>
    <row r="47" spans="1:86" ht="13.5" customHeight="1">
      <c r="A47" s="8"/>
      <c r="B47" s="2"/>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3"/>
      <c r="CF47" s="8"/>
      <c r="CG47" s="2"/>
      <c r="CH47" s="2"/>
    </row>
    <row r="48" spans="1:86" ht="13.5" customHeight="1">
      <c r="A48" s="8"/>
      <c r="B48" s="2"/>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3"/>
      <c r="CF48" s="8"/>
      <c r="CG48" s="2"/>
      <c r="CH48" s="2"/>
    </row>
    <row r="49" spans="1:86" ht="13.5" customHeight="1">
      <c r="A49" s="8"/>
      <c r="B49" s="2"/>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3"/>
      <c r="CF49" s="8"/>
      <c r="CG49" s="2"/>
      <c r="CH49" s="2"/>
    </row>
    <row r="50" spans="1:86" ht="13.5" customHeight="1">
      <c r="A50" s="8"/>
      <c r="B50" s="2"/>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3"/>
      <c r="CF50" s="8"/>
      <c r="CG50" s="2"/>
      <c r="CH50" s="2"/>
    </row>
    <row r="51" spans="1:86" ht="13.5" customHeight="1">
      <c r="A51" s="8"/>
      <c r="B51" s="2"/>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3"/>
      <c r="CF51" s="8"/>
      <c r="CG51" s="2"/>
      <c r="CH51" s="2"/>
    </row>
    <row r="52" spans="1:86">
      <c r="A52" s="8"/>
      <c r="B52" s="2"/>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3"/>
      <c r="CF52" s="8"/>
      <c r="CG52" s="2"/>
      <c r="CH52" s="2"/>
    </row>
    <row r="53" spans="1:86">
      <c r="A53" s="8"/>
      <c r="B53" s="2"/>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
      <c r="BK53" s="2"/>
      <c r="BL53" s="2"/>
      <c r="BM53" s="2"/>
      <c r="BN53" s="2"/>
      <c r="BO53" s="2"/>
      <c r="BP53" s="2"/>
      <c r="BQ53" s="2"/>
      <c r="BR53" s="2"/>
      <c r="BS53" s="2"/>
      <c r="BT53" s="2"/>
      <c r="BU53" s="2"/>
      <c r="BV53" s="2"/>
      <c r="BW53" s="2"/>
      <c r="BX53" s="2"/>
      <c r="BY53" s="2"/>
      <c r="BZ53" s="2"/>
      <c r="CA53" s="2"/>
      <c r="CB53" s="2"/>
      <c r="CC53" s="2"/>
      <c r="CD53" s="2"/>
      <c r="CE53" s="3"/>
      <c r="CF53" s="8"/>
      <c r="CG53" s="2"/>
      <c r="CH53" s="2"/>
    </row>
    <row r="54" spans="1:86">
      <c r="A54" s="8"/>
      <c r="B54" s="2"/>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3"/>
      <c r="CF54" s="8"/>
      <c r="CG54" s="2"/>
      <c r="CH54" s="2"/>
    </row>
    <row r="55" spans="1:86">
      <c r="A55" s="8"/>
      <c r="B55" s="2"/>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
      <c r="BK55" s="2"/>
      <c r="BL55" s="2"/>
      <c r="BM55" s="2"/>
      <c r="BN55" s="2"/>
      <c r="BO55" s="2"/>
      <c r="BP55" s="2"/>
      <c r="BQ55" s="2"/>
      <c r="BR55" s="2"/>
      <c r="BS55" s="2"/>
      <c r="BT55" s="2"/>
      <c r="BU55" s="2"/>
      <c r="BV55" s="2"/>
      <c r="BW55" s="2"/>
      <c r="BX55" s="2"/>
      <c r="BY55" s="2"/>
      <c r="BZ55" s="2"/>
      <c r="CA55" s="2"/>
      <c r="CB55" s="2"/>
      <c r="CC55" s="2"/>
      <c r="CD55" s="2"/>
      <c r="CE55" s="3"/>
      <c r="CF55" s="8"/>
      <c r="CG55" s="2"/>
      <c r="CH55" s="2"/>
    </row>
    <row r="56" spans="1:86">
      <c r="A56" s="8"/>
      <c r="B56" s="2"/>
      <c r="C56" s="2"/>
      <c r="D56" s="2"/>
      <c r="E56" s="2"/>
      <c r="F56" s="2"/>
      <c r="G56" s="2"/>
      <c r="H56" s="2"/>
      <c r="I56" s="2"/>
      <c r="J56" s="2"/>
      <c r="K56" s="2"/>
      <c r="L56" s="2"/>
      <c r="M56" s="2"/>
      <c r="N56" s="2"/>
      <c r="O56" s="2"/>
      <c r="P56" s="2"/>
      <c r="Q56" s="2"/>
      <c r="R56" s="2"/>
      <c r="S56" s="2"/>
      <c r="T56" s="2"/>
      <c r="U56" s="2"/>
      <c r="V56" s="2"/>
      <c r="W56" s="2"/>
      <c r="X56" s="2"/>
      <c r="Y56" s="2"/>
      <c r="Z56" s="2"/>
      <c r="AA56" s="2"/>
      <c r="AB56" s="2"/>
      <c r="AC56" s="2"/>
      <c r="AD56" s="2"/>
      <c r="AE56" s="2"/>
      <c r="AF56" s="2"/>
      <c r="AG56" s="2"/>
      <c r="AH56" s="2"/>
      <c r="AI56" s="2"/>
      <c r="AJ56" s="2"/>
      <c r="AK56" s="2"/>
      <c r="AL56" s="2"/>
      <c r="AM56" s="2"/>
      <c r="AN56" s="2"/>
      <c r="AO56" s="2"/>
      <c r="AP56" s="2"/>
      <c r="AQ56" s="2"/>
      <c r="AR56" s="2"/>
      <c r="AS56" s="2"/>
      <c r="AT56" s="2"/>
      <c r="AU56" s="2"/>
      <c r="AV56" s="2"/>
      <c r="AW56" s="2"/>
      <c r="AX56" s="2"/>
      <c r="AY56" s="2"/>
      <c r="AZ56" s="2"/>
      <c r="BA56" s="2"/>
      <c r="BB56" s="2"/>
      <c r="BC56" s="2"/>
      <c r="BD56" s="2"/>
      <c r="BE56" s="2"/>
      <c r="BF56" s="2"/>
      <c r="BG56" s="2"/>
      <c r="BH56" s="2"/>
      <c r="BI56" s="2"/>
      <c r="BJ56" s="2"/>
      <c r="BK56" s="2"/>
      <c r="BL56" s="2"/>
      <c r="BM56" s="2"/>
      <c r="BN56" s="2"/>
      <c r="BO56" s="2"/>
      <c r="BP56" s="2"/>
      <c r="BQ56" s="2"/>
      <c r="BR56" s="2"/>
      <c r="BS56" s="2"/>
      <c r="BT56" s="2"/>
      <c r="BU56" s="2"/>
      <c r="BV56" s="2"/>
      <c r="BW56" s="2"/>
      <c r="BX56" s="2"/>
      <c r="BY56" s="2"/>
      <c r="BZ56" s="2"/>
      <c r="CA56" s="2"/>
      <c r="CB56" s="2"/>
      <c r="CC56" s="2"/>
      <c r="CD56" s="2"/>
      <c r="CE56" s="3"/>
      <c r="CF56" s="8"/>
      <c r="CG56" s="2"/>
      <c r="CH56" s="2"/>
    </row>
    <row r="57" spans="1:86">
      <c r="A57" s="8"/>
      <c r="B57" s="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3"/>
      <c r="CF57" s="8"/>
      <c r="CG57" s="2"/>
      <c r="CH57" s="2"/>
    </row>
    <row r="58" spans="1:86">
      <c r="A58" s="8"/>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3"/>
      <c r="CF58" s="8"/>
      <c r="CG58" s="2"/>
      <c r="CH58" s="2"/>
    </row>
    <row r="59" spans="1:86">
      <c r="A59" s="8"/>
      <c r="B59" s="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3"/>
      <c r="CF59" s="8"/>
      <c r="CG59" s="2"/>
      <c r="CH59" s="2"/>
    </row>
    <row r="60" spans="1:86">
      <c r="A60" s="8"/>
      <c r="B60" s="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S60" s="2"/>
      <c r="BT60" s="2"/>
      <c r="BU60" s="2"/>
      <c r="BV60" s="2"/>
      <c r="BW60" s="2"/>
      <c r="BX60" s="2"/>
      <c r="BY60" s="2"/>
      <c r="BZ60" s="2"/>
      <c r="CA60" s="2"/>
      <c r="CB60" s="2"/>
      <c r="CC60" s="2"/>
      <c r="CD60" s="2"/>
      <c r="CE60" s="3"/>
      <c r="CF60" s="8"/>
      <c r="CG60" s="2"/>
      <c r="CH60" s="2"/>
    </row>
    <row r="61" spans="1:86">
      <c r="A61" s="8"/>
      <c r="B61" s="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3"/>
      <c r="CF61" s="8"/>
      <c r="CG61" s="2"/>
      <c r="CH61" s="2"/>
    </row>
    <row r="62" spans="1:86">
      <c r="A62" s="7"/>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4"/>
      <c r="BK62" s="4"/>
      <c r="BL62" s="4"/>
      <c r="BM62" s="4"/>
      <c r="BN62" s="4"/>
      <c r="BO62" s="4"/>
      <c r="BP62" s="4"/>
      <c r="BQ62" s="4"/>
      <c r="BR62" s="4"/>
      <c r="BS62" s="4"/>
      <c r="BT62" s="4"/>
      <c r="BU62" s="4"/>
      <c r="BV62" s="4"/>
      <c r="BW62" s="4"/>
      <c r="BX62" s="4"/>
      <c r="BY62" s="4"/>
      <c r="BZ62" s="4"/>
      <c r="CA62" s="4"/>
      <c r="CB62" s="4"/>
      <c r="CC62" s="4"/>
      <c r="CD62" s="4"/>
      <c r="CE62" s="5"/>
      <c r="CF62" s="8"/>
      <c r="CG62" s="2"/>
      <c r="CH62" s="2"/>
    </row>
    <row r="63" spans="1:86">
      <c r="A63" s="44"/>
      <c r="B63" s="44"/>
      <c r="C63" s="44"/>
      <c r="D63" s="44"/>
      <c r="E63" s="44"/>
      <c r="F63" s="44"/>
      <c r="G63" s="44"/>
      <c r="H63" s="44"/>
      <c r="I63" s="44"/>
      <c r="J63" s="44"/>
      <c r="K63" s="44"/>
      <c r="L63" s="44"/>
      <c r="M63" s="44"/>
      <c r="N63" s="44"/>
      <c r="O63" s="44"/>
      <c r="P63" s="44"/>
      <c r="Q63" s="44"/>
      <c r="R63" s="44"/>
      <c r="S63" s="44"/>
      <c r="T63" s="44"/>
      <c r="U63" s="44"/>
      <c r="V63" s="44"/>
      <c r="W63" s="44"/>
      <c r="X63" s="44"/>
      <c r="Y63" s="44"/>
      <c r="Z63" s="44"/>
      <c r="AA63" s="44"/>
      <c r="AB63" s="44"/>
      <c r="AC63" s="44"/>
      <c r="AD63" s="44"/>
      <c r="AE63" s="44"/>
      <c r="AF63" s="44"/>
      <c r="AG63" s="44"/>
      <c r="AH63" s="44"/>
      <c r="AI63" s="44"/>
      <c r="AJ63" s="44"/>
      <c r="AK63" s="44"/>
      <c r="AL63" s="44"/>
      <c r="AM63" s="44"/>
      <c r="AN63" s="44"/>
      <c r="AO63" s="44"/>
      <c r="AP63" s="44"/>
      <c r="AQ63" s="44"/>
      <c r="AR63" s="44"/>
      <c r="AS63" s="44"/>
      <c r="AT63" s="44"/>
      <c r="AU63" s="44"/>
      <c r="AV63" s="44"/>
      <c r="AW63" s="44"/>
      <c r="AX63" s="44"/>
      <c r="AY63" s="44"/>
      <c r="AZ63" s="44"/>
      <c r="BA63" s="44"/>
      <c r="BB63" s="44"/>
      <c r="BC63" s="44"/>
      <c r="BD63" s="44"/>
      <c r="BE63" s="44"/>
      <c r="BF63" s="44"/>
      <c r="BG63" s="44"/>
      <c r="BH63" s="44"/>
      <c r="BI63" s="44"/>
      <c r="BJ63" s="44"/>
      <c r="BK63" s="44"/>
      <c r="BL63" s="44"/>
      <c r="BM63" s="44"/>
      <c r="BN63" s="44"/>
      <c r="BO63" s="44"/>
      <c r="BP63" s="44"/>
      <c r="BQ63" s="44"/>
      <c r="BR63" s="44"/>
      <c r="BS63" s="44"/>
      <c r="BT63" s="44"/>
      <c r="BU63" s="44"/>
      <c r="BV63" s="44"/>
      <c r="BW63" s="44"/>
      <c r="BX63" s="44"/>
      <c r="BY63" s="44"/>
      <c r="BZ63" s="44"/>
      <c r="CA63" s="44"/>
      <c r="CB63" s="44"/>
      <c r="CC63" s="44"/>
      <c r="CD63" s="44"/>
      <c r="CE63" s="44"/>
      <c r="CF63" s="2"/>
      <c r="CG63" s="2"/>
      <c r="CH63" s="2"/>
    </row>
  </sheetData>
  <mergeCells count="1">
    <mergeCell ref="BP2:CE2"/>
  </mergeCells>
  <phoneticPr fontId="2"/>
  <dataValidations disablePrompts="1" count="1">
    <dataValidation type="list" allowBlank="1" showInputMessage="1" showErrorMessage="1" sqref="C19:C35 N19:N35">
      <formula1>$W$5:$W$8</formula1>
    </dataValidation>
  </dataValidations>
  <printOptions horizontalCentered="1"/>
  <pageMargins left="0.78740157480314965" right="0.59055118110236227" top="0.43307086614173229" bottom="0.59055118110236227" header="0.27559055118110237" footer="0.39370078740157483"/>
  <pageSetup paperSize="8" orientation="landscape" r:id="rId1"/>
  <headerFooter alignWithMargins="0">
    <oddHeader>&amp;R&amp;"ＭＳ 明朝,標準"&amp;9福岡西総合庁舎敷地有効活用事業・公募要項　様式集</oddHeader>
    <oddFooter>&amp;L&amp;"ＭＳ 明朝,標準"　&amp;U企業グループ名：&amp;R&amp;"ＭＳ 明朝,標準"（様式14-2）事業リスク及び対応策に関する提案書</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S28"/>
  <sheetViews>
    <sheetView view="pageLayout" topLeftCell="S1" zoomScaleNormal="100" zoomScaleSheetLayoutView="100" workbookViewId="0">
      <selection activeCell="BR11" sqref="BR11"/>
    </sheetView>
  </sheetViews>
  <sheetFormatPr defaultRowHeight="13.5"/>
  <cols>
    <col min="1" max="1" width="2.25" customWidth="1"/>
    <col min="2" max="2" width="17.375" customWidth="1"/>
    <col min="3" max="122" width="1.625" customWidth="1"/>
    <col min="123" max="123" width="2.25" customWidth="1"/>
  </cols>
  <sheetData>
    <row r="1" spans="1:123" ht="17.25" customHeight="1">
      <c r="A1" s="74" t="s">
        <v>138</v>
      </c>
      <c r="C1" s="21"/>
      <c r="D1" s="21"/>
      <c r="E1" s="21"/>
      <c r="F1" s="21"/>
      <c r="G1" s="21"/>
      <c r="H1" s="2"/>
      <c r="I1" s="2"/>
      <c r="J1" s="21"/>
      <c r="K1" s="21"/>
      <c r="L1" s="21"/>
      <c r="M1" s="21"/>
      <c r="N1" s="2"/>
      <c r="O1" s="2"/>
      <c r="P1" s="21"/>
      <c r="Q1" s="2"/>
      <c r="R1" s="21"/>
      <c r="S1" s="21"/>
      <c r="T1" s="21"/>
      <c r="U1" s="21"/>
      <c r="V1" s="2"/>
      <c r="W1" s="2"/>
      <c r="X1" s="21"/>
      <c r="Y1" s="21"/>
      <c r="Z1" s="21"/>
      <c r="AA1" s="21"/>
      <c r="AB1" s="21"/>
      <c r="AC1" s="21"/>
      <c r="BS1" s="4"/>
      <c r="BT1" s="4"/>
      <c r="BU1" s="4"/>
      <c r="BV1" s="4"/>
      <c r="CQ1" s="4"/>
      <c r="CR1" s="4"/>
      <c r="CS1" s="4"/>
      <c r="CT1" s="4"/>
      <c r="CU1" s="4"/>
      <c r="CV1" s="4"/>
      <c r="CW1" s="4"/>
      <c r="CX1" s="4"/>
      <c r="CY1" s="4"/>
      <c r="CZ1" s="4"/>
      <c r="DA1" s="4"/>
      <c r="DB1" s="4"/>
      <c r="DC1" s="4"/>
      <c r="DD1" s="4"/>
      <c r="DE1" s="4"/>
      <c r="DF1" s="545" t="s">
        <v>232</v>
      </c>
      <c r="DG1" s="546"/>
      <c r="DH1" s="546"/>
      <c r="DI1" s="546"/>
      <c r="DJ1" s="546"/>
      <c r="DK1" s="546"/>
      <c r="DL1" s="546"/>
      <c r="DM1" s="546"/>
      <c r="DN1" s="546"/>
      <c r="DO1" s="546"/>
      <c r="DP1" s="546"/>
      <c r="DQ1" s="546"/>
      <c r="DR1" s="546"/>
      <c r="DS1" s="547"/>
    </row>
    <row r="2" spans="1:123" ht="13.5" customHeight="1">
      <c r="A2" s="55"/>
      <c r="B2" s="56"/>
      <c r="C2" s="56"/>
      <c r="D2" s="56"/>
      <c r="E2" s="56"/>
      <c r="F2" s="56"/>
      <c r="G2" s="56"/>
      <c r="H2" s="56"/>
      <c r="I2" s="56"/>
      <c r="J2" s="56"/>
      <c r="K2" s="56"/>
      <c r="L2" s="56"/>
      <c r="M2" s="56"/>
      <c r="N2" s="56"/>
      <c r="O2" s="56"/>
      <c r="P2" s="56"/>
      <c r="Q2" s="56"/>
      <c r="R2" s="56"/>
      <c r="S2" s="56"/>
      <c r="T2" s="56"/>
      <c r="U2" s="56"/>
      <c r="V2" s="56"/>
      <c r="W2" s="56"/>
      <c r="X2" s="56"/>
      <c r="Y2" s="56"/>
      <c r="Z2" s="56"/>
      <c r="AA2" s="56"/>
      <c r="AB2" s="56"/>
      <c r="AC2" s="56"/>
      <c r="AD2" s="56"/>
      <c r="AE2" s="56"/>
      <c r="AF2" s="56"/>
      <c r="AG2" s="56"/>
      <c r="AH2" s="56"/>
      <c r="AI2" s="56"/>
      <c r="AJ2" s="56"/>
      <c r="AK2" s="56"/>
      <c r="AL2" s="56"/>
      <c r="AM2" s="56"/>
      <c r="AN2" s="56"/>
      <c r="AO2" s="56"/>
      <c r="AP2" s="56"/>
      <c r="AQ2" s="56"/>
      <c r="AR2" s="59"/>
      <c r="AS2" s="59"/>
      <c r="AT2" s="59"/>
      <c r="AU2" s="59"/>
      <c r="AV2" s="59"/>
      <c r="AW2" s="59"/>
      <c r="AX2" s="59"/>
      <c r="AY2" s="64"/>
      <c r="AZ2" s="64"/>
      <c r="BA2" s="64"/>
      <c r="BB2" s="64"/>
      <c r="BC2" s="64"/>
      <c r="BD2" s="64"/>
      <c r="BE2" s="64"/>
      <c r="BF2" s="64"/>
      <c r="BG2" s="64"/>
      <c r="BH2" s="57"/>
      <c r="BI2" s="57"/>
      <c r="BJ2" s="57"/>
      <c r="BK2" s="57"/>
      <c r="BL2" s="57"/>
      <c r="BM2" s="57"/>
      <c r="BN2" s="57"/>
      <c r="BO2" s="57"/>
      <c r="BP2" s="57"/>
      <c r="BQ2" s="57"/>
      <c r="BR2" s="57"/>
      <c r="BS2" s="64"/>
      <c r="BT2" s="64"/>
      <c r="BU2" s="64"/>
      <c r="BV2" s="64"/>
      <c r="BW2" s="64"/>
      <c r="BX2" s="64"/>
      <c r="BY2" s="64"/>
      <c r="BZ2" s="64"/>
      <c r="CA2" s="64"/>
      <c r="CB2" s="64"/>
      <c r="CC2" s="64"/>
      <c r="CD2" s="64"/>
      <c r="CE2" s="64"/>
      <c r="CF2" s="306"/>
      <c r="CG2" s="306"/>
      <c r="CH2" s="306"/>
      <c r="CI2" s="306"/>
      <c r="CJ2" s="306"/>
      <c r="CK2" s="306"/>
      <c r="CL2" s="306"/>
      <c r="CM2" s="306"/>
      <c r="CN2" s="306"/>
      <c r="CO2" s="306"/>
      <c r="CP2" s="306"/>
      <c r="CQ2" s="64"/>
      <c r="CR2" s="64"/>
      <c r="CS2" s="64"/>
      <c r="CT2" s="64"/>
      <c r="CU2" s="64"/>
      <c r="CV2" s="64"/>
      <c r="CW2" s="64"/>
      <c r="CX2" s="64"/>
      <c r="CY2" s="64"/>
      <c r="CZ2" s="64"/>
      <c r="DA2" s="64"/>
      <c r="DB2" s="64"/>
      <c r="DC2" s="64"/>
      <c r="DD2" s="64"/>
      <c r="DE2" s="64"/>
      <c r="DF2" s="64"/>
      <c r="DG2" s="64"/>
      <c r="DH2" s="65"/>
      <c r="DS2" s="29"/>
    </row>
    <row r="3" spans="1:123" ht="13.5" customHeight="1">
      <c r="A3" s="60"/>
      <c r="B3" s="520" t="s">
        <v>20</v>
      </c>
      <c r="C3" s="548" t="s">
        <v>280</v>
      </c>
      <c r="D3" s="549"/>
      <c r="E3" s="549"/>
      <c r="F3" s="549"/>
      <c r="G3" s="549"/>
      <c r="H3" s="549"/>
      <c r="I3" s="549"/>
      <c r="J3" s="549"/>
      <c r="K3" s="549"/>
      <c r="L3" s="549"/>
      <c r="M3" s="549"/>
      <c r="N3" s="549"/>
      <c r="O3" s="549"/>
      <c r="P3" s="549"/>
      <c r="Q3" s="549"/>
      <c r="R3" s="549"/>
      <c r="S3" s="549"/>
      <c r="T3" s="549"/>
      <c r="U3" s="549"/>
      <c r="V3" s="549"/>
      <c r="W3" s="549"/>
      <c r="X3" s="549"/>
      <c r="Y3" s="549"/>
      <c r="Z3" s="550"/>
      <c r="AA3" s="549" t="s">
        <v>242</v>
      </c>
      <c r="AB3" s="549"/>
      <c r="AC3" s="549"/>
      <c r="AD3" s="549"/>
      <c r="AE3" s="549"/>
      <c r="AF3" s="549"/>
      <c r="AG3" s="549"/>
      <c r="AH3" s="549"/>
      <c r="AI3" s="549"/>
      <c r="AJ3" s="549"/>
      <c r="AK3" s="549"/>
      <c r="AL3" s="549"/>
      <c r="AM3" s="549"/>
      <c r="AN3" s="549"/>
      <c r="AO3" s="549"/>
      <c r="AP3" s="549"/>
      <c r="AQ3" s="549"/>
      <c r="AR3" s="549"/>
      <c r="AS3" s="549"/>
      <c r="AT3" s="549"/>
      <c r="AU3" s="549"/>
      <c r="AV3" s="549"/>
      <c r="AW3" s="549"/>
      <c r="AX3" s="549"/>
      <c r="AY3" s="548" t="s">
        <v>243</v>
      </c>
      <c r="AZ3" s="549"/>
      <c r="BA3" s="549"/>
      <c r="BB3" s="549"/>
      <c r="BC3" s="549"/>
      <c r="BD3" s="549"/>
      <c r="BE3" s="549"/>
      <c r="BF3" s="549"/>
      <c r="BG3" s="549"/>
      <c r="BH3" s="549"/>
      <c r="BI3" s="549"/>
      <c r="BJ3" s="549"/>
      <c r="BK3" s="549"/>
      <c r="BL3" s="549"/>
      <c r="BM3" s="549"/>
      <c r="BN3" s="549"/>
      <c r="BO3" s="549"/>
      <c r="BP3" s="549"/>
      <c r="BQ3" s="549"/>
      <c r="BR3" s="549"/>
      <c r="BS3" s="549"/>
      <c r="BT3" s="549"/>
      <c r="BU3" s="549"/>
      <c r="BV3" s="550"/>
      <c r="BW3" s="548" t="s">
        <v>281</v>
      </c>
      <c r="BX3" s="549"/>
      <c r="BY3" s="549"/>
      <c r="BZ3" s="549"/>
      <c r="CA3" s="549"/>
      <c r="CB3" s="549"/>
      <c r="CC3" s="549"/>
      <c r="CD3" s="549"/>
      <c r="CE3" s="549"/>
      <c r="CF3" s="549"/>
      <c r="CG3" s="549"/>
      <c r="CH3" s="549"/>
      <c r="CI3" s="549"/>
      <c r="CJ3" s="549"/>
      <c r="CK3" s="549"/>
      <c r="CL3" s="549"/>
      <c r="CM3" s="549"/>
      <c r="CN3" s="549"/>
      <c r="CO3" s="549"/>
      <c r="CP3" s="549"/>
      <c r="CQ3" s="549"/>
      <c r="CR3" s="549"/>
      <c r="CS3" s="549"/>
      <c r="CT3" s="550"/>
      <c r="CU3" s="549" t="s">
        <v>282</v>
      </c>
      <c r="CV3" s="549"/>
      <c r="CW3" s="549"/>
      <c r="CX3" s="549"/>
      <c r="CY3" s="549"/>
      <c r="CZ3" s="549"/>
      <c r="DA3" s="549"/>
      <c r="DB3" s="549"/>
      <c r="DC3" s="549"/>
      <c r="DD3" s="549"/>
      <c r="DE3" s="549"/>
      <c r="DF3" s="549"/>
      <c r="DG3" s="549"/>
      <c r="DH3" s="549"/>
      <c r="DI3" s="549"/>
      <c r="DJ3" s="549"/>
      <c r="DK3" s="549"/>
      <c r="DL3" s="549"/>
      <c r="DM3" s="549"/>
      <c r="DN3" s="549"/>
      <c r="DO3" s="549"/>
      <c r="DP3" s="549"/>
      <c r="DQ3" s="549"/>
      <c r="DR3" s="550"/>
      <c r="DS3" s="3"/>
    </row>
    <row r="4" spans="1:123" ht="13.5" customHeight="1">
      <c r="A4" s="60"/>
      <c r="B4" s="521" t="s">
        <v>19</v>
      </c>
      <c r="C4" s="551">
        <v>1</v>
      </c>
      <c r="D4" s="553"/>
      <c r="E4" s="554">
        <v>2</v>
      </c>
      <c r="F4" s="552"/>
      <c r="G4" s="553">
        <v>3</v>
      </c>
      <c r="H4" s="553"/>
      <c r="I4" s="554">
        <v>4</v>
      </c>
      <c r="J4" s="552"/>
      <c r="K4" s="554">
        <v>5</v>
      </c>
      <c r="L4" s="552"/>
      <c r="M4" s="553">
        <v>6</v>
      </c>
      <c r="N4" s="553"/>
      <c r="O4" s="554">
        <v>7</v>
      </c>
      <c r="P4" s="552"/>
      <c r="Q4" s="554">
        <v>8</v>
      </c>
      <c r="R4" s="552"/>
      <c r="S4" s="554">
        <v>9</v>
      </c>
      <c r="T4" s="552"/>
      <c r="U4" s="553">
        <v>10</v>
      </c>
      <c r="V4" s="553"/>
      <c r="W4" s="554">
        <v>11</v>
      </c>
      <c r="X4" s="552"/>
      <c r="Y4" s="553">
        <v>12</v>
      </c>
      <c r="Z4" s="555"/>
      <c r="AA4" s="553">
        <v>1</v>
      </c>
      <c r="AB4" s="552"/>
      <c r="AC4" s="553">
        <v>2</v>
      </c>
      <c r="AD4" s="553"/>
      <c r="AE4" s="554">
        <v>3</v>
      </c>
      <c r="AF4" s="552"/>
      <c r="AG4" s="553">
        <v>4</v>
      </c>
      <c r="AH4" s="553"/>
      <c r="AI4" s="554">
        <v>5</v>
      </c>
      <c r="AJ4" s="552"/>
      <c r="AK4" s="553">
        <v>6</v>
      </c>
      <c r="AL4" s="553"/>
      <c r="AM4" s="554">
        <v>7</v>
      </c>
      <c r="AN4" s="552"/>
      <c r="AO4" s="553">
        <v>8</v>
      </c>
      <c r="AP4" s="553"/>
      <c r="AQ4" s="554">
        <v>9</v>
      </c>
      <c r="AR4" s="552"/>
      <c r="AS4" s="553">
        <v>10</v>
      </c>
      <c r="AT4" s="553"/>
      <c r="AU4" s="554">
        <v>11</v>
      </c>
      <c r="AV4" s="552"/>
      <c r="AW4" s="553">
        <v>12</v>
      </c>
      <c r="AX4" s="553"/>
      <c r="AY4" s="551">
        <v>1</v>
      </c>
      <c r="AZ4" s="552"/>
      <c r="BA4" s="553">
        <v>2</v>
      </c>
      <c r="BB4" s="553"/>
      <c r="BC4" s="554">
        <v>3</v>
      </c>
      <c r="BD4" s="552"/>
      <c r="BE4" s="553">
        <v>4</v>
      </c>
      <c r="BF4" s="553"/>
      <c r="BG4" s="554">
        <v>5</v>
      </c>
      <c r="BH4" s="552"/>
      <c r="BI4" s="553">
        <v>6</v>
      </c>
      <c r="BJ4" s="553"/>
      <c r="BK4" s="554">
        <v>7</v>
      </c>
      <c r="BL4" s="552"/>
      <c r="BM4" s="553">
        <v>8</v>
      </c>
      <c r="BN4" s="553"/>
      <c r="BO4" s="554">
        <v>9</v>
      </c>
      <c r="BP4" s="552"/>
      <c r="BQ4" s="553">
        <v>10</v>
      </c>
      <c r="BR4" s="553"/>
      <c r="BS4" s="554">
        <v>11</v>
      </c>
      <c r="BT4" s="552"/>
      <c r="BU4" s="553">
        <v>12</v>
      </c>
      <c r="BV4" s="555"/>
      <c r="BW4" s="551">
        <v>1</v>
      </c>
      <c r="BX4" s="552"/>
      <c r="BY4" s="553">
        <v>2</v>
      </c>
      <c r="BZ4" s="553"/>
      <c r="CA4" s="554">
        <v>3</v>
      </c>
      <c r="CB4" s="552"/>
      <c r="CC4" s="553">
        <v>4</v>
      </c>
      <c r="CD4" s="553"/>
      <c r="CE4" s="554">
        <v>5</v>
      </c>
      <c r="CF4" s="552"/>
      <c r="CG4" s="553">
        <v>6</v>
      </c>
      <c r="CH4" s="553"/>
      <c r="CI4" s="554">
        <v>7</v>
      </c>
      <c r="CJ4" s="552"/>
      <c r="CK4" s="553">
        <v>8</v>
      </c>
      <c r="CL4" s="553"/>
      <c r="CM4" s="554">
        <v>9</v>
      </c>
      <c r="CN4" s="552"/>
      <c r="CO4" s="553">
        <v>10</v>
      </c>
      <c r="CP4" s="553"/>
      <c r="CQ4" s="554">
        <v>11</v>
      </c>
      <c r="CR4" s="552"/>
      <c r="CS4" s="553">
        <v>12</v>
      </c>
      <c r="CT4" s="555"/>
      <c r="CU4" s="553">
        <v>1</v>
      </c>
      <c r="CV4" s="552"/>
      <c r="CW4" s="553">
        <v>2</v>
      </c>
      <c r="CX4" s="553"/>
      <c r="CY4" s="554">
        <v>3</v>
      </c>
      <c r="CZ4" s="552"/>
      <c r="DA4" s="553">
        <v>4</v>
      </c>
      <c r="DB4" s="553"/>
      <c r="DC4" s="554">
        <v>5</v>
      </c>
      <c r="DD4" s="552"/>
      <c r="DE4" s="553">
        <v>6</v>
      </c>
      <c r="DF4" s="553"/>
      <c r="DG4" s="554">
        <v>7</v>
      </c>
      <c r="DH4" s="552"/>
      <c r="DI4" s="553">
        <v>8</v>
      </c>
      <c r="DJ4" s="553"/>
      <c r="DK4" s="554">
        <v>9</v>
      </c>
      <c r="DL4" s="552"/>
      <c r="DM4" s="553">
        <v>10</v>
      </c>
      <c r="DN4" s="553"/>
      <c r="DO4" s="554">
        <v>11</v>
      </c>
      <c r="DP4" s="552"/>
      <c r="DQ4" s="554">
        <v>12</v>
      </c>
      <c r="DR4" s="555"/>
      <c r="DS4" s="3"/>
    </row>
    <row r="5" spans="1:123">
      <c r="A5" s="60"/>
      <c r="B5" s="522" t="s">
        <v>21</v>
      </c>
      <c r="C5" s="82"/>
      <c r="D5" s="83"/>
      <c r="E5" s="84"/>
      <c r="F5" s="85"/>
      <c r="G5" s="83"/>
      <c r="H5" s="83"/>
      <c r="I5" s="84"/>
      <c r="J5" s="85"/>
      <c r="K5" s="84"/>
      <c r="L5" s="85"/>
      <c r="M5" s="83"/>
      <c r="N5" s="83"/>
      <c r="O5" s="84"/>
      <c r="P5" s="85"/>
      <c r="Q5" s="84"/>
      <c r="R5" s="85"/>
      <c r="S5" s="84"/>
      <c r="T5" s="85"/>
      <c r="U5" s="83"/>
      <c r="V5" s="83"/>
      <c r="W5" s="84"/>
      <c r="X5" s="85"/>
      <c r="Y5" s="83"/>
      <c r="Z5" s="86"/>
      <c r="AA5" s="83"/>
      <c r="AB5" s="85"/>
      <c r="AC5" s="83"/>
      <c r="AD5" s="87"/>
      <c r="AE5" s="84"/>
      <c r="AF5" s="85"/>
      <c r="AG5" s="83"/>
      <c r="AH5" s="83"/>
      <c r="AI5" s="84"/>
      <c r="AJ5" s="85"/>
      <c r="AK5" s="83"/>
      <c r="AL5" s="83"/>
      <c r="AM5" s="84"/>
      <c r="AN5" s="85"/>
      <c r="AO5" s="83"/>
      <c r="AP5" s="83"/>
      <c r="AQ5" s="84"/>
      <c r="AR5" s="85"/>
      <c r="AS5" s="83"/>
      <c r="AT5" s="83"/>
      <c r="AU5" s="84"/>
      <c r="AV5" s="85"/>
      <c r="AW5" s="83"/>
      <c r="AX5" s="83"/>
      <c r="AY5" s="82"/>
      <c r="AZ5" s="85"/>
      <c r="BA5" s="83"/>
      <c r="BB5" s="83"/>
      <c r="BC5" s="84"/>
      <c r="BD5" s="85"/>
      <c r="BE5" s="83"/>
      <c r="BF5" s="83"/>
      <c r="BG5" s="84"/>
      <c r="BH5" s="85"/>
      <c r="BI5" s="83"/>
      <c r="BJ5" s="83"/>
      <c r="BK5" s="84"/>
      <c r="BL5" s="85"/>
      <c r="BM5" s="83"/>
      <c r="BN5" s="83"/>
      <c r="BO5" s="84"/>
      <c r="BP5" s="85"/>
      <c r="BQ5" s="83"/>
      <c r="BR5" s="83"/>
      <c r="BS5" s="84"/>
      <c r="BT5" s="85"/>
      <c r="BU5" s="83"/>
      <c r="BV5" s="86"/>
      <c r="BW5" s="82"/>
      <c r="BX5" s="85"/>
      <c r="BY5" s="83"/>
      <c r="BZ5" s="83"/>
      <c r="CA5" s="84"/>
      <c r="CB5" s="85"/>
      <c r="CC5" s="83"/>
      <c r="CD5" s="83"/>
      <c r="CE5" s="84"/>
      <c r="CF5" s="85"/>
      <c r="CG5" s="83"/>
      <c r="CH5" s="83"/>
      <c r="CI5" s="84"/>
      <c r="CJ5" s="85"/>
      <c r="CK5" s="83"/>
      <c r="CL5" s="83"/>
      <c r="CM5" s="84"/>
      <c r="CN5" s="85"/>
      <c r="CO5" s="83"/>
      <c r="CP5" s="83"/>
      <c r="CQ5" s="84"/>
      <c r="CR5" s="85"/>
      <c r="CS5" s="83"/>
      <c r="CT5" s="86"/>
      <c r="CU5" s="83"/>
      <c r="CV5" s="85"/>
      <c r="CW5" s="83"/>
      <c r="CX5" s="83"/>
      <c r="CY5" s="84"/>
      <c r="CZ5" s="85"/>
      <c r="DA5" s="83"/>
      <c r="DB5" s="83"/>
      <c r="DC5" s="84"/>
      <c r="DD5" s="85"/>
      <c r="DE5" s="83"/>
      <c r="DF5" s="83"/>
      <c r="DG5" s="84"/>
      <c r="DH5" s="85"/>
      <c r="DI5" s="83"/>
      <c r="DJ5" s="83"/>
      <c r="DK5" s="84"/>
      <c r="DL5" s="85"/>
      <c r="DM5" s="83"/>
      <c r="DN5" s="83"/>
      <c r="DO5" s="84"/>
      <c r="DP5" s="85"/>
      <c r="DQ5" s="83"/>
      <c r="DR5" s="86"/>
      <c r="DS5" s="3"/>
    </row>
    <row r="6" spans="1:123" ht="30.75" customHeight="1">
      <c r="A6" s="60"/>
      <c r="B6" s="75" t="s">
        <v>240</v>
      </c>
      <c r="C6" s="88"/>
      <c r="D6" s="89"/>
      <c r="E6" s="90"/>
      <c r="F6" s="91"/>
      <c r="G6" s="89"/>
      <c r="H6" s="92"/>
      <c r="I6" s="90"/>
      <c r="J6" s="91"/>
      <c r="K6" s="90"/>
      <c r="L6" s="91"/>
      <c r="M6" s="89"/>
      <c r="N6" s="92"/>
      <c r="O6" s="90"/>
      <c r="P6" s="91"/>
      <c r="Q6" s="90"/>
      <c r="R6" s="91"/>
      <c r="S6" s="90"/>
      <c r="T6" s="91"/>
      <c r="U6" s="89"/>
      <c r="V6" s="92"/>
      <c r="W6" s="90"/>
      <c r="X6" s="91"/>
      <c r="Y6" s="89"/>
      <c r="Z6" s="93"/>
      <c r="AA6" s="89"/>
      <c r="AB6" s="91"/>
      <c r="AC6" s="89"/>
      <c r="AD6" s="94"/>
      <c r="AE6" s="90"/>
      <c r="AF6" s="91"/>
      <c r="AG6" s="92"/>
      <c r="AH6" s="92"/>
      <c r="AI6" s="90"/>
      <c r="AJ6" s="91"/>
      <c r="AK6" s="92"/>
      <c r="AL6" s="92"/>
      <c r="AM6" s="90"/>
      <c r="AN6" s="91"/>
      <c r="AO6" s="92"/>
      <c r="AP6" s="92"/>
      <c r="AQ6" s="90"/>
      <c r="AR6" s="91"/>
      <c r="AS6" s="92"/>
      <c r="AT6" s="92"/>
      <c r="AU6" s="90"/>
      <c r="AV6" s="91"/>
      <c r="AW6" s="92"/>
      <c r="AX6" s="92"/>
      <c r="AY6" s="88"/>
      <c r="AZ6" s="91"/>
      <c r="BA6" s="92"/>
      <c r="BB6" s="92"/>
      <c r="BC6" s="90"/>
      <c r="BD6" s="91"/>
      <c r="BE6" s="92"/>
      <c r="BF6" s="92"/>
      <c r="BG6" s="90"/>
      <c r="BH6" s="91"/>
      <c r="BI6" s="92"/>
      <c r="BJ6" s="92"/>
      <c r="BK6" s="90"/>
      <c r="BL6" s="91"/>
      <c r="BM6" s="92"/>
      <c r="BN6" s="92"/>
      <c r="BO6" s="90"/>
      <c r="BP6" s="91"/>
      <c r="BQ6" s="92"/>
      <c r="BR6" s="92"/>
      <c r="BS6" s="90"/>
      <c r="BT6" s="91"/>
      <c r="BU6" s="92"/>
      <c r="BV6" s="95"/>
      <c r="BW6" s="88"/>
      <c r="BX6" s="91"/>
      <c r="BY6" s="92"/>
      <c r="BZ6" s="92"/>
      <c r="CA6" s="90"/>
      <c r="CB6" s="91"/>
      <c r="CC6" s="92"/>
      <c r="CD6" s="92"/>
      <c r="CE6" s="90"/>
      <c r="CF6" s="91"/>
      <c r="CG6" s="92"/>
      <c r="CH6" s="92"/>
      <c r="CI6" s="90"/>
      <c r="CJ6" s="91"/>
      <c r="CK6" s="92"/>
      <c r="CL6" s="92"/>
      <c r="CM6" s="90"/>
      <c r="CN6" s="91"/>
      <c r="CO6" s="92"/>
      <c r="CP6" s="92"/>
      <c r="CQ6" s="90"/>
      <c r="CR6" s="91"/>
      <c r="CS6" s="92"/>
      <c r="CT6" s="95"/>
      <c r="CU6" s="89"/>
      <c r="CV6" s="91"/>
      <c r="CW6" s="92"/>
      <c r="CX6" s="92"/>
      <c r="CY6" s="90"/>
      <c r="CZ6" s="91"/>
      <c r="DA6" s="92"/>
      <c r="DB6" s="92"/>
      <c r="DC6" s="90"/>
      <c r="DD6" s="91"/>
      <c r="DE6" s="92"/>
      <c r="DF6" s="92"/>
      <c r="DG6" s="90"/>
      <c r="DH6" s="91"/>
      <c r="DI6" s="92"/>
      <c r="DJ6" s="92"/>
      <c r="DK6" s="90"/>
      <c r="DL6" s="91"/>
      <c r="DM6" s="92"/>
      <c r="DN6" s="92"/>
      <c r="DO6" s="90"/>
      <c r="DP6" s="91"/>
      <c r="DQ6" s="92"/>
      <c r="DR6" s="95"/>
      <c r="DS6" s="3"/>
    </row>
    <row r="7" spans="1:123" ht="30.75" customHeight="1">
      <c r="A7" s="60"/>
      <c r="B7" s="77" t="s">
        <v>279</v>
      </c>
      <c r="C7" s="96"/>
      <c r="D7" s="97"/>
      <c r="E7" s="98"/>
      <c r="F7" s="99"/>
      <c r="G7" s="100"/>
      <c r="H7" s="101"/>
      <c r="I7" s="98"/>
      <c r="J7" s="99"/>
      <c r="K7" s="98"/>
      <c r="L7" s="99"/>
      <c r="M7" s="100"/>
      <c r="N7" s="101"/>
      <c r="O7" s="98"/>
      <c r="P7" s="99"/>
      <c r="Q7" s="98"/>
      <c r="R7" s="99"/>
      <c r="S7" s="98"/>
      <c r="T7" s="99"/>
      <c r="U7" s="100"/>
      <c r="V7" s="101"/>
      <c r="W7" s="98"/>
      <c r="X7" s="99"/>
      <c r="Y7" s="101"/>
      <c r="Z7" s="102"/>
      <c r="AA7" s="97"/>
      <c r="AB7" s="99"/>
      <c r="AC7" s="101"/>
      <c r="AD7" s="100"/>
      <c r="AE7" s="98"/>
      <c r="AF7" s="99"/>
      <c r="AG7" s="101"/>
      <c r="AH7" s="101"/>
      <c r="AI7" s="98"/>
      <c r="AJ7" s="99"/>
      <c r="AK7" s="101"/>
      <c r="AL7" s="101"/>
      <c r="AM7" s="98"/>
      <c r="AN7" s="99"/>
      <c r="AO7" s="101"/>
      <c r="AP7" s="101"/>
      <c r="AQ7" s="98"/>
      <c r="AR7" s="99"/>
      <c r="AS7" s="101"/>
      <c r="AT7" s="101"/>
      <c r="AU7" s="98"/>
      <c r="AV7" s="99"/>
      <c r="AW7" s="101"/>
      <c r="AX7" s="101"/>
      <c r="AY7" s="103"/>
      <c r="AZ7" s="99"/>
      <c r="BA7" s="101"/>
      <c r="BB7" s="101"/>
      <c r="BC7" s="98"/>
      <c r="BD7" s="99"/>
      <c r="BE7" s="101"/>
      <c r="BF7" s="101"/>
      <c r="BG7" s="98"/>
      <c r="BH7" s="99"/>
      <c r="BI7" s="101"/>
      <c r="BJ7" s="101"/>
      <c r="BK7" s="98"/>
      <c r="BL7" s="99"/>
      <c r="BM7" s="101"/>
      <c r="BN7" s="101"/>
      <c r="BO7" s="98"/>
      <c r="BP7" s="99"/>
      <c r="BQ7" s="101"/>
      <c r="BR7" s="101"/>
      <c r="BS7" s="98"/>
      <c r="BT7" s="99"/>
      <c r="BU7" s="101"/>
      <c r="BV7" s="104"/>
      <c r="BW7" s="103"/>
      <c r="BX7" s="99"/>
      <c r="BY7" s="101"/>
      <c r="BZ7" s="101"/>
      <c r="CA7" s="98"/>
      <c r="CB7" s="99"/>
      <c r="CC7" s="101"/>
      <c r="CD7" s="101"/>
      <c r="CE7" s="98"/>
      <c r="CF7" s="99"/>
      <c r="CG7" s="101"/>
      <c r="CH7" s="101"/>
      <c r="CI7" s="98"/>
      <c r="CJ7" s="99"/>
      <c r="CK7" s="101"/>
      <c r="CL7" s="101"/>
      <c r="CM7" s="98"/>
      <c r="CN7" s="99"/>
      <c r="CO7" s="101"/>
      <c r="CP7" s="101"/>
      <c r="CQ7" s="98"/>
      <c r="CR7" s="99"/>
      <c r="CS7" s="101"/>
      <c r="CT7" s="104"/>
      <c r="CU7" s="97"/>
      <c r="CV7" s="99"/>
      <c r="CW7" s="101"/>
      <c r="CX7" s="101"/>
      <c r="CY7" s="98"/>
      <c r="CZ7" s="99"/>
      <c r="DA7" s="101"/>
      <c r="DB7" s="101"/>
      <c r="DC7" s="98"/>
      <c r="DD7" s="99"/>
      <c r="DE7" s="101"/>
      <c r="DF7" s="101"/>
      <c r="DG7" s="98"/>
      <c r="DH7" s="99"/>
      <c r="DI7" s="101"/>
      <c r="DJ7" s="101"/>
      <c r="DK7" s="98"/>
      <c r="DL7" s="99"/>
      <c r="DM7" s="101"/>
      <c r="DN7" s="101"/>
      <c r="DO7" s="98"/>
      <c r="DP7" s="99"/>
      <c r="DQ7" s="101"/>
      <c r="DR7" s="104"/>
      <c r="DS7" s="3"/>
    </row>
    <row r="8" spans="1:123" ht="30.75" customHeight="1">
      <c r="A8" s="60"/>
      <c r="B8" s="77" t="s">
        <v>297</v>
      </c>
      <c r="C8" s="105"/>
      <c r="D8" s="106"/>
      <c r="E8" s="107"/>
      <c r="F8" s="108"/>
      <c r="G8" s="106"/>
      <c r="H8" s="106"/>
      <c r="I8" s="107"/>
      <c r="J8" s="108"/>
      <c r="K8" s="107"/>
      <c r="L8" s="108"/>
      <c r="M8" s="106"/>
      <c r="N8" s="106"/>
      <c r="O8" s="107"/>
      <c r="P8" s="108"/>
      <c r="Q8" s="107"/>
      <c r="R8" s="108"/>
      <c r="S8" s="107"/>
      <c r="T8" s="108"/>
      <c r="U8" s="106"/>
      <c r="V8" s="106"/>
      <c r="W8" s="107"/>
      <c r="X8" s="108"/>
      <c r="Y8" s="106"/>
      <c r="Z8" s="109"/>
      <c r="AA8" s="106"/>
      <c r="AB8" s="108"/>
      <c r="AC8" s="106"/>
      <c r="AD8" s="100"/>
      <c r="AE8" s="107"/>
      <c r="AF8" s="108"/>
      <c r="AG8" s="101"/>
      <c r="AH8" s="101"/>
      <c r="AI8" s="107"/>
      <c r="AJ8" s="108"/>
      <c r="AK8" s="101"/>
      <c r="AL8" s="101"/>
      <c r="AM8" s="107"/>
      <c r="AN8" s="108"/>
      <c r="AO8" s="101"/>
      <c r="AP8" s="101"/>
      <c r="AQ8" s="107"/>
      <c r="AR8" s="108"/>
      <c r="AS8" s="101"/>
      <c r="AT8" s="101"/>
      <c r="AU8" s="107"/>
      <c r="AV8" s="108"/>
      <c r="AW8" s="101"/>
      <c r="AX8" s="101"/>
      <c r="AY8" s="105"/>
      <c r="AZ8" s="108"/>
      <c r="BA8" s="101"/>
      <c r="BB8" s="101"/>
      <c r="BC8" s="107"/>
      <c r="BD8" s="108"/>
      <c r="BE8" s="101"/>
      <c r="BF8" s="101"/>
      <c r="BG8" s="107"/>
      <c r="BH8" s="108"/>
      <c r="BI8" s="101"/>
      <c r="BJ8" s="101"/>
      <c r="BK8" s="107"/>
      <c r="BL8" s="108"/>
      <c r="BM8" s="101"/>
      <c r="BN8" s="101"/>
      <c r="BO8" s="107"/>
      <c r="BP8" s="108"/>
      <c r="BQ8" s="101"/>
      <c r="BR8" s="101"/>
      <c r="BS8" s="107"/>
      <c r="BT8" s="108"/>
      <c r="BU8" s="101"/>
      <c r="BV8" s="104"/>
      <c r="BW8" s="105"/>
      <c r="BX8" s="108"/>
      <c r="BY8" s="101"/>
      <c r="BZ8" s="101"/>
      <c r="CA8" s="107"/>
      <c r="CB8" s="108"/>
      <c r="CC8" s="101"/>
      <c r="CD8" s="101"/>
      <c r="CE8" s="107"/>
      <c r="CF8" s="108"/>
      <c r="CG8" s="101"/>
      <c r="CH8" s="101"/>
      <c r="CI8" s="107"/>
      <c r="CJ8" s="108"/>
      <c r="CK8" s="101"/>
      <c r="CL8" s="101"/>
      <c r="CM8" s="107"/>
      <c r="CN8" s="108"/>
      <c r="CO8" s="101"/>
      <c r="CP8" s="101"/>
      <c r="CQ8" s="107"/>
      <c r="CR8" s="108"/>
      <c r="CS8" s="101"/>
      <c r="CT8" s="104"/>
      <c r="CU8" s="106"/>
      <c r="CV8" s="108"/>
      <c r="CW8" s="101"/>
      <c r="CX8" s="101"/>
      <c r="CY8" s="107"/>
      <c r="CZ8" s="108"/>
      <c r="DA8" s="101"/>
      <c r="DB8" s="101"/>
      <c r="DC8" s="107"/>
      <c r="DD8" s="108"/>
      <c r="DE8" s="101"/>
      <c r="DF8" s="101"/>
      <c r="DG8" s="107"/>
      <c r="DH8" s="108"/>
      <c r="DI8" s="101"/>
      <c r="DJ8" s="101"/>
      <c r="DK8" s="107"/>
      <c r="DL8" s="108"/>
      <c r="DM8" s="101"/>
      <c r="DN8" s="101"/>
      <c r="DO8" s="107"/>
      <c r="DP8" s="108"/>
      <c r="DQ8" s="101"/>
      <c r="DR8" s="104"/>
      <c r="DS8" s="3"/>
    </row>
    <row r="9" spans="1:123" ht="30.75" customHeight="1">
      <c r="A9" s="60"/>
      <c r="B9" s="76" t="s">
        <v>278</v>
      </c>
      <c r="C9" s="105"/>
      <c r="D9" s="106"/>
      <c r="E9" s="107"/>
      <c r="F9" s="108"/>
      <c r="G9" s="106"/>
      <c r="H9" s="106"/>
      <c r="I9" s="107"/>
      <c r="J9" s="108"/>
      <c r="K9" s="107"/>
      <c r="L9" s="108"/>
      <c r="M9" s="106"/>
      <c r="N9" s="106"/>
      <c r="O9" s="107"/>
      <c r="P9" s="108"/>
      <c r="Q9" s="107"/>
      <c r="R9" s="108"/>
      <c r="S9" s="107"/>
      <c r="T9" s="108"/>
      <c r="U9" s="106"/>
      <c r="V9" s="106"/>
      <c r="W9" s="107"/>
      <c r="X9" s="108"/>
      <c r="Y9" s="106"/>
      <c r="Z9" s="109"/>
      <c r="AA9" s="106"/>
      <c r="AB9" s="108"/>
      <c r="AC9" s="106"/>
      <c r="AD9" s="100"/>
      <c r="AE9" s="107"/>
      <c r="AF9" s="108"/>
      <c r="AG9" s="101"/>
      <c r="AH9" s="101"/>
      <c r="AI9" s="107"/>
      <c r="AJ9" s="108"/>
      <c r="AK9" s="101"/>
      <c r="AL9" s="101"/>
      <c r="AM9" s="107"/>
      <c r="AN9" s="108"/>
      <c r="AO9" s="101"/>
      <c r="AP9" s="101"/>
      <c r="AQ9" s="107"/>
      <c r="AR9" s="108"/>
      <c r="AS9" s="101"/>
      <c r="AT9" s="101"/>
      <c r="AU9" s="107"/>
      <c r="AV9" s="108"/>
      <c r="AW9" s="101"/>
      <c r="AX9" s="101"/>
      <c r="AY9" s="105"/>
      <c r="AZ9" s="108"/>
      <c r="BA9" s="101"/>
      <c r="BB9" s="101"/>
      <c r="BC9" s="107"/>
      <c r="BD9" s="108"/>
      <c r="BE9" s="101"/>
      <c r="BF9" s="101"/>
      <c r="BG9" s="107"/>
      <c r="BH9" s="108"/>
      <c r="BI9" s="101"/>
      <c r="BJ9" s="101"/>
      <c r="BK9" s="107"/>
      <c r="BL9" s="108"/>
      <c r="BM9" s="101"/>
      <c r="BN9" s="101"/>
      <c r="BO9" s="107"/>
      <c r="BP9" s="108"/>
      <c r="BQ9" s="101"/>
      <c r="BR9" s="101"/>
      <c r="BS9" s="107"/>
      <c r="BT9" s="108"/>
      <c r="BU9" s="101"/>
      <c r="BV9" s="104"/>
      <c r="BW9" s="105"/>
      <c r="BX9" s="108"/>
      <c r="BY9" s="101"/>
      <c r="BZ9" s="101"/>
      <c r="CA9" s="107"/>
      <c r="CB9" s="108"/>
      <c r="CC9" s="101"/>
      <c r="CD9" s="101"/>
      <c r="CE9" s="107"/>
      <c r="CF9" s="108"/>
      <c r="CG9" s="101"/>
      <c r="CH9" s="101"/>
      <c r="CI9" s="107"/>
      <c r="CJ9" s="108"/>
      <c r="CK9" s="101"/>
      <c r="CL9" s="101"/>
      <c r="CM9" s="107"/>
      <c r="CN9" s="108"/>
      <c r="CO9" s="101"/>
      <c r="CP9" s="101"/>
      <c r="CQ9" s="107"/>
      <c r="CR9" s="108"/>
      <c r="CS9" s="101"/>
      <c r="CT9" s="104"/>
      <c r="CU9" s="106"/>
      <c r="CV9" s="108"/>
      <c r="CW9" s="101"/>
      <c r="CX9" s="101"/>
      <c r="CY9" s="107"/>
      <c r="CZ9" s="108"/>
      <c r="DA9" s="101"/>
      <c r="DB9" s="101"/>
      <c r="DC9" s="107"/>
      <c r="DD9" s="108"/>
      <c r="DE9" s="101"/>
      <c r="DF9" s="101"/>
      <c r="DG9" s="107"/>
      <c r="DH9" s="108"/>
      <c r="DI9" s="101"/>
      <c r="DJ9" s="101"/>
      <c r="DK9" s="107"/>
      <c r="DL9" s="108"/>
      <c r="DM9" s="101"/>
      <c r="DN9" s="101"/>
      <c r="DO9" s="107"/>
      <c r="DP9" s="108"/>
      <c r="DQ9" s="101"/>
      <c r="DR9" s="104"/>
      <c r="DS9" s="3"/>
    </row>
    <row r="10" spans="1:123" ht="30.75" customHeight="1">
      <c r="A10" s="60"/>
      <c r="B10" s="78" t="s">
        <v>298</v>
      </c>
      <c r="C10" s="110"/>
      <c r="D10" s="111"/>
      <c r="E10" s="112"/>
      <c r="F10" s="113"/>
      <c r="G10" s="111"/>
      <c r="H10" s="111"/>
      <c r="I10" s="112"/>
      <c r="J10" s="113"/>
      <c r="K10" s="112"/>
      <c r="L10" s="113"/>
      <c r="M10" s="111"/>
      <c r="N10" s="111"/>
      <c r="O10" s="112"/>
      <c r="P10" s="113"/>
      <c r="Q10" s="112"/>
      <c r="R10" s="113"/>
      <c r="S10" s="112"/>
      <c r="T10" s="113"/>
      <c r="U10" s="111"/>
      <c r="V10" s="111"/>
      <c r="W10" s="112"/>
      <c r="X10" s="113"/>
      <c r="Y10" s="111"/>
      <c r="Z10" s="114"/>
      <c r="AA10" s="111"/>
      <c r="AB10" s="113"/>
      <c r="AC10" s="111"/>
      <c r="AD10" s="111"/>
      <c r="AE10" s="112"/>
      <c r="AF10" s="113"/>
      <c r="AG10" s="111"/>
      <c r="AH10" s="111"/>
      <c r="AI10" s="112"/>
      <c r="AJ10" s="113"/>
      <c r="AK10" s="111"/>
      <c r="AL10" s="111"/>
      <c r="AM10" s="112"/>
      <c r="AN10" s="113"/>
      <c r="AO10" s="111"/>
      <c r="AP10" s="111"/>
      <c r="AQ10" s="112"/>
      <c r="AR10" s="113"/>
      <c r="AS10" s="111"/>
      <c r="AT10" s="111"/>
      <c r="AU10" s="112"/>
      <c r="AV10" s="113"/>
      <c r="AW10" s="111"/>
      <c r="AX10" s="111"/>
      <c r="AY10" s="110"/>
      <c r="AZ10" s="113"/>
      <c r="BA10" s="111"/>
      <c r="BB10" s="111"/>
      <c r="BC10" s="112"/>
      <c r="BD10" s="113"/>
      <c r="BE10" s="111"/>
      <c r="BF10" s="111"/>
      <c r="BG10" s="112"/>
      <c r="BH10" s="113"/>
      <c r="BI10" s="111"/>
      <c r="BJ10" s="111"/>
      <c r="BK10" s="112"/>
      <c r="BL10" s="113"/>
      <c r="BM10" s="111"/>
      <c r="BN10" s="111"/>
      <c r="BO10" s="112"/>
      <c r="BP10" s="113"/>
      <c r="BQ10" s="111"/>
      <c r="BR10" s="111"/>
      <c r="BS10" s="112"/>
      <c r="BT10" s="113"/>
      <c r="BU10" s="111"/>
      <c r="BV10" s="114"/>
      <c r="BW10" s="110"/>
      <c r="BX10" s="113"/>
      <c r="BY10" s="111"/>
      <c r="BZ10" s="111"/>
      <c r="CA10" s="112"/>
      <c r="CB10" s="113"/>
      <c r="CC10" s="111"/>
      <c r="CD10" s="111"/>
      <c r="CE10" s="112"/>
      <c r="CF10" s="113"/>
      <c r="CG10" s="111"/>
      <c r="CH10" s="111"/>
      <c r="CI10" s="112"/>
      <c r="CJ10" s="113"/>
      <c r="CK10" s="111"/>
      <c r="CL10" s="111"/>
      <c r="CM10" s="112"/>
      <c r="CN10" s="113"/>
      <c r="CO10" s="111"/>
      <c r="CP10" s="111"/>
      <c r="CQ10" s="112"/>
      <c r="CR10" s="113"/>
      <c r="CS10" s="111"/>
      <c r="CT10" s="114"/>
      <c r="CU10" s="111"/>
      <c r="CV10" s="113"/>
      <c r="CW10" s="111"/>
      <c r="CX10" s="111"/>
      <c r="CY10" s="112"/>
      <c r="CZ10" s="113"/>
      <c r="DA10" s="111"/>
      <c r="DB10" s="111"/>
      <c r="DC10" s="112"/>
      <c r="DD10" s="113"/>
      <c r="DE10" s="111"/>
      <c r="DF10" s="111"/>
      <c r="DG10" s="112"/>
      <c r="DH10" s="113"/>
      <c r="DI10" s="111"/>
      <c r="DJ10" s="111"/>
      <c r="DK10" s="112"/>
      <c r="DL10" s="113"/>
      <c r="DM10" s="111"/>
      <c r="DN10" s="111"/>
      <c r="DO10" s="112"/>
      <c r="DP10" s="113"/>
      <c r="DQ10" s="111"/>
      <c r="DR10" s="114"/>
      <c r="DS10" s="3"/>
    </row>
    <row r="11" spans="1:123">
      <c r="A11" s="60"/>
      <c r="B11" s="523" t="s">
        <v>22</v>
      </c>
      <c r="C11" s="82"/>
      <c r="D11" s="83"/>
      <c r="E11" s="84"/>
      <c r="F11" s="85"/>
      <c r="G11" s="83"/>
      <c r="H11" s="83"/>
      <c r="I11" s="84"/>
      <c r="J11" s="85"/>
      <c r="K11" s="84"/>
      <c r="L11" s="85"/>
      <c r="M11" s="83"/>
      <c r="N11" s="83"/>
      <c r="O11" s="84"/>
      <c r="P11" s="85"/>
      <c r="Q11" s="84"/>
      <c r="R11" s="85"/>
      <c r="S11" s="84"/>
      <c r="T11" s="85"/>
      <c r="U11" s="83"/>
      <c r="V11" s="83"/>
      <c r="W11" s="84"/>
      <c r="X11" s="85"/>
      <c r="Y11" s="83"/>
      <c r="Z11" s="86"/>
      <c r="AA11" s="83"/>
      <c r="AB11" s="85"/>
      <c r="AC11" s="83"/>
      <c r="AD11" s="83"/>
      <c r="AE11" s="84"/>
      <c r="AF11" s="85"/>
      <c r="AG11" s="83"/>
      <c r="AH11" s="83"/>
      <c r="AI11" s="84"/>
      <c r="AJ11" s="85"/>
      <c r="AK11" s="83"/>
      <c r="AL11" s="83"/>
      <c r="AM11" s="84"/>
      <c r="AN11" s="85"/>
      <c r="AO11" s="83"/>
      <c r="AP11" s="83"/>
      <c r="AQ11" s="84"/>
      <c r="AR11" s="85"/>
      <c r="AS11" s="83"/>
      <c r="AT11" s="83"/>
      <c r="AU11" s="84"/>
      <c r="AV11" s="85"/>
      <c r="AW11" s="83"/>
      <c r="AX11" s="83"/>
      <c r="AY11" s="82"/>
      <c r="AZ11" s="85"/>
      <c r="BA11" s="83"/>
      <c r="BB11" s="83"/>
      <c r="BC11" s="84"/>
      <c r="BD11" s="85"/>
      <c r="BE11" s="83"/>
      <c r="BF11" s="83"/>
      <c r="BG11" s="84"/>
      <c r="BH11" s="85"/>
      <c r="BI11" s="83"/>
      <c r="BJ11" s="83"/>
      <c r="BK11" s="84"/>
      <c r="BL11" s="85"/>
      <c r="BM11" s="83"/>
      <c r="BN11" s="83"/>
      <c r="BO11" s="84"/>
      <c r="BP11" s="85"/>
      <c r="BQ11" s="83"/>
      <c r="BR11" s="83"/>
      <c r="BS11" s="84"/>
      <c r="BT11" s="85"/>
      <c r="BU11" s="83"/>
      <c r="BV11" s="86"/>
      <c r="BW11" s="82"/>
      <c r="BX11" s="85"/>
      <c r="BY11" s="83"/>
      <c r="BZ11" s="83"/>
      <c r="CA11" s="84"/>
      <c r="CB11" s="85"/>
      <c r="CC11" s="83"/>
      <c r="CD11" s="83"/>
      <c r="CE11" s="84"/>
      <c r="CF11" s="85"/>
      <c r="CG11" s="83"/>
      <c r="CH11" s="83"/>
      <c r="CI11" s="84"/>
      <c r="CJ11" s="85"/>
      <c r="CK11" s="83"/>
      <c r="CL11" s="83"/>
      <c r="CM11" s="84"/>
      <c r="CN11" s="85"/>
      <c r="CO11" s="83"/>
      <c r="CP11" s="83"/>
      <c r="CQ11" s="84"/>
      <c r="CR11" s="85"/>
      <c r="CS11" s="83"/>
      <c r="CT11" s="86"/>
      <c r="CU11" s="83"/>
      <c r="CV11" s="85"/>
      <c r="CW11" s="83"/>
      <c r="CX11" s="83"/>
      <c r="CY11" s="84"/>
      <c r="CZ11" s="85"/>
      <c r="DA11" s="83"/>
      <c r="DB11" s="83"/>
      <c r="DC11" s="84"/>
      <c r="DD11" s="85"/>
      <c r="DE11" s="83"/>
      <c r="DF11" s="83"/>
      <c r="DG11" s="84"/>
      <c r="DH11" s="85"/>
      <c r="DI11" s="83"/>
      <c r="DJ11" s="83"/>
      <c r="DK11" s="84"/>
      <c r="DL11" s="85"/>
      <c r="DM11" s="83"/>
      <c r="DN11" s="83"/>
      <c r="DO11" s="84"/>
      <c r="DP11" s="85"/>
      <c r="DQ11" s="83"/>
      <c r="DR11" s="86"/>
      <c r="DS11" s="3"/>
    </row>
    <row r="12" spans="1:123" ht="30.75" customHeight="1">
      <c r="A12" s="60"/>
      <c r="B12" s="79" t="s">
        <v>23</v>
      </c>
      <c r="C12" s="115"/>
      <c r="D12" s="116"/>
      <c r="E12" s="117"/>
      <c r="F12" s="118"/>
      <c r="G12" s="116"/>
      <c r="H12" s="94"/>
      <c r="I12" s="117"/>
      <c r="J12" s="118"/>
      <c r="K12" s="117"/>
      <c r="L12" s="118"/>
      <c r="M12" s="116"/>
      <c r="N12" s="94"/>
      <c r="O12" s="117"/>
      <c r="P12" s="118"/>
      <c r="Q12" s="117"/>
      <c r="R12" s="118"/>
      <c r="S12" s="117"/>
      <c r="T12" s="118"/>
      <c r="U12" s="116"/>
      <c r="V12" s="94"/>
      <c r="W12" s="117"/>
      <c r="X12" s="118"/>
      <c r="Y12" s="94"/>
      <c r="Z12" s="119"/>
      <c r="AA12" s="116"/>
      <c r="AB12" s="118"/>
      <c r="AC12" s="120"/>
      <c r="AD12" s="92"/>
      <c r="AE12" s="117"/>
      <c r="AF12" s="118"/>
      <c r="AG12" s="92"/>
      <c r="AH12" s="92"/>
      <c r="AI12" s="117"/>
      <c r="AJ12" s="118"/>
      <c r="AK12" s="92"/>
      <c r="AL12" s="92"/>
      <c r="AM12" s="117"/>
      <c r="AN12" s="118"/>
      <c r="AO12" s="92"/>
      <c r="AP12" s="92"/>
      <c r="AQ12" s="117"/>
      <c r="AR12" s="118"/>
      <c r="AS12" s="92"/>
      <c r="AT12" s="92"/>
      <c r="AU12" s="117"/>
      <c r="AV12" s="118"/>
      <c r="AW12" s="92"/>
      <c r="AX12" s="92"/>
      <c r="AY12" s="121"/>
      <c r="AZ12" s="118"/>
      <c r="BA12" s="92"/>
      <c r="BB12" s="92"/>
      <c r="BC12" s="117"/>
      <c r="BD12" s="118"/>
      <c r="BE12" s="92"/>
      <c r="BF12" s="92"/>
      <c r="BG12" s="117"/>
      <c r="BH12" s="118"/>
      <c r="BI12" s="92"/>
      <c r="BJ12" s="92"/>
      <c r="BK12" s="117"/>
      <c r="BL12" s="118"/>
      <c r="BM12" s="92"/>
      <c r="BN12" s="92"/>
      <c r="BO12" s="117"/>
      <c r="BP12" s="118"/>
      <c r="BQ12" s="92"/>
      <c r="BR12" s="92"/>
      <c r="BS12" s="117"/>
      <c r="BT12" s="118"/>
      <c r="BU12" s="92"/>
      <c r="BV12" s="95"/>
      <c r="BW12" s="121"/>
      <c r="BX12" s="118"/>
      <c r="BY12" s="92"/>
      <c r="BZ12" s="92"/>
      <c r="CA12" s="117"/>
      <c r="CB12" s="118"/>
      <c r="CC12" s="92"/>
      <c r="CD12" s="92"/>
      <c r="CE12" s="117"/>
      <c r="CF12" s="118"/>
      <c r="CG12" s="92"/>
      <c r="CH12" s="92"/>
      <c r="CI12" s="117"/>
      <c r="CJ12" s="118"/>
      <c r="CK12" s="92"/>
      <c r="CL12" s="92"/>
      <c r="CM12" s="117"/>
      <c r="CN12" s="118"/>
      <c r="CO12" s="92"/>
      <c r="CP12" s="92"/>
      <c r="CQ12" s="117"/>
      <c r="CR12" s="118"/>
      <c r="CS12" s="92"/>
      <c r="CT12" s="95"/>
      <c r="CU12" s="116"/>
      <c r="CV12" s="118"/>
      <c r="CW12" s="92"/>
      <c r="CX12" s="92"/>
      <c r="CY12" s="117"/>
      <c r="CZ12" s="118"/>
      <c r="DA12" s="92"/>
      <c r="DB12" s="92"/>
      <c r="DC12" s="117"/>
      <c r="DD12" s="118"/>
      <c r="DE12" s="92"/>
      <c r="DF12" s="92"/>
      <c r="DG12" s="117"/>
      <c r="DH12" s="118"/>
      <c r="DI12" s="92"/>
      <c r="DJ12" s="92"/>
      <c r="DK12" s="117"/>
      <c r="DL12" s="118"/>
      <c r="DM12" s="92"/>
      <c r="DN12" s="92"/>
      <c r="DO12" s="117"/>
      <c r="DP12" s="118"/>
      <c r="DQ12" s="92"/>
      <c r="DR12" s="95"/>
      <c r="DS12" s="3"/>
    </row>
    <row r="13" spans="1:123" ht="30.75" customHeight="1">
      <c r="A13" s="60"/>
      <c r="B13" s="77" t="s">
        <v>24</v>
      </c>
      <c r="C13" s="122"/>
      <c r="D13" s="123"/>
      <c r="E13" s="124"/>
      <c r="F13" s="125"/>
      <c r="G13" s="123"/>
      <c r="H13" s="100"/>
      <c r="I13" s="124"/>
      <c r="J13" s="125"/>
      <c r="K13" s="124"/>
      <c r="L13" s="125"/>
      <c r="M13" s="123"/>
      <c r="N13" s="100"/>
      <c r="O13" s="124"/>
      <c r="P13" s="125"/>
      <c r="Q13" s="124"/>
      <c r="R13" s="125"/>
      <c r="S13" s="124"/>
      <c r="T13" s="125"/>
      <c r="U13" s="123"/>
      <c r="V13" s="100"/>
      <c r="W13" s="124"/>
      <c r="X13" s="125"/>
      <c r="Y13" s="100"/>
      <c r="Z13" s="126"/>
      <c r="AA13" s="123"/>
      <c r="AB13" s="125"/>
      <c r="AC13" s="106"/>
      <c r="AD13" s="101"/>
      <c r="AE13" s="124"/>
      <c r="AF13" s="125"/>
      <c r="AG13" s="101"/>
      <c r="AH13" s="101"/>
      <c r="AI13" s="124"/>
      <c r="AJ13" s="125"/>
      <c r="AK13" s="101"/>
      <c r="AL13" s="101"/>
      <c r="AM13" s="124"/>
      <c r="AN13" s="125"/>
      <c r="AO13" s="101"/>
      <c r="AP13" s="101"/>
      <c r="AQ13" s="124"/>
      <c r="AR13" s="125"/>
      <c r="AS13" s="101"/>
      <c r="AT13" s="101"/>
      <c r="AU13" s="124"/>
      <c r="AV13" s="125"/>
      <c r="AW13" s="101"/>
      <c r="AX13" s="101"/>
      <c r="AY13" s="127"/>
      <c r="AZ13" s="125"/>
      <c r="BA13" s="101"/>
      <c r="BB13" s="101"/>
      <c r="BC13" s="124"/>
      <c r="BD13" s="125"/>
      <c r="BE13" s="101"/>
      <c r="BF13" s="101"/>
      <c r="BG13" s="124"/>
      <c r="BH13" s="125"/>
      <c r="BI13" s="101"/>
      <c r="BJ13" s="101"/>
      <c r="BK13" s="124"/>
      <c r="BL13" s="125"/>
      <c r="BM13" s="101"/>
      <c r="BN13" s="101"/>
      <c r="BO13" s="124"/>
      <c r="BP13" s="125"/>
      <c r="BQ13" s="101"/>
      <c r="BR13" s="101"/>
      <c r="BS13" s="124"/>
      <c r="BT13" s="125"/>
      <c r="BU13" s="101"/>
      <c r="BV13" s="104"/>
      <c r="BW13" s="127"/>
      <c r="BX13" s="125"/>
      <c r="BY13" s="101"/>
      <c r="BZ13" s="101"/>
      <c r="CA13" s="124"/>
      <c r="CB13" s="125"/>
      <c r="CC13" s="101"/>
      <c r="CD13" s="101"/>
      <c r="CE13" s="124"/>
      <c r="CF13" s="125"/>
      <c r="CG13" s="101"/>
      <c r="CH13" s="101"/>
      <c r="CI13" s="124"/>
      <c r="CJ13" s="125"/>
      <c r="CK13" s="101"/>
      <c r="CL13" s="101"/>
      <c r="CM13" s="124"/>
      <c r="CN13" s="125"/>
      <c r="CO13" s="101"/>
      <c r="CP13" s="101"/>
      <c r="CQ13" s="124"/>
      <c r="CR13" s="125"/>
      <c r="CS13" s="101"/>
      <c r="CT13" s="104"/>
      <c r="CU13" s="123"/>
      <c r="CV13" s="125"/>
      <c r="CW13" s="101"/>
      <c r="CX13" s="101"/>
      <c r="CY13" s="124"/>
      <c r="CZ13" s="125"/>
      <c r="DA13" s="101"/>
      <c r="DB13" s="101"/>
      <c r="DC13" s="124"/>
      <c r="DD13" s="125"/>
      <c r="DE13" s="101"/>
      <c r="DF13" s="101"/>
      <c r="DG13" s="124"/>
      <c r="DH13" s="125"/>
      <c r="DI13" s="101"/>
      <c r="DJ13" s="101"/>
      <c r="DK13" s="124"/>
      <c r="DL13" s="125"/>
      <c r="DM13" s="101"/>
      <c r="DN13" s="101"/>
      <c r="DO13" s="124"/>
      <c r="DP13" s="125"/>
      <c r="DQ13" s="101"/>
      <c r="DR13" s="104"/>
      <c r="DS13" s="3"/>
    </row>
    <row r="14" spans="1:123" ht="30.75" customHeight="1">
      <c r="A14" s="60"/>
      <c r="B14" s="80" t="s">
        <v>219</v>
      </c>
      <c r="C14" s="122"/>
      <c r="D14" s="123"/>
      <c r="E14" s="124"/>
      <c r="F14" s="125"/>
      <c r="G14" s="123"/>
      <c r="H14" s="100"/>
      <c r="I14" s="124"/>
      <c r="J14" s="125"/>
      <c r="K14" s="124"/>
      <c r="L14" s="125"/>
      <c r="M14" s="123"/>
      <c r="N14" s="100"/>
      <c r="O14" s="124"/>
      <c r="P14" s="125"/>
      <c r="Q14" s="124"/>
      <c r="R14" s="125"/>
      <c r="S14" s="124"/>
      <c r="T14" s="125"/>
      <c r="U14" s="123"/>
      <c r="V14" s="100"/>
      <c r="W14" s="124"/>
      <c r="X14" s="125"/>
      <c r="Y14" s="100"/>
      <c r="Z14" s="126"/>
      <c r="AA14" s="123"/>
      <c r="AB14" s="125"/>
      <c r="AC14" s="106"/>
      <c r="AD14" s="101"/>
      <c r="AE14" s="124"/>
      <c r="AF14" s="125"/>
      <c r="AG14" s="101"/>
      <c r="AH14" s="101"/>
      <c r="AI14" s="124"/>
      <c r="AJ14" s="125"/>
      <c r="AK14" s="101"/>
      <c r="AL14" s="101"/>
      <c r="AM14" s="124"/>
      <c r="AN14" s="125"/>
      <c r="AO14" s="101"/>
      <c r="AP14" s="101"/>
      <c r="AQ14" s="124"/>
      <c r="AR14" s="125"/>
      <c r="AS14" s="101"/>
      <c r="AT14" s="101"/>
      <c r="AU14" s="124"/>
      <c r="AV14" s="125"/>
      <c r="AW14" s="101"/>
      <c r="AX14" s="101"/>
      <c r="AY14" s="127"/>
      <c r="AZ14" s="125"/>
      <c r="BA14" s="101"/>
      <c r="BB14" s="101"/>
      <c r="BC14" s="124"/>
      <c r="BD14" s="125"/>
      <c r="BE14" s="101"/>
      <c r="BF14" s="101"/>
      <c r="BG14" s="124"/>
      <c r="BH14" s="125"/>
      <c r="BI14" s="101"/>
      <c r="BJ14" s="101"/>
      <c r="BK14" s="124"/>
      <c r="BL14" s="125"/>
      <c r="BM14" s="101"/>
      <c r="BN14" s="101"/>
      <c r="BO14" s="124"/>
      <c r="BP14" s="125"/>
      <c r="BQ14" s="101"/>
      <c r="BR14" s="101"/>
      <c r="BS14" s="124"/>
      <c r="BT14" s="125"/>
      <c r="BU14" s="101"/>
      <c r="BV14" s="104"/>
      <c r="BW14" s="127"/>
      <c r="BX14" s="125"/>
      <c r="BY14" s="101"/>
      <c r="BZ14" s="101"/>
      <c r="CA14" s="124"/>
      <c r="CB14" s="125"/>
      <c r="CC14" s="101"/>
      <c r="CD14" s="101"/>
      <c r="CE14" s="124"/>
      <c r="CF14" s="125"/>
      <c r="CG14" s="101"/>
      <c r="CH14" s="101"/>
      <c r="CI14" s="124"/>
      <c r="CJ14" s="125"/>
      <c r="CK14" s="101"/>
      <c r="CL14" s="101"/>
      <c r="CM14" s="124"/>
      <c r="CN14" s="125"/>
      <c r="CO14" s="101"/>
      <c r="CP14" s="101"/>
      <c r="CQ14" s="124"/>
      <c r="CR14" s="125"/>
      <c r="CS14" s="101"/>
      <c r="CT14" s="104"/>
      <c r="CU14" s="123"/>
      <c r="CV14" s="125"/>
      <c r="CW14" s="101"/>
      <c r="CX14" s="101"/>
      <c r="CY14" s="124"/>
      <c r="CZ14" s="125"/>
      <c r="DA14" s="101"/>
      <c r="DB14" s="101"/>
      <c r="DC14" s="124"/>
      <c r="DD14" s="125"/>
      <c r="DE14" s="101"/>
      <c r="DF14" s="101"/>
      <c r="DG14" s="124"/>
      <c r="DH14" s="125"/>
      <c r="DI14" s="101"/>
      <c r="DJ14" s="101"/>
      <c r="DK14" s="124"/>
      <c r="DL14" s="125"/>
      <c r="DM14" s="101"/>
      <c r="DN14" s="101"/>
      <c r="DO14" s="124"/>
      <c r="DP14" s="125"/>
      <c r="DQ14" s="101"/>
      <c r="DR14" s="104"/>
      <c r="DS14" s="3"/>
    </row>
    <row r="15" spans="1:123" ht="30.75" customHeight="1">
      <c r="A15" s="60"/>
      <c r="B15" s="78"/>
      <c r="C15" s="128"/>
      <c r="D15" s="129"/>
      <c r="E15" s="130"/>
      <c r="F15" s="131"/>
      <c r="G15" s="129"/>
      <c r="H15" s="132"/>
      <c r="I15" s="130"/>
      <c r="J15" s="131"/>
      <c r="K15" s="130"/>
      <c r="L15" s="131"/>
      <c r="M15" s="129"/>
      <c r="N15" s="132"/>
      <c r="O15" s="130"/>
      <c r="P15" s="131"/>
      <c r="Q15" s="130"/>
      <c r="R15" s="131"/>
      <c r="S15" s="130"/>
      <c r="T15" s="131"/>
      <c r="U15" s="129"/>
      <c r="V15" s="132"/>
      <c r="W15" s="130"/>
      <c r="X15" s="131"/>
      <c r="Y15" s="132"/>
      <c r="Z15" s="133"/>
      <c r="AA15" s="129"/>
      <c r="AB15" s="131"/>
      <c r="AC15" s="134"/>
      <c r="AD15" s="111"/>
      <c r="AE15" s="130"/>
      <c r="AF15" s="131"/>
      <c r="AG15" s="111"/>
      <c r="AH15" s="111"/>
      <c r="AI15" s="130"/>
      <c r="AJ15" s="131"/>
      <c r="AK15" s="111"/>
      <c r="AL15" s="111"/>
      <c r="AM15" s="130"/>
      <c r="AN15" s="131"/>
      <c r="AO15" s="111"/>
      <c r="AP15" s="111"/>
      <c r="AQ15" s="130"/>
      <c r="AR15" s="131"/>
      <c r="AS15" s="111"/>
      <c r="AT15" s="111"/>
      <c r="AU15" s="130"/>
      <c r="AV15" s="131"/>
      <c r="AW15" s="111"/>
      <c r="AX15" s="111"/>
      <c r="AY15" s="135"/>
      <c r="AZ15" s="131"/>
      <c r="BA15" s="111"/>
      <c r="BB15" s="111"/>
      <c r="BC15" s="130"/>
      <c r="BD15" s="131"/>
      <c r="BE15" s="111"/>
      <c r="BF15" s="111"/>
      <c r="BG15" s="130"/>
      <c r="BH15" s="131"/>
      <c r="BI15" s="111"/>
      <c r="BJ15" s="111"/>
      <c r="BK15" s="130"/>
      <c r="BL15" s="131"/>
      <c r="BM15" s="111"/>
      <c r="BN15" s="111"/>
      <c r="BO15" s="130"/>
      <c r="BP15" s="131"/>
      <c r="BQ15" s="111"/>
      <c r="BR15" s="111"/>
      <c r="BS15" s="130"/>
      <c r="BT15" s="131"/>
      <c r="BU15" s="111"/>
      <c r="BV15" s="114"/>
      <c r="BW15" s="135"/>
      <c r="BX15" s="131"/>
      <c r="BY15" s="111"/>
      <c r="BZ15" s="111"/>
      <c r="CA15" s="130"/>
      <c r="CB15" s="131"/>
      <c r="CC15" s="111"/>
      <c r="CD15" s="111"/>
      <c r="CE15" s="130"/>
      <c r="CF15" s="131"/>
      <c r="CG15" s="111"/>
      <c r="CH15" s="111"/>
      <c r="CI15" s="130"/>
      <c r="CJ15" s="131"/>
      <c r="CK15" s="111"/>
      <c r="CL15" s="111"/>
      <c r="CM15" s="130"/>
      <c r="CN15" s="131"/>
      <c r="CO15" s="111"/>
      <c r="CP15" s="111"/>
      <c r="CQ15" s="130"/>
      <c r="CR15" s="131"/>
      <c r="CS15" s="111"/>
      <c r="CT15" s="114"/>
      <c r="CU15" s="129"/>
      <c r="CV15" s="131"/>
      <c r="CW15" s="111"/>
      <c r="CX15" s="111"/>
      <c r="CY15" s="130"/>
      <c r="CZ15" s="131"/>
      <c r="DA15" s="111"/>
      <c r="DB15" s="111"/>
      <c r="DC15" s="130"/>
      <c r="DD15" s="131"/>
      <c r="DE15" s="111"/>
      <c r="DF15" s="111"/>
      <c r="DG15" s="130"/>
      <c r="DH15" s="131"/>
      <c r="DI15" s="111"/>
      <c r="DJ15" s="111"/>
      <c r="DK15" s="130"/>
      <c r="DL15" s="131"/>
      <c r="DM15" s="111"/>
      <c r="DN15" s="111"/>
      <c r="DO15" s="130"/>
      <c r="DP15" s="131"/>
      <c r="DQ15" s="111"/>
      <c r="DR15" s="114"/>
      <c r="DS15" s="3"/>
    </row>
    <row r="16" spans="1:123">
      <c r="A16" s="60"/>
      <c r="B16" s="523" t="s">
        <v>25</v>
      </c>
      <c r="C16" s="136"/>
      <c r="D16" s="137"/>
      <c r="E16" s="138"/>
      <c r="F16" s="139"/>
      <c r="G16" s="137"/>
      <c r="H16" s="87"/>
      <c r="I16" s="138"/>
      <c r="J16" s="139"/>
      <c r="K16" s="138"/>
      <c r="L16" s="139"/>
      <c r="M16" s="137"/>
      <c r="N16" s="87"/>
      <c r="O16" s="138"/>
      <c r="P16" s="139"/>
      <c r="Q16" s="138"/>
      <c r="R16" s="139"/>
      <c r="S16" s="138"/>
      <c r="T16" s="139"/>
      <c r="U16" s="137"/>
      <c r="V16" s="87"/>
      <c r="W16" s="138"/>
      <c r="X16" s="139"/>
      <c r="Y16" s="87"/>
      <c r="Z16" s="140"/>
      <c r="AA16" s="137"/>
      <c r="AB16" s="139"/>
      <c r="AC16" s="141"/>
      <c r="AD16" s="83"/>
      <c r="AE16" s="138"/>
      <c r="AF16" s="139"/>
      <c r="AG16" s="83"/>
      <c r="AH16" s="83"/>
      <c r="AI16" s="138"/>
      <c r="AJ16" s="139"/>
      <c r="AK16" s="83"/>
      <c r="AL16" s="83"/>
      <c r="AM16" s="138"/>
      <c r="AN16" s="139"/>
      <c r="AO16" s="83"/>
      <c r="AP16" s="83"/>
      <c r="AQ16" s="138"/>
      <c r="AR16" s="139"/>
      <c r="AS16" s="83"/>
      <c r="AT16" s="83"/>
      <c r="AU16" s="138"/>
      <c r="AV16" s="139"/>
      <c r="AW16" s="83"/>
      <c r="AX16" s="83"/>
      <c r="AY16" s="142"/>
      <c r="AZ16" s="139"/>
      <c r="BA16" s="83"/>
      <c r="BB16" s="83"/>
      <c r="BC16" s="138"/>
      <c r="BD16" s="139"/>
      <c r="BE16" s="83"/>
      <c r="BF16" s="83"/>
      <c r="BG16" s="138"/>
      <c r="BH16" s="139"/>
      <c r="BI16" s="83"/>
      <c r="BJ16" s="83"/>
      <c r="BK16" s="138"/>
      <c r="BL16" s="139"/>
      <c r="BM16" s="83"/>
      <c r="BN16" s="83"/>
      <c r="BO16" s="138"/>
      <c r="BP16" s="139"/>
      <c r="BQ16" s="83"/>
      <c r="BR16" s="83"/>
      <c r="BS16" s="138"/>
      <c r="BT16" s="139"/>
      <c r="BU16" s="83"/>
      <c r="BV16" s="86"/>
      <c r="BW16" s="142"/>
      <c r="BX16" s="139"/>
      <c r="BY16" s="83"/>
      <c r="BZ16" s="83"/>
      <c r="CA16" s="138"/>
      <c r="CB16" s="139"/>
      <c r="CC16" s="83"/>
      <c r="CD16" s="83"/>
      <c r="CE16" s="138"/>
      <c r="CF16" s="139"/>
      <c r="CG16" s="83"/>
      <c r="CH16" s="83"/>
      <c r="CI16" s="138"/>
      <c r="CJ16" s="139"/>
      <c r="CK16" s="83"/>
      <c r="CL16" s="83"/>
      <c r="CM16" s="138"/>
      <c r="CN16" s="139"/>
      <c r="CO16" s="83"/>
      <c r="CP16" s="83"/>
      <c r="CQ16" s="138"/>
      <c r="CR16" s="139"/>
      <c r="CS16" s="83"/>
      <c r="CT16" s="86"/>
      <c r="CU16" s="137"/>
      <c r="CV16" s="139"/>
      <c r="CW16" s="83"/>
      <c r="CX16" s="83"/>
      <c r="CY16" s="138"/>
      <c r="CZ16" s="139"/>
      <c r="DA16" s="83"/>
      <c r="DB16" s="83"/>
      <c r="DC16" s="138"/>
      <c r="DD16" s="139"/>
      <c r="DE16" s="83"/>
      <c r="DF16" s="83"/>
      <c r="DG16" s="138"/>
      <c r="DH16" s="139"/>
      <c r="DI16" s="83"/>
      <c r="DJ16" s="83"/>
      <c r="DK16" s="138"/>
      <c r="DL16" s="139"/>
      <c r="DM16" s="83"/>
      <c r="DN16" s="83"/>
      <c r="DO16" s="138"/>
      <c r="DP16" s="139"/>
      <c r="DQ16" s="83"/>
      <c r="DR16" s="86"/>
      <c r="DS16" s="3"/>
    </row>
    <row r="17" spans="1:123" s="1" customFormat="1" ht="30.75" customHeight="1">
      <c r="A17" s="61"/>
      <c r="B17" s="81" t="s">
        <v>241</v>
      </c>
      <c r="C17" s="115"/>
      <c r="D17" s="116"/>
      <c r="E17" s="117"/>
      <c r="F17" s="118"/>
      <c r="G17" s="116"/>
      <c r="H17" s="94"/>
      <c r="I17" s="117"/>
      <c r="J17" s="118"/>
      <c r="K17" s="117"/>
      <c r="L17" s="118"/>
      <c r="M17" s="116"/>
      <c r="N17" s="94"/>
      <c r="O17" s="117"/>
      <c r="P17" s="118"/>
      <c r="Q17" s="117"/>
      <c r="R17" s="118"/>
      <c r="S17" s="117"/>
      <c r="T17" s="118"/>
      <c r="U17" s="116"/>
      <c r="V17" s="94"/>
      <c r="W17" s="117"/>
      <c r="X17" s="118"/>
      <c r="Y17" s="94"/>
      <c r="Z17" s="119"/>
      <c r="AA17" s="116"/>
      <c r="AB17" s="118"/>
      <c r="AC17" s="120"/>
      <c r="AD17" s="120"/>
      <c r="AE17" s="117"/>
      <c r="AF17" s="118"/>
      <c r="AG17" s="120"/>
      <c r="AH17" s="120"/>
      <c r="AI17" s="117"/>
      <c r="AJ17" s="118"/>
      <c r="AK17" s="120"/>
      <c r="AL17" s="120"/>
      <c r="AM17" s="117"/>
      <c r="AN17" s="118"/>
      <c r="AO17" s="120"/>
      <c r="AP17" s="120"/>
      <c r="AQ17" s="117"/>
      <c r="AR17" s="118"/>
      <c r="AS17" s="120"/>
      <c r="AT17" s="120"/>
      <c r="AU17" s="117"/>
      <c r="AV17" s="118"/>
      <c r="AW17" s="120"/>
      <c r="AX17" s="120"/>
      <c r="AY17" s="121"/>
      <c r="AZ17" s="118"/>
      <c r="BA17" s="120"/>
      <c r="BB17" s="120"/>
      <c r="BC17" s="117"/>
      <c r="BD17" s="118"/>
      <c r="BE17" s="120"/>
      <c r="BF17" s="120"/>
      <c r="BG17" s="117"/>
      <c r="BH17" s="118"/>
      <c r="BI17" s="120"/>
      <c r="BJ17" s="120"/>
      <c r="BK17" s="117"/>
      <c r="BL17" s="118"/>
      <c r="BM17" s="120"/>
      <c r="BN17" s="120"/>
      <c r="BO17" s="117"/>
      <c r="BP17" s="118"/>
      <c r="BQ17" s="120"/>
      <c r="BR17" s="120"/>
      <c r="BS17" s="117"/>
      <c r="BT17" s="118"/>
      <c r="BU17" s="120"/>
      <c r="BV17" s="143"/>
      <c r="BW17" s="121"/>
      <c r="BX17" s="118"/>
      <c r="BY17" s="120"/>
      <c r="BZ17" s="120"/>
      <c r="CA17" s="117"/>
      <c r="CB17" s="118"/>
      <c r="CC17" s="120"/>
      <c r="CD17" s="120"/>
      <c r="CE17" s="117"/>
      <c r="CF17" s="118"/>
      <c r="CG17" s="120"/>
      <c r="CH17" s="120"/>
      <c r="CI17" s="117"/>
      <c r="CJ17" s="118"/>
      <c r="CK17" s="120"/>
      <c r="CL17" s="120"/>
      <c r="CM17" s="117"/>
      <c r="CN17" s="118"/>
      <c r="CO17" s="120"/>
      <c r="CP17" s="120"/>
      <c r="CQ17" s="117"/>
      <c r="CR17" s="118"/>
      <c r="CS17" s="120"/>
      <c r="CT17" s="143"/>
      <c r="CU17" s="116"/>
      <c r="CV17" s="118"/>
      <c r="CW17" s="120"/>
      <c r="CX17" s="120"/>
      <c r="CY17" s="117"/>
      <c r="CZ17" s="118"/>
      <c r="DA17" s="120"/>
      <c r="DB17" s="120"/>
      <c r="DC17" s="117"/>
      <c r="DD17" s="118"/>
      <c r="DE17" s="120"/>
      <c r="DF17" s="120"/>
      <c r="DG17" s="117"/>
      <c r="DH17" s="118"/>
      <c r="DI17" s="120"/>
      <c r="DJ17" s="120"/>
      <c r="DK17" s="117"/>
      <c r="DL17" s="118"/>
      <c r="DM17" s="120"/>
      <c r="DN17" s="120"/>
      <c r="DO17" s="117"/>
      <c r="DP17" s="118"/>
      <c r="DQ17" s="120"/>
      <c r="DR17" s="143"/>
      <c r="DS17" s="47"/>
    </row>
    <row r="18" spans="1:123" s="1" customFormat="1" ht="30.75" customHeight="1">
      <c r="A18" s="61"/>
      <c r="B18" s="77" t="s">
        <v>26</v>
      </c>
      <c r="C18" s="122"/>
      <c r="D18" s="123"/>
      <c r="E18" s="124"/>
      <c r="F18" s="125"/>
      <c r="G18" s="123"/>
      <c r="H18" s="100"/>
      <c r="I18" s="124"/>
      <c r="J18" s="125"/>
      <c r="K18" s="124"/>
      <c r="L18" s="125"/>
      <c r="M18" s="123"/>
      <c r="N18" s="100"/>
      <c r="O18" s="124"/>
      <c r="P18" s="125"/>
      <c r="Q18" s="124"/>
      <c r="R18" s="125"/>
      <c r="S18" s="124"/>
      <c r="T18" s="125"/>
      <c r="U18" s="123"/>
      <c r="V18" s="100"/>
      <c r="W18" s="124"/>
      <c r="X18" s="125"/>
      <c r="Y18" s="100"/>
      <c r="Z18" s="126"/>
      <c r="AA18" s="123"/>
      <c r="AB18" s="125"/>
      <c r="AC18" s="106"/>
      <c r="AD18" s="106"/>
      <c r="AE18" s="124"/>
      <c r="AF18" s="125"/>
      <c r="AG18" s="106"/>
      <c r="AH18" s="106"/>
      <c r="AI18" s="124"/>
      <c r="AJ18" s="125"/>
      <c r="AK18" s="106"/>
      <c r="AL18" s="106"/>
      <c r="AM18" s="124"/>
      <c r="AN18" s="125"/>
      <c r="AO18" s="106"/>
      <c r="AP18" s="106"/>
      <c r="AQ18" s="124"/>
      <c r="AR18" s="125"/>
      <c r="AS18" s="106"/>
      <c r="AT18" s="106"/>
      <c r="AU18" s="124"/>
      <c r="AV18" s="125"/>
      <c r="AW18" s="106"/>
      <c r="AX18" s="106"/>
      <c r="AY18" s="127"/>
      <c r="AZ18" s="125"/>
      <c r="BA18" s="106"/>
      <c r="BB18" s="106"/>
      <c r="BC18" s="124"/>
      <c r="BD18" s="125"/>
      <c r="BE18" s="106"/>
      <c r="BF18" s="106"/>
      <c r="BG18" s="124"/>
      <c r="BH18" s="125"/>
      <c r="BI18" s="106"/>
      <c r="BJ18" s="106"/>
      <c r="BK18" s="124"/>
      <c r="BL18" s="125"/>
      <c r="BM18" s="106"/>
      <c r="BN18" s="106"/>
      <c r="BO18" s="124"/>
      <c r="BP18" s="125"/>
      <c r="BQ18" s="106"/>
      <c r="BR18" s="106"/>
      <c r="BS18" s="124"/>
      <c r="BT18" s="125"/>
      <c r="BU18" s="106"/>
      <c r="BV18" s="109"/>
      <c r="BW18" s="127"/>
      <c r="BX18" s="125"/>
      <c r="BY18" s="106"/>
      <c r="BZ18" s="106"/>
      <c r="CA18" s="124"/>
      <c r="CB18" s="125"/>
      <c r="CC18" s="106"/>
      <c r="CD18" s="106"/>
      <c r="CE18" s="124"/>
      <c r="CF18" s="125"/>
      <c r="CG18" s="106"/>
      <c r="CH18" s="106"/>
      <c r="CI18" s="124"/>
      <c r="CJ18" s="125"/>
      <c r="CK18" s="106"/>
      <c r="CL18" s="106"/>
      <c r="CM18" s="124"/>
      <c r="CN18" s="125"/>
      <c r="CO18" s="106"/>
      <c r="CP18" s="106"/>
      <c r="CQ18" s="124"/>
      <c r="CR18" s="125"/>
      <c r="CS18" s="106"/>
      <c r="CT18" s="109"/>
      <c r="CU18" s="123"/>
      <c r="CV18" s="125"/>
      <c r="CW18" s="106"/>
      <c r="CX18" s="106"/>
      <c r="CY18" s="124"/>
      <c r="CZ18" s="125"/>
      <c r="DA18" s="106"/>
      <c r="DB18" s="106"/>
      <c r="DC18" s="124"/>
      <c r="DD18" s="125"/>
      <c r="DE18" s="106"/>
      <c r="DF18" s="106"/>
      <c r="DG18" s="124"/>
      <c r="DH18" s="125"/>
      <c r="DI18" s="106"/>
      <c r="DJ18" s="106"/>
      <c r="DK18" s="124"/>
      <c r="DL18" s="125"/>
      <c r="DM18" s="106"/>
      <c r="DN18" s="106"/>
      <c r="DO18" s="124"/>
      <c r="DP18" s="125"/>
      <c r="DQ18" s="106"/>
      <c r="DR18" s="109"/>
      <c r="DS18" s="47"/>
    </row>
    <row r="19" spans="1:123" s="1" customFormat="1" ht="30.75" customHeight="1">
      <c r="A19" s="61"/>
      <c r="B19" s="77" t="s">
        <v>27</v>
      </c>
      <c r="C19" s="144"/>
      <c r="D19" s="123"/>
      <c r="E19" s="107"/>
      <c r="F19" s="108"/>
      <c r="G19" s="106"/>
      <c r="H19" s="100"/>
      <c r="I19" s="107"/>
      <c r="J19" s="108"/>
      <c r="K19" s="107"/>
      <c r="L19" s="108"/>
      <c r="M19" s="106"/>
      <c r="N19" s="100"/>
      <c r="O19" s="107"/>
      <c r="P19" s="108"/>
      <c r="Q19" s="107"/>
      <c r="R19" s="108"/>
      <c r="S19" s="107"/>
      <c r="T19" s="108"/>
      <c r="U19" s="106"/>
      <c r="V19" s="100"/>
      <c r="W19" s="107"/>
      <c r="X19" s="108"/>
      <c r="Y19" s="100"/>
      <c r="Z19" s="109"/>
      <c r="AA19" s="106"/>
      <c r="AB19" s="108"/>
      <c r="AC19" s="106"/>
      <c r="AD19" s="106"/>
      <c r="AE19" s="107"/>
      <c r="AF19" s="108"/>
      <c r="AG19" s="106"/>
      <c r="AH19" s="106"/>
      <c r="AI19" s="107"/>
      <c r="AJ19" s="108"/>
      <c r="AK19" s="106"/>
      <c r="AL19" s="106"/>
      <c r="AM19" s="107"/>
      <c r="AN19" s="108"/>
      <c r="AO19" s="106"/>
      <c r="AP19" s="106"/>
      <c r="AQ19" s="107"/>
      <c r="AR19" s="108"/>
      <c r="AS19" s="106"/>
      <c r="AT19" s="106"/>
      <c r="AU19" s="107"/>
      <c r="AV19" s="108"/>
      <c r="AW19" s="106"/>
      <c r="AX19" s="106"/>
      <c r="AY19" s="105"/>
      <c r="AZ19" s="108"/>
      <c r="BA19" s="106"/>
      <c r="BB19" s="106"/>
      <c r="BC19" s="107"/>
      <c r="BD19" s="108"/>
      <c r="BE19" s="106"/>
      <c r="BF19" s="106"/>
      <c r="BG19" s="107"/>
      <c r="BH19" s="108"/>
      <c r="BI19" s="106"/>
      <c r="BJ19" s="106"/>
      <c r="BK19" s="107"/>
      <c r="BL19" s="108"/>
      <c r="BM19" s="106"/>
      <c r="BN19" s="106"/>
      <c r="BO19" s="107"/>
      <c r="BP19" s="108"/>
      <c r="BQ19" s="106"/>
      <c r="BR19" s="106"/>
      <c r="BS19" s="107"/>
      <c r="BT19" s="108"/>
      <c r="BU19" s="106"/>
      <c r="BV19" s="109"/>
      <c r="BW19" s="105"/>
      <c r="BX19" s="108"/>
      <c r="BY19" s="106"/>
      <c r="BZ19" s="106"/>
      <c r="CA19" s="107"/>
      <c r="CB19" s="108"/>
      <c r="CC19" s="106"/>
      <c r="CD19" s="106"/>
      <c r="CE19" s="107"/>
      <c r="CF19" s="108"/>
      <c r="CG19" s="106"/>
      <c r="CH19" s="106"/>
      <c r="CI19" s="107"/>
      <c r="CJ19" s="108"/>
      <c r="CK19" s="106"/>
      <c r="CL19" s="106"/>
      <c r="CM19" s="107"/>
      <c r="CN19" s="108"/>
      <c r="CO19" s="106"/>
      <c r="CP19" s="106"/>
      <c r="CQ19" s="107"/>
      <c r="CR19" s="108"/>
      <c r="CS19" s="106"/>
      <c r="CT19" s="109"/>
      <c r="CU19" s="106"/>
      <c r="CV19" s="108"/>
      <c r="CW19" s="106"/>
      <c r="CX19" s="106"/>
      <c r="CY19" s="107"/>
      <c r="CZ19" s="108"/>
      <c r="DA19" s="106"/>
      <c r="DB19" s="106"/>
      <c r="DC19" s="107"/>
      <c r="DD19" s="108"/>
      <c r="DE19" s="106"/>
      <c r="DF19" s="106"/>
      <c r="DG19" s="107"/>
      <c r="DH19" s="108"/>
      <c r="DI19" s="106"/>
      <c r="DJ19" s="106"/>
      <c r="DK19" s="107"/>
      <c r="DL19" s="108"/>
      <c r="DM19" s="106"/>
      <c r="DN19" s="106"/>
      <c r="DO19" s="107"/>
      <c r="DP19" s="108"/>
      <c r="DQ19" s="106"/>
      <c r="DR19" s="109"/>
      <c r="DS19" s="47"/>
    </row>
    <row r="20" spans="1:123" s="1" customFormat="1" ht="30.75" customHeight="1">
      <c r="A20" s="61"/>
      <c r="B20" s="76" t="s">
        <v>28</v>
      </c>
      <c r="C20" s="145"/>
      <c r="D20" s="146"/>
      <c r="E20" s="147"/>
      <c r="F20" s="148"/>
      <c r="G20" s="149"/>
      <c r="H20" s="149"/>
      <c r="I20" s="147"/>
      <c r="J20" s="148"/>
      <c r="K20" s="147"/>
      <c r="L20" s="148"/>
      <c r="M20" s="149"/>
      <c r="N20" s="149"/>
      <c r="O20" s="147"/>
      <c r="P20" s="148"/>
      <c r="Q20" s="147"/>
      <c r="R20" s="148"/>
      <c r="S20" s="147"/>
      <c r="T20" s="148"/>
      <c r="U20" s="149"/>
      <c r="V20" s="149"/>
      <c r="W20" s="147"/>
      <c r="X20" s="148"/>
      <c r="Y20" s="150"/>
      <c r="Z20" s="151"/>
      <c r="AA20" s="149"/>
      <c r="AB20" s="148"/>
      <c r="AC20" s="149"/>
      <c r="AD20" s="106"/>
      <c r="AE20" s="147"/>
      <c r="AF20" s="148"/>
      <c r="AG20" s="106"/>
      <c r="AH20" s="106"/>
      <c r="AI20" s="147"/>
      <c r="AJ20" s="148"/>
      <c r="AK20" s="106"/>
      <c r="AL20" s="106"/>
      <c r="AM20" s="147"/>
      <c r="AN20" s="148"/>
      <c r="AO20" s="106"/>
      <c r="AP20" s="106"/>
      <c r="AQ20" s="147"/>
      <c r="AR20" s="148"/>
      <c r="AS20" s="106"/>
      <c r="AT20" s="106"/>
      <c r="AU20" s="147"/>
      <c r="AV20" s="148"/>
      <c r="AW20" s="106"/>
      <c r="AX20" s="106"/>
      <c r="AY20" s="145"/>
      <c r="AZ20" s="148"/>
      <c r="BA20" s="106"/>
      <c r="BB20" s="106"/>
      <c r="BC20" s="147"/>
      <c r="BD20" s="148"/>
      <c r="BE20" s="106"/>
      <c r="BF20" s="106"/>
      <c r="BG20" s="147"/>
      <c r="BH20" s="148"/>
      <c r="BI20" s="106"/>
      <c r="BJ20" s="106"/>
      <c r="BK20" s="147"/>
      <c r="BL20" s="148"/>
      <c r="BM20" s="106"/>
      <c r="BN20" s="106"/>
      <c r="BO20" s="147"/>
      <c r="BP20" s="148"/>
      <c r="BQ20" s="106"/>
      <c r="BR20" s="106"/>
      <c r="BS20" s="147"/>
      <c r="BT20" s="148"/>
      <c r="BU20" s="106"/>
      <c r="BV20" s="109"/>
      <c r="BW20" s="145"/>
      <c r="BX20" s="148"/>
      <c r="BY20" s="106"/>
      <c r="BZ20" s="106"/>
      <c r="CA20" s="147"/>
      <c r="CB20" s="148"/>
      <c r="CC20" s="106"/>
      <c r="CD20" s="106"/>
      <c r="CE20" s="147"/>
      <c r="CF20" s="148"/>
      <c r="CG20" s="106"/>
      <c r="CH20" s="106"/>
      <c r="CI20" s="147"/>
      <c r="CJ20" s="148"/>
      <c r="CK20" s="106"/>
      <c r="CL20" s="106"/>
      <c r="CM20" s="147"/>
      <c r="CN20" s="148"/>
      <c r="CO20" s="106"/>
      <c r="CP20" s="106"/>
      <c r="CQ20" s="147"/>
      <c r="CR20" s="148"/>
      <c r="CS20" s="106"/>
      <c r="CT20" s="109"/>
      <c r="CU20" s="149"/>
      <c r="CV20" s="148"/>
      <c r="CW20" s="106"/>
      <c r="CX20" s="106"/>
      <c r="CY20" s="147"/>
      <c r="CZ20" s="148"/>
      <c r="DA20" s="106"/>
      <c r="DB20" s="106"/>
      <c r="DC20" s="147"/>
      <c r="DD20" s="148"/>
      <c r="DE20" s="106"/>
      <c r="DF20" s="106"/>
      <c r="DG20" s="147"/>
      <c r="DH20" s="148"/>
      <c r="DI20" s="106"/>
      <c r="DJ20" s="106"/>
      <c r="DK20" s="147"/>
      <c r="DL20" s="148"/>
      <c r="DM20" s="106"/>
      <c r="DN20" s="106"/>
      <c r="DO20" s="147"/>
      <c r="DP20" s="148"/>
      <c r="DQ20" s="106"/>
      <c r="DR20" s="109"/>
      <c r="DS20" s="47"/>
    </row>
    <row r="21" spans="1:123" s="1" customFormat="1" ht="30.75" customHeight="1">
      <c r="A21" s="61"/>
      <c r="B21" s="80" t="s">
        <v>30</v>
      </c>
      <c r="C21" s="152"/>
      <c r="D21" s="153"/>
      <c r="E21" s="154"/>
      <c r="F21" s="155"/>
      <c r="G21" s="156"/>
      <c r="H21" s="100"/>
      <c r="I21" s="154"/>
      <c r="J21" s="155"/>
      <c r="K21" s="154"/>
      <c r="L21" s="155"/>
      <c r="M21" s="156"/>
      <c r="N21" s="100"/>
      <c r="O21" s="154"/>
      <c r="P21" s="155"/>
      <c r="Q21" s="154"/>
      <c r="R21" s="155"/>
      <c r="S21" s="154"/>
      <c r="T21" s="155"/>
      <c r="U21" s="156"/>
      <c r="V21" s="100"/>
      <c r="W21" s="154"/>
      <c r="X21" s="155"/>
      <c r="Y21" s="100"/>
      <c r="Z21" s="157"/>
      <c r="AA21" s="158"/>
      <c r="AB21" s="155"/>
      <c r="AC21" s="156"/>
      <c r="AD21" s="106"/>
      <c r="AE21" s="154"/>
      <c r="AF21" s="155"/>
      <c r="AG21" s="106"/>
      <c r="AH21" s="106"/>
      <c r="AI21" s="154"/>
      <c r="AJ21" s="155"/>
      <c r="AK21" s="106"/>
      <c r="AL21" s="106"/>
      <c r="AM21" s="154"/>
      <c r="AN21" s="155"/>
      <c r="AO21" s="106"/>
      <c r="AP21" s="106"/>
      <c r="AQ21" s="154"/>
      <c r="AR21" s="155"/>
      <c r="AS21" s="106"/>
      <c r="AT21" s="106"/>
      <c r="AU21" s="154"/>
      <c r="AV21" s="155"/>
      <c r="AW21" s="106"/>
      <c r="AX21" s="106"/>
      <c r="AY21" s="159"/>
      <c r="AZ21" s="155"/>
      <c r="BA21" s="106"/>
      <c r="BB21" s="106"/>
      <c r="BC21" s="154"/>
      <c r="BD21" s="155"/>
      <c r="BE21" s="106"/>
      <c r="BF21" s="106"/>
      <c r="BG21" s="154"/>
      <c r="BH21" s="155"/>
      <c r="BI21" s="106"/>
      <c r="BJ21" s="106"/>
      <c r="BK21" s="154"/>
      <c r="BL21" s="155"/>
      <c r="BM21" s="106"/>
      <c r="BN21" s="106"/>
      <c r="BO21" s="154"/>
      <c r="BP21" s="155"/>
      <c r="BQ21" s="106"/>
      <c r="BR21" s="106"/>
      <c r="BS21" s="154"/>
      <c r="BT21" s="155"/>
      <c r="BU21" s="106"/>
      <c r="BV21" s="109"/>
      <c r="BW21" s="159"/>
      <c r="BX21" s="155"/>
      <c r="BY21" s="106"/>
      <c r="BZ21" s="106"/>
      <c r="CA21" s="154"/>
      <c r="CB21" s="155"/>
      <c r="CC21" s="106"/>
      <c r="CD21" s="106"/>
      <c r="CE21" s="154"/>
      <c r="CF21" s="155"/>
      <c r="CG21" s="106"/>
      <c r="CH21" s="106"/>
      <c r="CI21" s="154"/>
      <c r="CJ21" s="155"/>
      <c r="CK21" s="106"/>
      <c r="CL21" s="106"/>
      <c r="CM21" s="154"/>
      <c r="CN21" s="155"/>
      <c r="CO21" s="106"/>
      <c r="CP21" s="106"/>
      <c r="CQ21" s="154"/>
      <c r="CR21" s="155"/>
      <c r="CS21" s="106"/>
      <c r="CT21" s="109"/>
      <c r="CU21" s="158"/>
      <c r="CV21" s="155"/>
      <c r="CW21" s="106"/>
      <c r="CX21" s="106"/>
      <c r="CY21" s="154"/>
      <c r="CZ21" s="155"/>
      <c r="DA21" s="106"/>
      <c r="DB21" s="106"/>
      <c r="DC21" s="154"/>
      <c r="DD21" s="155"/>
      <c r="DE21" s="106"/>
      <c r="DF21" s="106"/>
      <c r="DG21" s="154"/>
      <c r="DH21" s="155"/>
      <c r="DI21" s="106"/>
      <c r="DJ21" s="106"/>
      <c r="DK21" s="154"/>
      <c r="DL21" s="155"/>
      <c r="DM21" s="106"/>
      <c r="DN21" s="106"/>
      <c r="DO21" s="154"/>
      <c r="DP21" s="155"/>
      <c r="DQ21" s="106"/>
      <c r="DR21" s="109"/>
      <c r="DS21" s="47"/>
    </row>
    <row r="22" spans="1:123" s="1" customFormat="1" ht="30.75" customHeight="1">
      <c r="A22" s="61"/>
      <c r="B22" s="77" t="s">
        <v>29</v>
      </c>
      <c r="C22" s="152"/>
      <c r="D22" s="153"/>
      <c r="E22" s="154"/>
      <c r="F22" s="155"/>
      <c r="G22" s="156"/>
      <c r="H22" s="100"/>
      <c r="I22" s="154"/>
      <c r="J22" s="155"/>
      <c r="K22" s="154"/>
      <c r="L22" s="155"/>
      <c r="M22" s="156"/>
      <c r="N22" s="100"/>
      <c r="O22" s="154"/>
      <c r="P22" s="155"/>
      <c r="Q22" s="154"/>
      <c r="R22" s="155"/>
      <c r="S22" s="154"/>
      <c r="T22" s="155"/>
      <c r="U22" s="156"/>
      <c r="V22" s="100"/>
      <c r="W22" s="154"/>
      <c r="X22" s="155"/>
      <c r="Y22" s="100"/>
      <c r="Z22" s="157"/>
      <c r="AA22" s="158"/>
      <c r="AB22" s="155"/>
      <c r="AC22" s="156"/>
      <c r="AD22" s="106"/>
      <c r="AE22" s="154"/>
      <c r="AF22" s="155"/>
      <c r="AG22" s="106"/>
      <c r="AH22" s="106"/>
      <c r="AI22" s="154"/>
      <c r="AJ22" s="155"/>
      <c r="AK22" s="106"/>
      <c r="AL22" s="106"/>
      <c r="AM22" s="154"/>
      <c r="AN22" s="155"/>
      <c r="AO22" s="106"/>
      <c r="AP22" s="106"/>
      <c r="AQ22" s="154"/>
      <c r="AR22" s="155"/>
      <c r="AS22" s="106"/>
      <c r="AT22" s="106"/>
      <c r="AU22" s="154"/>
      <c r="AV22" s="155"/>
      <c r="AW22" s="106"/>
      <c r="AX22" s="106"/>
      <c r="AY22" s="159"/>
      <c r="AZ22" s="155"/>
      <c r="BA22" s="106"/>
      <c r="BB22" s="106"/>
      <c r="BC22" s="154"/>
      <c r="BD22" s="155"/>
      <c r="BE22" s="106"/>
      <c r="BF22" s="106"/>
      <c r="BG22" s="154"/>
      <c r="BH22" s="155"/>
      <c r="BI22" s="106"/>
      <c r="BJ22" s="106"/>
      <c r="BK22" s="154"/>
      <c r="BL22" s="155"/>
      <c r="BM22" s="106"/>
      <c r="BN22" s="106"/>
      <c r="BO22" s="154"/>
      <c r="BP22" s="155"/>
      <c r="BQ22" s="106"/>
      <c r="BR22" s="106"/>
      <c r="BS22" s="154"/>
      <c r="BT22" s="155"/>
      <c r="BU22" s="106"/>
      <c r="BV22" s="109"/>
      <c r="BW22" s="159"/>
      <c r="BX22" s="155"/>
      <c r="BY22" s="106"/>
      <c r="BZ22" s="106"/>
      <c r="CA22" s="154"/>
      <c r="CB22" s="155"/>
      <c r="CC22" s="106"/>
      <c r="CD22" s="106"/>
      <c r="CE22" s="154"/>
      <c r="CF22" s="155"/>
      <c r="CG22" s="106"/>
      <c r="CH22" s="106"/>
      <c r="CI22" s="154"/>
      <c r="CJ22" s="155"/>
      <c r="CK22" s="106"/>
      <c r="CL22" s="106"/>
      <c r="CM22" s="154"/>
      <c r="CN22" s="155"/>
      <c r="CO22" s="106"/>
      <c r="CP22" s="106"/>
      <c r="CQ22" s="154"/>
      <c r="CR22" s="155"/>
      <c r="CS22" s="106"/>
      <c r="CT22" s="109"/>
      <c r="CU22" s="158"/>
      <c r="CV22" s="155"/>
      <c r="CW22" s="106"/>
      <c r="CX22" s="106"/>
      <c r="CY22" s="154"/>
      <c r="CZ22" s="155"/>
      <c r="DA22" s="106"/>
      <c r="DB22" s="106"/>
      <c r="DC22" s="154"/>
      <c r="DD22" s="155"/>
      <c r="DE22" s="106"/>
      <c r="DF22" s="106"/>
      <c r="DG22" s="154"/>
      <c r="DH22" s="155"/>
      <c r="DI22" s="106"/>
      <c r="DJ22" s="106"/>
      <c r="DK22" s="154"/>
      <c r="DL22" s="155"/>
      <c r="DM22" s="106"/>
      <c r="DN22" s="106"/>
      <c r="DO22" s="154"/>
      <c r="DP22" s="155"/>
      <c r="DQ22" s="106"/>
      <c r="DR22" s="109"/>
      <c r="DS22" s="47"/>
    </row>
    <row r="23" spans="1:123" s="1" customFormat="1" ht="30.75" customHeight="1">
      <c r="A23" s="61"/>
      <c r="B23" s="77" t="s">
        <v>31</v>
      </c>
      <c r="C23" s="152"/>
      <c r="D23" s="153"/>
      <c r="E23" s="154"/>
      <c r="F23" s="155"/>
      <c r="G23" s="156"/>
      <c r="H23" s="100"/>
      <c r="I23" s="154"/>
      <c r="J23" s="155"/>
      <c r="K23" s="154"/>
      <c r="L23" s="155"/>
      <c r="M23" s="156"/>
      <c r="N23" s="100"/>
      <c r="O23" s="154"/>
      <c r="P23" s="155"/>
      <c r="Q23" s="154"/>
      <c r="R23" s="155"/>
      <c r="S23" s="154"/>
      <c r="T23" s="155"/>
      <c r="U23" s="156"/>
      <c r="V23" s="100"/>
      <c r="W23" s="154"/>
      <c r="X23" s="155"/>
      <c r="Y23" s="100"/>
      <c r="Z23" s="157"/>
      <c r="AA23" s="158"/>
      <c r="AB23" s="155"/>
      <c r="AC23" s="156"/>
      <c r="AD23" s="106"/>
      <c r="AE23" s="154"/>
      <c r="AF23" s="155"/>
      <c r="AG23" s="106"/>
      <c r="AH23" s="106"/>
      <c r="AI23" s="154"/>
      <c r="AJ23" s="155"/>
      <c r="AK23" s="106"/>
      <c r="AL23" s="106"/>
      <c r="AM23" s="154"/>
      <c r="AN23" s="155"/>
      <c r="AO23" s="106"/>
      <c r="AP23" s="106"/>
      <c r="AQ23" s="154"/>
      <c r="AR23" s="155"/>
      <c r="AS23" s="106"/>
      <c r="AT23" s="106"/>
      <c r="AU23" s="154"/>
      <c r="AV23" s="155"/>
      <c r="AW23" s="106"/>
      <c r="AX23" s="106"/>
      <c r="AY23" s="159"/>
      <c r="AZ23" s="155"/>
      <c r="BA23" s="106"/>
      <c r="BB23" s="106"/>
      <c r="BC23" s="154"/>
      <c r="BD23" s="155"/>
      <c r="BE23" s="106"/>
      <c r="BF23" s="106"/>
      <c r="BG23" s="154"/>
      <c r="BH23" s="155"/>
      <c r="BI23" s="106"/>
      <c r="BJ23" s="106"/>
      <c r="BK23" s="154"/>
      <c r="BL23" s="155"/>
      <c r="BM23" s="106"/>
      <c r="BN23" s="106"/>
      <c r="BO23" s="154"/>
      <c r="BP23" s="155"/>
      <c r="BQ23" s="106"/>
      <c r="BR23" s="106"/>
      <c r="BS23" s="154"/>
      <c r="BT23" s="155"/>
      <c r="BU23" s="106"/>
      <c r="BV23" s="109"/>
      <c r="BW23" s="159"/>
      <c r="BX23" s="155"/>
      <c r="BY23" s="106"/>
      <c r="BZ23" s="106"/>
      <c r="CA23" s="154"/>
      <c r="CB23" s="155"/>
      <c r="CC23" s="106"/>
      <c r="CD23" s="106"/>
      <c r="CE23" s="154"/>
      <c r="CF23" s="155"/>
      <c r="CG23" s="106"/>
      <c r="CH23" s="106"/>
      <c r="CI23" s="154"/>
      <c r="CJ23" s="155"/>
      <c r="CK23" s="106"/>
      <c r="CL23" s="106"/>
      <c r="CM23" s="154"/>
      <c r="CN23" s="155"/>
      <c r="CO23" s="106"/>
      <c r="CP23" s="106"/>
      <c r="CQ23" s="154"/>
      <c r="CR23" s="155"/>
      <c r="CS23" s="106"/>
      <c r="CT23" s="109"/>
      <c r="CU23" s="158"/>
      <c r="CV23" s="155"/>
      <c r="CW23" s="106"/>
      <c r="CX23" s="106"/>
      <c r="CY23" s="154"/>
      <c r="CZ23" s="155"/>
      <c r="DA23" s="106"/>
      <c r="DB23" s="106"/>
      <c r="DC23" s="154"/>
      <c r="DD23" s="155"/>
      <c r="DE23" s="106"/>
      <c r="DF23" s="106"/>
      <c r="DG23" s="154"/>
      <c r="DH23" s="155"/>
      <c r="DI23" s="106"/>
      <c r="DJ23" s="106"/>
      <c r="DK23" s="154"/>
      <c r="DL23" s="155"/>
      <c r="DM23" s="106"/>
      <c r="DN23" s="106"/>
      <c r="DO23" s="154"/>
      <c r="DP23" s="155"/>
      <c r="DQ23" s="106"/>
      <c r="DR23" s="109"/>
      <c r="DS23" s="47"/>
    </row>
    <row r="24" spans="1:123" s="1" customFormat="1" ht="30.75" customHeight="1">
      <c r="A24" s="61"/>
      <c r="B24" s="77"/>
      <c r="C24" s="152"/>
      <c r="D24" s="153"/>
      <c r="E24" s="160"/>
      <c r="F24" s="155"/>
      <c r="G24" s="156"/>
      <c r="H24" s="100"/>
      <c r="I24" s="160"/>
      <c r="J24" s="155"/>
      <c r="K24" s="160"/>
      <c r="L24" s="155"/>
      <c r="M24" s="156"/>
      <c r="N24" s="100"/>
      <c r="O24" s="160"/>
      <c r="P24" s="155"/>
      <c r="Q24" s="160"/>
      <c r="R24" s="155"/>
      <c r="S24" s="160"/>
      <c r="T24" s="155"/>
      <c r="U24" s="156"/>
      <c r="V24" s="100"/>
      <c r="W24" s="160"/>
      <c r="X24" s="155"/>
      <c r="Y24" s="100"/>
      <c r="Z24" s="161"/>
      <c r="AA24" s="153"/>
      <c r="AB24" s="155"/>
      <c r="AC24" s="156"/>
      <c r="AD24" s="106"/>
      <c r="AE24" s="160"/>
      <c r="AF24" s="155"/>
      <c r="AG24" s="106"/>
      <c r="AH24" s="106"/>
      <c r="AI24" s="160"/>
      <c r="AJ24" s="155"/>
      <c r="AK24" s="106"/>
      <c r="AL24" s="106"/>
      <c r="AM24" s="160"/>
      <c r="AN24" s="155"/>
      <c r="AO24" s="106"/>
      <c r="AP24" s="106"/>
      <c r="AQ24" s="160"/>
      <c r="AR24" s="155"/>
      <c r="AS24" s="106"/>
      <c r="AT24" s="106"/>
      <c r="AU24" s="160"/>
      <c r="AV24" s="155"/>
      <c r="AW24" s="106"/>
      <c r="AX24" s="106"/>
      <c r="AY24" s="162"/>
      <c r="AZ24" s="155"/>
      <c r="BA24" s="106"/>
      <c r="BB24" s="106"/>
      <c r="BC24" s="160"/>
      <c r="BD24" s="155"/>
      <c r="BE24" s="106"/>
      <c r="BF24" s="106"/>
      <c r="BG24" s="160"/>
      <c r="BH24" s="155"/>
      <c r="BI24" s="106"/>
      <c r="BJ24" s="106"/>
      <c r="BK24" s="160"/>
      <c r="BL24" s="155"/>
      <c r="BM24" s="106"/>
      <c r="BN24" s="106"/>
      <c r="BO24" s="160"/>
      <c r="BP24" s="155"/>
      <c r="BQ24" s="106"/>
      <c r="BR24" s="106"/>
      <c r="BS24" s="160"/>
      <c r="BT24" s="155"/>
      <c r="BU24" s="106"/>
      <c r="BV24" s="109"/>
      <c r="BW24" s="162"/>
      <c r="BX24" s="155"/>
      <c r="BY24" s="106"/>
      <c r="BZ24" s="106"/>
      <c r="CA24" s="160"/>
      <c r="CB24" s="155"/>
      <c r="CC24" s="106"/>
      <c r="CD24" s="106"/>
      <c r="CE24" s="160"/>
      <c r="CF24" s="155"/>
      <c r="CG24" s="106"/>
      <c r="CH24" s="106"/>
      <c r="CI24" s="160"/>
      <c r="CJ24" s="155"/>
      <c r="CK24" s="106"/>
      <c r="CL24" s="106"/>
      <c r="CM24" s="160"/>
      <c r="CN24" s="155"/>
      <c r="CO24" s="106"/>
      <c r="CP24" s="106"/>
      <c r="CQ24" s="160"/>
      <c r="CR24" s="155"/>
      <c r="CS24" s="106"/>
      <c r="CT24" s="109"/>
      <c r="CU24" s="153"/>
      <c r="CV24" s="155"/>
      <c r="CW24" s="106"/>
      <c r="CX24" s="106"/>
      <c r="CY24" s="160"/>
      <c r="CZ24" s="155"/>
      <c r="DA24" s="106"/>
      <c r="DB24" s="106"/>
      <c r="DC24" s="160"/>
      <c r="DD24" s="155"/>
      <c r="DE24" s="106"/>
      <c r="DF24" s="106"/>
      <c r="DG24" s="160"/>
      <c r="DH24" s="155"/>
      <c r="DI24" s="106"/>
      <c r="DJ24" s="106"/>
      <c r="DK24" s="160"/>
      <c r="DL24" s="155"/>
      <c r="DM24" s="106"/>
      <c r="DN24" s="106"/>
      <c r="DO24" s="160"/>
      <c r="DP24" s="155"/>
      <c r="DQ24" s="106"/>
      <c r="DR24" s="109"/>
      <c r="DS24" s="47"/>
    </row>
    <row r="25" spans="1:123" s="1" customFormat="1" ht="30.75" customHeight="1">
      <c r="A25" s="61"/>
      <c r="B25" s="77"/>
      <c r="C25" s="152"/>
      <c r="D25" s="100"/>
      <c r="E25" s="163"/>
      <c r="F25" s="155"/>
      <c r="G25" s="156"/>
      <c r="H25" s="100"/>
      <c r="I25" s="163"/>
      <c r="J25" s="155"/>
      <c r="K25" s="163"/>
      <c r="L25" s="155"/>
      <c r="M25" s="156"/>
      <c r="N25" s="100"/>
      <c r="O25" s="163"/>
      <c r="P25" s="155"/>
      <c r="Q25" s="163"/>
      <c r="R25" s="155"/>
      <c r="S25" s="163"/>
      <c r="T25" s="155"/>
      <c r="U25" s="156"/>
      <c r="V25" s="100"/>
      <c r="W25" s="163"/>
      <c r="X25" s="155"/>
      <c r="Y25" s="100"/>
      <c r="Z25" s="164"/>
      <c r="AA25" s="100"/>
      <c r="AB25" s="155"/>
      <c r="AC25" s="156"/>
      <c r="AD25" s="106"/>
      <c r="AE25" s="163"/>
      <c r="AF25" s="155"/>
      <c r="AG25" s="106"/>
      <c r="AH25" s="106"/>
      <c r="AI25" s="163"/>
      <c r="AJ25" s="155"/>
      <c r="AK25" s="106"/>
      <c r="AL25" s="106"/>
      <c r="AM25" s="163"/>
      <c r="AN25" s="155"/>
      <c r="AO25" s="106"/>
      <c r="AP25" s="106"/>
      <c r="AQ25" s="163"/>
      <c r="AR25" s="155"/>
      <c r="AS25" s="106"/>
      <c r="AT25" s="106"/>
      <c r="AU25" s="163"/>
      <c r="AV25" s="155"/>
      <c r="AW25" s="106"/>
      <c r="AX25" s="106"/>
      <c r="AY25" s="122"/>
      <c r="AZ25" s="155"/>
      <c r="BA25" s="106"/>
      <c r="BB25" s="106"/>
      <c r="BC25" s="163"/>
      <c r="BD25" s="155"/>
      <c r="BE25" s="106"/>
      <c r="BF25" s="106"/>
      <c r="BG25" s="163"/>
      <c r="BH25" s="155"/>
      <c r="BI25" s="106"/>
      <c r="BJ25" s="106"/>
      <c r="BK25" s="163"/>
      <c r="BL25" s="155"/>
      <c r="BM25" s="106"/>
      <c r="BN25" s="106"/>
      <c r="BO25" s="163"/>
      <c r="BP25" s="155"/>
      <c r="BQ25" s="106"/>
      <c r="BR25" s="106"/>
      <c r="BS25" s="163"/>
      <c r="BT25" s="155"/>
      <c r="BU25" s="106"/>
      <c r="BV25" s="109"/>
      <c r="BW25" s="122"/>
      <c r="BX25" s="155"/>
      <c r="BY25" s="106"/>
      <c r="BZ25" s="106"/>
      <c r="CA25" s="163"/>
      <c r="CB25" s="155"/>
      <c r="CC25" s="106"/>
      <c r="CD25" s="106"/>
      <c r="CE25" s="163"/>
      <c r="CF25" s="155"/>
      <c r="CG25" s="106"/>
      <c r="CH25" s="106"/>
      <c r="CI25" s="163"/>
      <c r="CJ25" s="155"/>
      <c r="CK25" s="106"/>
      <c r="CL25" s="106"/>
      <c r="CM25" s="163"/>
      <c r="CN25" s="155"/>
      <c r="CO25" s="106"/>
      <c r="CP25" s="106"/>
      <c r="CQ25" s="163"/>
      <c r="CR25" s="155"/>
      <c r="CS25" s="106"/>
      <c r="CT25" s="109"/>
      <c r="CU25" s="100"/>
      <c r="CV25" s="155"/>
      <c r="CW25" s="106"/>
      <c r="CX25" s="106"/>
      <c r="CY25" s="163"/>
      <c r="CZ25" s="155"/>
      <c r="DA25" s="106"/>
      <c r="DB25" s="106"/>
      <c r="DC25" s="163"/>
      <c r="DD25" s="155"/>
      <c r="DE25" s="106"/>
      <c r="DF25" s="106"/>
      <c r="DG25" s="163"/>
      <c r="DH25" s="155"/>
      <c r="DI25" s="106"/>
      <c r="DJ25" s="106"/>
      <c r="DK25" s="163"/>
      <c r="DL25" s="155"/>
      <c r="DM25" s="106"/>
      <c r="DN25" s="106"/>
      <c r="DO25" s="163"/>
      <c r="DP25" s="155"/>
      <c r="DQ25" s="106"/>
      <c r="DR25" s="109"/>
      <c r="DS25" s="47"/>
    </row>
    <row r="26" spans="1:123" ht="30.75" customHeight="1">
      <c r="A26" s="60"/>
      <c r="B26" s="78"/>
      <c r="C26" s="110"/>
      <c r="D26" s="111"/>
      <c r="E26" s="112"/>
      <c r="F26" s="113"/>
      <c r="G26" s="111"/>
      <c r="H26" s="111"/>
      <c r="I26" s="112"/>
      <c r="J26" s="113"/>
      <c r="K26" s="112"/>
      <c r="L26" s="113"/>
      <c r="M26" s="111"/>
      <c r="N26" s="111"/>
      <c r="O26" s="112"/>
      <c r="P26" s="113"/>
      <c r="Q26" s="112"/>
      <c r="R26" s="113"/>
      <c r="S26" s="112"/>
      <c r="T26" s="113"/>
      <c r="U26" s="111"/>
      <c r="V26" s="111"/>
      <c r="W26" s="112"/>
      <c r="X26" s="113"/>
      <c r="Y26" s="111"/>
      <c r="Z26" s="114"/>
      <c r="AA26" s="111"/>
      <c r="AB26" s="113"/>
      <c r="AC26" s="111"/>
      <c r="AD26" s="111"/>
      <c r="AE26" s="112"/>
      <c r="AF26" s="113"/>
      <c r="AG26" s="111"/>
      <c r="AH26" s="111"/>
      <c r="AI26" s="112"/>
      <c r="AJ26" s="113"/>
      <c r="AK26" s="111"/>
      <c r="AL26" s="111"/>
      <c r="AM26" s="112"/>
      <c r="AN26" s="113"/>
      <c r="AO26" s="111"/>
      <c r="AP26" s="111"/>
      <c r="AQ26" s="112"/>
      <c r="AR26" s="113"/>
      <c r="AS26" s="111"/>
      <c r="AT26" s="111"/>
      <c r="AU26" s="112"/>
      <c r="AV26" s="113"/>
      <c r="AW26" s="111"/>
      <c r="AX26" s="111"/>
      <c r="AY26" s="110"/>
      <c r="AZ26" s="113"/>
      <c r="BA26" s="111"/>
      <c r="BB26" s="111"/>
      <c r="BC26" s="112"/>
      <c r="BD26" s="113"/>
      <c r="BE26" s="111"/>
      <c r="BF26" s="111"/>
      <c r="BG26" s="112"/>
      <c r="BH26" s="113"/>
      <c r="BI26" s="111"/>
      <c r="BJ26" s="111"/>
      <c r="BK26" s="112"/>
      <c r="BL26" s="113"/>
      <c r="BM26" s="111"/>
      <c r="BN26" s="111"/>
      <c r="BO26" s="112"/>
      <c r="BP26" s="113"/>
      <c r="BQ26" s="111"/>
      <c r="BR26" s="111"/>
      <c r="BS26" s="112"/>
      <c r="BT26" s="113"/>
      <c r="BU26" s="111"/>
      <c r="BV26" s="114"/>
      <c r="BW26" s="110"/>
      <c r="BX26" s="113"/>
      <c r="BY26" s="111"/>
      <c r="BZ26" s="111"/>
      <c r="CA26" s="112"/>
      <c r="CB26" s="113"/>
      <c r="CC26" s="111"/>
      <c r="CD26" s="111"/>
      <c r="CE26" s="112"/>
      <c r="CF26" s="113"/>
      <c r="CG26" s="111"/>
      <c r="CH26" s="111"/>
      <c r="CI26" s="112"/>
      <c r="CJ26" s="113"/>
      <c r="CK26" s="111"/>
      <c r="CL26" s="111"/>
      <c r="CM26" s="112"/>
      <c r="CN26" s="113"/>
      <c r="CO26" s="111"/>
      <c r="CP26" s="111"/>
      <c r="CQ26" s="112"/>
      <c r="CR26" s="113"/>
      <c r="CS26" s="111"/>
      <c r="CT26" s="114"/>
      <c r="CU26" s="111"/>
      <c r="CV26" s="113"/>
      <c r="CW26" s="111"/>
      <c r="CX26" s="111"/>
      <c r="CY26" s="112"/>
      <c r="CZ26" s="113"/>
      <c r="DA26" s="111"/>
      <c r="DB26" s="111"/>
      <c r="DC26" s="112"/>
      <c r="DD26" s="113"/>
      <c r="DE26" s="111"/>
      <c r="DF26" s="111"/>
      <c r="DG26" s="112"/>
      <c r="DH26" s="113"/>
      <c r="DI26" s="111"/>
      <c r="DJ26" s="111"/>
      <c r="DK26" s="112"/>
      <c r="DL26" s="113"/>
      <c r="DM26" s="111"/>
      <c r="DN26" s="111"/>
      <c r="DO26" s="112"/>
      <c r="DP26" s="113"/>
      <c r="DQ26" s="111"/>
      <c r="DR26" s="114"/>
      <c r="DS26" s="3"/>
    </row>
    <row r="27" spans="1:123">
      <c r="A27" s="62"/>
      <c r="B27" s="63"/>
      <c r="C27" s="63"/>
      <c r="D27" s="63"/>
      <c r="E27" s="63"/>
      <c r="F27" s="63"/>
      <c r="G27" s="63"/>
      <c r="H27" s="63"/>
      <c r="I27" s="63"/>
      <c r="J27" s="63"/>
      <c r="K27" s="63"/>
      <c r="L27" s="63"/>
      <c r="M27" s="63"/>
      <c r="N27" s="63"/>
      <c r="O27" s="63"/>
      <c r="P27" s="63"/>
      <c r="Q27" s="63"/>
      <c r="R27" s="63"/>
      <c r="S27" s="63"/>
      <c r="T27" s="63"/>
      <c r="U27" s="63"/>
      <c r="V27" s="63"/>
      <c r="W27" s="63"/>
      <c r="X27" s="63"/>
      <c r="Y27" s="63"/>
      <c r="Z27" s="63"/>
      <c r="AA27" s="63"/>
      <c r="AB27" s="63"/>
      <c r="AC27" s="63"/>
      <c r="AD27" s="63"/>
      <c r="AE27" s="63"/>
      <c r="AF27" s="63"/>
      <c r="AG27" s="63"/>
      <c r="AH27" s="63"/>
      <c r="AI27" s="63"/>
      <c r="AJ27" s="63"/>
      <c r="AK27" s="63"/>
      <c r="AL27" s="63"/>
      <c r="AM27" s="63"/>
      <c r="AN27" s="63"/>
      <c r="AO27" s="63"/>
      <c r="AP27" s="63"/>
      <c r="AQ27" s="63"/>
      <c r="AR27" s="63"/>
      <c r="AS27" s="63"/>
      <c r="AT27" s="63"/>
      <c r="AU27" s="63"/>
      <c r="AV27" s="63"/>
      <c r="AW27" s="63"/>
      <c r="AX27" s="63"/>
      <c r="AY27" s="63"/>
      <c r="AZ27" s="63"/>
      <c r="BA27" s="63"/>
      <c r="BB27" s="63"/>
      <c r="BC27" s="63"/>
      <c r="BD27" s="63"/>
      <c r="BE27" s="63"/>
      <c r="BF27" s="63"/>
      <c r="BG27" s="63"/>
      <c r="BH27" s="63"/>
      <c r="BI27" s="63"/>
      <c r="BJ27" s="63"/>
      <c r="BK27" s="63"/>
      <c r="BL27" s="63"/>
      <c r="BM27" s="63"/>
      <c r="BN27" s="63"/>
      <c r="BO27" s="63"/>
      <c r="BP27" s="63"/>
      <c r="BQ27" s="63"/>
      <c r="BR27" s="63"/>
      <c r="BS27" s="63"/>
      <c r="BT27" s="63"/>
      <c r="BU27" s="63"/>
      <c r="BV27" s="63"/>
      <c r="BW27" s="63"/>
      <c r="BX27" s="63"/>
      <c r="BY27" s="63"/>
      <c r="BZ27" s="63"/>
      <c r="CA27" s="63"/>
      <c r="CB27" s="63"/>
      <c r="CC27" s="63"/>
      <c r="CD27" s="63"/>
      <c r="CE27" s="63"/>
      <c r="CF27" s="63"/>
      <c r="CG27" s="63"/>
      <c r="CH27" s="63"/>
      <c r="CI27" s="63"/>
      <c r="CJ27" s="63"/>
      <c r="CK27" s="63"/>
      <c r="CL27" s="63"/>
      <c r="CM27" s="63"/>
      <c r="CN27" s="63"/>
      <c r="CO27" s="63"/>
      <c r="CP27" s="63"/>
      <c r="CQ27" s="63"/>
      <c r="CR27" s="63"/>
      <c r="CS27" s="63"/>
      <c r="CT27" s="63"/>
      <c r="CU27" s="63"/>
      <c r="CV27" s="63"/>
      <c r="CW27" s="63"/>
      <c r="CX27" s="63"/>
      <c r="CY27" s="63"/>
      <c r="CZ27" s="63"/>
      <c r="DA27" s="63"/>
      <c r="DB27" s="63"/>
      <c r="DC27" s="63"/>
      <c r="DD27" s="63"/>
      <c r="DE27" s="63"/>
      <c r="DF27" s="63"/>
      <c r="DG27" s="63"/>
      <c r="DH27" s="63"/>
      <c r="DI27" s="63"/>
      <c r="DJ27" s="63"/>
      <c r="DK27" s="63"/>
      <c r="DL27" s="63"/>
      <c r="DM27" s="63"/>
      <c r="DN27" s="63"/>
      <c r="DO27" s="63"/>
      <c r="DP27" s="63"/>
      <c r="DQ27" s="63"/>
      <c r="DR27" s="63"/>
      <c r="DS27" s="5"/>
    </row>
    <row r="28" spans="1:123">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W28" s="2"/>
      <c r="BX28" s="2"/>
      <c r="BY28" s="2"/>
      <c r="BZ28" s="2"/>
      <c r="CA28" s="2"/>
      <c r="CB28" s="2"/>
      <c r="CC28" s="2"/>
      <c r="CD28" s="2"/>
      <c r="CE28" s="2"/>
      <c r="CF28" s="2"/>
      <c r="CG28" s="2"/>
      <c r="CH28" s="2"/>
      <c r="CI28" s="2"/>
      <c r="CJ28" s="2"/>
      <c r="CK28" s="2"/>
      <c r="CL28" s="2"/>
      <c r="CM28" s="2"/>
      <c r="CN28" s="2"/>
      <c r="CO28" s="2"/>
      <c r="CP28" s="2"/>
      <c r="CQ28" s="2"/>
      <c r="CR28" s="2"/>
    </row>
  </sheetData>
  <mergeCells count="66">
    <mergeCell ref="AC4:AD4"/>
    <mergeCell ref="AE4:AF4"/>
    <mergeCell ref="AG4:AH4"/>
    <mergeCell ref="C4:D4"/>
    <mergeCell ref="S4:T4"/>
    <mergeCell ref="U4:V4"/>
    <mergeCell ref="W4:X4"/>
    <mergeCell ref="Y4:Z4"/>
    <mergeCell ref="AA4:AB4"/>
    <mergeCell ref="K4:L4"/>
    <mergeCell ref="M4:N4"/>
    <mergeCell ref="O4:P4"/>
    <mergeCell ref="Q4:R4"/>
    <mergeCell ref="E4:F4"/>
    <mergeCell ref="G4:H4"/>
    <mergeCell ref="I4:J4"/>
    <mergeCell ref="AI4:AJ4"/>
    <mergeCell ref="AK4:AL4"/>
    <mergeCell ref="AM4:AN4"/>
    <mergeCell ref="AO4:AP4"/>
    <mergeCell ref="AQ4:AR4"/>
    <mergeCell ref="AS4:AT4"/>
    <mergeCell ref="AU4:AV4"/>
    <mergeCell ref="AW4:AX4"/>
    <mergeCell ref="AY4:AZ4"/>
    <mergeCell ref="BA4:BB4"/>
    <mergeCell ref="DK4:DL4"/>
    <mergeCell ref="BC4:BD4"/>
    <mergeCell ref="BE4:BF4"/>
    <mergeCell ref="BG4:BH4"/>
    <mergeCell ref="BI4:BJ4"/>
    <mergeCell ref="BK4:BL4"/>
    <mergeCell ref="DA4:DB4"/>
    <mergeCell ref="BM4:BN4"/>
    <mergeCell ref="BO4:BP4"/>
    <mergeCell ref="BQ4:BR4"/>
    <mergeCell ref="DI4:DJ4"/>
    <mergeCell ref="DF1:DS1"/>
    <mergeCell ref="DO4:DP4"/>
    <mergeCell ref="DQ4:DR4"/>
    <mergeCell ref="AA3:AX3"/>
    <mergeCell ref="C3:Z3"/>
    <mergeCell ref="AY3:BV3"/>
    <mergeCell ref="CU3:DR3"/>
    <mergeCell ref="DC4:DD4"/>
    <mergeCell ref="DE4:DF4"/>
    <mergeCell ref="DG4:DH4"/>
    <mergeCell ref="DM4:DN4"/>
    <mergeCell ref="BS4:BT4"/>
    <mergeCell ref="BU4:BV4"/>
    <mergeCell ref="CU4:CV4"/>
    <mergeCell ref="CW4:CX4"/>
    <mergeCell ref="CY4:CZ4"/>
    <mergeCell ref="BW3:CT3"/>
    <mergeCell ref="BW4:BX4"/>
    <mergeCell ref="BY4:BZ4"/>
    <mergeCell ref="CA4:CB4"/>
    <mergeCell ref="CC4:CD4"/>
    <mergeCell ref="CE4:CF4"/>
    <mergeCell ref="CG4:CH4"/>
    <mergeCell ref="CI4:CJ4"/>
    <mergeCell ref="CK4:CL4"/>
    <mergeCell ref="CM4:CN4"/>
    <mergeCell ref="CO4:CP4"/>
    <mergeCell ref="CQ4:CR4"/>
    <mergeCell ref="CS4:CT4"/>
  </mergeCells>
  <phoneticPr fontId="2"/>
  <dataValidations count="1">
    <dataValidation type="list" allowBlank="1" showInputMessage="1" showErrorMessage="1" sqref="C21:C25">
      <formula1>$AD$5:$AD$8</formula1>
    </dataValidation>
  </dataValidations>
  <printOptions horizontalCentered="1"/>
  <pageMargins left="0.78740157480314965" right="0.59055118110236227" top="0.39370078740157483" bottom="0.59055118110236227" header="0.23622047244094491" footer="0.39370078740157483"/>
  <pageSetup paperSize="8" scale="91" orientation="landscape" r:id="rId1"/>
  <headerFooter alignWithMargins="0">
    <oddHeader>&amp;R&amp;"ＭＳ 明朝,標準"&amp;9福岡西総合庁舎敷地有効活用事業・公募要項　様式集</oddHeader>
    <oddFooter>&amp;L&amp;"ＭＳ 明朝,標準"　&amp;U企業グループ名：&amp;R&amp;"ＭＳ 明朝,標準"（様式14-3）事業スケジュール</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47"/>
  <sheetViews>
    <sheetView view="pageLayout" zoomScaleNormal="70" zoomScaleSheetLayoutView="100" workbookViewId="0">
      <selection activeCell="K5" sqref="K5"/>
    </sheetView>
  </sheetViews>
  <sheetFormatPr defaultRowHeight="13.5"/>
  <cols>
    <col min="1" max="1" width="1.25" customWidth="1"/>
    <col min="2" max="2" width="13.5" customWidth="1"/>
    <col min="3" max="3" width="15.125" bestFit="1" customWidth="1"/>
    <col min="4" max="4" width="12.25" bestFit="1" customWidth="1"/>
    <col min="5" max="6" width="24.5" customWidth="1"/>
    <col min="7" max="7" width="1.25" customWidth="1"/>
    <col min="8" max="9" width="4.125" customWidth="1"/>
    <col min="10" max="10" width="1.25" customWidth="1"/>
    <col min="11" max="11" width="12" customWidth="1"/>
    <col min="12" max="12" width="10.125" customWidth="1"/>
    <col min="13" max="13" width="13.75" customWidth="1"/>
    <col min="14" max="14" width="7.625" customWidth="1"/>
    <col min="15" max="15" width="5" bestFit="1" customWidth="1"/>
    <col min="16" max="16" width="5" customWidth="1"/>
    <col min="17" max="17" width="7.125" customWidth="1"/>
    <col min="18" max="18" width="7.625" customWidth="1"/>
    <col min="19" max="19" width="19.75" customWidth="1"/>
    <col min="20" max="20" width="1.25" customWidth="1"/>
  </cols>
  <sheetData>
    <row r="1" spans="1:20">
      <c r="A1" s="41" t="s">
        <v>167</v>
      </c>
      <c r="B1" s="41"/>
      <c r="C1" s="26"/>
      <c r="D1" s="26"/>
      <c r="E1" s="26"/>
      <c r="F1" s="26"/>
      <c r="G1" s="4"/>
      <c r="H1" s="2"/>
      <c r="I1" s="2"/>
      <c r="J1" s="41"/>
      <c r="L1" s="26"/>
      <c r="M1" s="26"/>
      <c r="N1" s="26"/>
      <c r="O1" s="26"/>
      <c r="P1" s="26"/>
      <c r="Q1" s="26"/>
      <c r="R1" s="26"/>
      <c r="S1" s="26"/>
      <c r="T1" s="4"/>
    </row>
    <row r="2" spans="1:20" ht="7.5" customHeight="1">
      <c r="A2" s="28"/>
      <c r="B2" s="20"/>
      <c r="C2" s="20"/>
      <c r="D2" s="20"/>
      <c r="E2" s="20"/>
      <c r="F2" s="20"/>
      <c r="G2" s="44"/>
      <c r="H2" s="195"/>
      <c r="I2" s="44"/>
      <c r="J2" s="44"/>
      <c r="K2" s="20"/>
      <c r="L2" s="20"/>
      <c r="M2" s="20"/>
      <c r="N2" s="20"/>
      <c r="O2" s="20"/>
      <c r="P2" s="20"/>
      <c r="Q2" s="20"/>
      <c r="R2" s="20"/>
      <c r="S2" s="20"/>
      <c r="T2" s="29"/>
    </row>
    <row r="3" spans="1:20" ht="19.5" customHeight="1">
      <c r="A3" s="8"/>
      <c r="B3" s="21"/>
      <c r="C3" s="21"/>
      <c r="D3" s="21"/>
      <c r="E3" s="21"/>
      <c r="F3" s="21"/>
      <c r="G3" s="2"/>
      <c r="H3" s="187"/>
      <c r="I3" s="2"/>
      <c r="J3" s="2"/>
      <c r="K3" s="21"/>
      <c r="L3" s="21"/>
      <c r="M3" s="21"/>
      <c r="N3" s="21"/>
      <c r="O3" s="2"/>
      <c r="P3" s="2"/>
      <c r="Q3" s="2"/>
      <c r="R3" s="2"/>
      <c r="S3" s="175" t="s">
        <v>232</v>
      </c>
      <c r="T3" s="3"/>
    </row>
    <row r="4" spans="1:20" ht="19.5" customHeight="1">
      <c r="A4" s="8"/>
      <c r="B4" s="527" t="s">
        <v>161</v>
      </c>
      <c r="C4" s="527"/>
      <c r="D4" s="527"/>
      <c r="E4" s="527"/>
      <c r="F4" s="527"/>
      <c r="G4" s="2"/>
      <c r="H4" s="187"/>
      <c r="I4" s="2"/>
      <c r="J4" s="2"/>
      <c r="K4" s="21"/>
      <c r="L4" s="21"/>
      <c r="M4" s="21"/>
      <c r="N4" s="21"/>
      <c r="O4" s="2"/>
      <c r="P4" s="2"/>
      <c r="Q4" s="2"/>
      <c r="R4" s="2"/>
      <c r="S4" s="58"/>
      <c r="T4" s="3"/>
    </row>
    <row r="5" spans="1:20" ht="19.5" customHeight="1">
      <c r="A5" s="8"/>
      <c r="B5" s="21"/>
      <c r="C5" s="21"/>
      <c r="D5" s="21"/>
      <c r="E5" s="21"/>
      <c r="F5" s="58"/>
      <c r="G5" s="2"/>
      <c r="H5" s="187"/>
      <c r="I5" s="2"/>
      <c r="J5" s="2"/>
      <c r="K5" s="21"/>
      <c r="L5" s="21"/>
      <c r="M5" s="21"/>
      <c r="N5" s="21"/>
      <c r="O5" s="2"/>
      <c r="P5" s="2"/>
      <c r="Q5" s="2"/>
      <c r="R5" s="2"/>
      <c r="S5" s="58"/>
      <c r="T5" s="3"/>
    </row>
    <row r="6" spans="1:20">
      <c r="A6" s="8"/>
      <c r="B6" s="165" t="s">
        <v>41</v>
      </c>
      <c r="C6" s="21"/>
      <c r="D6" s="21"/>
      <c r="E6" s="21"/>
      <c r="F6" s="21"/>
      <c r="G6" s="2"/>
      <c r="H6" s="187"/>
      <c r="I6" s="2"/>
      <c r="J6" s="2"/>
      <c r="K6" s="165" t="s">
        <v>162</v>
      </c>
      <c r="L6" s="21"/>
      <c r="M6" s="21"/>
      <c r="N6" s="21"/>
      <c r="O6" s="21"/>
      <c r="P6" s="21"/>
      <c r="Q6" s="21"/>
      <c r="R6" s="21"/>
      <c r="S6" s="21"/>
      <c r="T6" s="3"/>
    </row>
    <row r="7" spans="1:20" ht="25.5">
      <c r="A7" s="66"/>
      <c r="B7" s="310" t="s">
        <v>34</v>
      </c>
      <c r="C7" s="177" t="s">
        <v>33</v>
      </c>
      <c r="D7" s="354" t="s">
        <v>166</v>
      </c>
      <c r="E7" s="177" t="s">
        <v>43</v>
      </c>
      <c r="F7" s="311" t="s">
        <v>32</v>
      </c>
      <c r="G7" s="9"/>
      <c r="H7" s="188"/>
      <c r="I7" s="9"/>
      <c r="J7" s="9"/>
      <c r="K7" s="176" t="s">
        <v>44</v>
      </c>
      <c r="L7" s="178" t="s">
        <v>172</v>
      </c>
      <c r="M7" s="323" t="s">
        <v>164</v>
      </c>
      <c r="N7" s="178" t="s">
        <v>49</v>
      </c>
      <c r="O7" s="560" t="s">
        <v>32</v>
      </c>
      <c r="P7" s="561"/>
      <c r="Q7" s="561"/>
      <c r="R7" s="561"/>
      <c r="S7" s="562"/>
      <c r="T7" s="67"/>
    </row>
    <row r="8" spans="1:20" ht="18.75" customHeight="1">
      <c r="A8" s="66"/>
      <c r="B8" s="557" t="s">
        <v>244</v>
      </c>
      <c r="C8" s="166" t="s">
        <v>35</v>
      </c>
      <c r="D8" s="355"/>
      <c r="E8" s="316"/>
      <c r="F8" s="358"/>
      <c r="G8" s="9"/>
      <c r="H8" s="188"/>
      <c r="I8" s="9"/>
      <c r="J8" s="9"/>
      <c r="K8" s="167"/>
      <c r="L8" s="325" t="str">
        <f t="shared" ref="L8:L13" si="0">IF(M8&gt;0,M8/M$13,"")</f>
        <v/>
      </c>
      <c r="M8" s="345"/>
      <c r="N8" s="168"/>
      <c r="O8" s="563"/>
      <c r="P8" s="564"/>
      <c r="Q8" s="564"/>
      <c r="R8" s="564"/>
      <c r="S8" s="565"/>
      <c r="T8" s="67"/>
    </row>
    <row r="9" spans="1:20" ht="18.75" customHeight="1">
      <c r="A9" s="66"/>
      <c r="B9" s="558"/>
      <c r="C9" s="168" t="s">
        <v>36</v>
      </c>
      <c r="D9" s="346"/>
      <c r="E9" s="317"/>
      <c r="F9" s="359"/>
      <c r="G9" s="9"/>
      <c r="H9" s="188"/>
      <c r="I9" s="9"/>
      <c r="J9" s="9"/>
      <c r="K9" s="167"/>
      <c r="L9" s="325" t="str">
        <f t="shared" si="0"/>
        <v/>
      </c>
      <c r="M9" s="346"/>
      <c r="N9" s="168"/>
      <c r="O9" s="563"/>
      <c r="P9" s="564"/>
      <c r="Q9" s="564"/>
      <c r="R9" s="564"/>
      <c r="S9" s="565"/>
      <c r="T9" s="67"/>
    </row>
    <row r="10" spans="1:20" ht="18.75" customHeight="1">
      <c r="A10" s="66"/>
      <c r="B10" s="558"/>
      <c r="C10" s="168" t="s">
        <v>37</v>
      </c>
      <c r="D10" s="346"/>
      <c r="E10" s="317"/>
      <c r="F10" s="359"/>
      <c r="G10" s="185"/>
      <c r="H10" s="189"/>
      <c r="I10" s="185"/>
      <c r="J10" s="9"/>
      <c r="K10" s="167"/>
      <c r="L10" s="325" t="str">
        <f t="shared" si="0"/>
        <v/>
      </c>
      <c r="M10" s="346"/>
      <c r="N10" s="168"/>
      <c r="O10" s="563"/>
      <c r="P10" s="564"/>
      <c r="Q10" s="564"/>
      <c r="R10" s="564"/>
      <c r="S10" s="565"/>
      <c r="T10" s="68"/>
    </row>
    <row r="11" spans="1:20" ht="18.75" customHeight="1">
      <c r="A11" s="66"/>
      <c r="B11" s="558"/>
      <c r="C11" s="168" t="s">
        <v>38</v>
      </c>
      <c r="D11" s="346"/>
      <c r="E11" s="317"/>
      <c r="F11" s="359"/>
      <c r="G11" s="185"/>
      <c r="H11" s="189"/>
      <c r="I11" s="185"/>
      <c r="J11" s="9"/>
      <c r="K11" s="179"/>
      <c r="L11" s="325" t="str">
        <f t="shared" si="0"/>
        <v/>
      </c>
      <c r="M11" s="345"/>
      <c r="N11" s="170"/>
      <c r="O11" s="563"/>
      <c r="P11" s="564"/>
      <c r="Q11" s="564"/>
      <c r="R11" s="564"/>
      <c r="S11" s="565"/>
      <c r="T11" s="69"/>
    </row>
    <row r="12" spans="1:20" ht="18.75" customHeight="1" thickBot="1">
      <c r="A12" s="66"/>
      <c r="B12" s="558"/>
      <c r="C12" s="368" t="s">
        <v>39</v>
      </c>
      <c r="D12" s="369"/>
      <c r="E12" s="370"/>
      <c r="F12" s="371"/>
      <c r="G12" s="185"/>
      <c r="H12" s="189"/>
      <c r="I12" s="185"/>
      <c r="J12" s="9"/>
      <c r="K12" s="350"/>
      <c r="L12" s="351" t="str">
        <f t="shared" si="0"/>
        <v/>
      </c>
      <c r="M12" s="352"/>
      <c r="N12" s="328"/>
      <c r="O12" s="568"/>
      <c r="P12" s="569"/>
      <c r="Q12" s="569"/>
      <c r="R12" s="569"/>
      <c r="S12" s="570"/>
      <c r="T12" s="69"/>
    </row>
    <row r="13" spans="1:20" ht="18.75" customHeight="1" thickTop="1">
      <c r="A13" s="66"/>
      <c r="B13" s="571"/>
      <c r="C13" s="372" t="s">
        <v>169</v>
      </c>
      <c r="D13" s="365">
        <f>SUM(D8:D12)</f>
        <v>0</v>
      </c>
      <c r="E13" s="366"/>
      <c r="F13" s="367"/>
      <c r="G13" s="185"/>
      <c r="H13" s="189"/>
      <c r="I13" s="185"/>
      <c r="J13" s="9"/>
      <c r="K13" s="347" t="s">
        <v>42</v>
      </c>
      <c r="L13" s="348" t="str">
        <f t="shared" si="0"/>
        <v/>
      </c>
      <c r="M13" s="349">
        <f>SUM(M8:M11)</f>
        <v>0</v>
      </c>
      <c r="N13" s="172"/>
      <c r="O13" s="572"/>
      <c r="P13" s="573"/>
      <c r="Q13" s="573"/>
      <c r="R13" s="573"/>
      <c r="S13" s="574"/>
      <c r="T13" s="69"/>
    </row>
    <row r="14" spans="1:20" ht="18.75" customHeight="1">
      <c r="A14" s="66"/>
      <c r="B14" s="308" t="s">
        <v>245</v>
      </c>
      <c r="C14" s="169" t="s">
        <v>174</v>
      </c>
      <c r="D14" s="356"/>
      <c r="E14" s="327"/>
      <c r="F14" s="326"/>
      <c r="G14" s="185"/>
      <c r="H14" s="189"/>
      <c r="I14" s="185"/>
      <c r="J14" s="9"/>
      <c r="K14" s="21"/>
      <c r="L14" s="173"/>
      <c r="M14" s="171"/>
      <c r="N14" s="309"/>
      <c r="O14" s="309"/>
      <c r="P14" s="309"/>
      <c r="Q14" s="309"/>
      <c r="R14" s="309"/>
      <c r="S14" s="309"/>
      <c r="T14" s="69"/>
    </row>
    <row r="15" spans="1:20" ht="18.75" customHeight="1">
      <c r="A15" s="66"/>
      <c r="B15" s="557" t="s">
        <v>246</v>
      </c>
      <c r="C15" s="312" t="s">
        <v>40</v>
      </c>
      <c r="D15" s="355"/>
      <c r="E15" s="316"/>
      <c r="F15" s="358"/>
      <c r="G15" s="186"/>
      <c r="H15" s="190"/>
      <c r="I15" s="186"/>
      <c r="J15" s="9"/>
      <c r="K15" s="21"/>
      <c r="L15" s="173"/>
      <c r="M15" s="171"/>
      <c r="N15" s="174"/>
      <c r="O15" s="174"/>
      <c r="P15" s="174"/>
      <c r="Q15" s="174"/>
      <c r="R15" s="174"/>
      <c r="S15" s="174"/>
      <c r="T15" s="69"/>
    </row>
    <row r="16" spans="1:20" ht="18.75" customHeight="1">
      <c r="A16" s="66"/>
      <c r="B16" s="558"/>
      <c r="C16" s="313" t="s">
        <v>160</v>
      </c>
      <c r="D16" s="345"/>
      <c r="E16" s="360"/>
      <c r="F16" s="320"/>
      <c r="G16" s="51"/>
      <c r="H16" s="191"/>
      <c r="I16" s="51"/>
      <c r="J16" s="54"/>
      <c r="K16" s="165" t="s">
        <v>163</v>
      </c>
      <c r="L16" s="173"/>
      <c r="M16" s="171"/>
      <c r="N16" s="174"/>
      <c r="O16" s="174"/>
      <c r="P16" s="174"/>
      <c r="Q16" s="174"/>
      <c r="R16" s="174"/>
      <c r="S16" s="174"/>
      <c r="T16" s="69"/>
    </row>
    <row r="17" spans="1:20" ht="25.5">
      <c r="A17" s="66"/>
      <c r="B17" s="558"/>
      <c r="C17" s="313" t="s">
        <v>251</v>
      </c>
      <c r="D17" s="345"/>
      <c r="E17" s="360"/>
      <c r="F17" s="320"/>
      <c r="G17" s="51"/>
      <c r="H17" s="191"/>
      <c r="I17" s="51"/>
      <c r="J17" s="54"/>
      <c r="K17" s="310" t="s">
        <v>45</v>
      </c>
      <c r="L17" s="178" t="s">
        <v>48</v>
      </c>
      <c r="M17" s="324" t="s">
        <v>165</v>
      </c>
      <c r="N17" s="178" t="s">
        <v>7</v>
      </c>
      <c r="O17" s="180" t="s">
        <v>46</v>
      </c>
      <c r="P17" s="181" t="s">
        <v>47</v>
      </c>
      <c r="Q17" s="181" t="s">
        <v>50</v>
      </c>
      <c r="R17" s="181" t="s">
        <v>51</v>
      </c>
      <c r="S17" s="180" t="s">
        <v>32</v>
      </c>
      <c r="T17" s="69"/>
    </row>
    <row r="18" spans="1:20" ht="18.75" customHeight="1">
      <c r="A18" s="66"/>
      <c r="B18" s="558"/>
      <c r="C18" s="313" t="s">
        <v>252</v>
      </c>
      <c r="D18" s="345"/>
      <c r="E18" s="360"/>
      <c r="F18" s="320"/>
      <c r="G18" s="51"/>
      <c r="H18" s="191"/>
      <c r="I18" s="51"/>
      <c r="J18" s="54"/>
      <c r="K18" s="318"/>
      <c r="L18" s="318"/>
      <c r="M18" s="329"/>
      <c r="N18" s="338"/>
      <c r="O18" s="334"/>
      <c r="P18" s="338"/>
      <c r="Q18" s="338"/>
      <c r="R18" s="338"/>
      <c r="S18" s="182"/>
      <c r="T18" s="69"/>
    </row>
    <row r="19" spans="1:20" ht="18.75" customHeight="1" thickBot="1">
      <c r="A19" s="66"/>
      <c r="B19" s="558"/>
      <c r="C19" s="353" t="s">
        <v>224</v>
      </c>
      <c r="D19" s="357"/>
      <c r="E19" s="361"/>
      <c r="F19" s="362"/>
      <c r="G19" s="51"/>
      <c r="H19" s="191"/>
      <c r="I19" s="51"/>
      <c r="J19" s="54"/>
      <c r="K19" s="373"/>
      <c r="L19" s="373"/>
      <c r="M19" s="374"/>
      <c r="N19" s="375"/>
      <c r="O19" s="376"/>
      <c r="P19" s="375"/>
      <c r="Q19" s="375"/>
      <c r="R19" s="375"/>
      <c r="S19" s="377"/>
      <c r="T19" s="69"/>
    </row>
    <row r="20" spans="1:20" ht="18.75" customHeight="1" thickTop="1" thickBot="1">
      <c r="A20" s="66"/>
      <c r="B20" s="559"/>
      <c r="C20" s="378" t="s">
        <v>171</v>
      </c>
      <c r="D20" s="357">
        <f>SUM(D15:D19)</f>
        <v>0</v>
      </c>
      <c r="E20" s="361"/>
      <c r="F20" s="362"/>
      <c r="G20" s="51"/>
      <c r="H20" s="191"/>
      <c r="I20" s="51"/>
      <c r="J20" s="54"/>
      <c r="K20" s="319"/>
      <c r="L20" s="319"/>
      <c r="M20" s="330"/>
      <c r="N20" s="339"/>
      <c r="O20" s="335"/>
      <c r="P20" s="339"/>
      <c r="Q20" s="339"/>
      <c r="R20" s="339"/>
      <c r="S20" s="170"/>
      <c r="T20" s="69"/>
    </row>
    <row r="21" spans="1:20" ht="18.75" customHeight="1" thickTop="1">
      <c r="A21" s="66"/>
      <c r="B21" s="566" t="s">
        <v>42</v>
      </c>
      <c r="C21" s="567"/>
      <c r="D21" s="349">
        <f>SUM(D13,D14,D20)</f>
        <v>0</v>
      </c>
      <c r="E21" s="363"/>
      <c r="F21" s="364"/>
      <c r="G21" s="51"/>
      <c r="H21" s="191"/>
      <c r="I21" s="51"/>
      <c r="J21" s="54"/>
      <c r="K21" s="319"/>
      <c r="L21" s="341"/>
      <c r="M21" s="331"/>
      <c r="N21" s="339"/>
      <c r="O21" s="335"/>
      <c r="P21" s="339"/>
      <c r="Q21" s="339"/>
      <c r="R21" s="339"/>
      <c r="S21" s="170"/>
      <c r="T21" s="69"/>
    </row>
    <row r="22" spans="1:20" ht="18.75" customHeight="1">
      <c r="A22" s="66"/>
      <c r="B22" s="21" t="s">
        <v>235</v>
      </c>
      <c r="C22" s="173"/>
      <c r="D22" s="171"/>
      <c r="E22" s="174"/>
      <c r="F22" s="174"/>
      <c r="G22" s="51"/>
      <c r="H22" s="191"/>
      <c r="I22" s="51"/>
      <c r="J22" s="54"/>
      <c r="K22" s="319"/>
      <c r="L22" s="341"/>
      <c r="M22" s="331"/>
      <c r="N22" s="339"/>
      <c r="O22" s="335"/>
      <c r="P22" s="339"/>
      <c r="Q22" s="339"/>
      <c r="R22" s="339"/>
      <c r="S22" s="170"/>
      <c r="T22" s="69"/>
    </row>
    <row r="23" spans="1:20" ht="18.75" customHeight="1" thickBot="1">
      <c r="A23" s="66"/>
      <c r="B23" s="173" t="s">
        <v>176</v>
      </c>
      <c r="C23" s="173"/>
      <c r="D23" s="171"/>
      <c r="E23" s="174"/>
      <c r="F23" s="174"/>
      <c r="G23" s="51"/>
      <c r="H23" s="191"/>
      <c r="I23" s="51"/>
      <c r="J23" s="54"/>
      <c r="K23" s="343"/>
      <c r="L23" s="342"/>
      <c r="M23" s="332"/>
      <c r="N23" s="340"/>
      <c r="O23" s="336"/>
      <c r="P23" s="340"/>
      <c r="Q23" s="340"/>
      <c r="R23" s="340"/>
      <c r="S23" s="328"/>
      <c r="T23" s="69"/>
    </row>
    <row r="24" spans="1:20" s="1" customFormat="1" ht="18.75" customHeight="1" thickTop="1">
      <c r="A24" s="70"/>
      <c r="B24" s="173" t="s">
        <v>177</v>
      </c>
      <c r="C24"/>
      <c r="D24"/>
      <c r="E24"/>
      <c r="F24"/>
      <c r="G24" s="51"/>
      <c r="H24" s="191"/>
      <c r="I24" s="51"/>
      <c r="J24" s="54"/>
      <c r="K24" s="183" t="s">
        <v>42</v>
      </c>
      <c r="L24" s="314"/>
      <c r="M24" s="333">
        <f>SUM(M18:M23)</f>
        <v>0</v>
      </c>
      <c r="N24" s="337"/>
      <c r="O24" s="337"/>
      <c r="P24" s="337"/>
      <c r="Q24" s="337"/>
      <c r="R24" s="337"/>
      <c r="S24" s="172"/>
      <c r="T24" s="69"/>
    </row>
    <row r="25" spans="1:20" s="1" customFormat="1" ht="18.75" customHeight="1">
      <c r="A25" s="70"/>
      <c r="B25" s="173" t="s">
        <v>175</v>
      </c>
      <c r="C25"/>
      <c r="D25"/>
      <c r="E25"/>
      <c r="F25"/>
      <c r="G25" s="51"/>
      <c r="H25" s="191"/>
      <c r="I25" s="51"/>
      <c r="J25" s="54"/>
      <c r="K25" s="397" t="s">
        <v>173</v>
      </c>
      <c r="L25" s="173"/>
      <c r="M25" s="173"/>
      <c r="N25" s="309"/>
      <c r="O25" s="309"/>
      <c r="P25" s="309"/>
      <c r="Q25" s="309"/>
      <c r="R25" s="309"/>
      <c r="S25" s="309"/>
      <c r="T25" s="69"/>
    </row>
    <row r="26" spans="1:20" s="1" customFormat="1" ht="18.75" customHeight="1">
      <c r="A26" s="70"/>
      <c r="B26" s="173" t="s">
        <v>178</v>
      </c>
      <c r="C26"/>
      <c r="D26"/>
      <c r="E26"/>
      <c r="F26"/>
      <c r="G26" s="51"/>
      <c r="H26" s="191"/>
      <c r="I26" s="51"/>
      <c r="J26" s="54"/>
      <c r="K26" s="173"/>
      <c r="L26" s="173"/>
      <c r="M26" s="173"/>
      <c r="N26" s="309"/>
      <c r="O26" s="309"/>
      <c r="P26" s="309"/>
      <c r="Q26" s="309"/>
      <c r="R26" s="309"/>
      <c r="S26" s="309"/>
      <c r="T26" s="69"/>
    </row>
    <row r="27" spans="1:20" s="1" customFormat="1" ht="18.75" customHeight="1">
      <c r="A27" s="70"/>
      <c r="B27" s="173"/>
      <c r="C27"/>
      <c r="D27"/>
      <c r="E27"/>
      <c r="F27"/>
      <c r="G27" s="51"/>
      <c r="H27" s="191"/>
      <c r="I27" s="51"/>
      <c r="J27" s="54"/>
      <c r="K27" s="307"/>
      <c r="L27" s="307"/>
      <c r="M27" s="307"/>
      <c r="N27" s="307"/>
      <c r="O27" s="307"/>
      <c r="P27" s="307"/>
      <c r="Q27" s="307"/>
      <c r="R27" s="307"/>
      <c r="S27" s="307"/>
      <c r="T27" s="69"/>
    </row>
    <row r="28" spans="1:20" s="1" customFormat="1" ht="21" customHeight="1">
      <c r="A28" s="70"/>
      <c r="B28" s="556" t="s">
        <v>249</v>
      </c>
      <c r="C28" s="556"/>
      <c r="D28" s="556"/>
      <c r="E28" s="556"/>
      <c r="F28" s="556"/>
      <c r="G28" s="556"/>
      <c r="H28" s="191"/>
      <c r="I28" s="51"/>
      <c r="J28" s="54"/>
      <c r="K28" s="556" t="s">
        <v>233</v>
      </c>
      <c r="L28" s="556"/>
      <c r="M28" s="556"/>
      <c r="N28" s="556"/>
      <c r="O28" s="556"/>
      <c r="P28" s="556"/>
      <c r="Q28" s="556"/>
      <c r="R28" s="556"/>
      <c r="S28" s="556"/>
      <c r="T28" s="69"/>
    </row>
    <row r="29" spans="1:20" s="1" customFormat="1">
      <c r="A29" s="70"/>
      <c r="B29" s="556"/>
      <c r="C29" s="556"/>
      <c r="D29" s="556"/>
      <c r="E29" s="556"/>
      <c r="F29" s="556"/>
      <c r="G29" s="556"/>
      <c r="H29" s="191"/>
      <c r="I29" s="51"/>
      <c r="J29" s="54"/>
      <c r="K29" s="556"/>
      <c r="L29" s="556"/>
      <c r="M29" s="556"/>
      <c r="N29" s="556"/>
      <c r="O29" s="556"/>
      <c r="P29" s="556"/>
      <c r="Q29" s="556"/>
      <c r="R29" s="556"/>
      <c r="S29" s="556"/>
      <c r="T29" s="69"/>
    </row>
    <row r="30" spans="1:20" s="1" customFormat="1" ht="18.75" customHeight="1">
      <c r="A30" s="70"/>
      <c r="B30" s="556"/>
      <c r="C30" s="556"/>
      <c r="D30" s="556"/>
      <c r="E30" s="556"/>
      <c r="F30" s="556"/>
      <c r="G30" s="556"/>
      <c r="H30" s="191"/>
      <c r="I30" s="51"/>
      <c r="J30" s="54"/>
      <c r="K30" s="556"/>
      <c r="L30" s="556"/>
      <c r="M30" s="556"/>
      <c r="N30" s="556"/>
      <c r="O30" s="556"/>
      <c r="P30" s="556"/>
      <c r="Q30" s="556"/>
      <c r="R30" s="556"/>
      <c r="S30" s="556"/>
      <c r="T30" s="69"/>
    </row>
    <row r="31" spans="1:20" s="1" customFormat="1" ht="18.75" customHeight="1">
      <c r="A31" s="70"/>
      <c r="B31" s="556"/>
      <c r="C31" s="556"/>
      <c r="D31" s="556"/>
      <c r="E31" s="556"/>
      <c r="F31" s="556"/>
      <c r="G31" s="556"/>
      <c r="H31" s="191"/>
      <c r="I31" s="51"/>
      <c r="J31" s="54"/>
      <c r="K31" s="556"/>
      <c r="L31" s="556"/>
      <c r="M31" s="556"/>
      <c r="N31" s="556"/>
      <c r="O31" s="556"/>
      <c r="P31" s="556"/>
      <c r="Q31" s="556"/>
      <c r="R31" s="556"/>
      <c r="S31" s="556"/>
      <c r="T31" s="69"/>
    </row>
    <row r="32" spans="1:20" s="1" customFormat="1" ht="18.75" customHeight="1">
      <c r="A32" s="70"/>
      <c r="B32" s="556"/>
      <c r="C32" s="556"/>
      <c r="D32" s="556"/>
      <c r="E32" s="556"/>
      <c r="F32" s="556"/>
      <c r="G32" s="556"/>
      <c r="H32" s="191"/>
      <c r="I32" s="51"/>
      <c r="J32" s="54"/>
      <c r="K32" s="556"/>
      <c r="L32" s="556"/>
      <c r="M32" s="556"/>
      <c r="N32" s="556"/>
      <c r="O32" s="556"/>
      <c r="P32" s="556"/>
      <c r="Q32" s="556"/>
      <c r="R32" s="556"/>
      <c r="S32" s="556"/>
      <c r="T32" s="69"/>
    </row>
    <row r="33" spans="1:24" s="1" customFormat="1" ht="18.75" customHeight="1">
      <c r="A33" s="70"/>
      <c r="B33" s="556"/>
      <c r="C33" s="556"/>
      <c r="D33" s="556"/>
      <c r="E33" s="556"/>
      <c r="F33" s="556"/>
      <c r="G33" s="556"/>
      <c r="H33" s="191"/>
      <c r="I33" s="51"/>
      <c r="K33" s="556"/>
      <c r="L33" s="556"/>
      <c r="M33" s="556"/>
      <c r="N33" s="556"/>
      <c r="O33" s="556"/>
      <c r="P33" s="556"/>
      <c r="Q33" s="556"/>
      <c r="R33" s="556"/>
      <c r="S33" s="556"/>
      <c r="T33" s="30"/>
    </row>
    <row r="34" spans="1:24" s="1" customFormat="1" ht="18.75" customHeight="1">
      <c r="A34" s="70"/>
      <c r="B34" s="556"/>
      <c r="C34" s="556"/>
      <c r="D34" s="556"/>
      <c r="E34" s="556"/>
      <c r="F34" s="556"/>
      <c r="G34" s="556"/>
      <c r="H34" s="191"/>
      <c r="I34" s="51"/>
      <c r="K34" s="556"/>
      <c r="L34" s="556"/>
      <c r="M34" s="556"/>
      <c r="N34" s="556"/>
      <c r="O34" s="556"/>
      <c r="P34" s="556"/>
      <c r="Q34" s="556"/>
      <c r="R34" s="556"/>
      <c r="S34" s="556"/>
      <c r="T34" s="72"/>
    </row>
    <row r="35" spans="1:24" s="1" customFormat="1" ht="18.75" customHeight="1">
      <c r="A35" s="70"/>
      <c r="B35" s="321"/>
      <c r="C35" s="321"/>
      <c r="D35" s="321"/>
      <c r="E35" s="321"/>
      <c r="F35" s="321"/>
      <c r="G35" s="51"/>
      <c r="H35" s="191"/>
      <c r="I35" s="51"/>
      <c r="J35" s="2"/>
      <c r="K35" s="307"/>
      <c r="L35" s="307"/>
      <c r="M35" s="307"/>
      <c r="N35" s="307"/>
      <c r="O35" s="307"/>
      <c r="P35" s="307"/>
      <c r="Q35" s="307"/>
      <c r="R35" s="307"/>
      <c r="S35" s="307"/>
      <c r="T35" s="72"/>
    </row>
    <row r="36" spans="1:24" s="1" customFormat="1" ht="18.75" customHeight="1">
      <c r="A36" s="70"/>
      <c r="B36" s="321"/>
      <c r="C36" s="321"/>
      <c r="D36" s="321"/>
      <c r="E36" s="321"/>
      <c r="F36" s="321"/>
      <c r="G36" s="321"/>
      <c r="H36" s="191"/>
      <c r="I36" s="51"/>
      <c r="J36" s="2"/>
      <c r="K36" s="307"/>
      <c r="L36" s="307"/>
      <c r="M36" s="307"/>
      <c r="N36" s="307"/>
      <c r="O36" s="307"/>
      <c r="P36" s="307"/>
      <c r="Q36" s="307"/>
      <c r="R36" s="307"/>
      <c r="S36" s="307"/>
      <c r="T36" s="72"/>
    </row>
    <row r="37" spans="1:24" s="1" customFormat="1" ht="18.75" customHeight="1">
      <c r="A37" s="70"/>
      <c r="B37" s="321"/>
      <c r="C37" s="321"/>
      <c r="D37" s="321"/>
      <c r="E37" s="321"/>
      <c r="F37" s="321"/>
      <c r="G37" s="321"/>
      <c r="H37" s="191"/>
      <c r="I37" s="51"/>
      <c r="J37" s="2"/>
      <c r="K37" s="307"/>
      <c r="L37" s="307"/>
      <c r="M37" s="307"/>
      <c r="N37" s="307"/>
      <c r="O37" s="307"/>
      <c r="P37" s="307"/>
      <c r="Q37" s="307"/>
      <c r="R37" s="307"/>
      <c r="S37" s="307"/>
      <c r="T37" s="72"/>
    </row>
    <row r="38" spans="1:24" s="1" customFormat="1" ht="18.75" customHeight="1">
      <c r="A38" s="70"/>
      <c r="B38" s="321"/>
      <c r="C38" s="321"/>
      <c r="D38" s="321"/>
      <c r="E38" s="321"/>
      <c r="F38" s="321"/>
      <c r="G38" s="321"/>
      <c r="H38" s="191"/>
      <c r="I38" s="51"/>
      <c r="J38" s="2"/>
      <c r="K38" s="307"/>
      <c r="L38" s="307"/>
      <c r="M38" s="307"/>
      <c r="N38" s="307"/>
      <c r="O38" s="307"/>
      <c r="P38" s="307"/>
      <c r="Q38" s="307"/>
      <c r="R38" s="307"/>
      <c r="S38" s="307"/>
      <c r="T38" s="72"/>
    </row>
    <row r="39" spans="1:24" s="1" customFormat="1" ht="18.75" customHeight="1">
      <c r="A39" s="70"/>
      <c r="B39" s="321"/>
      <c r="C39" s="321"/>
      <c r="D39" s="321"/>
      <c r="E39" s="321"/>
      <c r="F39" s="321"/>
      <c r="G39" s="321"/>
      <c r="H39" s="191"/>
      <c r="I39" s="51"/>
      <c r="J39" s="2"/>
      <c r="K39" s="307"/>
      <c r="L39" s="307"/>
      <c r="M39" s="307"/>
      <c r="N39" s="307"/>
      <c r="O39" s="307"/>
      <c r="P39" s="307"/>
      <c r="Q39" s="307"/>
      <c r="R39" s="307"/>
      <c r="S39" s="307"/>
      <c r="T39" s="72"/>
    </row>
    <row r="40" spans="1:24" s="1" customFormat="1" ht="18.75" customHeight="1">
      <c r="A40" s="70"/>
      <c r="B40" s="321"/>
      <c r="C40" s="321"/>
      <c r="D40" s="321"/>
      <c r="E40" s="321"/>
      <c r="F40" s="321"/>
      <c r="G40" s="321"/>
      <c r="H40" s="191"/>
      <c r="I40" s="51"/>
      <c r="J40" s="2"/>
      <c r="K40" s="307"/>
      <c r="L40" s="307"/>
      <c r="M40" s="307"/>
      <c r="N40" s="307"/>
      <c r="O40" s="307"/>
      <c r="P40" s="307"/>
      <c r="Q40" s="307"/>
      <c r="R40" s="307"/>
      <c r="S40" s="307"/>
      <c r="T40" s="72"/>
    </row>
    <row r="41" spans="1:24" s="1" customFormat="1" ht="18.75" customHeight="1">
      <c r="A41" s="31"/>
      <c r="B41" s="321"/>
      <c r="C41" s="321"/>
      <c r="D41" s="321"/>
      <c r="E41" s="321"/>
      <c r="F41" s="321"/>
      <c r="G41" s="321"/>
      <c r="H41" s="192"/>
      <c r="I41" s="15"/>
      <c r="J41" s="2"/>
      <c r="K41" s="307"/>
      <c r="L41" s="307"/>
      <c r="M41" s="307"/>
      <c r="N41" s="307"/>
      <c r="O41" s="307"/>
      <c r="P41" s="307"/>
      <c r="Q41" s="307"/>
      <c r="R41" s="307"/>
      <c r="S41" s="307"/>
      <c r="T41" s="72"/>
      <c r="U41" s="15"/>
      <c r="V41" s="15"/>
      <c r="W41" s="11"/>
      <c r="X41" s="15"/>
    </row>
    <row r="42" spans="1:24" s="1" customFormat="1" ht="18.75" customHeight="1">
      <c r="A42" s="31"/>
      <c r="B42" s="321"/>
      <c r="C42" s="321"/>
      <c r="D42" s="321"/>
      <c r="E42" s="321"/>
      <c r="F42" s="321"/>
      <c r="G42" s="321"/>
      <c r="H42" s="193"/>
      <c r="I42" s="42"/>
      <c r="J42" s="2"/>
      <c r="K42" s="307"/>
      <c r="L42" s="307"/>
      <c r="M42" s="307"/>
      <c r="N42" s="307"/>
      <c r="O42" s="307"/>
      <c r="P42" s="307"/>
      <c r="Q42" s="307"/>
      <c r="R42" s="307"/>
      <c r="S42" s="307"/>
      <c r="T42" s="72"/>
      <c r="U42" s="42"/>
      <c r="V42" s="42"/>
      <c r="W42" s="42"/>
      <c r="X42" s="11"/>
    </row>
    <row r="43" spans="1:24" ht="18.75" customHeight="1">
      <c r="A43" s="8"/>
      <c r="B43" s="321"/>
      <c r="C43" s="321"/>
      <c r="D43" s="321"/>
      <c r="E43" s="321"/>
      <c r="F43" s="321"/>
      <c r="G43" s="321"/>
      <c r="H43" s="193"/>
      <c r="I43" s="42"/>
      <c r="J43" s="2"/>
      <c r="K43" s="225"/>
      <c r="L43" s="225"/>
      <c r="M43" s="225"/>
      <c r="N43" s="225"/>
      <c r="O43" s="225"/>
      <c r="P43" s="225"/>
      <c r="Q43" s="225"/>
      <c r="R43" s="225"/>
      <c r="S43" s="225"/>
      <c r="T43" s="3"/>
      <c r="U43" s="42"/>
      <c r="V43" s="42"/>
      <c r="W43" s="42"/>
      <c r="X43" s="10"/>
    </row>
    <row r="44" spans="1:24" ht="18.75" customHeight="1">
      <c r="A44" s="8"/>
      <c r="B44" s="321"/>
      <c r="C44" s="321"/>
      <c r="D44" s="321"/>
      <c r="E44" s="321"/>
      <c r="F44" s="321"/>
      <c r="G44" s="42"/>
      <c r="H44" s="193"/>
      <c r="I44" s="42"/>
      <c r="J44" s="2"/>
      <c r="K44" s="225"/>
      <c r="L44" s="225"/>
      <c r="M44" s="225"/>
      <c r="N44" s="225"/>
      <c r="O44" s="225"/>
      <c r="P44" s="225"/>
      <c r="Q44" s="225"/>
      <c r="R44" s="225"/>
      <c r="S44" s="225"/>
      <c r="T44" s="3"/>
      <c r="U44" s="42"/>
      <c r="V44" s="42"/>
      <c r="W44" s="42"/>
    </row>
    <row r="45" spans="1:24" ht="18.75" customHeight="1">
      <c r="A45" s="7"/>
      <c r="B45" s="322"/>
      <c r="C45" s="322"/>
      <c r="D45" s="322"/>
      <c r="E45" s="322"/>
      <c r="F45" s="322"/>
      <c r="G45" s="73"/>
      <c r="H45" s="194"/>
      <c r="I45" s="73"/>
      <c r="J45" s="4"/>
      <c r="K45" s="344"/>
      <c r="L45" s="344"/>
      <c r="M45" s="344"/>
      <c r="N45" s="344"/>
      <c r="O45" s="344"/>
      <c r="P45" s="344"/>
      <c r="Q45" s="344"/>
      <c r="R45" s="344"/>
      <c r="S45" s="344"/>
      <c r="T45" s="5"/>
      <c r="U45" s="42"/>
      <c r="V45" s="42"/>
      <c r="W45" s="42"/>
    </row>
    <row r="46" spans="1:24" ht="18.75" customHeight="1">
      <c r="I46" s="2"/>
    </row>
    <row r="47" spans="1:24" ht="18.75" customHeight="1"/>
  </sheetData>
  <mergeCells count="13">
    <mergeCell ref="K28:S34"/>
    <mergeCell ref="B15:B20"/>
    <mergeCell ref="B28:G34"/>
    <mergeCell ref="B4:F4"/>
    <mergeCell ref="O7:S7"/>
    <mergeCell ref="O8:S8"/>
    <mergeCell ref="O9:S9"/>
    <mergeCell ref="O10:S10"/>
    <mergeCell ref="B21:C21"/>
    <mergeCell ref="O11:S11"/>
    <mergeCell ref="O12:S12"/>
    <mergeCell ref="B8:B13"/>
    <mergeCell ref="O13:S13"/>
  </mergeCells>
  <phoneticPr fontId="2"/>
  <printOptions horizontalCentered="1"/>
  <pageMargins left="0.78740157480314965" right="0.59055118110236227" top="0.39370078740157483" bottom="0.59055118110236227" header="0.23622047244094491" footer="0.39370078740157483"/>
  <pageSetup paperSize="8" orientation="landscape" r:id="rId1"/>
  <headerFooter alignWithMargins="0">
    <oddHeader>&amp;R&amp;"ＭＳ 明朝,標準"&amp;8福岡西総合庁舎敷地有効活用事業・公募要項　様式集</oddHeader>
    <oddFooter>&amp;L&amp;"ＭＳ 明朝,標準"&amp;U企業グループ名：&amp;R&amp;"ＭＳ 明朝,標準"（様式15）資金需要及び資金調達計画表</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V69"/>
  <sheetViews>
    <sheetView view="pageLayout" topLeftCell="E1" zoomScaleNormal="100" zoomScaleSheetLayoutView="80" workbookViewId="0">
      <selection activeCell="Q3" sqref="Q3"/>
    </sheetView>
  </sheetViews>
  <sheetFormatPr defaultRowHeight="13.5"/>
  <cols>
    <col min="1" max="1" width="1.25" customWidth="1"/>
    <col min="2" max="2" width="8.375" customWidth="1"/>
    <col min="3" max="3" width="12.75" customWidth="1"/>
    <col min="4" max="4" width="15" bestFit="1" customWidth="1"/>
    <col min="5" max="5" width="15" customWidth="1"/>
    <col min="6" max="6" width="7.75" bestFit="1" customWidth="1"/>
    <col min="7" max="7" width="5.5" bestFit="1" customWidth="1"/>
    <col min="8" max="10" width="6.75" customWidth="1"/>
    <col min="11" max="11" width="28.625" customWidth="1"/>
    <col min="12" max="17" width="11.75" bestFit="1" customWidth="1"/>
    <col min="18" max="18" width="11.75" customWidth="1"/>
    <col min="19" max="19" width="1.25" customWidth="1"/>
    <col min="20" max="26" width="2.375" customWidth="1"/>
  </cols>
  <sheetData>
    <row r="1" spans="1:22" ht="17.25" customHeight="1">
      <c r="A1" s="74" t="s">
        <v>139</v>
      </c>
      <c r="C1" s="21"/>
      <c r="D1" s="21"/>
      <c r="E1" s="21"/>
      <c r="F1" s="21"/>
      <c r="G1" s="21"/>
      <c r="H1" s="21"/>
      <c r="I1" s="21"/>
      <c r="J1" s="21"/>
      <c r="K1" s="21"/>
      <c r="L1" s="21"/>
      <c r="M1" s="21"/>
      <c r="N1" s="21"/>
      <c r="O1" s="2"/>
      <c r="P1" s="2"/>
      <c r="Q1" s="43"/>
      <c r="R1" s="43"/>
      <c r="S1" s="21"/>
    </row>
    <row r="2" spans="1:22" ht="17.25" customHeight="1">
      <c r="A2" s="55"/>
      <c r="B2" s="56"/>
      <c r="C2" s="56"/>
      <c r="D2" s="56"/>
      <c r="E2" s="56"/>
      <c r="F2" s="56"/>
      <c r="G2" s="56"/>
      <c r="H2" s="56"/>
      <c r="I2" s="56"/>
      <c r="J2" s="56"/>
      <c r="K2" s="56"/>
      <c r="L2" s="56"/>
      <c r="M2" s="56"/>
      <c r="N2" s="56"/>
      <c r="O2" s="545" t="s">
        <v>232</v>
      </c>
      <c r="P2" s="546"/>
      <c r="Q2" s="546"/>
      <c r="R2" s="546"/>
      <c r="S2" s="547"/>
      <c r="T2" s="8"/>
      <c r="U2" s="2"/>
      <c r="V2" s="2"/>
    </row>
    <row r="3" spans="1:22" ht="13.5" customHeight="1">
      <c r="A3" s="8"/>
      <c r="B3" s="21" t="s">
        <v>53</v>
      </c>
      <c r="C3" s="21"/>
      <c r="D3" s="21"/>
      <c r="E3" s="21"/>
      <c r="F3" s="21"/>
      <c r="G3" s="21"/>
      <c r="H3" s="21"/>
      <c r="I3" s="21"/>
      <c r="J3" s="21"/>
      <c r="K3" s="21"/>
      <c r="L3" s="21"/>
      <c r="M3" s="21"/>
      <c r="N3" s="37"/>
      <c r="O3" s="2"/>
      <c r="P3" s="2"/>
      <c r="Q3" s="21"/>
      <c r="R3" s="21"/>
      <c r="S3" s="23"/>
      <c r="T3" s="8"/>
      <c r="U3" s="2"/>
      <c r="V3" s="2"/>
    </row>
    <row r="4" spans="1:22" ht="13.5" customHeight="1">
      <c r="A4" s="8"/>
      <c r="B4" s="21" t="s">
        <v>180</v>
      </c>
      <c r="C4" s="21"/>
      <c r="D4" s="21"/>
      <c r="E4" s="21"/>
      <c r="F4" s="21"/>
      <c r="G4" s="21"/>
      <c r="H4" s="21"/>
      <c r="I4" s="21"/>
      <c r="J4" s="21"/>
      <c r="K4" s="21"/>
      <c r="L4" s="21"/>
      <c r="M4" s="21"/>
      <c r="N4" s="37"/>
      <c r="O4" s="2"/>
      <c r="P4" s="2"/>
      <c r="Q4" s="21"/>
      <c r="R4" s="21"/>
      <c r="S4" s="23"/>
      <c r="T4" s="8"/>
      <c r="U4" s="2"/>
      <c r="V4" s="2"/>
    </row>
    <row r="5" spans="1:22" ht="27" customHeight="1">
      <c r="A5" s="8"/>
      <c r="B5" s="196" t="s">
        <v>52</v>
      </c>
      <c r="C5" s="196" t="s">
        <v>54</v>
      </c>
      <c r="D5" s="197" t="s">
        <v>65</v>
      </c>
      <c r="E5" s="197" t="s">
        <v>58</v>
      </c>
      <c r="F5" s="197" t="s">
        <v>179</v>
      </c>
      <c r="G5" s="197" t="s">
        <v>60</v>
      </c>
      <c r="H5" s="197" t="s">
        <v>71</v>
      </c>
      <c r="I5" s="197" t="s">
        <v>72</v>
      </c>
      <c r="J5" s="197" t="s">
        <v>73</v>
      </c>
      <c r="K5" s="198" t="s">
        <v>57</v>
      </c>
      <c r="L5" s="199" t="s">
        <v>199</v>
      </c>
      <c r="M5" s="199" t="s">
        <v>200</v>
      </c>
      <c r="N5" s="200" t="s">
        <v>55</v>
      </c>
      <c r="O5" s="200" t="s">
        <v>56</v>
      </c>
      <c r="P5" s="199" t="s">
        <v>201</v>
      </c>
      <c r="Q5" s="199" t="s">
        <v>247</v>
      </c>
      <c r="R5" s="51"/>
      <c r="S5" s="3"/>
      <c r="T5" s="8"/>
      <c r="U5" s="2"/>
      <c r="V5" s="2"/>
    </row>
    <row r="6" spans="1:22" ht="13.5" customHeight="1">
      <c r="A6" s="8"/>
      <c r="B6" s="584"/>
      <c r="C6" s="587"/>
      <c r="D6" s="590">
        <v>0</v>
      </c>
      <c r="E6" s="590">
        <v>0</v>
      </c>
      <c r="F6" s="592" t="str">
        <f>IF(D6&gt;0,E6/D6,"")</f>
        <v/>
      </c>
      <c r="G6" s="578">
        <v>0</v>
      </c>
      <c r="H6" s="581"/>
      <c r="I6" s="581"/>
      <c r="J6" s="581"/>
      <c r="K6" s="587" t="s">
        <v>147</v>
      </c>
      <c r="L6" s="398">
        <f>L7*0.3025</f>
        <v>0</v>
      </c>
      <c r="M6" s="398">
        <f t="shared" ref="M6:Q6" si="0">M7*0.3025</f>
        <v>0</v>
      </c>
      <c r="N6" s="398">
        <f t="shared" si="0"/>
        <v>0</v>
      </c>
      <c r="O6" s="398">
        <f t="shared" si="0"/>
        <v>0</v>
      </c>
      <c r="P6" s="398">
        <f t="shared" si="0"/>
        <v>0</v>
      </c>
      <c r="Q6" s="398">
        <f t="shared" si="0"/>
        <v>0</v>
      </c>
      <c r="R6" s="209"/>
      <c r="S6" s="206"/>
      <c r="T6" s="8"/>
      <c r="U6" s="2"/>
      <c r="V6" s="2"/>
    </row>
    <row r="7" spans="1:22" ht="13.5" customHeight="1">
      <c r="A7" s="8"/>
      <c r="B7" s="585"/>
      <c r="C7" s="588"/>
      <c r="D7" s="591"/>
      <c r="E7" s="591"/>
      <c r="F7" s="593"/>
      <c r="G7" s="579"/>
      <c r="H7" s="582"/>
      <c r="I7" s="582"/>
      <c r="J7" s="582"/>
      <c r="K7" s="619"/>
      <c r="L7" s="399"/>
      <c r="M7" s="399"/>
      <c r="N7" s="399"/>
      <c r="O7" s="399"/>
      <c r="P7" s="399"/>
      <c r="Q7" s="399"/>
      <c r="R7" s="210"/>
      <c r="S7" s="206"/>
      <c r="T7" s="8"/>
      <c r="U7" s="2"/>
      <c r="V7" s="2"/>
    </row>
    <row r="8" spans="1:22" s="1" customFormat="1" ht="13.5" customHeight="1">
      <c r="A8" s="31"/>
      <c r="B8" s="586"/>
      <c r="C8" s="589"/>
      <c r="D8" s="201">
        <f>D6*0.3025</f>
        <v>0</v>
      </c>
      <c r="E8" s="201">
        <f>E6*0.3025</f>
        <v>0</v>
      </c>
      <c r="F8" s="594"/>
      <c r="G8" s="580"/>
      <c r="H8" s="583"/>
      <c r="I8" s="583"/>
      <c r="J8" s="583"/>
      <c r="K8" s="389" t="s">
        <v>59</v>
      </c>
      <c r="L8" s="400" t="s">
        <v>286</v>
      </c>
      <c r="M8" s="400" t="s">
        <v>289</v>
      </c>
      <c r="N8" s="400" t="s">
        <v>288</v>
      </c>
      <c r="O8" s="400" t="s">
        <v>287</v>
      </c>
      <c r="P8" s="400" t="s">
        <v>286</v>
      </c>
      <c r="Q8" s="400" t="s">
        <v>286</v>
      </c>
      <c r="R8" s="211"/>
      <c r="S8" s="206"/>
      <c r="T8" s="31"/>
    </row>
    <row r="9" spans="1:22" ht="13.5" customHeight="1">
      <c r="A9" s="8"/>
      <c r="B9" s="584"/>
      <c r="C9" s="587"/>
      <c r="D9" s="590">
        <v>0</v>
      </c>
      <c r="E9" s="590">
        <v>0</v>
      </c>
      <c r="F9" s="592" t="str">
        <f t="shared" ref="F9" si="1">IF(D9&gt;0,E9/D9,"")</f>
        <v/>
      </c>
      <c r="G9" s="581">
        <v>0</v>
      </c>
      <c r="H9" s="575" t="s">
        <v>283</v>
      </c>
      <c r="I9" s="575" t="s">
        <v>283</v>
      </c>
      <c r="J9" s="575" t="s">
        <v>283</v>
      </c>
      <c r="K9" s="587" t="s">
        <v>147</v>
      </c>
      <c r="L9" s="398">
        <f>L10*0.3025</f>
        <v>0</v>
      </c>
      <c r="M9" s="398">
        <f t="shared" ref="M9:Q9" si="2">M10*0.3025</f>
        <v>0</v>
      </c>
      <c r="N9" s="398">
        <f t="shared" si="2"/>
        <v>0</v>
      </c>
      <c r="O9" s="398">
        <f t="shared" si="2"/>
        <v>0</v>
      </c>
      <c r="P9" s="398">
        <f t="shared" si="2"/>
        <v>0</v>
      </c>
      <c r="Q9" s="398">
        <f t="shared" si="2"/>
        <v>0</v>
      </c>
      <c r="R9" s="209"/>
      <c r="S9" s="206"/>
      <c r="T9" s="8"/>
      <c r="U9" s="2"/>
      <c r="V9" s="2"/>
    </row>
    <row r="10" spans="1:22" ht="13.5" customHeight="1">
      <c r="A10" s="8"/>
      <c r="B10" s="585"/>
      <c r="C10" s="588"/>
      <c r="D10" s="591"/>
      <c r="E10" s="591"/>
      <c r="F10" s="593"/>
      <c r="G10" s="582"/>
      <c r="H10" s="576"/>
      <c r="I10" s="576"/>
      <c r="J10" s="576"/>
      <c r="K10" s="619"/>
      <c r="L10" s="399"/>
      <c r="M10" s="399"/>
      <c r="N10" s="399"/>
      <c r="O10" s="399"/>
      <c r="P10" s="399"/>
      <c r="Q10" s="399"/>
      <c r="R10" s="210"/>
      <c r="S10" s="206"/>
      <c r="T10" s="8"/>
      <c r="U10" s="2"/>
      <c r="V10" s="2"/>
    </row>
    <row r="11" spans="1:22" s="1" customFormat="1" ht="13.5" customHeight="1">
      <c r="A11" s="31"/>
      <c r="B11" s="586"/>
      <c r="C11" s="589"/>
      <c r="D11" s="201">
        <f>D9*0.3025</f>
        <v>0</v>
      </c>
      <c r="E11" s="201">
        <f>E9*0.3025</f>
        <v>0</v>
      </c>
      <c r="F11" s="594"/>
      <c r="G11" s="583"/>
      <c r="H11" s="577"/>
      <c r="I11" s="577"/>
      <c r="J11" s="577"/>
      <c r="K11" s="389" t="s">
        <v>59</v>
      </c>
      <c r="L11" s="400" t="s">
        <v>290</v>
      </c>
      <c r="M11" s="400" t="str">
        <f>L11</f>
        <v>%</v>
      </c>
      <c r="N11" s="400" t="str">
        <f>M11</f>
        <v>%</v>
      </c>
      <c r="O11" s="400" t="str">
        <f>N11</f>
        <v>%</v>
      </c>
      <c r="P11" s="400" t="str">
        <f>O11</f>
        <v>%</v>
      </c>
      <c r="Q11" s="400" t="str">
        <f>P11</f>
        <v>%</v>
      </c>
      <c r="R11" s="211"/>
      <c r="S11" s="206"/>
      <c r="T11" s="31"/>
    </row>
    <row r="12" spans="1:22" ht="13.5" customHeight="1">
      <c r="A12" s="8"/>
      <c r="B12" s="649"/>
      <c r="C12" s="633"/>
      <c r="D12" s="603">
        <v>0</v>
      </c>
      <c r="E12" s="603">
        <v>0</v>
      </c>
      <c r="F12" s="605" t="str">
        <f>IF(D12&gt;0,E12/D12,"")</f>
        <v/>
      </c>
      <c r="G12" s="581">
        <v>0</v>
      </c>
      <c r="H12" s="581"/>
      <c r="I12" s="581"/>
      <c r="J12" s="581"/>
      <c r="K12" s="633" t="s">
        <v>147</v>
      </c>
      <c r="L12" s="398">
        <f>L13*0.3025</f>
        <v>0</v>
      </c>
      <c r="M12" s="398">
        <f t="shared" ref="M12:Q12" si="3">M13*0.3025</f>
        <v>0</v>
      </c>
      <c r="N12" s="398">
        <f t="shared" si="3"/>
        <v>0</v>
      </c>
      <c r="O12" s="398">
        <f t="shared" si="3"/>
        <v>0</v>
      </c>
      <c r="P12" s="398">
        <f t="shared" si="3"/>
        <v>0</v>
      </c>
      <c r="Q12" s="398">
        <f t="shared" si="3"/>
        <v>0</v>
      </c>
      <c r="R12" s="209"/>
      <c r="S12" s="206"/>
      <c r="T12" s="8"/>
      <c r="U12" s="2"/>
      <c r="V12" s="2"/>
    </row>
    <row r="13" spans="1:22" ht="13.5" customHeight="1">
      <c r="A13" s="8"/>
      <c r="B13" s="585"/>
      <c r="C13" s="588"/>
      <c r="D13" s="604"/>
      <c r="E13" s="604"/>
      <c r="F13" s="593"/>
      <c r="G13" s="579"/>
      <c r="H13" s="582"/>
      <c r="I13" s="582"/>
      <c r="J13" s="582"/>
      <c r="K13" s="634"/>
      <c r="L13" s="399"/>
      <c r="M13" s="399"/>
      <c r="N13" s="399"/>
      <c r="O13" s="399"/>
      <c r="P13" s="399"/>
      <c r="Q13" s="399"/>
      <c r="R13" s="210"/>
      <c r="S13" s="206"/>
      <c r="T13" s="8"/>
      <c r="U13" s="2"/>
      <c r="V13" s="2"/>
    </row>
    <row r="14" spans="1:22" s="1" customFormat="1" ht="13.5" customHeight="1">
      <c r="A14" s="31"/>
      <c r="B14" s="650"/>
      <c r="C14" s="651"/>
      <c r="D14" s="201">
        <f>D12*0.3025</f>
        <v>0</v>
      </c>
      <c r="E14" s="201">
        <f>E12*0.3025</f>
        <v>0</v>
      </c>
      <c r="F14" s="606"/>
      <c r="G14" s="583"/>
      <c r="H14" s="583"/>
      <c r="I14" s="583"/>
      <c r="J14" s="583"/>
      <c r="K14" s="389" t="s">
        <v>59</v>
      </c>
      <c r="L14" s="400" t="s">
        <v>286</v>
      </c>
      <c r="M14" s="400" t="s">
        <v>291</v>
      </c>
      <c r="N14" s="400" t="s">
        <v>290</v>
      </c>
      <c r="O14" s="400" t="s">
        <v>290</v>
      </c>
      <c r="P14" s="400" t="s">
        <v>286</v>
      </c>
      <c r="Q14" s="400" t="s">
        <v>286</v>
      </c>
      <c r="R14" s="211"/>
      <c r="S14" s="206"/>
      <c r="T14" s="31"/>
    </row>
    <row r="15" spans="1:22" s="1" customFormat="1" ht="13.5" customHeight="1">
      <c r="A15" s="31"/>
      <c r="B15" s="584"/>
      <c r="C15" s="587"/>
      <c r="D15" s="584" t="s">
        <v>16</v>
      </c>
      <c r="E15" s="584" t="s">
        <v>16</v>
      </c>
      <c r="F15" s="584" t="s">
        <v>16</v>
      </c>
      <c r="G15" s="599">
        <v>0</v>
      </c>
      <c r="H15" s="601" t="s">
        <v>284</v>
      </c>
      <c r="I15" s="601" t="s">
        <v>285</v>
      </c>
      <c r="J15" s="601" t="s">
        <v>284</v>
      </c>
      <c r="K15" s="390" t="s">
        <v>148</v>
      </c>
      <c r="L15" s="401"/>
      <c r="M15" s="401"/>
      <c r="N15" s="401"/>
      <c r="O15" s="401"/>
      <c r="P15" s="401"/>
      <c r="Q15" s="401"/>
      <c r="R15" s="212"/>
      <c r="S15" s="30"/>
      <c r="T15" s="31"/>
    </row>
    <row r="16" spans="1:22" s="1" customFormat="1" ht="13.5" customHeight="1">
      <c r="A16" s="31"/>
      <c r="B16" s="586"/>
      <c r="C16" s="589"/>
      <c r="D16" s="586"/>
      <c r="E16" s="586"/>
      <c r="F16" s="586"/>
      <c r="G16" s="600"/>
      <c r="H16" s="602"/>
      <c r="I16" s="602"/>
      <c r="J16" s="602"/>
      <c r="K16" s="315" t="s">
        <v>61</v>
      </c>
      <c r="L16" s="400" t="s">
        <v>286</v>
      </c>
      <c r="M16" s="400" t="str">
        <f>L16</f>
        <v>%</v>
      </c>
      <c r="N16" s="400" t="str">
        <f>M16</f>
        <v>%</v>
      </c>
      <c r="O16" s="400" t="str">
        <f>N16</f>
        <v>%</v>
      </c>
      <c r="P16" s="400" t="str">
        <f>O16</f>
        <v>%</v>
      </c>
      <c r="Q16" s="400" t="str">
        <f>P16</f>
        <v>%</v>
      </c>
      <c r="R16" s="211"/>
      <c r="S16" s="207"/>
      <c r="T16" s="31"/>
    </row>
    <row r="17" spans="1:22" s="1" customFormat="1" ht="13.5" customHeight="1">
      <c r="A17" s="31"/>
      <c r="B17" s="584"/>
      <c r="C17" s="587"/>
      <c r="D17" s="584" t="s">
        <v>16</v>
      </c>
      <c r="E17" s="584" t="s">
        <v>16</v>
      </c>
      <c r="F17" s="584" t="s">
        <v>16</v>
      </c>
      <c r="G17" s="599">
        <v>0</v>
      </c>
      <c r="H17" s="647"/>
      <c r="I17" s="647"/>
      <c r="J17" s="647"/>
      <c r="K17" s="390" t="s">
        <v>148</v>
      </c>
      <c r="L17" s="401"/>
      <c r="M17" s="401"/>
      <c r="N17" s="401"/>
      <c r="O17" s="401"/>
      <c r="P17" s="401"/>
      <c r="Q17" s="401"/>
      <c r="R17" s="212"/>
      <c r="S17" s="30"/>
      <c r="T17" s="31"/>
    </row>
    <row r="18" spans="1:22" s="1" customFormat="1" ht="13.5" customHeight="1">
      <c r="A18" s="31"/>
      <c r="B18" s="586"/>
      <c r="C18" s="589"/>
      <c r="D18" s="586"/>
      <c r="E18" s="586"/>
      <c r="F18" s="586"/>
      <c r="G18" s="600"/>
      <c r="H18" s="648"/>
      <c r="I18" s="648"/>
      <c r="J18" s="648"/>
      <c r="K18" s="315" t="s">
        <v>61</v>
      </c>
      <c r="L18" s="400" t="s">
        <v>291</v>
      </c>
      <c r="M18" s="400" t="s">
        <v>286</v>
      </c>
      <c r="N18" s="400" t="s">
        <v>286</v>
      </c>
      <c r="O18" s="400" t="s">
        <v>291</v>
      </c>
      <c r="P18" s="400" t="s">
        <v>286</v>
      </c>
      <c r="Q18" s="400" t="s">
        <v>291</v>
      </c>
      <c r="R18" s="211"/>
      <c r="S18" s="207"/>
      <c r="T18" s="31"/>
    </row>
    <row r="19" spans="1:22" s="1" customFormat="1" ht="13.5" customHeight="1">
      <c r="A19" s="31"/>
      <c r="B19" s="614" t="s">
        <v>42</v>
      </c>
      <c r="C19" s="615"/>
      <c r="D19" s="202">
        <f>SUM(D6,D9,D12)</f>
        <v>0</v>
      </c>
      <c r="E19" s="202">
        <f>SUM(E6,E9,E12)</f>
        <v>0</v>
      </c>
      <c r="F19" s="597" t="str">
        <f>IF(D19&gt;0,E19/D19,"")</f>
        <v/>
      </c>
      <c r="G19" s="595" t="s">
        <v>66</v>
      </c>
      <c r="H19" s="205"/>
      <c r="I19" s="204"/>
      <c r="J19" s="204"/>
      <c r="K19" s="302" t="s">
        <v>156</v>
      </c>
      <c r="L19" s="303"/>
      <c r="M19" s="203"/>
      <c r="N19" s="203"/>
      <c r="O19" s="203"/>
      <c r="P19" s="203"/>
      <c r="Q19" s="203"/>
      <c r="R19" s="211"/>
      <c r="S19" s="207"/>
      <c r="T19" s="31"/>
    </row>
    <row r="20" spans="1:22" s="1" customFormat="1" ht="13.5" customHeight="1">
      <c r="A20" s="31"/>
      <c r="B20" s="616"/>
      <c r="C20" s="617"/>
      <c r="D20" s="201">
        <f>D19*0.3025</f>
        <v>0</v>
      </c>
      <c r="E20" s="201">
        <f>E19*0.3025</f>
        <v>0</v>
      </c>
      <c r="F20" s="598"/>
      <c r="G20" s="596"/>
      <c r="H20" s="382"/>
      <c r="I20" s="381"/>
      <c r="J20" s="381"/>
      <c r="K20" s="11"/>
      <c r="L20" s="383"/>
      <c r="M20" s="383"/>
      <c r="N20" s="383"/>
      <c r="O20" s="383"/>
      <c r="P20" s="383"/>
      <c r="Q20" s="383"/>
      <c r="R20" s="211"/>
      <c r="S20" s="207"/>
      <c r="T20" s="31"/>
    </row>
    <row r="21" spans="1:22" s="1" customFormat="1" ht="13.5" customHeight="1">
      <c r="A21" s="31"/>
      <c r="B21" s="614" t="s">
        <v>225</v>
      </c>
      <c r="C21" s="615"/>
      <c r="D21" s="615"/>
      <c r="E21" s="615"/>
      <c r="F21" s="615"/>
      <c r="G21" s="615"/>
      <c r="H21" s="615"/>
      <c r="I21" s="615"/>
      <c r="J21" s="658"/>
      <c r="K21" s="285" t="s">
        <v>226</v>
      </c>
      <c r="L21" s="638" t="s">
        <v>228</v>
      </c>
      <c r="M21" s="639"/>
      <c r="N21" s="639"/>
      <c r="O21" s="639"/>
      <c r="P21" s="639"/>
      <c r="Q21" s="640"/>
      <c r="R21" s="211"/>
      <c r="S21" s="207"/>
      <c r="T21" s="31"/>
    </row>
    <row r="22" spans="1:22" s="1" customFormat="1" ht="13.5" customHeight="1">
      <c r="A22" s="31"/>
      <c r="B22" s="616"/>
      <c r="C22" s="617"/>
      <c r="D22" s="617"/>
      <c r="E22" s="617"/>
      <c r="F22" s="617"/>
      <c r="G22" s="617"/>
      <c r="H22" s="617"/>
      <c r="I22" s="617"/>
      <c r="J22" s="659"/>
      <c r="K22" s="396" t="s">
        <v>227</v>
      </c>
      <c r="L22" s="641" t="s">
        <v>229</v>
      </c>
      <c r="M22" s="642"/>
      <c r="N22" s="642"/>
      <c r="O22" s="642"/>
      <c r="P22" s="642"/>
      <c r="Q22" s="643"/>
      <c r="R22" s="211"/>
      <c r="S22" s="207"/>
      <c r="T22" s="31"/>
    </row>
    <row r="23" spans="1:22" s="1" customFormat="1" ht="13.5" customHeight="1">
      <c r="A23" s="31"/>
      <c r="B23" s="15"/>
      <c r="C23" s="15"/>
      <c r="D23" s="379"/>
      <c r="E23" s="379"/>
      <c r="F23" s="380"/>
      <c r="G23" s="381"/>
      <c r="H23" s="381"/>
      <c r="I23" s="381"/>
      <c r="J23" s="381"/>
      <c r="K23" s="11"/>
      <c r="L23" s="383"/>
      <c r="M23" s="383"/>
      <c r="N23" s="383"/>
      <c r="O23" s="383"/>
      <c r="P23" s="383"/>
      <c r="Q23" s="383"/>
      <c r="R23" s="211"/>
      <c r="S23" s="207"/>
      <c r="T23" s="31"/>
    </row>
    <row r="24" spans="1:22" ht="13.5" customHeight="1">
      <c r="A24" s="8"/>
      <c r="B24" s="21" t="s">
        <v>181</v>
      </c>
      <c r="C24" s="21"/>
      <c r="D24" s="21"/>
      <c r="E24" s="21"/>
      <c r="F24" s="21"/>
      <c r="G24" s="21"/>
      <c r="H24" s="21"/>
      <c r="I24" s="21"/>
      <c r="J24" s="21"/>
      <c r="K24" s="21"/>
      <c r="L24" s="21"/>
      <c r="M24" s="21"/>
      <c r="N24" s="37"/>
      <c r="O24" s="2"/>
      <c r="P24" s="2"/>
      <c r="Q24" s="21"/>
      <c r="R24" s="21"/>
      <c r="S24" s="23"/>
      <c r="T24" s="8"/>
      <c r="U24" s="2"/>
      <c r="V24" s="2"/>
    </row>
    <row r="25" spans="1:22" ht="27" customHeight="1">
      <c r="A25" s="8"/>
      <c r="B25" s="660" t="s">
        <v>182</v>
      </c>
      <c r="C25" s="661"/>
      <c r="D25" s="661"/>
      <c r="E25" s="662" t="s">
        <v>191</v>
      </c>
      <c r="F25" s="663"/>
      <c r="G25" s="663"/>
      <c r="H25" s="663"/>
      <c r="I25" s="663"/>
      <c r="J25" s="664"/>
      <c r="K25" s="198" t="s">
        <v>57</v>
      </c>
      <c r="L25" s="199" t="s">
        <v>184</v>
      </c>
      <c r="M25" s="199" t="s">
        <v>185</v>
      </c>
      <c r="N25" s="199" t="s">
        <v>186</v>
      </c>
      <c r="O25" s="199" t="s">
        <v>187</v>
      </c>
      <c r="P25" s="199" t="s">
        <v>188</v>
      </c>
      <c r="Q25" s="199" t="s">
        <v>189</v>
      </c>
      <c r="R25" s="51"/>
      <c r="S25" s="3"/>
      <c r="T25" s="8"/>
      <c r="U25" s="2"/>
      <c r="V25" s="2"/>
    </row>
    <row r="26" spans="1:22" s="1" customFormat="1" ht="13.5" customHeight="1">
      <c r="A26" s="31"/>
      <c r="B26" s="652"/>
      <c r="C26" s="653"/>
      <c r="D26" s="654"/>
      <c r="E26" s="652"/>
      <c r="F26" s="653"/>
      <c r="G26" s="653"/>
      <c r="H26" s="653"/>
      <c r="I26" s="653"/>
      <c r="J26" s="654"/>
      <c r="K26" s="384" t="s">
        <v>190</v>
      </c>
      <c r="L26" s="386"/>
      <c r="M26" s="386"/>
      <c r="N26" s="386"/>
      <c r="O26" s="386"/>
      <c r="P26" s="386"/>
      <c r="Q26" s="386"/>
      <c r="R26" s="211"/>
      <c r="S26" s="207"/>
      <c r="T26" s="31"/>
    </row>
    <row r="27" spans="1:22" s="1" customFormat="1" ht="13.5" customHeight="1">
      <c r="A27" s="31"/>
      <c r="B27" s="652"/>
      <c r="C27" s="653"/>
      <c r="D27" s="654"/>
      <c r="E27" s="652"/>
      <c r="F27" s="653"/>
      <c r="G27" s="653"/>
      <c r="H27" s="653"/>
      <c r="I27" s="653"/>
      <c r="J27" s="654"/>
      <c r="K27" s="384" t="s">
        <v>190</v>
      </c>
      <c r="L27" s="386"/>
      <c r="M27" s="386"/>
      <c r="N27" s="386"/>
      <c r="O27" s="386"/>
      <c r="P27" s="386"/>
      <c r="Q27" s="386"/>
      <c r="R27" s="211"/>
      <c r="S27" s="207"/>
      <c r="T27" s="31"/>
    </row>
    <row r="28" spans="1:22" s="1" customFormat="1" ht="13.5" customHeight="1">
      <c r="A28" s="31"/>
      <c r="B28" s="652"/>
      <c r="C28" s="653"/>
      <c r="D28" s="654"/>
      <c r="E28" s="652"/>
      <c r="F28" s="653"/>
      <c r="G28" s="653"/>
      <c r="H28" s="653"/>
      <c r="I28" s="653"/>
      <c r="J28" s="654"/>
      <c r="K28" s="384"/>
      <c r="L28" s="386"/>
      <c r="M28" s="386"/>
      <c r="N28" s="386"/>
      <c r="O28" s="386"/>
      <c r="P28" s="386"/>
      <c r="Q28" s="386"/>
      <c r="R28" s="211"/>
      <c r="S28" s="207"/>
      <c r="T28" s="31"/>
    </row>
    <row r="29" spans="1:22" s="1" customFormat="1" ht="13.5" customHeight="1" thickBot="1">
      <c r="A29" s="31"/>
      <c r="B29" s="655"/>
      <c r="C29" s="656"/>
      <c r="D29" s="657"/>
      <c r="E29" s="655"/>
      <c r="F29" s="656"/>
      <c r="G29" s="656"/>
      <c r="H29" s="656"/>
      <c r="I29" s="656"/>
      <c r="J29" s="657"/>
      <c r="K29" s="391"/>
      <c r="L29" s="388"/>
      <c r="M29" s="388"/>
      <c r="N29" s="388"/>
      <c r="O29" s="388"/>
      <c r="P29" s="388"/>
      <c r="Q29" s="388"/>
      <c r="R29" s="51"/>
      <c r="S29" s="208"/>
      <c r="T29" s="31"/>
    </row>
    <row r="30" spans="1:22" s="1" customFormat="1" ht="13.5" customHeight="1" thickTop="1">
      <c r="A30" s="31"/>
      <c r="B30" s="635" t="s">
        <v>183</v>
      </c>
      <c r="C30" s="636"/>
      <c r="D30" s="637"/>
      <c r="E30" s="644"/>
      <c r="F30" s="645"/>
      <c r="G30" s="645"/>
      <c r="H30" s="645"/>
      <c r="I30" s="645"/>
      <c r="J30" s="646"/>
      <c r="K30" s="385"/>
      <c r="L30" s="387">
        <f>SUM(L26:L29)</f>
        <v>0</v>
      </c>
      <c r="M30" s="387">
        <f t="shared" ref="M30:Q30" si="4">SUM(M26:M29)</f>
        <v>0</v>
      </c>
      <c r="N30" s="387">
        <f t="shared" si="4"/>
        <v>0</v>
      </c>
      <c r="O30" s="387">
        <f t="shared" si="4"/>
        <v>0</v>
      </c>
      <c r="P30" s="387">
        <f t="shared" si="4"/>
        <v>0</v>
      </c>
      <c r="Q30" s="387">
        <f t="shared" si="4"/>
        <v>0</v>
      </c>
      <c r="R30" s="51"/>
      <c r="S30" s="208"/>
      <c r="T30" s="31"/>
    </row>
    <row r="31" spans="1:22" s="1" customFormat="1" ht="13.5" customHeight="1">
      <c r="A31" s="31"/>
      <c r="B31" s="15"/>
      <c r="C31" s="48"/>
      <c r="D31" s="48"/>
      <c r="E31" s="48"/>
      <c r="F31" s="48"/>
      <c r="G31" s="48"/>
      <c r="H31" s="48"/>
      <c r="I31" s="48"/>
      <c r="J31" s="48"/>
      <c r="K31" s="49"/>
      <c r="L31" s="14"/>
      <c r="M31" s="14"/>
      <c r="N31" s="14"/>
      <c r="O31" s="15"/>
      <c r="Q31" s="15"/>
      <c r="R31" s="51"/>
      <c r="S31" s="208"/>
      <c r="T31" s="31"/>
    </row>
    <row r="32" spans="1:22" s="1" customFormat="1" ht="13.5" customHeight="1">
      <c r="A32" s="31"/>
      <c r="B32" s="14" t="s">
        <v>198</v>
      </c>
      <c r="C32" s="48"/>
      <c r="D32" s="48"/>
      <c r="E32" s="48"/>
      <c r="F32" s="48"/>
      <c r="G32" s="48"/>
      <c r="H32" s="48"/>
      <c r="I32" s="48"/>
      <c r="J32" s="48"/>
      <c r="K32" s="15"/>
      <c r="L32" s="14"/>
      <c r="M32" s="14"/>
      <c r="N32" s="14"/>
      <c r="O32" s="15"/>
      <c r="Q32" s="15"/>
      <c r="R32" s="51"/>
      <c r="S32" s="208"/>
      <c r="T32" s="31"/>
    </row>
    <row r="33" spans="1:22" s="1" customFormat="1" ht="13.5" customHeight="1">
      <c r="A33" s="31"/>
      <c r="B33" s="608" t="s">
        <v>63</v>
      </c>
      <c r="C33" s="608"/>
      <c r="D33" s="608"/>
      <c r="E33" s="608" t="s">
        <v>62</v>
      </c>
      <c r="F33" s="608"/>
      <c r="G33" s="608"/>
      <c r="H33" s="608"/>
      <c r="I33" s="608"/>
      <c r="J33" s="608"/>
      <c r="K33" s="608"/>
      <c r="L33" s="608"/>
      <c r="M33" s="608"/>
      <c r="N33" s="608"/>
      <c r="O33" s="608"/>
      <c r="P33" s="608"/>
      <c r="Q33" s="608"/>
      <c r="R33" s="51"/>
      <c r="S33" s="208"/>
      <c r="T33" s="31"/>
    </row>
    <row r="34" spans="1:22">
      <c r="A34" s="8"/>
      <c r="B34" s="622" t="s">
        <v>196</v>
      </c>
      <c r="C34" s="623"/>
      <c r="D34" s="624"/>
      <c r="E34" s="625" t="s">
        <v>204</v>
      </c>
      <c r="F34" s="625"/>
      <c r="G34" s="625"/>
      <c r="H34" s="625"/>
      <c r="I34" s="625"/>
      <c r="J34" s="625"/>
      <c r="K34" s="625"/>
      <c r="L34" s="625"/>
      <c r="M34" s="625"/>
      <c r="N34" s="625"/>
      <c r="O34" s="625"/>
      <c r="P34" s="625"/>
      <c r="Q34" s="625"/>
      <c r="R34" s="184"/>
      <c r="S34" s="3"/>
      <c r="T34" s="8"/>
      <c r="U34" s="2"/>
      <c r="V34" s="2"/>
    </row>
    <row r="35" spans="1:22">
      <c r="A35" s="8"/>
      <c r="B35" s="622" t="s">
        <v>197</v>
      </c>
      <c r="C35" s="623"/>
      <c r="D35" s="624"/>
      <c r="E35" s="625" t="s">
        <v>204</v>
      </c>
      <c r="F35" s="625"/>
      <c r="G35" s="625"/>
      <c r="H35" s="625"/>
      <c r="I35" s="625"/>
      <c r="J35" s="625"/>
      <c r="K35" s="625"/>
      <c r="L35" s="625"/>
      <c r="M35" s="625"/>
      <c r="N35" s="625"/>
      <c r="O35" s="625"/>
      <c r="P35" s="625"/>
      <c r="Q35" s="625"/>
      <c r="R35" s="184"/>
      <c r="S35" s="3"/>
      <c r="T35" s="8"/>
      <c r="U35" s="2"/>
      <c r="V35" s="2"/>
    </row>
    <row r="36" spans="1:22">
      <c r="A36" s="8"/>
      <c r="B36" s="622" t="s">
        <v>194</v>
      </c>
      <c r="C36" s="623"/>
      <c r="D36" s="624"/>
      <c r="E36" s="625" t="s">
        <v>205</v>
      </c>
      <c r="F36" s="625"/>
      <c r="G36" s="625"/>
      <c r="H36" s="625"/>
      <c r="I36" s="625"/>
      <c r="J36" s="625"/>
      <c r="K36" s="625"/>
      <c r="L36" s="625"/>
      <c r="M36" s="625"/>
      <c r="N36" s="625"/>
      <c r="O36" s="625"/>
      <c r="P36" s="625"/>
      <c r="Q36" s="625"/>
      <c r="R36" s="184"/>
      <c r="S36" s="3"/>
      <c r="T36" s="8"/>
      <c r="U36" s="2"/>
      <c r="V36" s="2"/>
    </row>
    <row r="37" spans="1:22">
      <c r="A37" s="8"/>
      <c r="B37" s="629" t="s">
        <v>192</v>
      </c>
      <c r="C37" s="630"/>
      <c r="D37" s="631"/>
      <c r="E37" s="632" t="s">
        <v>250</v>
      </c>
      <c r="F37" s="632"/>
      <c r="G37" s="632"/>
      <c r="H37" s="632"/>
      <c r="I37" s="632"/>
      <c r="J37" s="632"/>
      <c r="K37" s="632"/>
      <c r="L37" s="632"/>
      <c r="M37" s="632"/>
      <c r="N37" s="632"/>
      <c r="O37" s="632"/>
      <c r="P37" s="632"/>
      <c r="Q37" s="632"/>
      <c r="R37" s="184"/>
      <c r="S37" s="3"/>
      <c r="T37" s="8"/>
      <c r="U37" s="2"/>
      <c r="V37" s="2"/>
    </row>
    <row r="38" spans="1:22" ht="13.5" customHeight="1">
      <c r="A38" s="8"/>
      <c r="B38" s="622" t="s">
        <v>193</v>
      </c>
      <c r="C38" s="623"/>
      <c r="D38" s="624"/>
      <c r="E38" s="625"/>
      <c r="F38" s="625"/>
      <c r="G38" s="625"/>
      <c r="H38" s="625"/>
      <c r="I38" s="625"/>
      <c r="J38" s="625"/>
      <c r="K38" s="625"/>
      <c r="L38" s="625"/>
      <c r="M38" s="625"/>
      <c r="N38" s="625"/>
      <c r="O38" s="625"/>
      <c r="P38" s="625"/>
      <c r="Q38" s="625"/>
      <c r="R38" s="184"/>
      <c r="S38" s="3"/>
      <c r="T38" s="8"/>
      <c r="U38" s="2"/>
      <c r="V38" s="2"/>
    </row>
    <row r="39" spans="1:22">
      <c r="A39" s="8"/>
      <c r="B39" s="622" t="s">
        <v>195</v>
      </c>
      <c r="C39" s="623"/>
      <c r="D39" s="624"/>
      <c r="E39" s="625"/>
      <c r="F39" s="625"/>
      <c r="G39" s="625"/>
      <c r="H39" s="625"/>
      <c r="I39" s="625"/>
      <c r="J39" s="625"/>
      <c r="K39" s="625"/>
      <c r="L39" s="625"/>
      <c r="M39" s="625"/>
      <c r="N39" s="625"/>
      <c r="O39" s="625"/>
      <c r="P39" s="625"/>
      <c r="Q39" s="625"/>
      <c r="R39" s="184"/>
      <c r="S39" s="3"/>
      <c r="T39" s="8"/>
      <c r="U39" s="2"/>
      <c r="V39" s="2"/>
    </row>
    <row r="40" spans="1:22" ht="13.5" customHeight="1">
      <c r="A40" s="8"/>
      <c r="B40" s="628" t="s">
        <v>170</v>
      </c>
      <c r="C40" s="623"/>
      <c r="D40" s="624"/>
      <c r="E40" s="625"/>
      <c r="F40" s="625"/>
      <c r="G40" s="625"/>
      <c r="H40" s="625"/>
      <c r="I40" s="625"/>
      <c r="J40" s="625"/>
      <c r="K40" s="625"/>
      <c r="L40" s="625"/>
      <c r="M40" s="625"/>
      <c r="N40" s="625"/>
      <c r="O40" s="625"/>
      <c r="P40" s="625"/>
      <c r="Q40" s="625"/>
      <c r="R40" s="184"/>
      <c r="S40" s="3"/>
      <c r="T40" s="8"/>
      <c r="U40" s="2"/>
      <c r="V40" s="2"/>
    </row>
    <row r="41" spans="1:22" s="1" customFormat="1" ht="13.5" customHeight="1">
      <c r="A41" s="31"/>
      <c r="B41" s="610"/>
      <c r="C41" s="626" t="s">
        <v>64</v>
      </c>
      <c r="D41" s="627"/>
      <c r="E41" s="609"/>
      <c r="F41" s="609"/>
      <c r="G41" s="609"/>
      <c r="H41" s="609"/>
      <c r="I41" s="609"/>
      <c r="J41" s="609"/>
      <c r="K41" s="609"/>
      <c r="L41" s="609"/>
      <c r="M41" s="609"/>
      <c r="N41" s="609"/>
      <c r="O41" s="609"/>
      <c r="P41" s="609"/>
      <c r="Q41" s="609"/>
      <c r="R41" s="184"/>
      <c r="S41" s="208"/>
      <c r="T41" s="31"/>
    </row>
    <row r="42" spans="1:22" ht="13.5" customHeight="1">
      <c r="A42" s="8"/>
      <c r="B42" s="610"/>
      <c r="C42" s="612" t="s">
        <v>67</v>
      </c>
      <c r="D42" s="613"/>
      <c r="E42" s="607"/>
      <c r="F42" s="607"/>
      <c r="G42" s="607"/>
      <c r="H42" s="607"/>
      <c r="I42" s="607"/>
      <c r="J42" s="607"/>
      <c r="K42" s="607"/>
      <c r="L42" s="607"/>
      <c r="M42" s="607"/>
      <c r="N42" s="607"/>
      <c r="O42" s="607"/>
      <c r="P42" s="607"/>
      <c r="Q42" s="607"/>
      <c r="R42" s="184"/>
      <c r="S42" s="3"/>
      <c r="T42" s="8"/>
      <c r="U42" s="2"/>
      <c r="V42" s="2"/>
    </row>
    <row r="43" spans="1:22" ht="13.5" customHeight="1">
      <c r="A43" s="8"/>
      <c r="B43" s="610"/>
      <c r="C43" s="612" t="s">
        <v>68</v>
      </c>
      <c r="D43" s="613"/>
      <c r="E43" s="607"/>
      <c r="F43" s="607"/>
      <c r="G43" s="607"/>
      <c r="H43" s="607"/>
      <c r="I43" s="607"/>
      <c r="J43" s="607"/>
      <c r="K43" s="607"/>
      <c r="L43" s="607"/>
      <c r="M43" s="607"/>
      <c r="N43" s="607"/>
      <c r="O43" s="607"/>
      <c r="P43" s="607"/>
      <c r="Q43" s="607"/>
      <c r="R43" s="184"/>
      <c r="S43" s="3"/>
      <c r="T43" s="8"/>
      <c r="U43" s="2"/>
      <c r="V43" s="2"/>
    </row>
    <row r="44" spans="1:22" ht="13.5" customHeight="1">
      <c r="A44" s="8"/>
      <c r="B44" s="610"/>
      <c r="C44" s="612" t="s">
        <v>69</v>
      </c>
      <c r="D44" s="613"/>
      <c r="E44" s="607"/>
      <c r="F44" s="607"/>
      <c r="G44" s="607"/>
      <c r="H44" s="607"/>
      <c r="I44" s="607"/>
      <c r="J44" s="607"/>
      <c r="K44" s="607"/>
      <c r="L44" s="607"/>
      <c r="M44" s="607"/>
      <c r="N44" s="607"/>
      <c r="O44" s="607"/>
      <c r="P44" s="607"/>
      <c r="Q44" s="607"/>
      <c r="R44" s="184"/>
      <c r="S44" s="3"/>
      <c r="T44" s="8"/>
      <c r="U44" s="2"/>
      <c r="V44" s="2"/>
    </row>
    <row r="45" spans="1:22" ht="13.5" customHeight="1">
      <c r="A45" s="8"/>
      <c r="B45" s="610"/>
      <c r="C45" s="612" t="s">
        <v>253</v>
      </c>
      <c r="D45" s="613"/>
      <c r="E45" s="607"/>
      <c r="F45" s="607"/>
      <c r="G45" s="607"/>
      <c r="H45" s="607"/>
      <c r="I45" s="607"/>
      <c r="J45" s="607"/>
      <c r="K45" s="607"/>
      <c r="L45" s="607"/>
      <c r="M45" s="607"/>
      <c r="N45" s="607"/>
      <c r="O45" s="607"/>
      <c r="P45" s="607"/>
      <c r="Q45" s="607"/>
      <c r="R45" s="184"/>
      <c r="S45" s="3"/>
      <c r="T45" s="8"/>
      <c r="U45" s="2"/>
      <c r="V45" s="2"/>
    </row>
    <row r="46" spans="1:22">
      <c r="A46" s="8"/>
      <c r="B46" s="610"/>
      <c r="C46" s="612" t="s">
        <v>70</v>
      </c>
      <c r="D46" s="613"/>
      <c r="E46" s="607"/>
      <c r="F46" s="607"/>
      <c r="G46" s="607"/>
      <c r="H46" s="607"/>
      <c r="I46" s="607"/>
      <c r="J46" s="607"/>
      <c r="K46" s="607"/>
      <c r="L46" s="607"/>
      <c r="M46" s="607"/>
      <c r="N46" s="607"/>
      <c r="O46" s="607"/>
      <c r="P46" s="607"/>
      <c r="Q46" s="607"/>
      <c r="R46" s="184"/>
      <c r="S46" s="3"/>
      <c r="T46" s="8"/>
      <c r="U46" s="2"/>
      <c r="V46" s="2"/>
    </row>
    <row r="47" spans="1:22">
      <c r="A47" s="8"/>
      <c r="B47" s="610"/>
      <c r="C47" s="612" t="s">
        <v>254</v>
      </c>
      <c r="D47" s="613"/>
      <c r="E47" s="607"/>
      <c r="F47" s="607"/>
      <c r="G47" s="607"/>
      <c r="H47" s="607"/>
      <c r="I47" s="607"/>
      <c r="J47" s="607"/>
      <c r="K47" s="607"/>
      <c r="L47" s="607"/>
      <c r="M47" s="607"/>
      <c r="N47" s="607"/>
      <c r="O47" s="607"/>
      <c r="P47" s="607"/>
      <c r="Q47" s="607"/>
      <c r="R47" s="184"/>
      <c r="S47" s="3"/>
      <c r="T47" s="8"/>
      <c r="U47" s="2"/>
      <c r="V47" s="2"/>
    </row>
    <row r="48" spans="1:22">
      <c r="A48" s="8"/>
      <c r="B48" s="610"/>
      <c r="C48" s="612" t="s">
        <v>255</v>
      </c>
      <c r="D48" s="613"/>
      <c r="E48" s="607"/>
      <c r="F48" s="607"/>
      <c r="G48" s="607"/>
      <c r="H48" s="607"/>
      <c r="I48" s="607"/>
      <c r="J48" s="607"/>
      <c r="K48" s="607"/>
      <c r="L48" s="607"/>
      <c r="M48" s="607"/>
      <c r="N48" s="607"/>
      <c r="O48" s="607"/>
      <c r="P48" s="607"/>
      <c r="Q48" s="607"/>
      <c r="R48" s="184"/>
      <c r="S48" s="3"/>
      <c r="T48" s="8"/>
      <c r="U48" s="2"/>
      <c r="V48" s="2"/>
    </row>
    <row r="49" spans="1:22">
      <c r="A49" s="8"/>
      <c r="B49" s="611"/>
      <c r="C49" s="620" t="s">
        <v>74</v>
      </c>
      <c r="D49" s="621"/>
      <c r="E49" s="618"/>
      <c r="F49" s="618"/>
      <c r="G49" s="618"/>
      <c r="H49" s="618"/>
      <c r="I49" s="618"/>
      <c r="J49" s="618"/>
      <c r="K49" s="618"/>
      <c r="L49" s="618"/>
      <c r="M49" s="618"/>
      <c r="N49" s="618"/>
      <c r="O49" s="618"/>
      <c r="P49" s="618"/>
      <c r="Q49" s="618"/>
      <c r="R49" s="184"/>
      <c r="S49" s="3"/>
      <c r="T49" s="8"/>
      <c r="U49" s="2"/>
      <c r="V49" s="2"/>
    </row>
    <row r="50" spans="1:22">
      <c r="A50" s="8"/>
      <c r="B50" s="2"/>
      <c r="C50" s="2"/>
      <c r="D50" s="2"/>
      <c r="E50" s="2"/>
      <c r="F50" s="2"/>
      <c r="G50" s="2"/>
      <c r="H50" s="2"/>
      <c r="I50" s="2"/>
      <c r="J50" s="2"/>
      <c r="K50" s="2"/>
      <c r="L50" s="2"/>
      <c r="M50" s="2"/>
      <c r="N50" s="2"/>
      <c r="O50" s="2"/>
      <c r="P50" s="2"/>
      <c r="Q50" s="2"/>
      <c r="R50" s="2"/>
      <c r="S50" s="3"/>
    </row>
    <row r="51" spans="1:22">
      <c r="A51" s="8"/>
      <c r="B51" s="2"/>
      <c r="C51" s="2"/>
      <c r="D51" s="2"/>
      <c r="E51" s="2"/>
      <c r="F51" s="2"/>
      <c r="G51" s="2"/>
      <c r="H51" s="2"/>
      <c r="I51" s="2"/>
      <c r="J51" s="2"/>
      <c r="K51" s="2"/>
      <c r="L51" s="2"/>
      <c r="M51" s="2"/>
      <c r="N51" s="2"/>
      <c r="O51" s="2"/>
      <c r="P51" s="2"/>
      <c r="Q51" s="2"/>
      <c r="R51" s="2"/>
      <c r="S51" s="3"/>
    </row>
    <row r="52" spans="1:22">
      <c r="A52" s="8"/>
      <c r="B52" s="2"/>
      <c r="C52" s="2"/>
      <c r="D52" s="2"/>
      <c r="E52" s="2"/>
      <c r="F52" s="2"/>
      <c r="G52" s="2"/>
      <c r="H52" s="2"/>
      <c r="I52" s="2"/>
      <c r="J52" s="2"/>
      <c r="K52" s="2"/>
      <c r="L52" s="2"/>
      <c r="M52" s="2"/>
      <c r="N52" s="2"/>
      <c r="O52" s="2"/>
      <c r="P52" s="2"/>
      <c r="Q52" s="2"/>
      <c r="R52" s="2"/>
      <c r="S52" s="3"/>
    </row>
    <row r="53" spans="1:22">
      <c r="A53" s="8"/>
      <c r="B53" s="2"/>
      <c r="C53" s="2"/>
      <c r="D53" s="2"/>
      <c r="E53" s="2"/>
      <c r="F53" s="2"/>
      <c r="G53" s="2"/>
      <c r="H53" s="2"/>
      <c r="I53" s="2"/>
      <c r="J53" s="2"/>
      <c r="K53" s="2"/>
      <c r="L53" s="2"/>
      <c r="M53" s="2"/>
      <c r="N53" s="2"/>
      <c r="O53" s="2"/>
      <c r="P53" s="2"/>
      <c r="Q53" s="2"/>
      <c r="R53" s="2"/>
      <c r="S53" s="3"/>
    </row>
    <row r="54" spans="1:22">
      <c r="A54" s="8"/>
      <c r="B54" s="2"/>
      <c r="C54" s="2"/>
      <c r="D54" s="2"/>
      <c r="E54" s="2"/>
      <c r="F54" s="2"/>
      <c r="G54" s="2"/>
      <c r="H54" s="2"/>
      <c r="I54" s="2"/>
      <c r="J54" s="2"/>
      <c r="K54" s="2"/>
      <c r="L54" s="2"/>
      <c r="M54" s="2"/>
      <c r="N54" s="2"/>
      <c r="O54" s="2"/>
      <c r="P54" s="2"/>
      <c r="Q54" s="2"/>
      <c r="R54" s="2"/>
      <c r="S54" s="3"/>
    </row>
    <row r="55" spans="1:22">
      <c r="A55" s="8"/>
      <c r="B55" s="2"/>
      <c r="C55" s="2"/>
      <c r="D55" s="2"/>
      <c r="E55" s="2"/>
      <c r="F55" s="2"/>
      <c r="G55" s="2"/>
      <c r="H55" s="2"/>
      <c r="I55" s="2"/>
      <c r="J55" s="2"/>
      <c r="K55" s="2"/>
      <c r="L55" s="2"/>
      <c r="M55" s="2"/>
      <c r="N55" s="2"/>
      <c r="O55" s="2"/>
      <c r="P55" s="2"/>
      <c r="Q55" s="2"/>
      <c r="R55" s="2"/>
      <c r="S55" s="3"/>
    </row>
    <row r="56" spans="1:22">
      <c r="A56" s="8"/>
      <c r="B56" s="2"/>
      <c r="C56" s="2"/>
      <c r="D56" s="2"/>
      <c r="E56" s="2"/>
      <c r="F56" s="2"/>
      <c r="G56" s="2"/>
      <c r="H56" s="2"/>
      <c r="I56" s="2"/>
      <c r="J56" s="2"/>
      <c r="K56" s="2"/>
      <c r="L56" s="2"/>
      <c r="M56" s="2"/>
      <c r="N56" s="2"/>
      <c r="O56" s="2"/>
      <c r="P56" s="2"/>
      <c r="Q56" s="2"/>
      <c r="R56" s="2"/>
      <c r="S56" s="3"/>
    </row>
    <row r="57" spans="1:22">
      <c r="A57" s="8"/>
      <c r="B57" s="2"/>
      <c r="C57" s="2"/>
      <c r="D57" s="2"/>
      <c r="E57" s="2"/>
      <c r="F57" s="2"/>
      <c r="G57" s="2"/>
      <c r="H57" s="2"/>
      <c r="I57" s="2"/>
      <c r="J57" s="2"/>
      <c r="K57" s="2"/>
      <c r="L57" s="2"/>
      <c r="M57" s="2"/>
      <c r="N57" s="2"/>
      <c r="O57" s="2"/>
      <c r="P57" s="2"/>
      <c r="Q57" s="2"/>
      <c r="R57" s="2"/>
      <c r="S57" s="3"/>
    </row>
    <row r="58" spans="1:22">
      <c r="A58" s="8"/>
      <c r="B58" s="2"/>
      <c r="C58" s="2"/>
      <c r="D58" s="2"/>
      <c r="E58" s="2"/>
      <c r="F58" s="2"/>
      <c r="G58" s="2"/>
      <c r="H58" s="2"/>
      <c r="I58" s="2"/>
      <c r="J58" s="2"/>
      <c r="K58" s="2"/>
      <c r="L58" s="2"/>
      <c r="M58" s="2"/>
      <c r="N58" s="2"/>
      <c r="O58" s="2"/>
      <c r="P58" s="2"/>
      <c r="Q58" s="2"/>
      <c r="R58" s="2"/>
      <c r="S58" s="3"/>
    </row>
    <row r="59" spans="1:22">
      <c r="A59" s="8"/>
      <c r="B59" s="2"/>
      <c r="C59" s="2"/>
      <c r="D59" s="2"/>
      <c r="E59" s="2"/>
      <c r="F59" s="2"/>
      <c r="G59" s="2"/>
      <c r="H59" s="2"/>
      <c r="I59" s="2"/>
      <c r="J59" s="2"/>
      <c r="K59" s="2"/>
      <c r="L59" s="2"/>
      <c r="M59" s="2"/>
      <c r="N59" s="2"/>
      <c r="O59" s="2"/>
      <c r="P59" s="2"/>
      <c r="Q59" s="2"/>
      <c r="R59" s="2"/>
      <c r="S59" s="3"/>
    </row>
    <row r="60" spans="1:22">
      <c r="A60" s="8"/>
      <c r="B60" s="2"/>
      <c r="C60" s="2"/>
      <c r="D60" s="2"/>
      <c r="E60" s="2"/>
      <c r="F60" s="2"/>
      <c r="G60" s="2"/>
      <c r="H60" s="2"/>
      <c r="I60" s="2"/>
      <c r="J60" s="2"/>
      <c r="K60" s="2"/>
      <c r="L60" s="2"/>
      <c r="M60" s="2"/>
      <c r="N60" s="2"/>
      <c r="O60" s="2"/>
      <c r="P60" s="2"/>
      <c r="Q60" s="2"/>
      <c r="R60" s="2"/>
      <c r="S60" s="3"/>
    </row>
    <row r="61" spans="1:22">
      <c r="A61" s="8"/>
      <c r="B61" s="2"/>
      <c r="C61" s="2"/>
      <c r="D61" s="2"/>
      <c r="E61" s="2"/>
      <c r="F61" s="2"/>
      <c r="G61" s="2"/>
      <c r="H61" s="2"/>
      <c r="I61" s="2"/>
      <c r="J61" s="2"/>
      <c r="K61" s="2"/>
      <c r="L61" s="2"/>
      <c r="M61" s="2"/>
      <c r="N61" s="2"/>
      <c r="O61" s="2"/>
      <c r="P61" s="2"/>
      <c r="Q61" s="2"/>
      <c r="R61" s="2"/>
      <c r="S61" s="3"/>
    </row>
    <row r="62" spans="1:22">
      <c r="A62" s="8"/>
      <c r="B62" s="2"/>
      <c r="C62" s="2"/>
      <c r="D62" s="2"/>
      <c r="E62" s="2"/>
      <c r="F62" s="2"/>
      <c r="G62" s="2"/>
      <c r="H62" s="2"/>
      <c r="I62" s="2"/>
      <c r="J62" s="2"/>
      <c r="K62" s="2"/>
      <c r="L62" s="2"/>
      <c r="M62" s="2"/>
      <c r="N62" s="2"/>
      <c r="O62" s="2"/>
      <c r="P62" s="2"/>
      <c r="Q62" s="2"/>
      <c r="R62" s="2"/>
      <c r="S62" s="3"/>
    </row>
    <row r="63" spans="1:22">
      <c r="A63" s="8"/>
      <c r="B63" s="2"/>
      <c r="C63" s="2"/>
      <c r="D63" s="2"/>
      <c r="E63" s="2"/>
      <c r="F63" s="2"/>
      <c r="G63" s="2"/>
      <c r="H63" s="2"/>
      <c r="I63" s="2"/>
      <c r="J63" s="2"/>
      <c r="K63" s="2"/>
      <c r="L63" s="2"/>
      <c r="M63" s="2"/>
      <c r="N63" s="2"/>
      <c r="O63" s="2"/>
      <c r="P63" s="2"/>
      <c r="Q63" s="2"/>
      <c r="R63" s="2"/>
      <c r="S63" s="3"/>
    </row>
    <row r="64" spans="1:22">
      <c r="A64" s="8"/>
      <c r="B64" s="2"/>
      <c r="C64" s="2"/>
      <c r="D64" s="2"/>
      <c r="E64" s="2"/>
      <c r="F64" s="2"/>
      <c r="G64" s="2"/>
      <c r="H64" s="2"/>
      <c r="I64" s="2"/>
      <c r="J64" s="2"/>
      <c r="K64" s="2"/>
      <c r="L64" s="2"/>
      <c r="M64" s="2"/>
      <c r="N64" s="2"/>
      <c r="O64" s="2"/>
      <c r="P64" s="2"/>
      <c r="Q64" s="2"/>
      <c r="R64" s="2"/>
      <c r="S64" s="3"/>
    </row>
    <row r="65" spans="1:19">
      <c r="A65" s="8"/>
      <c r="B65" s="2"/>
      <c r="C65" s="2"/>
      <c r="D65" s="2"/>
      <c r="E65" s="2"/>
      <c r="F65" s="2"/>
      <c r="G65" s="2"/>
      <c r="H65" s="2"/>
      <c r="I65" s="2"/>
      <c r="J65" s="2"/>
      <c r="K65" s="2"/>
      <c r="L65" s="2"/>
      <c r="M65" s="2"/>
      <c r="N65" s="2"/>
      <c r="O65" s="2"/>
      <c r="P65" s="2"/>
      <c r="Q65" s="2"/>
      <c r="R65" s="2"/>
      <c r="S65" s="3"/>
    </row>
    <row r="66" spans="1:19">
      <c r="A66" s="8"/>
      <c r="B66" s="2"/>
      <c r="C66" s="2"/>
      <c r="D66" s="2"/>
      <c r="E66" s="2"/>
      <c r="F66" s="2"/>
      <c r="G66" s="2"/>
      <c r="H66" s="2"/>
      <c r="I66" s="2"/>
      <c r="J66" s="2"/>
      <c r="K66" s="2"/>
      <c r="L66" s="2"/>
      <c r="M66" s="2"/>
      <c r="N66" s="2"/>
      <c r="O66" s="2"/>
      <c r="P66" s="2"/>
      <c r="Q66" s="2"/>
      <c r="R66" s="2"/>
      <c r="S66" s="3"/>
    </row>
    <row r="67" spans="1:19">
      <c r="A67" s="8"/>
      <c r="B67" s="2"/>
      <c r="C67" s="2"/>
      <c r="D67" s="2"/>
      <c r="E67" s="2"/>
      <c r="F67" s="2"/>
      <c r="G67" s="2"/>
      <c r="H67" s="2"/>
      <c r="I67" s="2"/>
      <c r="J67" s="2"/>
      <c r="K67" s="2"/>
      <c r="L67" s="2"/>
      <c r="M67" s="2"/>
      <c r="N67" s="2"/>
      <c r="O67" s="2"/>
      <c r="P67" s="2"/>
      <c r="Q67" s="2"/>
      <c r="R67" s="2"/>
      <c r="S67" s="3"/>
    </row>
    <row r="68" spans="1:19">
      <c r="A68" s="8"/>
      <c r="B68" s="2"/>
      <c r="C68" s="2"/>
      <c r="D68" s="2"/>
      <c r="E68" s="2"/>
      <c r="F68" s="2"/>
      <c r="G68" s="2"/>
      <c r="H68" s="2"/>
      <c r="I68" s="2"/>
      <c r="J68" s="2"/>
      <c r="K68" s="2"/>
      <c r="L68" s="2"/>
      <c r="M68" s="2"/>
      <c r="N68" s="2"/>
      <c r="O68" s="2"/>
      <c r="P68" s="2"/>
      <c r="Q68" s="2"/>
      <c r="R68" s="2"/>
      <c r="S68" s="3"/>
    </row>
    <row r="69" spans="1:19">
      <c r="A69" s="7"/>
      <c r="B69" s="4"/>
      <c r="C69" s="4"/>
      <c r="D69" s="4"/>
      <c r="E69" s="4"/>
      <c r="F69" s="4"/>
      <c r="G69" s="4"/>
      <c r="H69" s="4"/>
      <c r="I69" s="4"/>
      <c r="J69" s="4"/>
      <c r="K69" s="4"/>
      <c r="L69" s="4"/>
      <c r="M69" s="4"/>
      <c r="N69" s="4"/>
      <c r="O69" s="4"/>
      <c r="P69" s="4"/>
      <c r="Q69" s="4"/>
      <c r="R69" s="4"/>
      <c r="S69" s="5"/>
    </row>
  </sheetData>
  <mergeCells count="102">
    <mergeCell ref="B26:D26"/>
    <mergeCell ref="B27:D27"/>
    <mergeCell ref="B28:D28"/>
    <mergeCell ref="B29:D29"/>
    <mergeCell ref="E26:J26"/>
    <mergeCell ref="E27:J27"/>
    <mergeCell ref="B21:J22"/>
    <mergeCell ref="E28:J28"/>
    <mergeCell ref="E29:J29"/>
    <mergeCell ref="B25:D25"/>
    <mergeCell ref="E25:J25"/>
    <mergeCell ref="E38:Q38"/>
    <mergeCell ref="C45:D45"/>
    <mergeCell ref="E45:Q45"/>
    <mergeCell ref="C48:D48"/>
    <mergeCell ref="E48:Q48"/>
    <mergeCell ref="G12:G14"/>
    <mergeCell ref="H12:H14"/>
    <mergeCell ref="I12:I14"/>
    <mergeCell ref="J12:J14"/>
    <mergeCell ref="K12:K13"/>
    <mergeCell ref="B30:D30"/>
    <mergeCell ref="L21:Q21"/>
    <mergeCell ref="L22:Q22"/>
    <mergeCell ref="E30:J30"/>
    <mergeCell ref="J15:J16"/>
    <mergeCell ref="F17:F18"/>
    <mergeCell ref="E17:E18"/>
    <mergeCell ref="I17:I18"/>
    <mergeCell ref="H17:H18"/>
    <mergeCell ref="J17:J18"/>
    <mergeCell ref="I15:I16"/>
    <mergeCell ref="B12:B14"/>
    <mergeCell ref="C12:C14"/>
    <mergeCell ref="D12:D13"/>
    <mergeCell ref="K9:K10"/>
    <mergeCell ref="F9:F11"/>
    <mergeCell ref="G9:G11"/>
    <mergeCell ref="E9:E10"/>
    <mergeCell ref="C49:D49"/>
    <mergeCell ref="B34:D34"/>
    <mergeCell ref="E34:Q34"/>
    <mergeCell ref="B35:D35"/>
    <mergeCell ref="E35:Q35"/>
    <mergeCell ref="B36:D36"/>
    <mergeCell ref="E36:Q36"/>
    <mergeCell ref="C41:D41"/>
    <mergeCell ref="C42:D42"/>
    <mergeCell ref="C43:D43"/>
    <mergeCell ref="C44:D44"/>
    <mergeCell ref="C46:D46"/>
    <mergeCell ref="B39:D39"/>
    <mergeCell ref="B40:D40"/>
    <mergeCell ref="E39:Q39"/>
    <mergeCell ref="E40:Q40"/>
    <mergeCell ref="B37:D37"/>
    <mergeCell ref="E37:Q37"/>
    <mergeCell ref="B38:D38"/>
    <mergeCell ref="E46:Q46"/>
    <mergeCell ref="O2:S2"/>
    <mergeCell ref="E42:Q42"/>
    <mergeCell ref="B33:D33"/>
    <mergeCell ref="E33:Q33"/>
    <mergeCell ref="E41:Q41"/>
    <mergeCell ref="B41:B49"/>
    <mergeCell ref="C47:D47"/>
    <mergeCell ref="C17:C18"/>
    <mergeCell ref="B17:B18"/>
    <mergeCell ref="D17:D18"/>
    <mergeCell ref="B19:C20"/>
    <mergeCell ref="D9:D10"/>
    <mergeCell ref="B9:B11"/>
    <mergeCell ref="C9:C11"/>
    <mergeCell ref="E43:Q43"/>
    <mergeCell ref="G17:G18"/>
    <mergeCell ref="I9:I11"/>
    <mergeCell ref="J9:J11"/>
    <mergeCell ref="E49:Q49"/>
    <mergeCell ref="E44:Q44"/>
    <mergeCell ref="E47:Q47"/>
    <mergeCell ref="I6:I8"/>
    <mergeCell ref="J6:J8"/>
    <mergeCell ref="K6:K7"/>
    <mergeCell ref="H9:H11"/>
    <mergeCell ref="G6:G8"/>
    <mergeCell ref="H6:H8"/>
    <mergeCell ref="B6:B8"/>
    <mergeCell ref="C6:C8"/>
    <mergeCell ref="D6:D7"/>
    <mergeCell ref="E6:E7"/>
    <mergeCell ref="F6:F8"/>
    <mergeCell ref="G19:G20"/>
    <mergeCell ref="F19:F20"/>
    <mergeCell ref="B15:B16"/>
    <mergeCell ref="C15:C16"/>
    <mergeCell ref="D15:D16"/>
    <mergeCell ref="E15:E16"/>
    <mergeCell ref="F15:F16"/>
    <mergeCell ref="G15:G16"/>
    <mergeCell ref="H15:H16"/>
    <mergeCell ref="E12:E13"/>
    <mergeCell ref="F12:F14"/>
  </mergeCells>
  <phoneticPr fontId="2"/>
  <printOptions horizontalCentered="1"/>
  <pageMargins left="0.78740157480314965" right="0.59055118110236227" top="0.43307086614173229" bottom="0.59055118110236227" header="0.27559055118110237" footer="0.39370078740157483"/>
  <pageSetup paperSize="8" scale="87" orientation="landscape" r:id="rId1"/>
  <headerFooter alignWithMargins="0">
    <oddHeader>&amp;R&amp;"ＭＳ 明朝,標準"&amp;9福岡西総合庁舎敷地有効活用事業・公募要項　様式集</oddHeader>
    <oddFooter>&amp;L&amp;"ＭＳ 明朝,標準"　&amp;U企業グループ名：&amp;R&amp;"ＭＳ 明朝,標準"（様式16-1）事業収支（賃貸経営収支）の前提条件</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F64"/>
  <sheetViews>
    <sheetView view="pageLayout" zoomScaleNormal="50" zoomScaleSheetLayoutView="85" workbookViewId="0">
      <selection activeCell="Q3" sqref="Q3"/>
    </sheetView>
  </sheetViews>
  <sheetFormatPr defaultRowHeight="13.5"/>
  <cols>
    <col min="1" max="1" width="1.25" customWidth="1"/>
    <col min="2" max="2" width="9" bestFit="1" customWidth="1"/>
    <col min="3" max="3" width="37.375" customWidth="1"/>
    <col min="4" max="82" width="7.25" customWidth="1"/>
    <col min="84" max="84" width="1.25" customWidth="1"/>
  </cols>
  <sheetData>
    <row r="1" spans="1:84" ht="17.25" customHeight="1">
      <c r="A1" s="74" t="s">
        <v>140</v>
      </c>
      <c r="B1" s="21"/>
      <c r="C1" s="21"/>
      <c r="D1" s="21"/>
      <c r="E1" s="21"/>
      <c r="F1" s="21"/>
      <c r="G1" s="21"/>
      <c r="H1" s="21"/>
      <c r="I1" s="21"/>
      <c r="J1" s="21"/>
      <c r="K1" s="21"/>
      <c r="L1" s="21"/>
      <c r="M1" s="2"/>
      <c r="N1" s="2"/>
      <c r="O1" s="43"/>
      <c r="P1" s="43"/>
      <c r="Q1" s="21"/>
      <c r="BH1" s="4"/>
      <c r="BI1" s="4"/>
      <c r="BJ1" s="4"/>
      <c r="BK1" s="4"/>
      <c r="BL1" s="4"/>
      <c r="BM1" s="4"/>
      <c r="BN1" s="4"/>
      <c r="BO1" s="4"/>
      <c r="BP1" s="4"/>
      <c r="BQ1" s="4"/>
      <c r="BR1" s="4"/>
      <c r="BS1" s="4"/>
      <c r="BT1" s="4"/>
      <c r="BU1" s="4"/>
      <c r="BV1" s="4"/>
      <c r="BW1" s="4"/>
      <c r="BX1" s="4"/>
      <c r="BY1" s="4"/>
      <c r="BZ1" s="4"/>
      <c r="CA1" s="4"/>
    </row>
    <row r="2" spans="1:84" ht="17.25" customHeight="1">
      <c r="A2" s="213"/>
      <c r="B2" s="20"/>
      <c r="C2" s="20"/>
      <c r="D2" s="20"/>
      <c r="E2" s="20"/>
      <c r="F2" s="20"/>
      <c r="G2" s="20"/>
      <c r="H2" s="20"/>
      <c r="I2" s="20"/>
      <c r="J2" s="20"/>
      <c r="K2" s="20"/>
      <c r="L2" s="20"/>
      <c r="M2" s="20"/>
      <c r="N2" s="20"/>
      <c r="O2" s="20"/>
      <c r="P2" s="20"/>
      <c r="Q2" s="20"/>
      <c r="R2" s="20"/>
      <c r="S2" s="20"/>
      <c r="T2" s="20"/>
      <c r="U2" s="20"/>
      <c r="V2" s="20"/>
      <c r="W2" s="20"/>
      <c r="X2" s="20"/>
      <c r="Y2" s="20"/>
      <c r="Z2" s="20"/>
      <c r="AA2" s="20"/>
      <c r="AB2" s="20"/>
      <c r="AC2" s="20"/>
      <c r="AD2" s="20"/>
      <c r="AE2" s="20"/>
      <c r="AF2" s="20"/>
      <c r="AG2" s="20"/>
      <c r="AH2" s="20"/>
      <c r="AI2" s="20"/>
      <c r="AJ2" s="20"/>
      <c r="AK2" s="20"/>
      <c r="AL2" s="20"/>
      <c r="AM2" s="20"/>
      <c r="AN2" s="20"/>
      <c r="AO2" s="20"/>
      <c r="AP2" s="20"/>
      <c r="AQ2" s="20"/>
      <c r="AR2" s="20"/>
      <c r="AS2" s="20"/>
      <c r="AT2" s="20"/>
      <c r="AU2" s="20"/>
      <c r="AV2" s="20"/>
      <c r="AW2" s="20"/>
      <c r="AX2" s="20"/>
      <c r="AY2" s="20"/>
      <c r="AZ2" s="20"/>
      <c r="BA2" s="20"/>
      <c r="BB2" s="20"/>
      <c r="BC2" s="20"/>
      <c r="BD2" s="20"/>
      <c r="BE2" s="20"/>
      <c r="BF2" s="20"/>
      <c r="BG2" s="20"/>
      <c r="BM2" s="21"/>
      <c r="BN2" s="21"/>
      <c r="BO2" s="21"/>
      <c r="BR2" s="21"/>
      <c r="BS2" s="21"/>
      <c r="BW2" s="21"/>
      <c r="BX2" s="21"/>
      <c r="CB2" s="545" t="s">
        <v>232</v>
      </c>
      <c r="CC2" s="546"/>
      <c r="CD2" s="546"/>
      <c r="CE2" s="546"/>
      <c r="CF2" s="547"/>
    </row>
    <row r="3" spans="1:84" ht="17.25" customHeight="1" thickBot="1">
      <c r="A3" s="214"/>
      <c r="B3" s="21" t="s">
        <v>6</v>
      </c>
      <c r="C3" s="21"/>
      <c r="D3" s="21"/>
      <c r="E3" s="21"/>
      <c r="F3" s="21"/>
      <c r="G3" s="21"/>
      <c r="H3" s="21"/>
      <c r="I3" s="21"/>
      <c r="J3" s="21"/>
      <c r="K3" s="21"/>
      <c r="L3" s="21"/>
      <c r="M3" s="21"/>
      <c r="N3" s="21"/>
      <c r="O3" s="21"/>
      <c r="P3" s="21"/>
      <c r="Q3" s="219"/>
      <c r="R3" s="21"/>
      <c r="S3" s="21"/>
      <c r="T3" s="21"/>
      <c r="U3" s="21"/>
      <c r="V3" s="21"/>
      <c r="W3" s="21"/>
      <c r="X3" s="21"/>
      <c r="Y3" s="21"/>
      <c r="Z3" s="21"/>
      <c r="AA3" s="21"/>
      <c r="AB3" s="21"/>
      <c r="AC3" s="21"/>
      <c r="AD3" s="21"/>
      <c r="AE3" s="21"/>
      <c r="AF3" s="21"/>
      <c r="AG3" s="21"/>
      <c r="AH3" s="21"/>
      <c r="AI3" s="21"/>
      <c r="AJ3" s="21"/>
      <c r="AK3" s="21"/>
      <c r="AL3" s="21"/>
      <c r="AM3" s="21"/>
      <c r="AN3" s="21"/>
      <c r="AO3" s="21"/>
      <c r="AP3" s="21"/>
      <c r="AQ3" s="21"/>
      <c r="AR3" s="21"/>
      <c r="AS3" s="21"/>
      <c r="AT3" s="21"/>
      <c r="AU3" s="21"/>
      <c r="AV3" s="21"/>
      <c r="AW3" s="21"/>
      <c r="AX3" s="21"/>
      <c r="AY3" s="21"/>
      <c r="AZ3" s="21"/>
      <c r="BA3" s="21"/>
      <c r="BB3" s="21"/>
      <c r="BC3" s="21"/>
      <c r="BD3" s="21"/>
      <c r="BE3" s="21"/>
      <c r="BF3" s="21"/>
      <c r="BG3" s="21"/>
      <c r="BH3" s="21"/>
      <c r="BI3" s="21"/>
      <c r="BJ3" s="21"/>
      <c r="BK3" s="21"/>
      <c r="BL3" s="21"/>
      <c r="BM3" s="21"/>
      <c r="BN3" s="21"/>
      <c r="BO3" s="21"/>
      <c r="BP3" s="21"/>
      <c r="BQ3" s="21"/>
      <c r="BR3" s="21"/>
      <c r="BS3" s="21"/>
      <c r="BT3" s="21"/>
      <c r="BU3" s="21"/>
      <c r="BV3" s="21"/>
      <c r="BW3" s="21"/>
      <c r="BX3" s="21"/>
      <c r="BY3" s="21"/>
      <c r="BZ3" s="21"/>
      <c r="CA3" s="21"/>
      <c r="CB3" s="21"/>
      <c r="CC3" s="21"/>
      <c r="CD3" s="21"/>
      <c r="CE3" s="21"/>
      <c r="CF3" s="3"/>
    </row>
    <row r="4" spans="1:84" ht="13.5" customHeight="1">
      <c r="A4" s="223"/>
      <c r="B4" s="673" t="s">
        <v>256</v>
      </c>
      <c r="C4" s="674"/>
      <c r="D4" s="515" t="s">
        <v>270</v>
      </c>
      <c r="E4" s="515">
        <v>1</v>
      </c>
      <c r="F4" s="515">
        <v>2</v>
      </c>
      <c r="G4" s="515">
        <v>3</v>
      </c>
      <c r="H4" s="515">
        <v>4</v>
      </c>
      <c r="I4" s="515">
        <v>5</v>
      </c>
      <c r="J4" s="515">
        <v>6</v>
      </c>
      <c r="K4" s="515">
        <v>7</v>
      </c>
      <c r="L4" s="515">
        <v>8</v>
      </c>
      <c r="M4" s="515">
        <v>9</v>
      </c>
      <c r="N4" s="515">
        <v>10</v>
      </c>
      <c r="O4" s="515">
        <v>11</v>
      </c>
      <c r="P4" s="515">
        <v>12</v>
      </c>
      <c r="Q4" s="515">
        <v>13</v>
      </c>
      <c r="R4" s="515">
        <v>14</v>
      </c>
      <c r="S4" s="515">
        <v>15</v>
      </c>
      <c r="T4" s="515">
        <v>16</v>
      </c>
      <c r="U4" s="515">
        <v>17</v>
      </c>
      <c r="V4" s="515">
        <v>18</v>
      </c>
      <c r="W4" s="515">
        <v>19</v>
      </c>
      <c r="X4" s="515">
        <v>20</v>
      </c>
      <c r="Y4" s="515">
        <v>21</v>
      </c>
      <c r="Z4" s="515">
        <v>22</v>
      </c>
      <c r="AA4" s="515">
        <v>23</v>
      </c>
      <c r="AB4" s="515">
        <v>24</v>
      </c>
      <c r="AC4" s="515">
        <v>25</v>
      </c>
      <c r="AD4" s="515">
        <v>26</v>
      </c>
      <c r="AE4" s="515">
        <v>27</v>
      </c>
      <c r="AF4" s="515">
        <v>28</v>
      </c>
      <c r="AG4" s="515">
        <v>29</v>
      </c>
      <c r="AH4" s="515">
        <v>30</v>
      </c>
      <c r="AI4" s="515">
        <v>31</v>
      </c>
      <c r="AJ4" s="515">
        <v>32</v>
      </c>
      <c r="AK4" s="515">
        <v>33</v>
      </c>
      <c r="AL4" s="515">
        <v>34</v>
      </c>
      <c r="AM4" s="515">
        <v>35</v>
      </c>
      <c r="AN4" s="515">
        <v>36</v>
      </c>
      <c r="AO4" s="515">
        <v>37</v>
      </c>
      <c r="AP4" s="515">
        <v>38</v>
      </c>
      <c r="AQ4" s="515">
        <v>39</v>
      </c>
      <c r="AR4" s="515">
        <v>40</v>
      </c>
      <c r="AS4" s="515">
        <v>41</v>
      </c>
      <c r="AT4" s="515">
        <v>42</v>
      </c>
      <c r="AU4" s="515">
        <v>43</v>
      </c>
      <c r="AV4" s="515">
        <v>44</v>
      </c>
      <c r="AW4" s="515">
        <v>45</v>
      </c>
      <c r="AX4" s="515">
        <v>46</v>
      </c>
      <c r="AY4" s="515">
        <v>47</v>
      </c>
      <c r="AZ4" s="515">
        <v>48</v>
      </c>
      <c r="BA4" s="515">
        <v>49</v>
      </c>
      <c r="BB4" s="515">
        <v>50</v>
      </c>
      <c r="BC4" s="515">
        <v>51</v>
      </c>
      <c r="BD4" s="515">
        <v>52</v>
      </c>
      <c r="BE4" s="515">
        <v>53</v>
      </c>
      <c r="BF4" s="515">
        <v>54</v>
      </c>
      <c r="BG4" s="515">
        <v>55</v>
      </c>
      <c r="BH4" s="515">
        <v>56</v>
      </c>
      <c r="BI4" s="515">
        <v>57</v>
      </c>
      <c r="BJ4" s="515">
        <v>58</v>
      </c>
      <c r="BK4" s="515">
        <v>59</v>
      </c>
      <c r="BL4" s="515">
        <v>60</v>
      </c>
      <c r="BM4" s="515">
        <v>61</v>
      </c>
      <c r="BN4" s="515">
        <v>62</v>
      </c>
      <c r="BO4" s="515">
        <v>63</v>
      </c>
      <c r="BP4" s="515">
        <v>64</v>
      </c>
      <c r="BQ4" s="515">
        <v>65</v>
      </c>
      <c r="BR4" s="515">
        <v>66</v>
      </c>
      <c r="BS4" s="515">
        <v>67</v>
      </c>
      <c r="BT4" s="515">
        <v>68</v>
      </c>
      <c r="BU4" s="515">
        <v>69</v>
      </c>
      <c r="BV4" s="515">
        <v>70</v>
      </c>
      <c r="BW4" s="515" t="s">
        <v>273</v>
      </c>
      <c r="BX4" s="515"/>
      <c r="BY4" s="515"/>
      <c r="BZ4" s="515"/>
      <c r="CA4" s="458"/>
      <c r="CB4" s="515"/>
      <c r="CC4" s="515"/>
      <c r="CD4" s="516"/>
      <c r="CE4" s="679" t="s">
        <v>275</v>
      </c>
      <c r="CF4" s="3"/>
    </row>
    <row r="5" spans="1:84" ht="13.5" customHeight="1" thickBot="1">
      <c r="A5" s="223"/>
      <c r="B5" s="677" t="s">
        <v>274</v>
      </c>
      <c r="C5" s="678"/>
      <c r="D5" s="512"/>
      <c r="E5" s="512"/>
      <c r="F5" s="512"/>
      <c r="G5" s="512">
        <v>1</v>
      </c>
      <c r="H5" s="512">
        <v>2</v>
      </c>
      <c r="I5" s="512">
        <v>3</v>
      </c>
      <c r="J5" s="512">
        <v>4</v>
      </c>
      <c r="K5" s="512">
        <v>5</v>
      </c>
      <c r="L5" s="512">
        <v>6</v>
      </c>
      <c r="M5" s="512">
        <v>7</v>
      </c>
      <c r="N5" s="512">
        <v>8</v>
      </c>
      <c r="O5" s="512">
        <v>9</v>
      </c>
      <c r="P5" s="512">
        <v>10</v>
      </c>
      <c r="Q5" s="512">
        <v>11</v>
      </c>
      <c r="R5" s="512">
        <v>12</v>
      </c>
      <c r="S5" s="512">
        <v>13</v>
      </c>
      <c r="T5" s="512">
        <v>14</v>
      </c>
      <c r="U5" s="512">
        <v>15</v>
      </c>
      <c r="V5" s="512">
        <v>16</v>
      </c>
      <c r="W5" s="512">
        <v>17</v>
      </c>
      <c r="X5" s="512">
        <v>18</v>
      </c>
      <c r="Y5" s="512">
        <v>19</v>
      </c>
      <c r="Z5" s="512">
        <v>20</v>
      </c>
      <c r="AA5" s="512">
        <v>21</v>
      </c>
      <c r="AB5" s="512">
        <v>22</v>
      </c>
      <c r="AC5" s="512">
        <v>23</v>
      </c>
      <c r="AD5" s="512">
        <v>24</v>
      </c>
      <c r="AE5" s="512">
        <v>25</v>
      </c>
      <c r="AF5" s="512">
        <v>26</v>
      </c>
      <c r="AG5" s="512">
        <v>27</v>
      </c>
      <c r="AH5" s="512">
        <v>28</v>
      </c>
      <c r="AI5" s="512">
        <v>29</v>
      </c>
      <c r="AJ5" s="512">
        <v>30</v>
      </c>
      <c r="AK5" s="512">
        <v>31</v>
      </c>
      <c r="AL5" s="512">
        <v>32</v>
      </c>
      <c r="AM5" s="512">
        <v>33</v>
      </c>
      <c r="AN5" s="512">
        <v>34</v>
      </c>
      <c r="AO5" s="512">
        <v>35</v>
      </c>
      <c r="AP5" s="512">
        <v>36</v>
      </c>
      <c r="AQ5" s="512">
        <v>37</v>
      </c>
      <c r="AR5" s="512">
        <v>38</v>
      </c>
      <c r="AS5" s="512">
        <v>39</v>
      </c>
      <c r="AT5" s="512">
        <v>40</v>
      </c>
      <c r="AU5" s="512">
        <v>41</v>
      </c>
      <c r="AV5" s="512">
        <v>42</v>
      </c>
      <c r="AW5" s="512">
        <v>43</v>
      </c>
      <c r="AX5" s="512">
        <v>44</v>
      </c>
      <c r="AY5" s="512">
        <v>45</v>
      </c>
      <c r="AZ5" s="512">
        <v>46</v>
      </c>
      <c r="BA5" s="512">
        <v>47</v>
      </c>
      <c r="BB5" s="512">
        <v>48</v>
      </c>
      <c r="BC5" s="512">
        <v>49</v>
      </c>
      <c r="BD5" s="512">
        <v>50</v>
      </c>
      <c r="BE5" s="512">
        <v>51</v>
      </c>
      <c r="BF5" s="512">
        <v>52</v>
      </c>
      <c r="BG5" s="512">
        <v>53</v>
      </c>
      <c r="BH5" s="512">
        <v>54</v>
      </c>
      <c r="BI5" s="512">
        <v>55</v>
      </c>
      <c r="BJ5" s="512">
        <v>56</v>
      </c>
      <c r="BK5" s="512">
        <v>57</v>
      </c>
      <c r="BL5" s="512">
        <v>58</v>
      </c>
      <c r="BM5" s="512">
        <v>59</v>
      </c>
      <c r="BN5" s="512">
        <v>60</v>
      </c>
      <c r="BO5" s="512">
        <v>61</v>
      </c>
      <c r="BP5" s="512">
        <v>62</v>
      </c>
      <c r="BQ5" s="512">
        <v>63</v>
      </c>
      <c r="BR5" s="512">
        <v>64</v>
      </c>
      <c r="BS5" s="512">
        <v>65</v>
      </c>
      <c r="BT5" s="512">
        <v>66</v>
      </c>
      <c r="BU5" s="512">
        <v>67</v>
      </c>
      <c r="BV5" s="512"/>
      <c r="BW5" s="512"/>
      <c r="BX5" s="512"/>
      <c r="BY5" s="512"/>
      <c r="BZ5" s="512"/>
      <c r="CA5" s="513"/>
      <c r="CB5" s="512"/>
      <c r="CC5" s="512"/>
      <c r="CD5" s="514"/>
      <c r="CE5" s="680"/>
      <c r="CF5" s="3"/>
    </row>
    <row r="6" spans="1:84" ht="13.5" customHeight="1">
      <c r="A6" s="223"/>
      <c r="B6" s="411" t="s">
        <v>75</v>
      </c>
      <c r="C6" s="412" t="s">
        <v>91</v>
      </c>
      <c r="D6" s="413">
        <f>SUM(D7:D10)</f>
        <v>0</v>
      </c>
      <c r="E6" s="413">
        <f t="shared" ref="E6:BP6" si="0">SUM(E7:E10)</f>
        <v>0</v>
      </c>
      <c r="F6" s="413">
        <f t="shared" si="0"/>
        <v>0</v>
      </c>
      <c r="G6" s="413">
        <f>SUM(G7:G10)</f>
        <v>0</v>
      </c>
      <c r="H6" s="413">
        <f t="shared" si="0"/>
        <v>0</v>
      </c>
      <c r="I6" s="413">
        <f t="shared" si="0"/>
        <v>0</v>
      </c>
      <c r="J6" s="413">
        <f t="shared" si="0"/>
        <v>0</v>
      </c>
      <c r="K6" s="413">
        <f t="shared" si="0"/>
        <v>0</v>
      </c>
      <c r="L6" s="413">
        <f t="shared" si="0"/>
        <v>0</v>
      </c>
      <c r="M6" s="413">
        <f t="shared" si="0"/>
        <v>0</v>
      </c>
      <c r="N6" s="413">
        <f t="shared" si="0"/>
        <v>0</v>
      </c>
      <c r="O6" s="413">
        <f t="shared" si="0"/>
        <v>0</v>
      </c>
      <c r="P6" s="413">
        <f t="shared" si="0"/>
        <v>0</v>
      </c>
      <c r="Q6" s="413">
        <f t="shared" si="0"/>
        <v>0</v>
      </c>
      <c r="R6" s="413">
        <f t="shared" si="0"/>
        <v>0</v>
      </c>
      <c r="S6" s="413">
        <f t="shared" si="0"/>
        <v>0</v>
      </c>
      <c r="T6" s="413">
        <f t="shared" si="0"/>
        <v>0</v>
      </c>
      <c r="U6" s="413">
        <f t="shared" si="0"/>
        <v>0</v>
      </c>
      <c r="V6" s="413">
        <f t="shared" si="0"/>
        <v>0</v>
      </c>
      <c r="W6" s="413">
        <f t="shared" si="0"/>
        <v>0</v>
      </c>
      <c r="X6" s="413">
        <f t="shared" si="0"/>
        <v>0</v>
      </c>
      <c r="Y6" s="413">
        <f t="shared" si="0"/>
        <v>0</v>
      </c>
      <c r="Z6" s="413">
        <f t="shared" si="0"/>
        <v>0</v>
      </c>
      <c r="AA6" s="413">
        <f t="shared" si="0"/>
        <v>0</v>
      </c>
      <c r="AB6" s="413">
        <f t="shared" si="0"/>
        <v>0</v>
      </c>
      <c r="AC6" s="413">
        <f t="shared" si="0"/>
        <v>0</v>
      </c>
      <c r="AD6" s="413">
        <f t="shared" si="0"/>
        <v>0</v>
      </c>
      <c r="AE6" s="413">
        <f t="shared" si="0"/>
        <v>0</v>
      </c>
      <c r="AF6" s="413">
        <f t="shared" si="0"/>
        <v>0</v>
      </c>
      <c r="AG6" s="413">
        <f t="shared" si="0"/>
        <v>0</v>
      </c>
      <c r="AH6" s="413">
        <f t="shared" si="0"/>
        <v>0</v>
      </c>
      <c r="AI6" s="413">
        <f t="shared" si="0"/>
        <v>0</v>
      </c>
      <c r="AJ6" s="413">
        <f t="shared" si="0"/>
        <v>0</v>
      </c>
      <c r="AK6" s="413">
        <f t="shared" si="0"/>
        <v>0</v>
      </c>
      <c r="AL6" s="413">
        <f t="shared" si="0"/>
        <v>0</v>
      </c>
      <c r="AM6" s="413">
        <f t="shared" si="0"/>
        <v>0</v>
      </c>
      <c r="AN6" s="413">
        <f t="shared" si="0"/>
        <v>0</v>
      </c>
      <c r="AO6" s="413">
        <f t="shared" si="0"/>
        <v>0</v>
      </c>
      <c r="AP6" s="413">
        <f t="shared" si="0"/>
        <v>0</v>
      </c>
      <c r="AQ6" s="413">
        <f t="shared" si="0"/>
        <v>0</v>
      </c>
      <c r="AR6" s="413">
        <f t="shared" si="0"/>
        <v>0</v>
      </c>
      <c r="AS6" s="413">
        <f t="shared" si="0"/>
        <v>0</v>
      </c>
      <c r="AT6" s="413">
        <f t="shared" si="0"/>
        <v>0</v>
      </c>
      <c r="AU6" s="413">
        <f t="shared" si="0"/>
        <v>0</v>
      </c>
      <c r="AV6" s="413">
        <f t="shared" si="0"/>
        <v>0</v>
      </c>
      <c r="AW6" s="413">
        <f t="shared" si="0"/>
        <v>0</v>
      </c>
      <c r="AX6" s="413">
        <f t="shared" si="0"/>
        <v>0</v>
      </c>
      <c r="AY6" s="413">
        <f t="shared" si="0"/>
        <v>0</v>
      </c>
      <c r="AZ6" s="413">
        <f t="shared" si="0"/>
        <v>0</v>
      </c>
      <c r="BA6" s="413">
        <f t="shared" si="0"/>
        <v>0</v>
      </c>
      <c r="BB6" s="413">
        <f t="shared" si="0"/>
        <v>0</v>
      </c>
      <c r="BC6" s="413">
        <f t="shared" si="0"/>
        <v>0</v>
      </c>
      <c r="BD6" s="413">
        <f t="shared" si="0"/>
        <v>0</v>
      </c>
      <c r="BE6" s="413">
        <f t="shared" si="0"/>
        <v>0</v>
      </c>
      <c r="BF6" s="413">
        <f t="shared" si="0"/>
        <v>0</v>
      </c>
      <c r="BG6" s="413">
        <f t="shared" si="0"/>
        <v>0</v>
      </c>
      <c r="BH6" s="413">
        <f t="shared" si="0"/>
        <v>0</v>
      </c>
      <c r="BI6" s="413">
        <f t="shared" si="0"/>
        <v>0</v>
      </c>
      <c r="BJ6" s="413">
        <f t="shared" si="0"/>
        <v>0</v>
      </c>
      <c r="BK6" s="413">
        <f t="shared" si="0"/>
        <v>0</v>
      </c>
      <c r="BL6" s="413">
        <f t="shared" si="0"/>
        <v>0</v>
      </c>
      <c r="BM6" s="413">
        <f t="shared" si="0"/>
        <v>0</v>
      </c>
      <c r="BN6" s="413">
        <f t="shared" si="0"/>
        <v>0</v>
      </c>
      <c r="BO6" s="413">
        <f t="shared" si="0"/>
        <v>0</v>
      </c>
      <c r="BP6" s="413">
        <f t="shared" si="0"/>
        <v>0</v>
      </c>
      <c r="BQ6" s="413">
        <f t="shared" ref="BQ6:CD6" si="1">SUM(BQ7:BQ10)</f>
        <v>0</v>
      </c>
      <c r="BR6" s="413">
        <f t="shared" si="1"/>
        <v>0</v>
      </c>
      <c r="BS6" s="413">
        <f t="shared" si="1"/>
        <v>0</v>
      </c>
      <c r="BT6" s="413">
        <f t="shared" si="1"/>
        <v>0</v>
      </c>
      <c r="BU6" s="413">
        <f t="shared" si="1"/>
        <v>0</v>
      </c>
      <c r="BV6" s="413">
        <f t="shared" si="1"/>
        <v>0</v>
      </c>
      <c r="BW6" s="413">
        <f t="shared" si="1"/>
        <v>0</v>
      </c>
      <c r="BX6" s="413">
        <f t="shared" si="1"/>
        <v>0</v>
      </c>
      <c r="BY6" s="413">
        <f t="shared" si="1"/>
        <v>0</v>
      </c>
      <c r="BZ6" s="413">
        <f t="shared" si="1"/>
        <v>0</v>
      </c>
      <c r="CA6" s="413">
        <f t="shared" si="1"/>
        <v>0</v>
      </c>
      <c r="CB6" s="413">
        <f t="shared" si="1"/>
        <v>0</v>
      </c>
      <c r="CC6" s="413">
        <f t="shared" si="1"/>
        <v>0</v>
      </c>
      <c r="CD6" s="413">
        <f t="shared" si="1"/>
        <v>0</v>
      </c>
      <c r="CE6" s="414">
        <f>SUM(D6:CD6)</f>
        <v>0</v>
      </c>
      <c r="CF6" s="3"/>
    </row>
    <row r="7" spans="1:84" ht="13.5" customHeight="1">
      <c r="A7" s="223"/>
      <c r="B7" s="683"/>
      <c r="C7" s="415" t="s">
        <v>271</v>
      </c>
      <c r="D7" s="416"/>
      <c r="E7" s="416"/>
      <c r="F7" s="416"/>
      <c r="G7" s="416"/>
      <c r="H7" s="416"/>
      <c r="I7" s="416"/>
      <c r="J7" s="416"/>
      <c r="K7" s="416"/>
      <c r="L7" s="416"/>
      <c r="M7" s="416"/>
      <c r="N7" s="416"/>
      <c r="O7" s="416"/>
      <c r="P7" s="416"/>
      <c r="Q7" s="416"/>
      <c r="R7" s="416"/>
      <c r="S7" s="416"/>
      <c r="T7" s="416"/>
      <c r="U7" s="416"/>
      <c r="V7" s="416"/>
      <c r="W7" s="416"/>
      <c r="X7" s="416"/>
      <c r="Y7" s="416"/>
      <c r="Z7" s="416"/>
      <c r="AA7" s="416"/>
      <c r="AB7" s="416"/>
      <c r="AC7" s="416"/>
      <c r="AD7" s="416"/>
      <c r="AE7" s="416"/>
      <c r="AF7" s="416"/>
      <c r="AG7" s="416"/>
      <c r="AH7" s="416"/>
      <c r="AI7" s="416"/>
      <c r="AJ7" s="416"/>
      <c r="AK7" s="416"/>
      <c r="AL7" s="416"/>
      <c r="AM7" s="416"/>
      <c r="AN7" s="416"/>
      <c r="AO7" s="416"/>
      <c r="AP7" s="416"/>
      <c r="AQ7" s="416"/>
      <c r="AR7" s="416"/>
      <c r="AS7" s="416"/>
      <c r="AT7" s="416"/>
      <c r="AU7" s="416"/>
      <c r="AV7" s="416"/>
      <c r="AW7" s="416"/>
      <c r="AX7" s="416"/>
      <c r="AY7" s="416"/>
      <c r="AZ7" s="416"/>
      <c r="BA7" s="416"/>
      <c r="BB7" s="416"/>
      <c r="BC7" s="416"/>
      <c r="BD7" s="416"/>
      <c r="BE7" s="416"/>
      <c r="BF7" s="416"/>
      <c r="BG7" s="416"/>
      <c r="BH7" s="416"/>
      <c r="BI7" s="416"/>
      <c r="BJ7" s="416"/>
      <c r="BK7" s="416"/>
      <c r="BL7" s="416"/>
      <c r="BM7" s="416"/>
      <c r="BN7" s="416"/>
      <c r="BO7" s="416"/>
      <c r="BP7" s="416"/>
      <c r="BQ7" s="416"/>
      <c r="BR7" s="416"/>
      <c r="BS7" s="416"/>
      <c r="BT7" s="416"/>
      <c r="BU7" s="416"/>
      <c r="BV7" s="416"/>
      <c r="BW7" s="416"/>
      <c r="BX7" s="416"/>
      <c r="BY7" s="416"/>
      <c r="BZ7" s="416"/>
      <c r="CA7" s="416"/>
      <c r="CB7" s="416"/>
      <c r="CC7" s="416"/>
      <c r="CD7" s="417"/>
      <c r="CE7" s="418">
        <f>SUM(D7:CD7)</f>
        <v>0</v>
      </c>
      <c r="CF7" s="3"/>
    </row>
    <row r="8" spans="1:84" ht="13.5" customHeight="1">
      <c r="A8" s="223"/>
      <c r="B8" s="683"/>
      <c r="C8" s="419" t="s">
        <v>257</v>
      </c>
      <c r="D8" s="420"/>
      <c r="E8" s="420"/>
      <c r="F8" s="420"/>
      <c r="G8" s="420"/>
      <c r="H8" s="420"/>
      <c r="I8" s="420"/>
      <c r="J8" s="420"/>
      <c r="K8" s="420"/>
      <c r="L8" s="420"/>
      <c r="M8" s="420"/>
      <c r="N8" s="420"/>
      <c r="O8" s="420"/>
      <c r="P8" s="420"/>
      <c r="Q8" s="420"/>
      <c r="R8" s="420"/>
      <c r="S8" s="420"/>
      <c r="T8" s="420"/>
      <c r="U8" s="420"/>
      <c r="V8" s="420"/>
      <c r="W8" s="420"/>
      <c r="X8" s="420"/>
      <c r="Y8" s="420"/>
      <c r="Z8" s="420"/>
      <c r="AA8" s="420"/>
      <c r="AB8" s="420"/>
      <c r="AC8" s="420"/>
      <c r="AD8" s="420"/>
      <c r="AE8" s="420"/>
      <c r="AF8" s="420"/>
      <c r="AG8" s="420"/>
      <c r="AH8" s="420"/>
      <c r="AI8" s="420"/>
      <c r="AJ8" s="420"/>
      <c r="AK8" s="420"/>
      <c r="AL8" s="420"/>
      <c r="AM8" s="420"/>
      <c r="AN8" s="420"/>
      <c r="AO8" s="420"/>
      <c r="AP8" s="420"/>
      <c r="AQ8" s="420"/>
      <c r="AR8" s="420"/>
      <c r="AS8" s="420"/>
      <c r="AT8" s="420"/>
      <c r="AU8" s="420"/>
      <c r="AV8" s="420"/>
      <c r="AW8" s="420"/>
      <c r="AX8" s="420"/>
      <c r="AY8" s="420"/>
      <c r="AZ8" s="420"/>
      <c r="BA8" s="420"/>
      <c r="BB8" s="420"/>
      <c r="BC8" s="420"/>
      <c r="BD8" s="420"/>
      <c r="BE8" s="420"/>
      <c r="BF8" s="420"/>
      <c r="BG8" s="420"/>
      <c r="BH8" s="420"/>
      <c r="BI8" s="420"/>
      <c r="BJ8" s="420"/>
      <c r="BK8" s="420"/>
      <c r="BL8" s="420"/>
      <c r="BM8" s="420"/>
      <c r="BN8" s="420"/>
      <c r="BO8" s="420"/>
      <c r="BP8" s="420"/>
      <c r="BQ8" s="420"/>
      <c r="BR8" s="420"/>
      <c r="BS8" s="420"/>
      <c r="BT8" s="420"/>
      <c r="BU8" s="420"/>
      <c r="BV8" s="420"/>
      <c r="BW8" s="420"/>
      <c r="BX8" s="420"/>
      <c r="BY8" s="420"/>
      <c r="BZ8" s="420"/>
      <c r="CA8" s="420"/>
      <c r="CB8" s="420"/>
      <c r="CC8" s="420"/>
      <c r="CD8" s="421"/>
      <c r="CE8" s="422">
        <f>SUM(D8:CD8)</f>
        <v>0</v>
      </c>
      <c r="CF8" s="3"/>
    </row>
    <row r="9" spans="1:84" ht="13.5" customHeight="1">
      <c r="A9" s="223"/>
      <c r="B9" s="683"/>
      <c r="C9" s="419" t="s">
        <v>272</v>
      </c>
      <c r="D9" s="420"/>
      <c r="E9" s="420"/>
      <c r="F9" s="420"/>
      <c r="G9" s="420"/>
      <c r="H9" s="420"/>
      <c r="I9" s="420"/>
      <c r="J9" s="420"/>
      <c r="K9" s="420"/>
      <c r="L9" s="420"/>
      <c r="M9" s="420"/>
      <c r="N9" s="420"/>
      <c r="O9" s="420"/>
      <c r="P9" s="420"/>
      <c r="Q9" s="420"/>
      <c r="R9" s="420"/>
      <c r="S9" s="420"/>
      <c r="T9" s="420"/>
      <c r="U9" s="420"/>
      <c r="V9" s="420"/>
      <c r="W9" s="420"/>
      <c r="X9" s="420"/>
      <c r="Y9" s="420"/>
      <c r="Z9" s="420"/>
      <c r="AA9" s="420"/>
      <c r="AB9" s="420"/>
      <c r="AC9" s="420"/>
      <c r="AD9" s="420"/>
      <c r="AE9" s="420"/>
      <c r="AF9" s="420"/>
      <c r="AG9" s="420"/>
      <c r="AH9" s="420"/>
      <c r="AI9" s="420"/>
      <c r="AJ9" s="420"/>
      <c r="AK9" s="420"/>
      <c r="AL9" s="420"/>
      <c r="AM9" s="420"/>
      <c r="AN9" s="420"/>
      <c r="AO9" s="420"/>
      <c r="AP9" s="420"/>
      <c r="AQ9" s="420"/>
      <c r="AR9" s="420"/>
      <c r="AS9" s="420"/>
      <c r="AT9" s="420"/>
      <c r="AU9" s="420"/>
      <c r="AV9" s="420"/>
      <c r="AW9" s="420"/>
      <c r="AX9" s="420"/>
      <c r="AY9" s="420"/>
      <c r="AZ9" s="420"/>
      <c r="BA9" s="420"/>
      <c r="BB9" s="420"/>
      <c r="BC9" s="420"/>
      <c r="BD9" s="420"/>
      <c r="BE9" s="420"/>
      <c r="BF9" s="420"/>
      <c r="BG9" s="420"/>
      <c r="BH9" s="420"/>
      <c r="BI9" s="420"/>
      <c r="BJ9" s="420"/>
      <c r="BK9" s="420"/>
      <c r="BL9" s="420"/>
      <c r="BM9" s="420"/>
      <c r="BN9" s="420"/>
      <c r="BO9" s="420"/>
      <c r="BP9" s="420"/>
      <c r="BQ9" s="420"/>
      <c r="BR9" s="420"/>
      <c r="BS9" s="420"/>
      <c r="BT9" s="420"/>
      <c r="BU9" s="420"/>
      <c r="BV9" s="420"/>
      <c r="BW9" s="420"/>
      <c r="BX9" s="420"/>
      <c r="BY9" s="420"/>
      <c r="BZ9" s="420"/>
      <c r="CA9" s="420"/>
      <c r="CB9" s="420"/>
      <c r="CC9" s="420"/>
      <c r="CD9" s="421"/>
      <c r="CE9" s="422">
        <f t="shared" ref="CE9:CE20" si="2">SUM(D9:CD9)</f>
        <v>0</v>
      </c>
      <c r="CF9" s="3"/>
    </row>
    <row r="10" spans="1:84" ht="13.5" customHeight="1">
      <c r="A10" s="223"/>
      <c r="B10" s="684"/>
      <c r="C10" s="423" t="s">
        <v>258</v>
      </c>
      <c r="D10" s="424"/>
      <c r="E10" s="424"/>
      <c r="F10" s="424"/>
      <c r="G10" s="424"/>
      <c r="H10" s="424"/>
      <c r="I10" s="424"/>
      <c r="J10" s="424"/>
      <c r="K10" s="424"/>
      <c r="L10" s="424"/>
      <c r="M10" s="424"/>
      <c r="N10" s="424"/>
      <c r="O10" s="424"/>
      <c r="P10" s="424"/>
      <c r="Q10" s="424"/>
      <c r="R10" s="424"/>
      <c r="S10" s="424"/>
      <c r="T10" s="424"/>
      <c r="U10" s="424"/>
      <c r="V10" s="424"/>
      <c r="W10" s="424"/>
      <c r="X10" s="424"/>
      <c r="Y10" s="424"/>
      <c r="Z10" s="424"/>
      <c r="AA10" s="424"/>
      <c r="AB10" s="424"/>
      <c r="AC10" s="424"/>
      <c r="AD10" s="424"/>
      <c r="AE10" s="424"/>
      <c r="AF10" s="424"/>
      <c r="AG10" s="424"/>
      <c r="AH10" s="424"/>
      <c r="AI10" s="424"/>
      <c r="AJ10" s="424"/>
      <c r="AK10" s="424"/>
      <c r="AL10" s="424"/>
      <c r="AM10" s="424"/>
      <c r="AN10" s="424"/>
      <c r="AO10" s="424"/>
      <c r="AP10" s="424"/>
      <c r="AQ10" s="424"/>
      <c r="AR10" s="424"/>
      <c r="AS10" s="424"/>
      <c r="AT10" s="424"/>
      <c r="AU10" s="424"/>
      <c r="AV10" s="424"/>
      <c r="AW10" s="424"/>
      <c r="AX10" s="424"/>
      <c r="AY10" s="424"/>
      <c r="AZ10" s="424"/>
      <c r="BA10" s="424"/>
      <c r="BB10" s="424"/>
      <c r="BC10" s="424"/>
      <c r="BD10" s="424"/>
      <c r="BE10" s="424"/>
      <c r="BF10" s="424"/>
      <c r="BG10" s="424"/>
      <c r="BH10" s="424"/>
      <c r="BI10" s="424"/>
      <c r="BJ10" s="424"/>
      <c r="BK10" s="424"/>
      <c r="BL10" s="424"/>
      <c r="BM10" s="424"/>
      <c r="BN10" s="424"/>
      <c r="BO10" s="424"/>
      <c r="BP10" s="424"/>
      <c r="BQ10" s="424"/>
      <c r="BR10" s="424"/>
      <c r="BS10" s="424"/>
      <c r="BT10" s="424"/>
      <c r="BU10" s="424"/>
      <c r="BV10" s="424"/>
      <c r="BW10" s="424"/>
      <c r="BX10" s="424"/>
      <c r="BY10" s="424"/>
      <c r="BZ10" s="424"/>
      <c r="CA10" s="424"/>
      <c r="CB10" s="424"/>
      <c r="CC10" s="424"/>
      <c r="CD10" s="425"/>
      <c r="CE10" s="426">
        <f t="shared" si="2"/>
        <v>0</v>
      </c>
      <c r="CF10" s="3"/>
    </row>
    <row r="11" spans="1:84" ht="13.5" customHeight="1">
      <c r="A11" s="223"/>
      <c r="B11" s="427" t="s">
        <v>76</v>
      </c>
      <c r="C11" s="428" t="s">
        <v>91</v>
      </c>
      <c r="D11" s="429">
        <f t="shared" ref="D11:AI11" si="3">SUM(D12:D20)</f>
        <v>0</v>
      </c>
      <c r="E11" s="429">
        <f t="shared" si="3"/>
        <v>0</v>
      </c>
      <c r="F11" s="429">
        <f t="shared" si="3"/>
        <v>0</v>
      </c>
      <c r="G11" s="429">
        <f t="shared" si="3"/>
        <v>0</v>
      </c>
      <c r="H11" s="429">
        <f t="shared" si="3"/>
        <v>0</v>
      </c>
      <c r="I11" s="429">
        <f t="shared" si="3"/>
        <v>0</v>
      </c>
      <c r="J11" s="429">
        <f t="shared" si="3"/>
        <v>0</v>
      </c>
      <c r="K11" s="429">
        <f t="shared" si="3"/>
        <v>0</v>
      </c>
      <c r="L11" s="429">
        <f t="shared" si="3"/>
        <v>0</v>
      </c>
      <c r="M11" s="429">
        <f t="shared" si="3"/>
        <v>0</v>
      </c>
      <c r="N11" s="429">
        <f t="shared" si="3"/>
        <v>0</v>
      </c>
      <c r="O11" s="429">
        <f t="shared" si="3"/>
        <v>0</v>
      </c>
      <c r="P11" s="429">
        <f t="shared" si="3"/>
        <v>0</v>
      </c>
      <c r="Q11" s="429">
        <f t="shared" si="3"/>
        <v>0</v>
      </c>
      <c r="R11" s="429">
        <f t="shared" si="3"/>
        <v>0</v>
      </c>
      <c r="S11" s="429">
        <f t="shared" si="3"/>
        <v>0</v>
      </c>
      <c r="T11" s="429">
        <f t="shared" si="3"/>
        <v>0</v>
      </c>
      <c r="U11" s="429">
        <f t="shared" si="3"/>
        <v>0</v>
      </c>
      <c r="V11" s="429">
        <f t="shared" si="3"/>
        <v>0</v>
      </c>
      <c r="W11" s="429">
        <f t="shared" si="3"/>
        <v>0</v>
      </c>
      <c r="X11" s="429">
        <f t="shared" si="3"/>
        <v>0</v>
      </c>
      <c r="Y11" s="429">
        <f t="shared" si="3"/>
        <v>0</v>
      </c>
      <c r="Z11" s="429">
        <f t="shared" si="3"/>
        <v>0</v>
      </c>
      <c r="AA11" s="429">
        <f t="shared" si="3"/>
        <v>0</v>
      </c>
      <c r="AB11" s="429">
        <f t="shared" si="3"/>
        <v>0</v>
      </c>
      <c r="AC11" s="429">
        <f t="shared" si="3"/>
        <v>0</v>
      </c>
      <c r="AD11" s="429">
        <f t="shared" si="3"/>
        <v>0</v>
      </c>
      <c r="AE11" s="429">
        <f t="shared" si="3"/>
        <v>0</v>
      </c>
      <c r="AF11" s="429">
        <f t="shared" si="3"/>
        <v>0</v>
      </c>
      <c r="AG11" s="429">
        <f t="shared" si="3"/>
        <v>0</v>
      </c>
      <c r="AH11" s="429">
        <f t="shared" si="3"/>
        <v>0</v>
      </c>
      <c r="AI11" s="429">
        <f t="shared" si="3"/>
        <v>0</v>
      </c>
      <c r="AJ11" s="429">
        <f t="shared" ref="AJ11:BO11" si="4">SUM(AJ12:AJ20)</f>
        <v>0</v>
      </c>
      <c r="AK11" s="429">
        <f t="shared" si="4"/>
        <v>0</v>
      </c>
      <c r="AL11" s="429">
        <f t="shared" si="4"/>
        <v>0</v>
      </c>
      <c r="AM11" s="429">
        <f t="shared" si="4"/>
        <v>0</v>
      </c>
      <c r="AN11" s="429">
        <f t="shared" si="4"/>
        <v>0</v>
      </c>
      <c r="AO11" s="429">
        <f t="shared" si="4"/>
        <v>0</v>
      </c>
      <c r="AP11" s="429">
        <f t="shared" si="4"/>
        <v>0</v>
      </c>
      <c r="AQ11" s="429">
        <f t="shared" si="4"/>
        <v>0</v>
      </c>
      <c r="AR11" s="429">
        <f t="shared" si="4"/>
        <v>0</v>
      </c>
      <c r="AS11" s="429">
        <f t="shared" si="4"/>
        <v>0</v>
      </c>
      <c r="AT11" s="429">
        <f t="shared" si="4"/>
        <v>0</v>
      </c>
      <c r="AU11" s="429">
        <f t="shared" si="4"/>
        <v>0</v>
      </c>
      <c r="AV11" s="429">
        <f t="shared" si="4"/>
        <v>0</v>
      </c>
      <c r="AW11" s="429">
        <f t="shared" si="4"/>
        <v>0</v>
      </c>
      <c r="AX11" s="429">
        <f t="shared" si="4"/>
        <v>0</v>
      </c>
      <c r="AY11" s="429">
        <f t="shared" si="4"/>
        <v>0</v>
      </c>
      <c r="AZ11" s="429">
        <f t="shared" si="4"/>
        <v>0</v>
      </c>
      <c r="BA11" s="429">
        <f t="shared" si="4"/>
        <v>0</v>
      </c>
      <c r="BB11" s="429">
        <f t="shared" si="4"/>
        <v>0</v>
      </c>
      <c r="BC11" s="429">
        <f t="shared" si="4"/>
        <v>0</v>
      </c>
      <c r="BD11" s="429">
        <f t="shared" si="4"/>
        <v>0</v>
      </c>
      <c r="BE11" s="429">
        <f t="shared" si="4"/>
        <v>0</v>
      </c>
      <c r="BF11" s="429">
        <f t="shared" si="4"/>
        <v>0</v>
      </c>
      <c r="BG11" s="429">
        <f t="shared" si="4"/>
        <v>0</v>
      </c>
      <c r="BH11" s="429">
        <f t="shared" si="4"/>
        <v>0</v>
      </c>
      <c r="BI11" s="429">
        <f t="shared" si="4"/>
        <v>0</v>
      </c>
      <c r="BJ11" s="429">
        <f t="shared" si="4"/>
        <v>0</v>
      </c>
      <c r="BK11" s="429">
        <f t="shared" si="4"/>
        <v>0</v>
      </c>
      <c r="BL11" s="429">
        <f t="shared" si="4"/>
        <v>0</v>
      </c>
      <c r="BM11" s="429">
        <f t="shared" si="4"/>
        <v>0</v>
      </c>
      <c r="BN11" s="429">
        <f t="shared" si="4"/>
        <v>0</v>
      </c>
      <c r="BO11" s="429">
        <f t="shared" si="4"/>
        <v>0</v>
      </c>
      <c r="BP11" s="429">
        <f t="shared" ref="BP11:BV11" si="5">SUM(BP12:BP20)</f>
        <v>0</v>
      </c>
      <c r="BQ11" s="429">
        <f t="shared" si="5"/>
        <v>0</v>
      </c>
      <c r="BR11" s="429">
        <f t="shared" si="5"/>
        <v>0</v>
      </c>
      <c r="BS11" s="429">
        <f t="shared" si="5"/>
        <v>0</v>
      </c>
      <c r="BT11" s="429">
        <f t="shared" si="5"/>
        <v>0</v>
      </c>
      <c r="BU11" s="429">
        <f t="shared" si="5"/>
        <v>0</v>
      </c>
      <c r="BV11" s="429">
        <f t="shared" si="5"/>
        <v>0</v>
      </c>
      <c r="BW11" s="429">
        <f t="shared" ref="BW11:CD11" si="6">SUM(BW12:BW19)</f>
        <v>0</v>
      </c>
      <c r="BX11" s="429">
        <f t="shared" si="6"/>
        <v>0</v>
      </c>
      <c r="BY11" s="429">
        <f t="shared" si="6"/>
        <v>0</v>
      </c>
      <c r="BZ11" s="429">
        <f t="shared" si="6"/>
        <v>0</v>
      </c>
      <c r="CA11" s="429">
        <f t="shared" si="6"/>
        <v>0</v>
      </c>
      <c r="CB11" s="429">
        <f t="shared" si="6"/>
        <v>0</v>
      </c>
      <c r="CC11" s="429">
        <f t="shared" si="6"/>
        <v>0</v>
      </c>
      <c r="CD11" s="429">
        <f t="shared" si="6"/>
        <v>0</v>
      </c>
      <c r="CE11" s="430">
        <f t="shared" si="2"/>
        <v>0</v>
      </c>
      <c r="CF11" s="3"/>
    </row>
    <row r="12" spans="1:84">
      <c r="A12" s="223"/>
      <c r="B12" s="671"/>
      <c r="C12" s="431" t="s">
        <v>77</v>
      </c>
      <c r="D12" s="432"/>
      <c r="E12" s="432"/>
      <c r="F12" s="432"/>
      <c r="G12" s="432"/>
      <c r="H12" s="432"/>
      <c r="I12" s="432"/>
      <c r="J12" s="432"/>
      <c r="K12" s="432"/>
      <c r="L12" s="432"/>
      <c r="M12" s="432"/>
      <c r="N12" s="432"/>
      <c r="O12" s="432"/>
      <c r="P12" s="432"/>
      <c r="Q12" s="432"/>
      <c r="R12" s="432"/>
      <c r="S12" s="432"/>
      <c r="T12" s="432"/>
      <c r="U12" s="432"/>
      <c r="V12" s="432"/>
      <c r="W12" s="432"/>
      <c r="X12" s="432"/>
      <c r="Y12" s="432"/>
      <c r="Z12" s="432"/>
      <c r="AA12" s="432"/>
      <c r="AB12" s="432"/>
      <c r="AC12" s="432"/>
      <c r="AD12" s="432"/>
      <c r="AE12" s="432"/>
      <c r="AF12" s="432"/>
      <c r="AG12" s="432"/>
      <c r="AH12" s="432"/>
      <c r="AI12" s="432"/>
      <c r="AJ12" s="432"/>
      <c r="AK12" s="432"/>
      <c r="AL12" s="432"/>
      <c r="AM12" s="432"/>
      <c r="AN12" s="432"/>
      <c r="AO12" s="432"/>
      <c r="AP12" s="432"/>
      <c r="AQ12" s="432"/>
      <c r="AR12" s="432"/>
      <c r="AS12" s="432"/>
      <c r="AT12" s="432"/>
      <c r="AU12" s="432"/>
      <c r="AV12" s="432"/>
      <c r="AW12" s="432"/>
      <c r="AX12" s="432"/>
      <c r="AY12" s="432"/>
      <c r="AZ12" s="432"/>
      <c r="BA12" s="432"/>
      <c r="BB12" s="432"/>
      <c r="BC12" s="432"/>
      <c r="BD12" s="432"/>
      <c r="BE12" s="432"/>
      <c r="BF12" s="432"/>
      <c r="BG12" s="432"/>
      <c r="BH12" s="432"/>
      <c r="BI12" s="432"/>
      <c r="BJ12" s="432"/>
      <c r="BK12" s="432"/>
      <c r="BL12" s="432"/>
      <c r="BM12" s="432"/>
      <c r="BN12" s="432"/>
      <c r="BO12" s="432"/>
      <c r="BP12" s="432"/>
      <c r="BQ12" s="432"/>
      <c r="BR12" s="432"/>
      <c r="BS12" s="432"/>
      <c r="BT12" s="432"/>
      <c r="BU12" s="432"/>
      <c r="BV12" s="432"/>
      <c r="BW12" s="432"/>
      <c r="BX12" s="432"/>
      <c r="BY12" s="432"/>
      <c r="BZ12" s="432"/>
      <c r="CA12" s="432"/>
      <c r="CB12" s="432"/>
      <c r="CC12" s="432"/>
      <c r="CD12" s="433"/>
      <c r="CE12" s="434">
        <f t="shared" si="2"/>
        <v>0</v>
      </c>
      <c r="CF12" s="3"/>
    </row>
    <row r="13" spans="1:84" ht="13.5" customHeight="1">
      <c r="A13" s="223"/>
      <c r="B13" s="671"/>
      <c r="C13" s="435" t="s">
        <v>78</v>
      </c>
      <c r="D13" s="436"/>
      <c r="E13" s="436"/>
      <c r="F13" s="436"/>
      <c r="G13" s="436"/>
      <c r="H13" s="436"/>
      <c r="I13" s="436"/>
      <c r="J13" s="436"/>
      <c r="K13" s="436"/>
      <c r="L13" s="436"/>
      <c r="M13" s="436"/>
      <c r="N13" s="436"/>
      <c r="O13" s="436"/>
      <c r="P13" s="436"/>
      <c r="Q13" s="436"/>
      <c r="R13" s="436"/>
      <c r="S13" s="436"/>
      <c r="T13" s="436"/>
      <c r="U13" s="436"/>
      <c r="V13" s="436"/>
      <c r="W13" s="436"/>
      <c r="X13" s="436"/>
      <c r="Y13" s="436"/>
      <c r="Z13" s="436"/>
      <c r="AA13" s="436"/>
      <c r="AB13" s="436"/>
      <c r="AC13" s="436"/>
      <c r="AD13" s="436"/>
      <c r="AE13" s="436"/>
      <c r="AF13" s="436"/>
      <c r="AG13" s="436"/>
      <c r="AH13" s="436"/>
      <c r="AI13" s="436"/>
      <c r="AJ13" s="436"/>
      <c r="AK13" s="436"/>
      <c r="AL13" s="436"/>
      <c r="AM13" s="436"/>
      <c r="AN13" s="436"/>
      <c r="AO13" s="436"/>
      <c r="AP13" s="436"/>
      <c r="AQ13" s="436"/>
      <c r="AR13" s="436"/>
      <c r="AS13" s="436"/>
      <c r="AT13" s="436"/>
      <c r="AU13" s="436"/>
      <c r="AV13" s="436"/>
      <c r="AW13" s="436"/>
      <c r="AX13" s="436"/>
      <c r="AY13" s="436"/>
      <c r="AZ13" s="436"/>
      <c r="BA13" s="436"/>
      <c r="BB13" s="436"/>
      <c r="BC13" s="436"/>
      <c r="BD13" s="436"/>
      <c r="BE13" s="436"/>
      <c r="BF13" s="436"/>
      <c r="BG13" s="436"/>
      <c r="BH13" s="436"/>
      <c r="BI13" s="436"/>
      <c r="BJ13" s="436"/>
      <c r="BK13" s="436"/>
      <c r="BL13" s="436"/>
      <c r="BM13" s="436"/>
      <c r="BN13" s="436"/>
      <c r="BO13" s="436"/>
      <c r="BP13" s="436"/>
      <c r="BQ13" s="436"/>
      <c r="BR13" s="436"/>
      <c r="BS13" s="436"/>
      <c r="BT13" s="436"/>
      <c r="BU13" s="436"/>
      <c r="BV13" s="436"/>
      <c r="BW13" s="436"/>
      <c r="BX13" s="436"/>
      <c r="BY13" s="436"/>
      <c r="BZ13" s="436"/>
      <c r="CA13" s="436"/>
      <c r="CB13" s="436"/>
      <c r="CC13" s="436"/>
      <c r="CD13" s="437"/>
      <c r="CE13" s="438">
        <f t="shared" si="2"/>
        <v>0</v>
      </c>
      <c r="CF13" s="3"/>
    </row>
    <row r="14" spans="1:84" ht="13.5" customHeight="1">
      <c r="A14" s="223"/>
      <c r="B14" s="671"/>
      <c r="C14" s="435" t="s">
        <v>207</v>
      </c>
      <c r="D14" s="436"/>
      <c r="E14" s="436"/>
      <c r="F14" s="436"/>
      <c r="G14" s="436"/>
      <c r="H14" s="436"/>
      <c r="I14" s="436"/>
      <c r="J14" s="436"/>
      <c r="K14" s="436"/>
      <c r="L14" s="436"/>
      <c r="M14" s="436"/>
      <c r="N14" s="436"/>
      <c r="O14" s="436"/>
      <c r="P14" s="436"/>
      <c r="Q14" s="436"/>
      <c r="R14" s="436"/>
      <c r="S14" s="436"/>
      <c r="T14" s="436"/>
      <c r="U14" s="436"/>
      <c r="V14" s="436"/>
      <c r="W14" s="436"/>
      <c r="X14" s="436"/>
      <c r="Y14" s="436"/>
      <c r="Z14" s="436"/>
      <c r="AA14" s="436"/>
      <c r="AB14" s="436"/>
      <c r="AC14" s="436"/>
      <c r="AD14" s="436"/>
      <c r="AE14" s="436"/>
      <c r="AF14" s="436"/>
      <c r="AG14" s="436"/>
      <c r="AH14" s="436"/>
      <c r="AI14" s="436"/>
      <c r="AJ14" s="436"/>
      <c r="AK14" s="436"/>
      <c r="AL14" s="436"/>
      <c r="AM14" s="436"/>
      <c r="AN14" s="436"/>
      <c r="AO14" s="436"/>
      <c r="AP14" s="436"/>
      <c r="AQ14" s="436"/>
      <c r="AR14" s="436"/>
      <c r="AS14" s="436"/>
      <c r="AT14" s="436"/>
      <c r="AU14" s="436"/>
      <c r="AV14" s="436"/>
      <c r="AW14" s="436"/>
      <c r="AX14" s="436"/>
      <c r="AY14" s="436"/>
      <c r="AZ14" s="436"/>
      <c r="BA14" s="436"/>
      <c r="BB14" s="436"/>
      <c r="BC14" s="436"/>
      <c r="BD14" s="436"/>
      <c r="BE14" s="436"/>
      <c r="BF14" s="436"/>
      <c r="BG14" s="436"/>
      <c r="BH14" s="436"/>
      <c r="BI14" s="436"/>
      <c r="BJ14" s="436"/>
      <c r="BK14" s="436"/>
      <c r="BL14" s="436"/>
      <c r="BM14" s="436"/>
      <c r="BN14" s="436"/>
      <c r="BO14" s="436"/>
      <c r="BP14" s="436"/>
      <c r="BQ14" s="436"/>
      <c r="BR14" s="436"/>
      <c r="BS14" s="436"/>
      <c r="BT14" s="436"/>
      <c r="BU14" s="436"/>
      <c r="BV14" s="436"/>
      <c r="BW14" s="436"/>
      <c r="BX14" s="436"/>
      <c r="BY14" s="436"/>
      <c r="BZ14" s="436"/>
      <c r="CA14" s="436"/>
      <c r="CB14" s="436"/>
      <c r="CC14" s="436"/>
      <c r="CD14" s="437"/>
      <c r="CE14" s="438">
        <f t="shared" si="2"/>
        <v>0</v>
      </c>
      <c r="CF14" s="3"/>
    </row>
    <row r="15" spans="1:84" ht="13.5" customHeight="1">
      <c r="A15" s="223"/>
      <c r="B15" s="671"/>
      <c r="C15" s="439" t="s">
        <v>79</v>
      </c>
      <c r="D15" s="440"/>
      <c r="E15" s="440"/>
      <c r="F15" s="440"/>
      <c r="G15" s="440"/>
      <c r="H15" s="440"/>
      <c r="I15" s="440"/>
      <c r="J15" s="440"/>
      <c r="K15" s="440"/>
      <c r="L15" s="440"/>
      <c r="M15" s="440"/>
      <c r="N15" s="440"/>
      <c r="O15" s="440"/>
      <c r="P15" s="440"/>
      <c r="Q15" s="440"/>
      <c r="R15" s="440"/>
      <c r="S15" s="440"/>
      <c r="T15" s="440"/>
      <c r="U15" s="440"/>
      <c r="V15" s="440"/>
      <c r="W15" s="440"/>
      <c r="X15" s="440"/>
      <c r="Y15" s="440"/>
      <c r="Z15" s="440"/>
      <c r="AA15" s="440"/>
      <c r="AB15" s="440"/>
      <c r="AC15" s="440"/>
      <c r="AD15" s="440"/>
      <c r="AE15" s="440"/>
      <c r="AF15" s="440"/>
      <c r="AG15" s="440"/>
      <c r="AH15" s="440"/>
      <c r="AI15" s="440"/>
      <c r="AJ15" s="440"/>
      <c r="AK15" s="440"/>
      <c r="AL15" s="440"/>
      <c r="AM15" s="440"/>
      <c r="AN15" s="440"/>
      <c r="AO15" s="440"/>
      <c r="AP15" s="440"/>
      <c r="AQ15" s="440"/>
      <c r="AR15" s="440"/>
      <c r="AS15" s="440"/>
      <c r="AT15" s="440"/>
      <c r="AU15" s="440"/>
      <c r="AV15" s="440"/>
      <c r="AW15" s="440"/>
      <c r="AX15" s="440"/>
      <c r="AY15" s="440"/>
      <c r="AZ15" s="440"/>
      <c r="BA15" s="440"/>
      <c r="BB15" s="440"/>
      <c r="BC15" s="440"/>
      <c r="BD15" s="440"/>
      <c r="BE15" s="440"/>
      <c r="BF15" s="440"/>
      <c r="BG15" s="440"/>
      <c r="BH15" s="440"/>
      <c r="BI15" s="440"/>
      <c r="BJ15" s="440"/>
      <c r="BK15" s="440"/>
      <c r="BL15" s="440"/>
      <c r="BM15" s="440"/>
      <c r="BN15" s="440"/>
      <c r="BO15" s="440"/>
      <c r="BP15" s="440"/>
      <c r="BQ15" s="440"/>
      <c r="BR15" s="440"/>
      <c r="BS15" s="440"/>
      <c r="BT15" s="440"/>
      <c r="BU15" s="440"/>
      <c r="BV15" s="440"/>
      <c r="BW15" s="440"/>
      <c r="BX15" s="440"/>
      <c r="BY15" s="440"/>
      <c r="BZ15" s="440"/>
      <c r="CA15" s="440"/>
      <c r="CB15" s="440"/>
      <c r="CC15" s="440"/>
      <c r="CD15" s="441"/>
      <c r="CE15" s="442">
        <f t="shared" si="2"/>
        <v>0</v>
      </c>
      <c r="CF15" s="3"/>
    </row>
    <row r="16" spans="1:84" ht="13.5" customHeight="1">
      <c r="A16" s="223"/>
      <c r="B16" s="671"/>
      <c r="C16" s="439" t="s">
        <v>80</v>
      </c>
      <c r="D16" s="440"/>
      <c r="E16" s="440"/>
      <c r="F16" s="440">
        <f>E16</f>
        <v>0</v>
      </c>
      <c r="G16" s="440">
        <f t="shared" ref="G16:BR16" si="7">F16</f>
        <v>0</v>
      </c>
      <c r="H16" s="440">
        <f t="shared" si="7"/>
        <v>0</v>
      </c>
      <c r="I16" s="440">
        <f t="shared" si="7"/>
        <v>0</v>
      </c>
      <c r="J16" s="440">
        <f t="shared" si="7"/>
        <v>0</v>
      </c>
      <c r="K16" s="440">
        <f t="shared" si="7"/>
        <v>0</v>
      </c>
      <c r="L16" s="440">
        <f t="shared" si="7"/>
        <v>0</v>
      </c>
      <c r="M16" s="440">
        <f t="shared" si="7"/>
        <v>0</v>
      </c>
      <c r="N16" s="440">
        <f t="shared" si="7"/>
        <v>0</v>
      </c>
      <c r="O16" s="440">
        <f t="shared" si="7"/>
        <v>0</v>
      </c>
      <c r="P16" s="440">
        <f t="shared" si="7"/>
        <v>0</v>
      </c>
      <c r="Q16" s="440">
        <f t="shared" si="7"/>
        <v>0</v>
      </c>
      <c r="R16" s="440">
        <f t="shared" si="7"/>
        <v>0</v>
      </c>
      <c r="S16" s="440">
        <f t="shared" si="7"/>
        <v>0</v>
      </c>
      <c r="T16" s="440">
        <f t="shared" si="7"/>
        <v>0</v>
      </c>
      <c r="U16" s="440">
        <f t="shared" si="7"/>
        <v>0</v>
      </c>
      <c r="V16" s="440">
        <f t="shared" si="7"/>
        <v>0</v>
      </c>
      <c r="W16" s="440">
        <f t="shared" si="7"/>
        <v>0</v>
      </c>
      <c r="X16" s="440">
        <f t="shared" si="7"/>
        <v>0</v>
      </c>
      <c r="Y16" s="440">
        <f t="shared" si="7"/>
        <v>0</v>
      </c>
      <c r="Z16" s="440">
        <f t="shared" si="7"/>
        <v>0</v>
      </c>
      <c r="AA16" s="440">
        <f t="shared" si="7"/>
        <v>0</v>
      </c>
      <c r="AB16" s="440">
        <f t="shared" si="7"/>
        <v>0</v>
      </c>
      <c r="AC16" s="440">
        <f t="shared" si="7"/>
        <v>0</v>
      </c>
      <c r="AD16" s="440">
        <f t="shared" si="7"/>
        <v>0</v>
      </c>
      <c r="AE16" s="440">
        <f t="shared" si="7"/>
        <v>0</v>
      </c>
      <c r="AF16" s="440">
        <f t="shared" si="7"/>
        <v>0</v>
      </c>
      <c r="AG16" s="440">
        <f t="shared" si="7"/>
        <v>0</v>
      </c>
      <c r="AH16" s="440">
        <f t="shared" si="7"/>
        <v>0</v>
      </c>
      <c r="AI16" s="440">
        <f t="shared" si="7"/>
        <v>0</v>
      </c>
      <c r="AJ16" s="440">
        <f t="shared" si="7"/>
        <v>0</v>
      </c>
      <c r="AK16" s="440">
        <f t="shared" si="7"/>
        <v>0</v>
      </c>
      <c r="AL16" s="440">
        <f t="shared" si="7"/>
        <v>0</v>
      </c>
      <c r="AM16" s="440">
        <f t="shared" si="7"/>
        <v>0</v>
      </c>
      <c r="AN16" s="440">
        <f t="shared" si="7"/>
        <v>0</v>
      </c>
      <c r="AO16" s="440">
        <f t="shared" si="7"/>
        <v>0</v>
      </c>
      <c r="AP16" s="440">
        <f t="shared" si="7"/>
        <v>0</v>
      </c>
      <c r="AQ16" s="440">
        <f t="shared" si="7"/>
        <v>0</v>
      </c>
      <c r="AR16" s="440">
        <f t="shared" si="7"/>
        <v>0</v>
      </c>
      <c r="AS16" s="440">
        <f t="shared" si="7"/>
        <v>0</v>
      </c>
      <c r="AT16" s="440">
        <f t="shared" si="7"/>
        <v>0</v>
      </c>
      <c r="AU16" s="440">
        <f t="shared" si="7"/>
        <v>0</v>
      </c>
      <c r="AV16" s="440">
        <f t="shared" si="7"/>
        <v>0</v>
      </c>
      <c r="AW16" s="440">
        <f t="shared" si="7"/>
        <v>0</v>
      </c>
      <c r="AX16" s="440">
        <f t="shared" si="7"/>
        <v>0</v>
      </c>
      <c r="AY16" s="440">
        <f t="shared" si="7"/>
        <v>0</v>
      </c>
      <c r="AZ16" s="440">
        <f t="shared" si="7"/>
        <v>0</v>
      </c>
      <c r="BA16" s="440">
        <f t="shared" si="7"/>
        <v>0</v>
      </c>
      <c r="BB16" s="440">
        <f t="shared" si="7"/>
        <v>0</v>
      </c>
      <c r="BC16" s="440">
        <f t="shared" si="7"/>
        <v>0</v>
      </c>
      <c r="BD16" s="440">
        <f t="shared" si="7"/>
        <v>0</v>
      </c>
      <c r="BE16" s="440">
        <f t="shared" si="7"/>
        <v>0</v>
      </c>
      <c r="BF16" s="440">
        <f t="shared" si="7"/>
        <v>0</v>
      </c>
      <c r="BG16" s="440">
        <f t="shared" si="7"/>
        <v>0</v>
      </c>
      <c r="BH16" s="440">
        <f t="shared" si="7"/>
        <v>0</v>
      </c>
      <c r="BI16" s="440">
        <f t="shared" si="7"/>
        <v>0</v>
      </c>
      <c r="BJ16" s="440">
        <f t="shared" si="7"/>
        <v>0</v>
      </c>
      <c r="BK16" s="440">
        <f t="shared" si="7"/>
        <v>0</v>
      </c>
      <c r="BL16" s="440">
        <f t="shared" si="7"/>
        <v>0</v>
      </c>
      <c r="BM16" s="440">
        <f t="shared" si="7"/>
        <v>0</v>
      </c>
      <c r="BN16" s="440">
        <f t="shared" si="7"/>
        <v>0</v>
      </c>
      <c r="BO16" s="440">
        <f t="shared" si="7"/>
        <v>0</v>
      </c>
      <c r="BP16" s="440">
        <f t="shared" si="7"/>
        <v>0</v>
      </c>
      <c r="BQ16" s="440">
        <f t="shared" si="7"/>
        <v>0</v>
      </c>
      <c r="BR16" s="440">
        <f t="shared" si="7"/>
        <v>0</v>
      </c>
      <c r="BS16" s="440">
        <f t="shared" ref="BS16:BV16" si="8">BR16</f>
        <v>0</v>
      </c>
      <c r="BT16" s="440">
        <f t="shared" si="8"/>
        <v>0</v>
      </c>
      <c r="BU16" s="440">
        <f t="shared" si="8"/>
        <v>0</v>
      </c>
      <c r="BV16" s="440">
        <f t="shared" si="8"/>
        <v>0</v>
      </c>
      <c r="BW16" s="440"/>
      <c r="BX16" s="440"/>
      <c r="BY16" s="440"/>
      <c r="BZ16" s="440"/>
      <c r="CA16" s="440"/>
      <c r="CB16" s="440"/>
      <c r="CC16" s="440"/>
      <c r="CD16" s="441"/>
      <c r="CE16" s="442">
        <f t="shared" si="2"/>
        <v>0</v>
      </c>
      <c r="CF16" s="3"/>
    </row>
    <row r="17" spans="1:84" ht="13.5" customHeight="1">
      <c r="A17" s="223"/>
      <c r="B17" s="671"/>
      <c r="C17" s="439" t="s">
        <v>159</v>
      </c>
      <c r="D17" s="440"/>
      <c r="E17" s="440"/>
      <c r="F17" s="440"/>
      <c r="G17" s="440"/>
      <c r="H17" s="440"/>
      <c r="I17" s="440"/>
      <c r="J17" s="440"/>
      <c r="K17" s="440"/>
      <c r="L17" s="440"/>
      <c r="M17" s="440"/>
      <c r="N17" s="440"/>
      <c r="O17" s="440"/>
      <c r="P17" s="440"/>
      <c r="Q17" s="440"/>
      <c r="R17" s="440"/>
      <c r="S17" s="440"/>
      <c r="T17" s="440"/>
      <c r="U17" s="440"/>
      <c r="V17" s="440"/>
      <c r="W17" s="440"/>
      <c r="X17" s="440"/>
      <c r="Y17" s="440"/>
      <c r="Z17" s="440"/>
      <c r="AA17" s="440"/>
      <c r="AB17" s="440"/>
      <c r="AC17" s="440"/>
      <c r="AD17" s="440"/>
      <c r="AE17" s="440"/>
      <c r="AF17" s="440"/>
      <c r="AG17" s="440"/>
      <c r="AH17" s="440"/>
      <c r="AI17" s="440"/>
      <c r="AJ17" s="440"/>
      <c r="AK17" s="440"/>
      <c r="AL17" s="440"/>
      <c r="AM17" s="440"/>
      <c r="AN17" s="440"/>
      <c r="AO17" s="440"/>
      <c r="AP17" s="440"/>
      <c r="AQ17" s="440"/>
      <c r="AR17" s="440"/>
      <c r="AS17" s="440"/>
      <c r="AT17" s="440"/>
      <c r="AU17" s="440"/>
      <c r="AV17" s="440"/>
      <c r="AW17" s="440"/>
      <c r="AX17" s="440"/>
      <c r="AY17" s="440"/>
      <c r="AZ17" s="440"/>
      <c r="BA17" s="440"/>
      <c r="BB17" s="440"/>
      <c r="BC17" s="440"/>
      <c r="BD17" s="440"/>
      <c r="BE17" s="440"/>
      <c r="BF17" s="440"/>
      <c r="BG17" s="440"/>
      <c r="BH17" s="440"/>
      <c r="BI17" s="440"/>
      <c r="BJ17" s="440"/>
      <c r="BK17" s="440"/>
      <c r="BL17" s="440"/>
      <c r="BM17" s="440"/>
      <c r="BN17" s="440"/>
      <c r="BO17" s="440"/>
      <c r="BP17" s="440"/>
      <c r="BQ17" s="440"/>
      <c r="BR17" s="440"/>
      <c r="BS17" s="440"/>
      <c r="BT17" s="440"/>
      <c r="BU17" s="440"/>
      <c r="BV17" s="440"/>
      <c r="BW17" s="440"/>
      <c r="BX17" s="440"/>
      <c r="BY17" s="440"/>
      <c r="BZ17" s="440"/>
      <c r="CA17" s="440"/>
      <c r="CB17" s="440"/>
      <c r="CC17" s="440"/>
      <c r="CD17" s="441"/>
      <c r="CE17" s="442">
        <f t="shared" si="2"/>
        <v>0</v>
      </c>
      <c r="CF17" s="3"/>
    </row>
    <row r="18" spans="1:84" ht="13.5" customHeight="1">
      <c r="A18" s="223"/>
      <c r="B18" s="671"/>
      <c r="C18" s="443" t="s">
        <v>259</v>
      </c>
      <c r="D18" s="440"/>
      <c r="E18" s="440"/>
      <c r="F18" s="440"/>
      <c r="G18" s="440"/>
      <c r="H18" s="440"/>
      <c r="I18" s="440"/>
      <c r="J18" s="440"/>
      <c r="K18" s="440"/>
      <c r="L18" s="440"/>
      <c r="M18" s="440"/>
      <c r="N18" s="440"/>
      <c r="O18" s="440"/>
      <c r="P18" s="440"/>
      <c r="Q18" s="440"/>
      <c r="R18" s="440"/>
      <c r="S18" s="440"/>
      <c r="T18" s="440"/>
      <c r="U18" s="440"/>
      <c r="V18" s="440"/>
      <c r="W18" s="440"/>
      <c r="X18" s="440"/>
      <c r="Y18" s="440"/>
      <c r="Z18" s="440"/>
      <c r="AA18" s="440"/>
      <c r="AB18" s="440"/>
      <c r="AC18" s="440"/>
      <c r="AD18" s="440"/>
      <c r="AE18" s="440"/>
      <c r="AF18" s="440"/>
      <c r="AG18" s="440"/>
      <c r="AH18" s="440"/>
      <c r="AI18" s="440"/>
      <c r="AJ18" s="440"/>
      <c r="AK18" s="440"/>
      <c r="AL18" s="440"/>
      <c r="AM18" s="440"/>
      <c r="AN18" s="440"/>
      <c r="AO18" s="440"/>
      <c r="AP18" s="440"/>
      <c r="AQ18" s="440"/>
      <c r="AR18" s="440"/>
      <c r="AS18" s="440"/>
      <c r="AT18" s="440"/>
      <c r="AU18" s="440"/>
      <c r="AV18" s="440"/>
      <c r="AW18" s="440"/>
      <c r="AX18" s="440"/>
      <c r="AY18" s="440"/>
      <c r="AZ18" s="440"/>
      <c r="BA18" s="440"/>
      <c r="BB18" s="440"/>
      <c r="BC18" s="440"/>
      <c r="BD18" s="440"/>
      <c r="BE18" s="440"/>
      <c r="BF18" s="440"/>
      <c r="BG18" s="440"/>
      <c r="BH18" s="440"/>
      <c r="BI18" s="440"/>
      <c r="BJ18" s="440"/>
      <c r="BK18" s="440"/>
      <c r="BL18" s="440"/>
      <c r="BM18" s="440"/>
      <c r="BN18" s="440"/>
      <c r="BO18" s="440"/>
      <c r="BP18" s="440"/>
      <c r="BQ18" s="440"/>
      <c r="BR18" s="440"/>
      <c r="BS18" s="440"/>
      <c r="BT18" s="440"/>
      <c r="BU18" s="440"/>
      <c r="BV18" s="440"/>
      <c r="BW18" s="440"/>
      <c r="BX18" s="440"/>
      <c r="BY18" s="440"/>
      <c r="BZ18" s="440"/>
      <c r="CA18" s="440"/>
      <c r="CB18" s="440"/>
      <c r="CC18" s="440"/>
      <c r="CD18" s="441"/>
      <c r="CE18" s="445"/>
      <c r="CF18" s="3"/>
    </row>
    <row r="19" spans="1:84" s="1" customFormat="1" ht="13.5" customHeight="1">
      <c r="A19" s="224"/>
      <c r="B19" s="671"/>
      <c r="C19" s="443"/>
      <c r="D19" s="440"/>
      <c r="E19" s="440"/>
      <c r="F19" s="440"/>
      <c r="G19" s="440"/>
      <c r="H19" s="440"/>
      <c r="I19" s="440"/>
      <c r="J19" s="440"/>
      <c r="K19" s="440"/>
      <c r="L19" s="440"/>
      <c r="M19" s="440"/>
      <c r="N19" s="440"/>
      <c r="O19" s="440"/>
      <c r="P19" s="440"/>
      <c r="Q19" s="440"/>
      <c r="R19" s="440"/>
      <c r="S19" s="440"/>
      <c r="T19" s="440"/>
      <c r="U19" s="440"/>
      <c r="V19" s="440"/>
      <c r="W19" s="440"/>
      <c r="X19" s="440"/>
      <c r="Y19" s="440"/>
      <c r="Z19" s="440"/>
      <c r="AA19" s="440"/>
      <c r="AB19" s="440"/>
      <c r="AC19" s="440"/>
      <c r="AD19" s="440"/>
      <c r="AE19" s="440"/>
      <c r="AF19" s="440"/>
      <c r="AG19" s="440"/>
      <c r="AH19" s="440"/>
      <c r="AI19" s="440"/>
      <c r="AJ19" s="440"/>
      <c r="AK19" s="440"/>
      <c r="AL19" s="440"/>
      <c r="AM19" s="440"/>
      <c r="AN19" s="440"/>
      <c r="AO19" s="440"/>
      <c r="AP19" s="440"/>
      <c r="AQ19" s="440"/>
      <c r="AR19" s="440"/>
      <c r="AS19" s="440"/>
      <c r="AT19" s="440"/>
      <c r="AU19" s="440"/>
      <c r="AV19" s="440"/>
      <c r="AW19" s="440"/>
      <c r="AX19" s="440"/>
      <c r="AY19" s="440"/>
      <c r="AZ19" s="440"/>
      <c r="BA19" s="440"/>
      <c r="BB19" s="440"/>
      <c r="BC19" s="440"/>
      <c r="BD19" s="440"/>
      <c r="BE19" s="440"/>
      <c r="BF19" s="440"/>
      <c r="BG19" s="440"/>
      <c r="BH19" s="440"/>
      <c r="BI19" s="440"/>
      <c r="BJ19" s="440"/>
      <c r="BK19" s="440"/>
      <c r="BL19" s="440"/>
      <c r="BM19" s="440"/>
      <c r="BN19" s="440"/>
      <c r="BO19" s="440"/>
      <c r="BP19" s="440"/>
      <c r="BQ19" s="440"/>
      <c r="BR19" s="440"/>
      <c r="BS19" s="440"/>
      <c r="BT19" s="440"/>
      <c r="BU19" s="440"/>
      <c r="BV19" s="440"/>
      <c r="BW19" s="440"/>
      <c r="BX19" s="440"/>
      <c r="BY19" s="440"/>
      <c r="BZ19" s="440"/>
      <c r="CA19" s="440"/>
      <c r="CB19" s="440"/>
      <c r="CC19" s="440"/>
      <c r="CD19" s="444"/>
      <c r="CE19" s="445">
        <f t="shared" si="2"/>
        <v>0</v>
      </c>
      <c r="CF19" s="47"/>
    </row>
    <row r="20" spans="1:84" s="1" customFormat="1" ht="13.5" customHeight="1">
      <c r="A20" s="224"/>
      <c r="B20" s="672"/>
      <c r="C20" s="446" t="s">
        <v>260</v>
      </c>
      <c r="D20" s="413"/>
      <c r="E20" s="413"/>
      <c r="F20" s="413"/>
      <c r="G20" s="413"/>
      <c r="H20" s="413"/>
      <c r="I20" s="413"/>
      <c r="J20" s="413"/>
      <c r="K20" s="413"/>
      <c r="L20" s="413"/>
      <c r="M20" s="413"/>
      <c r="N20" s="413"/>
      <c r="O20" s="413"/>
      <c r="P20" s="413"/>
      <c r="Q20" s="413"/>
      <c r="R20" s="413"/>
      <c r="S20" s="413"/>
      <c r="T20" s="413"/>
      <c r="U20" s="413"/>
      <c r="V20" s="413"/>
      <c r="W20" s="413"/>
      <c r="X20" s="413"/>
      <c r="Y20" s="413"/>
      <c r="Z20" s="413"/>
      <c r="AA20" s="413"/>
      <c r="AB20" s="413"/>
      <c r="AC20" s="413"/>
      <c r="AD20" s="413"/>
      <c r="AE20" s="413"/>
      <c r="AF20" s="413"/>
      <c r="AG20" s="413"/>
      <c r="AH20" s="413"/>
      <c r="AI20" s="413"/>
      <c r="AJ20" s="413"/>
      <c r="AK20" s="413"/>
      <c r="AL20" s="413"/>
      <c r="AM20" s="413"/>
      <c r="AN20" s="413"/>
      <c r="AO20" s="413"/>
      <c r="AP20" s="413"/>
      <c r="AQ20" s="413"/>
      <c r="AR20" s="413"/>
      <c r="AS20" s="413"/>
      <c r="AT20" s="413"/>
      <c r="AU20" s="413"/>
      <c r="AV20" s="413"/>
      <c r="AW20" s="413"/>
      <c r="AX20" s="413"/>
      <c r="AY20" s="413"/>
      <c r="AZ20" s="413"/>
      <c r="BA20" s="413"/>
      <c r="BB20" s="413"/>
      <c r="BC20" s="413"/>
      <c r="BD20" s="413"/>
      <c r="BE20" s="413"/>
      <c r="BF20" s="413"/>
      <c r="BG20" s="413"/>
      <c r="BH20" s="413"/>
      <c r="BI20" s="413"/>
      <c r="BJ20" s="413"/>
      <c r="BK20" s="413"/>
      <c r="BL20" s="413"/>
      <c r="BM20" s="413"/>
      <c r="BN20" s="413"/>
      <c r="BO20" s="413"/>
      <c r="BP20" s="413"/>
      <c r="BQ20" s="413"/>
      <c r="BR20" s="413"/>
      <c r="BS20" s="413"/>
      <c r="BT20" s="413"/>
      <c r="BU20" s="413"/>
      <c r="BV20" s="413"/>
      <c r="BW20" s="413"/>
      <c r="BX20" s="413"/>
      <c r="BY20" s="413"/>
      <c r="BZ20" s="413"/>
      <c r="CA20" s="413"/>
      <c r="CB20" s="413"/>
      <c r="CC20" s="413"/>
      <c r="CD20" s="447"/>
      <c r="CE20" s="448">
        <f t="shared" si="2"/>
        <v>0</v>
      </c>
      <c r="CF20" s="47"/>
    </row>
    <row r="21" spans="1:84" s="1" customFormat="1" ht="13.5" customHeight="1" thickBot="1">
      <c r="A21" s="224"/>
      <c r="B21" s="687" t="s">
        <v>81</v>
      </c>
      <c r="C21" s="687"/>
      <c r="D21" s="424"/>
      <c r="E21" s="424"/>
      <c r="F21" s="424"/>
      <c r="G21" s="424"/>
      <c r="H21" s="424"/>
      <c r="I21" s="424"/>
      <c r="J21" s="424"/>
      <c r="K21" s="424"/>
      <c r="L21" s="424">
        <f t="shared" ref="L21:AQ21" si="9">+(K6-K11)*0.3046</f>
        <v>0</v>
      </c>
      <c r="M21" s="424">
        <f t="shared" si="9"/>
        <v>0</v>
      </c>
      <c r="N21" s="424">
        <f t="shared" si="9"/>
        <v>0</v>
      </c>
      <c r="O21" s="424">
        <f t="shared" si="9"/>
        <v>0</v>
      </c>
      <c r="P21" s="424">
        <f t="shared" si="9"/>
        <v>0</v>
      </c>
      <c r="Q21" s="424">
        <f t="shared" si="9"/>
        <v>0</v>
      </c>
      <c r="R21" s="424">
        <f t="shared" si="9"/>
        <v>0</v>
      </c>
      <c r="S21" s="424">
        <f t="shared" si="9"/>
        <v>0</v>
      </c>
      <c r="T21" s="424">
        <f t="shared" si="9"/>
        <v>0</v>
      </c>
      <c r="U21" s="424">
        <f t="shared" si="9"/>
        <v>0</v>
      </c>
      <c r="V21" s="424">
        <f t="shared" si="9"/>
        <v>0</v>
      </c>
      <c r="W21" s="424">
        <f t="shared" si="9"/>
        <v>0</v>
      </c>
      <c r="X21" s="424">
        <f t="shared" si="9"/>
        <v>0</v>
      </c>
      <c r="Y21" s="424">
        <f t="shared" si="9"/>
        <v>0</v>
      </c>
      <c r="Z21" s="424">
        <f t="shared" si="9"/>
        <v>0</v>
      </c>
      <c r="AA21" s="424">
        <f t="shared" si="9"/>
        <v>0</v>
      </c>
      <c r="AB21" s="424">
        <f t="shared" si="9"/>
        <v>0</v>
      </c>
      <c r="AC21" s="424">
        <f t="shared" si="9"/>
        <v>0</v>
      </c>
      <c r="AD21" s="424">
        <f t="shared" si="9"/>
        <v>0</v>
      </c>
      <c r="AE21" s="424">
        <f t="shared" si="9"/>
        <v>0</v>
      </c>
      <c r="AF21" s="424">
        <f t="shared" si="9"/>
        <v>0</v>
      </c>
      <c r="AG21" s="424">
        <f t="shared" si="9"/>
        <v>0</v>
      </c>
      <c r="AH21" s="424">
        <f t="shared" si="9"/>
        <v>0</v>
      </c>
      <c r="AI21" s="424">
        <f t="shared" si="9"/>
        <v>0</v>
      </c>
      <c r="AJ21" s="424">
        <f t="shared" si="9"/>
        <v>0</v>
      </c>
      <c r="AK21" s="424">
        <f t="shared" si="9"/>
        <v>0</v>
      </c>
      <c r="AL21" s="424">
        <f t="shared" si="9"/>
        <v>0</v>
      </c>
      <c r="AM21" s="424">
        <f t="shared" si="9"/>
        <v>0</v>
      </c>
      <c r="AN21" s="424">
        <f t="shared" si="9"/>
        <v>0</v>
      </c>
      <c r="AO21" s="424">
        <f t="shared" si="9"/>
        <v>0</v>
      </c>
      <c r="AP21" s="424">
        <f t="shared" si="9"/>
        <v>0</v>
      </c>
      <c r="AQ21" s="424">
        <f t="shared" si="9"/>
        <v>0</v>
      </c>
      <c r="AR21" s="424">
        <f t="shared" ref="AR21:BV21" si="10">+(AQ6-AQ11)*0.3046</f>
        <v>0</v>
      </c>
      <c r="AS21" s="424">
        <f t="shared" si="10"/>
        <v>0</v>
      </c>
      <c r="AT21" s="424">
        <f t="shared" si="10"/>
        <v>0</v>
      </c>
      <c r="AU21" s="424">
        <f t="shared" si="10"/>
        <v>0</v>
      </c>
      <c r="AV21" s="424">
        <f t="shared" si="10"/>
        <v>0</v>
      </c>
      <c r="AW21" s="424">
        <f t="shared" si="10"/>
        <v>0</v>
      </c>
      <c r="AX21" s="424">
        <f t="shared" si="10"/>
        <v>0</v>
      </c>
      <c r="AY21" s="424">
        <f t="shared" si="10"/>
        <v>0</v>
      </c>
      <c r="AZ21" s="424">
        <f t="shared" si="10"/>
        <v>0</v>
      </c>
      <c r="BA21" s="424">
        <f t="shared" si="10"/>
        <v>0</v>
      </c>
      <c r="BB21" s="424">
        <f t="shared" si="10"/>
        <v>0</v>
      </c>
      <c r="BC21" s="424">
        <f t="shared" si="10"/>
        <v>0</v>
      </c>
      <c r="BD21" s="424">
        <f t="shared" si="10"/>
        <v>0</v>
      </c>
      <c r="BE21" s="424">
        <f t="shared" si="10"/>
        <v>0</v>
      </c>
      <c r="BF21" s="424">
        <f t="shared" si="10"/>
        <v>0</v>
      </c>
      <c r="BG21" s="424">
        <f t="shared" si="10"/>
        <v>0</v>
      </c>
      <c r="BH21" s="424">
        <f t="shared" si="10"/>
        <v>0</v>
      </c>
      <c r="BI21" s="424">
        <f t="shared" si="10"/>
        <v>0</v>
      </c>
      <c r="BJ21" s="424">
        <f t="shared" si="10"/>
        <v>0</v>
      </c>
      <c r="BK21" s="424">
        <f t="shared" si="10"/>
        <v>0</v>
      </c>
      <c r="BL21" s="424">
        <f t="shared" si="10"/>
        <v>0</v>
      </c>
      <c r="BM21" s="424">
        <f t="shared" si="10"/>
        <v>0</v>
      </c>
      <c r="BN21" s="424">
        <f t="shared" si="10"/>
        <v>0</v>
      </c>
      <c r="BO21" s="424">
        <f t="shared" si="10"/>
        <v>0</v>
      </c>
      <c r="BP21" s="424">
        <f t="shared" si="10"/>
        <v>0</v>
      </c>
      <c r="BQ21" s="424">
        <f t="shared" si="10"/>
        <v>0</v>
      </c>
      <c r="BR21" s="424">
        <f t="shared" si="10"/>
        <v>0</v>
      </c>
      <c r="BS21" s="424">
        <f t="shared" si="10"/>
        <v>0</v>
      </c>
      <c r="BT21" s="424">
        <f t="shared" si="10"/>
        <v>0</v>
      </c>
      <c r="BU21" s="424">
        <f t="shared" si="10"/>
        <v>0</v>
      </c>
      <c r="BV21" s="424">
        <f t="shared" si="10"/>
        <v>0</v>
      </c>
      <c r="BW21" s="424"/>
      <c r="BX21" s="424"/>
      <c r="BY21" s="424"/>
      <c r="BZ21" s="424"/>
      <c r="CA21" s="424"/>
      <c r="CB21" s="424"/>
      <c r="CC21" s="424"/>
      <c r="CD21" s="424"/>
      <c r="CE21" s="426">
        <f t="shared" ref="CE21:CE22" si="11">SUM(D21:CD21)</f>
        <v>0</v>
      </c>
      <c r="CF21" s="47"/>
    </row>
    <row r="22" spans="1:84" s="1" customFormat="1" ht="13.5" customHeight="1" thickBot="1">
      <c r="A22" s="224"/>
      <c r="B22" s="688" t="s">
        <v>88</v>
      </c>
      <c r="C22" s="689"/>
      <c r="D22" s="449">
        <f t="shared" ref="D22:AI22" si="12">D6-D11-D21</f>
        <v>0</v>
      </c>
      <c r="E22" s="449">
        <f t="shared" si="12"/>
        <v>0</v>
      </c>
      <c r="F22" s="449">
        <f t="shared" si="12"/>
        <v>0</v>
      </c>
      <c r="G22" s="449">
        <f t="shared" si="12"/>
        <v>0</v>
      </c>
      <c r="H22" s="449">
        <f t="shared" si="12"/>
        <v>0</v>
      </c>
      <c r="I22" s="449">
        <f t="shared" si="12"/>
        <v>0</v>
      </c>
      <c r="J22" s="449">
        <f t="shared" si="12"/>
        <v>0</v>
      </c>
      <c r="K22" s="449">
        <f t="shared" si="12"/>
        <v>0</v>
      </c>
      <c r="L22" s="449">
        <f t="shared" si="12"/>
        <v>0</v>
      </c>
      <c r="M22" s="449">
        <f t="shared" si="12"/>
        <v>0</v>
      </c>
      <c r="N22" s="449">
        <f t="shared" si="12"/>
        <v>0</v>
      </c>
      <c r="O22" s="449">
        <f t="shared" si="12"/>
        <v>0</v>
      </c>
      <c r="P22" s="449">
        <f t="shared" si="12"/>
        <v>0</v>
      </c>
      <c r="Q22" s="449">
        <f t="shared" si="12"/>
        <v>0</v>
      </c>
      <c r="R22" s="449">
        <f t="shared" si="12"/>
        <v>0</v>
      </c>
      <c r="S22" s="449">
        <f t="shared" si="12"/>
        <v>0</v>
      </c>
      <c r="T22" s="449">
        <f t="shared" si="12"/>
        <v>0</v>
      </c>
      <c r="U22" s="449">
        <f t="shared" si="12"/>
        <v>0</v>
      </c>
      <c r="V22" s="449">
        <f t="shared" si="12"/>
        <v>0</v>
      </c>
      <c r="W22" s="449">
        <f t="shared" si="12"/>
        <v>0</v>
      </c>
      <c r="X22" s="449">
        <f t="shared" si="12"/>
        <v>0</v>
      </c>
      <c r="Y22" s="449">
        <f t="shared" si="12"/>
        <v>0</v>
      </c>
      <c r="Z22" s="449">
        <f t="shared" si="12"/>
        <v>0</v>
      </c>
      <c r="AA22" s="449">
        <f t="shared" si="12"/>
        <v>0</v>
      </c>
      <c r="AB22" s="449">
        <f t="shared" si="12"/>
        <v>0</v>
      </c>
      <c r="AC22" s="449">
        <f t="shared" si="12"/>
        <v>0</v>
      </c>
      <c r="AD22" s="449">
        <f t="shared" si="12"/>
        <v>0</v>
      </c>
      <c r="AE22" s="449">
        <f t="shared" si="12"/>
        <v>0</v>
      </c>
      <c r="AF22" s="449">
        <f t="shared" si="12"/>
        <v>0</v>
      </c>
      <c r="AG22" s="449">
        <f t="shared" si="12"/>
        <v>0</v>
      </c>
      <c r="AH22" s="449">
        <f t="shared" si="12"/>
        <v>0</v>
      </c>
      <c r="AI22" s="449">
        <f t="shared" si="12"/>
        <v>0</v>
      </c>
      <c r="AJ22" s="449">
        <f t="shared" ref="AJ22:BO22" si="13">AJ6-AJ11-AJ21</f>
        <v>0</v>
      </c>
      <c r="AK22" s="449">
        <f t="shared" si="13"/>
        <v>0</v>
      </c>
      <c r="AL22" s="449">
        <f t="shared" si="13"/>
        <v>0</v>
      </c>
      <c r="AM22" s="449">
        <f t="shared" si="13"/>
        <v>0</v>
      </c>
      <c r="AN22" s="449">
        <f t="shared" si="13"/>
        <v>0</v>
      </c>
      <c r="AO22" s="449">
        <f t="shared" si="13"/>
        <v>0</v>
      </c>
      <c r="AP22" s="449">
        <f t="shared" si="13"/>
        <v>0</v>
      </c>
      <c r="AQ22" s="449">
        <f t="shared" si="13"/>
        <v>0</v>
      </c>
      <c r="AR22" s="449">
        <f t="shared" si="13"/>
        <v>0</v>
      </c>
      <c r="AS22" s="449">
        <f t="shared" si="13"/>
        <v>0</v>
      </c>
      <c r="AT22" s="449">
        <f t="shared" si="13"/>
        <v>0</v>
      </c>
      <c r="AU22" s="449">
        <f t="shared" si="13"/>
        <v>0</v>
      </c>
      <c r="AV22" s="449">
        <f t="shared" si="13"/>
        <v>0</v>
      </c>
      <c r="AW22" s="449">
        <f t="shared" si="13"/>
        <v>0</v>
      </c>
      <c r="AX22" s="449">
        <f t="shared" si="13"/>
        <v>0</v>
      </c>
      <c r="AY22" s="449">
        <f t="shared" si="13"/>
        <v>0</v>
      </c>
      <c r="AZ22" s="449">
        <f t="shared" si="13"/>
        <v>0</v>
      </c>
      <c r="BA22" s="449">
        <f t="shared" si="13"/>
        <v>0</v>
      </c>
      <c r="BB22" s="449">
        <f t="shared" si="13"/>
        <v>0</v>
      </c>
      <c r="BC22" s="449">
        <f t="shared" si="13"/>
        <v>0</v>
      </c>
      <c r="BD22" s="449">
        <f t="shared" si="13"/>
        <v>0</v>
      </c>
      <c r="BE22" s="449">
        <f t="shared" si="13"/>
        <v>0</v>
      </c>
      <c r="BF22" s="449">
        <f t="shared" si="13"/>
        <v>0</v>
      </c>
      <c r="BG22" s="449">
        <f t="shared" si="13"/>
        <v>0</v>
      </c>
      <c r="BH22" s="449">
        <f t="shared" si="13"/>
        <v>0</v>
      </c>
      <c r="BI22" s="449">
        <f t="shared" si="13"/>
        <v>0</v>
      </c>
      <c r="BJ22" s="449">
        <f t="shared" si="13"/>
        <v>0</v>
      </c>
      <c r="BK22" s="449">
        <f t="shared" si="13"/>
        <v>0</v>
      </c>
      <c r="BL22" s="449">
        <f t="shared" si="13"/>
        <v>0</v>
      </c>
      <c r="BM22" s="449">
        <f t="shared" si="13"/>
        <v>0</v>
      </c>
      <c r="BN22" s="449">
        <f t="shared" si="13"/>
        <v>0</v>
      </c>
      <c r="BO22" s="449">
        <f t="shared" si="13"/>
        <v>0</v>
      </c>
      <c r="BP22" s="449">
        <f t="shared" ref="BP22:CD22" si="14">BP6-BP11-BP21</f>
        <v>0</v>
      </c>
      <c r="BQ22" s="449">
        <f t="shared" si="14"/>
        <v>0</v>
      </c>
      <c r="BR22" s="449">
        <f t="shared" si="14"/>
        <v>0</v>
      </c>
      <c r="BS22" s="449">
        <f t="shared" si="14"/>
        <v>0</v>
      </c>
      <c r="BT22" s="449">
        <f t="shared" si="14"/>
        <v>0</v>
      </c>
      <c r="BU22" s="449">
        <f t="shared" si="14"/>
        <v>0</v>
      </c>
      <c r="BV22" s="449">
        <f t="shared" si="14"/>
        <v>0</v>
      </c>
      <c r="BW22" s="449">
        <f t="shared" si="14"/>
        <v>0</v>
      </c>
      <c r="BX22" s="449">
        <f t="shared" si="14"/>
        <v>0</v>
      </c>
      <c r="BY22" s="449">
        <f t="shared" si="14"/>
        <v>0</v>
      </c>
      <c r="BZ22" s="449">
        <f t="shared" si="14"/>
        <v>0</v>
      </c>
      <c r="CA22" s="449">
        <f t="shared" si="14"/>
        <v>0</v>
      </c>
      <c r="CB22" s="449">
        <f t="shared" si="14"/>
        <v>0</v>
      </c>
      <c r="CC22" s="449">
        <f t="shared" si="14"/>
        <v>0</v>
      </c>
      <c r="CD22" s="449">
        <f t="shared" si="14"/>
        <v>0</v>
      </c>
      <c r="CE22" s="450">
        <f t="shared" si="11"/>
        <v>0</v>
      </c>
      <c r="CF22" s="47"/>
    </row>
    <row r="23" spans="1:84" s="1" customFormat="1" ht="13.5" customHeight="1" thickBot="1">
      <c r="A23" s="224"/>
      <c r="B23" s="675" t="s">
        <v>89</v>
      </c>
      <c r="C23" s="676"/>
      <c r="D23" s="451">
        <f>D22</f>
        <v>0</v>
      </c>
      <c r="E23" s="452">
        <f>SUM(D23,E22)</f>
        <v>0</v>
      </c>
      <c r="F23" s="452">
        <f t="shared" ref="F23:BQ23" si="15">SUM(E23,F22)</f>
        <v>0</v>
      </c>
      <c r="G23" s="452">
        <f t="shared" si="15"/>
        <v>0</v>
      </c>
      <c r="H23" s="452">
        <f t="shared" si="15"/>
        <v>0</v>
      </c>
      <c r="I23" s="452">
        <f t="shared" si="15"/>
        <v>0</v>
      </c>
      <c r="J23" s="452">
        <f t="shared" si="15"/>
        <v>0</v>
      </c>
      <c r="K23" s="452">
        <f t="shared" si="15"/>
        <v>0</v>
      </c>
      <c r="L23" s="452">
        <f t="shared" si="15"/>
        <v>0</v>
      </c>
      <c r="M23" s="452">
        <f t="shared" si="15"/>
        <v>0</v>
      </c>
      <c r="N23" s="452">
        <f t="shared" si="15"/>
        <v>0</v>
      </c>
      <c r="O23" s="452">
        <f t="shared" si="15"/>
        <v>0</v>
      </c>
      <c r="P23" s="452">
        <f t="shared" si="15"/>
        <v>0</v>
      </c>
      <c r="Q23" s="452">
        <f t="shared" si="15"/>
        <v>0</v>
      </c>
      <c r="R23" s="452">
        <f t="shared" si="15"/>
        <v>0</v>
      </c>
      <c r="S23" s="452">
        <f t="shared" si="15"/>
        <v>0</v>
      </c>
      <c r="T23" s="452">
        <f t="shared" si="15"/>
        <v>0</v>
      </c>
      <c r="U23" s="452">
        <f t="shared" si="15"/>
        <v>0</v>
      </c>
      <c r="V23" s="452">
        <f t="shared" si="15"/>
        <v>0</v>
      </c>
      <c r="W23" s="452">
        <f t="shared" si="15"/>
        <v>0</v>
      </c>
      <c r="X23" s="452">
        <f t="shared" si="15"/>
        <v>0</v>
      </c>
      <c r="Y23" s="452">
        <f t="shared" si="15"/>
        <v>0</v>
      </c>
      <c r="Z23" s="452">
        <f t="shared" si="15"/>
        <v>0</v>
      </c>
      <c r="AA23" s="452">
        <f t="shared" si="15"/>
        <v>0</v>
      </c>
      <c r="AB23" s="452">
        <f t="shared" si="15"/>
        <v>0</v>
      </c>
      <c r="AC23" s="452">
        <f t="shared" si="15"/>
        <v>0</v>
      </c>
      <c r="AD23" s="452">
        <f t="shared" si="15"/>
        <v>0</v>
      </c>
      <c r="AE23" s="452">
        <f t="shared" si="15"/>
        <v>0</v>
      </c>
      <c r="AF23" s="452">
        <f t="shared" si="15"/>
        <v>0</v>
      </c>
      <c r="AG23" s="452">
        <f t="shared" si="15"/>
        <v>0</v>
      </c>
      <c r="AH23" s="452">
        <f t="shared" si="15"/>
        <v>0</v>
      </c>
      <c r="AI23" s="452">
        <f t="shared" si="15"/>
        <v>0</v>
      </c>
      <c r="AJ23" s="452">
        <f t="shared" si="15"/>
        <v>0</v>
      </c>
      <c r="AK23" s="452">
        <f t="shared" si="15"/>
        <v>0</v>
      </c>
      <c r="AL23" s="452">
        <f t="shared" si="15"/>
        <v>0</v>
      </c>
      <c r="AM23" s="452">
        <f t="shared" si="15"/>
        <v>0</v>
      </c>
      <c r="AN23" s="452">
        <f t="shared" si="15"/>
        <v>0</v>
      </c>
      <c r="AO23" s="452">
        <f t="shared" si="15"/>
        <v>0</v>
      </c>
      <c r="AP23" s="452">
        <f t="shared" si="15"/>
        <v>0</v>
      </c>
      <c r="AQ23" s="452">
        <f t="shared" si="15"/>
        <v>0</v>
      </c>
      <c r="AR23" s="452">
        <f t="shared" si="15"/>
        <v>0</v>
      </c>
      <c r="AS23" s="452">
        <f t="shared" si="15"/>
        <v>0</v>
      </c>
      <c r="AT23" s="452">
        <f t="shared" si="15"/>
        <v>0</v>
      </c>
      <c r="AU23" s="452">
        <f t="shared" si="15"/>
        <v>0</v>
      </c>
      <c r="AV23" s="452">
        <f t="shared" si="15"/>
        <v>0</v>
      </c>
      <c r="AW23" s="452">
        <f t="shared" si="15"/>
        <v>0</v>
      </c>
      <c r="AX23" s="452">
        <f t="shared" si="15"/>
        <v>0</v>
      </c>
      <c r="AY23" s="452">
        <f t="shared" si="15"/>
        <v>0</v>
      </c>
      <c r="AZ23" s="452">
        <f t="shared" si="15"/>
        <v>0</v>
      </c>
      <c r="BA23" s="452">
        <f t="shared" si="15"/>
        <v>0</v>
      </c>
      <c r="BB23" s="452">
        <f t="shared" si="15"/>
        <v>0</v>
      </c>
      <c r="BC23" s="452">
        <f t="shared" si="15"/>
        <v>0</v>
      </c>
      <c r="BD23" s="452">
        <f t="shared" si="15"/>
        <v>0</v>
      </c>
      <c r="BE23" s="452">
        <f t="shared" si="15"/>
        <v>0</v>
      </c>
      <c r="BF23" s="452">
        <f t="shared" si="15"/>
        <v>0</v>
      </c>
      <c r="BG23" s="452">
        <f t="shared" si="15"/>
        <v>0</v>
      </c>
      <c r="BH23" s="452">
        <f t="shared" si="15"/>
        <v>0</v>
      </c>
      <c r="BI23" s="452">
        <f t="shared" si="15"/>
        <v>0</v>
      </c>
      <c r="BJ23" s="452">
        <f t="shared" si="15"/>
        <v>0</v>
      </c>
      <c r="BK23" s="452">
        <f t="shared" si="15"/>
        <v>0</v>
      </c>
      <c r="BL23" s="452">
        <f t="shared" si="15"/>
        <v>0</v>
      </c>
      <c r="BM23" s="452">
        <f t="shared" si="15"/>
        <v>0</v>
      </c>
      <c r="BN23" s="452">
        <f t="shared" si="15"/>
        <v>0</v>
      </c>
      <c r="BO23" s="452">
        <f t="shared" si="15"/>
        <v>0</v>
      </c>
      <c r="BP23" s="452">
        <f t="shared" si="15"/>
        <v>0</v>
      </c>
      <c r="BQ23" s="452">
        <f t="shared" si="15"/>
        <v>0</v>
      </c>
      <c r="BR23" s="452">
        <f t="shared" ref="BR23:CD23" si="16">SUM(BQ23,BR22)</f>
        <v>0</v>
      </c>
      <c r="BS23" s="452">
        <f t="shared" si="16"/>
        <v>0</v>
      </c>
      <c r="BT23" s="452">
        <f t="shared" si="16"/>
        <v>0</v>
      </c>
      <c r="BU23" s="452">
        <f t="shared" si="16"/>
        <v>0</v>
      </c>
      <c r="BV23" s="452">
        <f t="shared" si="16"/>
        <v>0</v>
      </c>
      <c r="BW23" s="452">
        <f t="shared" si="16"/>
        <v>0</v>
      </c>
      <c r="BX23" s="452">
        <f t="shared" si="16"/>
        <v>0</v>
      </c>
      <c r="BY23" s="452">
        <f t="shared" si="16"/>
        <v>0</v>
      </c>
      <c r="BZ23" s="452">
        <f t="shared" si="16"/>
        <v>0</v>
      </c>
      <c r="CA23" s="452">
        <f t="shared" si="16"/>
        <v>0</v>
      </c>
      <c r="CB23" s="452">
        <f t="shared" si="16"/>
        <v>0</v>
      </c>
      <c r="CC23" s="452">
        <f t="shared" si="16"/>
        <v>0</v>
      </c>
      <c r="CD23" s="452">
        <f t="shared" si="16"/>
        <v>0</v>
      </c>
      <c r="CE23" s="453"/>
      <c r="CF23" s="47"/>
    </row>
    <row r="24" spans="1:84" s="1" customFormat="1" ht="13.5" customHeight="1">
      <c r="A24" s="224"/>
      <c r="B24" s="454" t="s">
        <v>269</v>
      </c>
      <c r="C24" s="455"/>
      <c r="D24" s="456"/>
      <c r="E24" s="456"/>
      <c r="F24" s="456"/>
      <c r="G24" s="456"/>
      <c r="H24" s="456"/>
      <c r="I24" s="456"/>
      <c r="J24" s="456"/>
      <c r="K24" s="456"/>
      <c r="L24" s="456"/>
      <c r="M24" s="456"/>
      <c r="N24" s="456"/>
      <c r="O24" s="456"/>
      <c r="P24" s="456"/>
      <c r="Q24" s="456"/>
      <c r="R24" s="456"/>
      <c r="S24" s="456"/>
      <c r="T24" s="456"/>
      <c r="U24" s="456"/>
      <c r="V24" s="456"/>
      <c r="W24" s="456"/>
      <c r="X24" s="456"/>
      <c r="Y24" s="456"/>
      <c r="Z24" s="456"/>
      <c r="AA24" s="456"/>
      <c r="AB24" s="456"/>
      <c r="AC24" s="456"/>
      <c r="AD24" s="456"/>
      <c r="AE24" s="456"/>
      <c r="AF24" s="456"/>
      <c r="AG24" s="456"/>
      <c r="AH24" s="456"/>
      <c r="AI24" s="456"/>
      <c r="AJ24" s="456"/>
      <c r="AK24" s="456"/>
      <c r="AL24" s="456"/>
      <c r="AM24" s="456"/>
      <c r="AN24" s="456"/>
      <c r="AO24" s="456"/>
      <c r="AP24" s="456"/>
      <c r="AQ24" s="456"/>
      <c r="AR24" s="456"/>
      <c r="AS24" s="456"/>
      <c r="AT24" s="456"/>
      <c r="AU24" s="457"/>
      <c r="AV24" s="456"/>
      <c r="AW24" s="456"/>
      <c r="AX24" s="456"/>
      <c r="AY24" s="456"/>
      <c r="AZ24" s="456"/>
      <c r="BA24" s="456"/>
      <c r="BB24" s="456"/>
      <c r="BC24" s="456"/>
      <c r="BD24" s="456"/>
      <c r="BE24" s="456"/>
      <c r="BF24" s="456"/>
      <c r="BG24" s="456"/>
      <c r="BH24" s="456"/>
      <c r="BI24" s="456"/>
      <c r="BJ24" s="456"/>
      <c r="BK24" s="456"/>
      <c r="BL24" s="456"/>
      <c r="BM24" s="456"/>
      <c r="BN24" s="456"/>
      <c r="BO24" s="456"/>
      <c r="BP24" s="456"/>
      <c r="BQ24" s="456"/>
      <c r="BR24" s="456"/>
      <c r="BS24" s="456"/>
      <c r="BT24" s="456"/>
      <c r="BU24" s="456"/>
      <c r="BV24" s="456"/>
      <c r="BW24" s="456"/>
      <c r="BX24" s="456"/>
      <c r="BY24" s="456"/>
      <c r="BZ24" s="456"/>
      <c r="CA24" s="456"/>
      <c r="CB24" s="456"/>
      <c r="CC24" s="456"/>
      <c r="CD24" s="456"/>
      <c r="CE24" s="456"/>
      <c r="CF24" s="47"/>
    </row>
    <row r="25" spans="1:84" s="1" customFormat="1" ht="13.5" customHeight="1">
      <c r="A25" s="224"/>
      <c r="B25" s="215"/>
      <c r="C25" s="215"/>
      <c r="D25" s="216"/>
      <c r="E25" s="216"/>
      <c r="F25" s="216"/>
      <c r="G25" s="216"/>
      <c r="H25" s="216"/>
      <c r="I25" s="216"/>
      <c r="J25" s="216"/>
      <c r="K25" s="216"/>
      <c r="L25" s="216"/>
      <c r="M25" s="216"/>
      <c r="N25" s="216"/>
      <c r="O25" s="216"/>
      <c r="P25" s="216"/>
      <c r="Q25" s="216"/>
      <c r="R25" s="216"/>
      <c r="S25" s="216"/>
      <c r="T25" s="216"/>
      <c r="U25" s="216"/>
      <c r="V25" s="216"/>
      <c r="W25" s="216"/>
      <c r="X25" s="216"/>
      <c r="Y25" s="216"/>
      <c r="Z25" s="216"/>
      <c r="AA25" s="216"/>
      <c r="AB25" s="216"/>
      <c r="AC25" s="216"/>
      <c r="AD25" s="216"/>
      <c r="AE25" s="216"/>
      <c r="AF25" s="216"/>
      <c r="AG25" s="216"/>
      <c r="AH25" s="216"/>
      <c r="AI25" s="216"/>
      <c r="AJ25" s="216"/>
      <c r="AK25" s="216"/>
      <c r="AL25" s="216"/>
      <c r="AM25" s="216"/>
      <c r="AN25" s="216"/>
      <c r="AO25" s="216"/>
      <c r="AP25" s="216"/>
      <c r="AQ25" s="216"/>
      <c r="AR25" s="216"/>
      <c r="AS25" s="216"/>
      <c r="AT25" s="216"/>
      <c r="AU25" s="216"/>
      <c r="AV25" s="216"/>
      <c r="AW25" s="216"/>
      <c r="AX25" s="216"/>
      <c r="AY25" s="216"/>
      <c r="AZ25" s="216"/>
      <c r="BA25" s="216"/>
      <c r="BB25" s="216"/>
      <c r="BC25" s="216"/>
      <c r="BD25" s="216"/>
      <c r="BE25" s="216"/>
      <c r="BF25" s="216"/>
      <c r="BG25" s="216"/>
      <c r="BH25" s="216"/>
      <c r="BI25" s="216"/>
      <c r="BJ25" s="216"/>
      <c r="BK25" s="216"/>
      <c r="BL25" s="216"/>
      <c r="BM25" s="216"/>
      <c r="BN25" s="216"/>
      <c r="BO25" s="216"/>
      <c r="BP25" s="216"/>
      <c r="BQ25" s="216"/>
      <c r="BR25" s="216"/>
      <c r="BS25" s="216"/>
      <c r="BT25" s="216"/>
      <c r="BU25" s="216"/>
      <c r="BV25" s="216"/>
      <c r="BW25" s="216"/>
      <c r="BX25" s="216"/>
      <c r="BY25" s="216"/>
      <c r="BZ25" s="216"/>
      <c r="CA25" s="216"/>
      <c r="CB25" s="216"/>
      <c r="CC25" s="216"/>
      <c r="CD25" s="216"/>
      <c r="CE25" s="216"/>
      <c r="CF25" s="47"/>
    </row>
    <row r="26" spans="1:84" s="1" customFormat="1" ht="13.5" customHeight="1" thickBot="1">
      <c r="A26" s="224"/>
      <c r="B26" s="218" t="s">
        <v>85</v>
      </c>
      <c r="C26" s="215"/>
      <c r="D26" s="216"/>
      <c r="E26" s="216"/>
      <c r="F26" s="216"/>
      <c r="G26" s="216"/>
      <c r="H26" s="216"/>
      <c r="I26" s="216"/>
      <c r="J26" s="216"/>
      <c r="K26" s="216"/>
      <c r="L26" s="216"/>
      <c r="M26" s="216"/>
      <c r="N26" s="216"/>
      <c r="O26" s="216"/>
      <c r="P26" s="216"/>
      <c r="Q26" s="216"/>
      <c r="R26" s="216"/>
      <c r="S26" s="216"/>
      <c r="T26" s="216"/>
      <c r="U26" s="216"/>
      <c r="V26" s="216"/>
      <c r="W26" s="216"/>
      <c r="X26" s="216"/>
      <c r="Y26" s="216"/>
      <c r="Z26" s="216"/>
      <c r="AA26" s="216"/>
      <c r="AB26" s="216"/>
      <c r="AC26" s="216"/>
      <c r="AD26" s="216"/>
      <c r="AE26" s="216"/>
      <c r="AF26" s="216"/>
      <c r="AG26" s="216"/>
      <c r="AH26" s="216"/>
      <c r="AI26" s="216"/>
      <c r="AJ26" s="216"/>
      <c r="AK26" s="216"/>
      <c r="AL26" s="216"/>
      <c r="AM26" s="216"/>
      <c r="AN26" s="216"/>
      <c r="AO26" s="216"/>
      <c r="AP26" s="216"/>
      <c r="AQ26" s="216"/>
      <c r="AR26" s="216"/>
      <c r="AS26" s="216"/>
      <c r="AT26" s="216"/>
      <c r="AU26" s="216"/>
      <c r="AV26" s="216"/>
      <c r="AW26" s="216"/>
      <c r="AX26" s="216"/>
      <c r="AY26" s="216"/>
      <c r="AZ26" s="216"/>
      <c r="BA26" s="216"/>
      <c r="BB26" s="216"/>
      <c r="BC26" s="216"/>
      <c r="BD26" s="216"/>
      <c r="BE26" s="216"/>
      <c r="BF26" s="216"/>
      <c r="BG26" s="216"/>
      <c r="BH26" s="216"/>
      <c r="BI26" s="216"/>
      <c r="BJ26" s="216"/>
      <c r="BK26" s="216"/>
      <c r="BL26" s="216"/>
      <c r="BM26" s="216"/>
      <c r="BN26" s="216"/>
      <c r="BO26" s="216"/>
      <c r="BP26" s="216"/>
      <c r="BQ26" s="216"/>
      <c r="BR26" s="216"/>
      <c r="BS26" s="216"/>
      <c r="BT26" s="216"/>
      <c r="BU26" s="216"/>
      <c r="BV26" s="216"/>
      <c r="BW26" s="216"/>
      <c r="BX26" s="216"/>
      <c r="BY26" s="216"/>
      <c r="BZ26" s="216"/>
      <c r="CA26" s="216"/>
      <c r="CB26" s="216"/>
      <c r="CC26" s="216"/>
      <c r="CD26" s="216"/>
      <c r="CE26" s="216"/>
      <c r="CF26" s="47"/>
    </row>
    <row r="27" spans="1:84" s="1" customFormat="1" ht="13.5" customHeight="1" thickBot="1">
      <c r="A27" s="224"/>
      <c r="B27" s="669" t="str">
        <f>B4</f>
        <v>事業年度</v>
      </c>
      <c r="C27" s="670"/>
      <c r="D27" s="408" t="str">
        <f>D4</f>
        <v>開始前</v>
      </c>
      <c r="E27" s="408">
        <f t="shared" ref="E27:BP27" si="17">E4</f>
        <v>1</v>
      </c>
      <c r="F27" s="408">
        <f t="shared" si="17"/>
        <v>2</v>
      </c>
      <c r="G27" s="408">
        <f t="shared" si="17"/>
        <v>3</v>
      </c>
      <c r="H27" s="408">
        <f t="shared" si="17"/>
        <v>4</v>
      </c>
      <c r="I27" s="408">
        <f t="shared" si="17"/>
        <v>5</v>
      </c>
      <c r="J27" s="408">
        <f t="shared" si="17"/>
        <v>6</v>
      </c>
      <c r="K27" s="408">
        <f t="shared" si="17"/>
        <v>7</v>
      </c>
      <c r="L27" s="408">
        <f t="shared" si="17"/>
        <v>8</v>
      </c>
      <c r="M27" s="408">
        <f t="shared" si="17"/>
        <v>9</v>
      </c>
      <c r="N27" s="408">
        <f t="shared" si="17"/>
        <v>10</v>
      </c>
      <c r="O27" s="408">
        <f t="shared" si="17"/>
        <v>11</v>
      </c>
      <c r="P27" s="408">
        <f t="shared" si="17"/>
        <v>12</v>
      </c>
      <c r="Q27" s="408">
        <f t="shared" si="17"/>
        <v>13</v>
      </c>
      <c r="R27" s="408">
        <f t="shared" si="17"/>
        <v>14</v>
      </c>
      <c r="S27" s="408">
        <f t="shared" si="17"/>
        <v>15</v>
      </c>
      <c r="T27" s="408">
        <f t="shared" si="17"/>
        <v>16</v>
      </c>
      <c r="U27" s="408">
        <f t="shared" si="17"/>
        <v>17</v>
      </c>
      <c r="V27" s="408">
        <f t="shared" si="17"/>
        <v>18</v>
      </c>
      <c r="W27" s="408">
        <f t="shared" si="17"/>
        <v>19</v>
      </c>
      <c r="X27" s="408">
        <f t="shared" si="17"/>
        <v>20</v>
      </c>
      <c r="Y27" s="408">
        <f t="shared" si="17"/>
        <v>21</v>
      </c>
      <c r="Z27" s="408">
        <f t="shared" si="17"/>
        <v>22</v>
      </c>
      <c r="AA27" s="408">
        <f t="shared" si="17"/>
        <v>23</v>
      </c>
      <c r="AB27" s="408">
        <f t="shared" si="17"/>
        <v>24</v>
      </c>
      <c r="AC27" s="408">
        <f t="shared" si="17"/>
        <v>25</v>
      </c>
      <c r="AD27" s="408">
        <f t="shared" si="17"/>
        <v>26</v>
      </c>
      <c r="AE27" s="408">
        <f t="shared" si="17"/>
        <v>27</v>
      </c>
      <c r="AF27" s="408">
        <f t="shared" si="17"/>
        <v>28</v>
      </c>
      <c r="AG27" s="408">
        <f t="shared" si="17"/>
        <v>29</v>
      </c>
      <c r="AH27" s="408">
        <f t="shared" si="17"/>
        <v>30</v>
      </c>
      <c r="AI27" s="408">
        <f t="shared" si="17"/>
        <v>31</v>
      </c>
      <c r="AJ27" s="408">
        <f t="shared" si="17"/>
        <v>32</v>
      </c>
      <c r="AK27" s="408">
        <f t="shared" si="17"/>
        <v>33</v>
      </c>
      <c r="AL27" s="408">
        <f t="shared" si="17"/>
        <v>34</v>
      </c>
      <c r="AM27" s="408">
        <f t="shared" si="17"/>
        <v>35</v>
      </c>
      <c r="AN27" s="408">
        <f t="shared" si="17"/>
        <v>36</v>
      </c>
      <c r="AO27" s="408">
        <f t="shared" si="17"/>
        <v>37</v>
      </c>
      <c r="AP27" s="408">
        <f t="shared" si="17"/>
        <v>38</v>
      </c>
      <c r="AQ27" s="408">
        <f t="shared" si="17"/>
        <v>39</v>
      </c>
      <c r="AR27" s="408">
        <f t="shared" si="17"/>
        <v>40</v>
      </c>
      <c r="AS27" s="408">
        <f t="shared" si="17"/>
        <v>41</v>
      </c>
      <c r="AT27" s="408">
        <f t="shared" si="17"/>
        <v>42</v>
      </c>
      <c r="AU27" s="408">
        <f t="shared" si="17"/>
        <v>43</v>
      </c>
      <c r="AV27" s="408">
        <f t="shared" si="17"/>
        <v>44</v>
      </c>
      <c r="AW27" s="408">
        <f t="shared" si="17"/>
        <v>45</v>
      </c>
      <c r="AX27" s="408">
        <f t="shared" si="17"/>
        <v>46</v>
      </c>
      <c r="AY27" s="408">
        <f t="shared" si="17"/>
        <v>47</v>
      </c>
      <c r="AZ27" s="408">
        <f t="shared" si="17"/>
        <v>48</v>
      </c>
      <c r="BA27" s="408">
        <f t="shared" si="17"/>
        <v>49</v>
      </c>
      <c r="BB27" s="408">
        <f t="shared" si="17"/>
        <v>50</v>
      </c>
      <c r="BC27" s="408">
        <f t="shared" si="17"/>
        <v>51</v>
      </c>
      <c r="BD27" s="408">
        <f t="shared" si="17"/>
        <v>52</v>
      </c>
      <c r="BE27" s="408">
        <f t="shared" si="17"/>
        <v>53</v>
      </c>
      <c r="BF27" s="408">
        <f t="shared" si="17"/>
        <v>54</v>
      </c>
      <c r="BG27" s="408">
        <f t="shared" si="17"/>
        <v>55</v>
      </c>
      <c r="BH27" s="408">
        <f t="shared" si="17"/>
        <v>56</v>
      </c>
      <c r="BI27" s="408">
        <f t="shared" si="17"/>
        <v>57</v>
      </c>
      <c r="BJ27" s="408">
        <f t="shared" si="17"/>
        <v>58</v>
      </c>
      <c r="BK27" s="408">
        <f t="shared" si="17"/>
        <v>59</v>
      </c>
      <c r="BL27" s="408">
        <f t="shared" si="17"/>
        <v>60</v>
      </c>
      <c r="BM27" s="408">
        <f t="shared" si="17"/>
        <v>61</v>
      </c>
      <c r="BN27" s="408">
        <f t="shared" si="17"/>
        <v>62</v>
      </c>
      <c r="BO27" s="408">
        <f t="shared" si="17"/>
        <v>63</v>
      </c>
      <c r="BP27" s="408">
        <f t="shared" si="17"/>
        <v>64</v>
      </c>
      <c r="BQ27" s="408">
        <f t="shared" ref="BQ27:BW27" si="18">BQ4</f>
        <v>65</v>
      </c>
      <c r="BR27" s="408">
        <f t="shared" si="18"/>
        <v>66</v>
      </c>
      <c r="BS27" s="408">
        <f t="shared" si="18"/>
        <v>67</v>
      </c>
      <c r="BT27" s="408">
        <f t="shared" si="18"/>
        <v>68</v>
      </c>
      <c r="BU27" s="408">
        <f t="shared" si="18"/>
        <v>69</v>
      </c>
      <c r="BV27" s="408">
        <f t="shared" si="18"/>
        <v>70</v>
      </c>
      <c r="BW27" s="408" t="str">
        <f t="shared" si="18"/>
        <v>終了後</v>
      </c>
      <c r="BX27" s="408"/>
      <c r="BY27" s="408"/>
      <c r="BZ27" s="408"/>
      <c r="CA27" s="458"/>
      <c r="CB27" s="458"/>
      <c r="CC27" s="458"/>
      <c r="CD27" s="459"/>
      <c r="CE27" s="460" t="str">
        <f>CE4</f>
        <v>合計</v>
      </c>
      <c r="CF27" s="47"/>
    </row>
    <row r="28" spans="1:84" ht="13.5" customHeight="1">
      <c r="A28" s="223"/>
      <c r="B28" s="461" t="s">
        <v>92</v>
      </c>
      <c r="C28" s="462" t="s">
        <v>91</v>
      </c>
      <c r="D28" s="463">
        <f>SUM(D29:D31)</f>
        <v>0</v>
      </c>
      <c r="E28" s="463">
        <f t="shared" ref="E28:BP28" si="19">SUM(E29:E31)</f>
        <v>0</v>
      </c>
      <c r="F28" s="463">
        <f t="shared" si="19"/>
        <v>0</v>
      </c>
      <c r="G28" s="463">
        <f t="shared" si="19"/>
        <v>0</v>
      </c>
      <c r="H28" s="463">
        <f t="shared" si="19"/>
        <v>0</v>
      </c>
      <c r="I28" s="463">
        <f t="shared" si="19"/>
        <v>0</v>
      </c>
      <c r="J28" s="463">
        <f t="shared" si="19"/>
        <v>0</v>
      </c>
      <c r="K28" s="463">
        <f t="shared" si="19"/>
        <v>0</v>
      </c>
      <c r="L28" s="463">
        <f t="shared" si="19"/>
        <v>0</v>
      </c>
      <c r="M28" s="463">
        <f t="shared" si="19"/>
        <v>0</v>
      </c>
      <c r="N28" s="463">
        <f t="shared" si="19"/>
        <v>0</v>
      </c>
      <c r="O28" s="463">
        <f t="shared" si="19"/>
        <v>0</v>
      </c>
      <c r="P28" s="463">
        <f t="shared" si="19"/>
        <v>0</v>
      </c>
      <c r="Q28" s="463">
        <f t="shared" si="19"/>
        <v>0</v>
      </c>
      <c r="R28" s="463">
        <f t="shared" si="19"/>
        <v>0</v>
      </c>
      <c r="S28" s="463">
        <f t="shared" si="19"/>
        <v>0</v>
      </c>
      <c r="T28" s="463">
        <f t="shared" si="19"/>
        <v>0</v>
      </c>
      <c r="U28" s="463">
        <f t="shared" si="19"/>
        <v>0</v>
      </c>
      <c r="V28" s="463">
        <f t="shared" si="19"/>
        <v>0</v>
      </c>
      <c r="W28" s="463">
        <f t="shared" si="19"/>
        <v>0</v>
      </c>
      <c r="X28" s="463">
        <f t="shared" si="19"/>
        <v>0</v>
      </c>
      <c r="Y28" s="463">
        <f t="shared" si="19"/>
        <v>0</v>
      </c>
      <c r="Z28" s="463">
        <f t="shared" si="19"/>
        <v>0</v>
      </c>
      <c r="AA28" s="463">
        <f t="shared" si="19"/>
        <v>0</v>
      </c>
      <c r="AB28" s="463">
        <f t="shared" si="19"/>
        <v>0</v>
      </c>
      <c r="AC28" s="463">
        <f t="shared" si="19"/>
        <v>0</v>
      </c>
      <c r="AD28" s="463">
        <f t="shared" si="19"/>
        <v>0</v>
      </c>
      <c r="AE28" s="463">
        <f t="shared" si="19"/>
        <v>0</v>
      </c>
      <c r="AF28" s="463">
        <f t="shared" si="19"/>
        <v>0</v>
      </c>
      <c r="AG28" s="463">
        <f t="shared" si="19"/>
        <v>0</v>
      </c>
      <c r="AH28" s="463">
        <f t="shared" si="19"/>
        <v>0</v>
      </c>
      <c r="AI28" s="463">
        <f t="shared" si="19"/>
        <v>0</v>
      </c>
      <c r="AJ28" s="463">
        <f t="shared" si="19"/>
        <v>0</v>
      </c>
      <c r="AK28" s="463">
        <f t="shared" si="19"/>
        <v>0</v>
      </c>
      <c r="AL28" s="463">
        <f t="shared" si="19"/>
        <v>0</v>
      </c>
      <c r="AM28" s="463">
        <f t="shared" si="19"/>
        <v>0</v>
      </c>
      <c r="AN28" s="463">
        <f t="shared" si="19"/>
        <v>0</v>
      </c>
      <c r="AO28" s="463">
        <f t="shared" si="19"/>
        <v>0</v>
      </c>
      <c r="AP28" s="463">
        <f t="shared" si="19"/>
        <v>0</v>
      </c>
      <c r="AQ28" s="463">
        <f t="shared" si="19"/>
        <v>0</v>
      </c>
      <c r="AR28" s="463">
        <f t="shared" si="19"/>
        <v>0</v>
      </c>
      <c r="AS28" s="463">
        <f t="shared" si="19"/>
        <v>0</v>
      </c>
      <c r="AT28" s="463">
        <f t="shared" si="19"/>
        <v>0</v>
      </c>
      <c r="AU28" s="463">
        <f t="shared" si="19"/>
        <v>0</v>
      </c>
      <c r="AV28" s="463">
        <f t="shared" si="19"/>
        <v>0</v>
      </c>
      <c r="AW28" s="463">
        <f t="shared" si="19"/>
        <v>0</v>
      </c>
      <c r="AX28" s="463">
        <f t="shared" si="19"/>
        <v>0</v>
      </c>
      <c r="AY28" s="463">
        <f t="shared" si="19"/>
        <v>0</v>
      </c>
      <c r="AZ28" s="463">
        <f t="shared" si="19"/>
        <v>0</v>
      </c>
      <c r="BA28" s="463">
        <f t="shared" si="19"/>
        <v>0</v>
      </c>
      <c r="BB28" s="463">
        <f t="shared" si="19"/>
        <v>0</v>
      </c>
      <c r="BC28" s="463">
        <f t="shared" si="19"/>
        <v>0</v>
      </c>
      <c r="BD28" s="463">
        <f t="shared" si="19"/>
        <v>0</v>
      </c>
      <c r="BE28" s="463">
        <f t="shared" si="19"/>
        <v>0</v>
      </c>
      <c r="BF28" s="463">
        <f t="shared" si="19"/>
        <v>0</v>
      </c>
      <c r="BG28" s="463">
        <f t="shared" si="19"/>
        <v>0</v>
      </c>
      <c r="BH28" s="463">
        <f t="shared" si="19"/>
        <v>0</v>
      </c>
      <c r="BI28" s="463">
        <f t="shared" si="19"/>
        <v>0</v>
      </c>
      <c r="BJ28" s="463">
        <f t="shared" si="19"/>
        <v>0</v>
      </c>
      <c r="BK28" s="463">
        <f t="shared" si="19"/>
        <v>0</v>
      </c>
      <c r="BL28" s="463">
        <f t="shared" si="19"/>
        <v>0</v>
      </c>
      <c r="BM28" s="463">
        <f t="shared" si="19"/>
        <v>0</v>
      </c>
      <c r="BN28" s="463">
        <f t="shared" si="19"/>
        <v>0</v>
      </c>
      <c r="BO28" s="463">
        <f t="shared" si="19"/>
        <v>0</v>
      </c>
      <c r="BP28" s="463">
        <f t="shared" si="19"/>
        <v>0</v>
      </c>
      <c r="BQ28" s="463">
        <f t="shared" ref="BQ28:CD28" si="20">SUM(BQ29:BQ31)</f>
        <v>0</v>
      </c>
      <c r="BR28" s="463">
        <f t="shared" si="20"/>
        <v>0</v>
      </c>
      <c r="BS28" s="463">
        <f t="shared" si="20"/>
        <v>0</v>
      </c>
      <c r="BT28" s="463">
        <f t="shared" si="20"/>
        <v>0</v>
      </c>
      <c r="BU28" s="463">
        <f t="shared" si="20"/>
        <v>0</v>
      </c>
      <c r="BV28" s="463">
        <f t="shared" si="20"/>
        <v>0</v>
      </c>
      <c r="BW28" s="463">
        <f t="shared" si="20"/>
        <v>0</v>
      </c>
      <c r="BX28" s="463">
        <f t="shared" si="20"/>
        <v>0</v>
      </c>
      <c r="BY28" s="463">
        <f t="shared" si="20"/>
        <v>0</v>
      </c>
      <c r="BZ28" s="463">
        <f t="shared" si="20"/>
        <v>0</v>
      </c>
      <c r="CA28" s="463">
        <f t="shared" si="20"/>
        <v>0</v>
      </c>
      <c r="CB28" s="463">
        <f t="shared" si="20"/>
        <v>0</v>
      </c>
      <c r="CC28" s="463">
        <f t="shared" si="20"/>
        <v>0</v>
      </c>
      <c r="CD28" s="463">
        <f t="shared" si="20"/>
        <v>0</v>
      </c>
      <c r="CE28" s="464">
        <f t="shared" ref="CE28:CE41" si="21">SUM(D28:CD28)</f>
        <v>0</v>
      </c>
      <c r="CF28" s="3"/>
    </row>
    <row r="29" spans="1:84" ht="13.5" customHeight="1">
      <c r="A29" s="223"/>
      <c r="B29" s="667"/>
      <c r="C29" s="465" t="s">
        <v>88</v>
      </c>
      <c r="D29" s="466">
        <f>+D22</f>
        <v>0</v>
      </c>
      <c r="E29" s="466">
        <f t="shared" ref="E29:BP29" si="22">+E22</f>
        <v>0</v>
      </c>
      <c r="F29" s="466">
        <f t="shared" si="22"/>
        <v>0</v>
      </c>
      <c r="G29" s="466">
        <f t="shared" si="22"/>
        <v>0</v>
      </c>
      <c r="H29" s="466">
        <f t="shared" si="22"/>
        <v>0</v>
      </c>
      <c r="I29" s="466">
        <f t="shared" si="22"/>
        <v>0</v>
      </c>
      <c r="J29" s="466">
        <f t="shared" si="22"/>
        <v>0</v>
      </c>
      <c r="K29" s="466">
        <f t="shared" si="22"/>
        <v>0</v>
      </c>
      <c r="L29" s="466">
        <f t="shared" si="22"/>
        <v>0</v>
      </c>
      <c r="M29" s="466">
        <f t="shared" si="22"/>
        <v>0</v>
      </c>
      <c r="N29" s="466">
        <f t="shared" si="22"/>
        <v>0</v>
      </c>
      <c r="O29" s="466">
        <f t="shared" si="22"/>
        <v>0</v>
      </c>
      <c r="P29" s="466">
        <f t="shared" si="22"/>
        <v>0</v>
      </c>
      <c r="Q29" s="466">
        <f t="shared" si="22"/>
        <v>0</v>
      </c>
      <c r="R29" s="466">
        <f t="shared" si="22"/>
        <v>0</v>
      </c>
      <c r="S29" s="466">
        <f t="shared" si="22"/>
        <v>0</v>
      </c>
      <c r="T29" s="466">
        <f t="shared" si="22"/>
        <v>0</v>
      </c>
      <c r="U29" s="466">
        <f t="shared" si="22"/>
        <v>0</v>
      </c>
      <c r="V29" s="466">
        <f t="shared" si="22"/>
        <v>0</v>
      </c>
      <c r="W29" s="466">
        <f t="shared" si="22"/>
        <v>0</v>
      </c>
      <c r="X29" s="466">
        <f t="shared" si="22"/>
        <v>0</v>
      </c>
      <c r="Y29" s="466">
        <f t="shared" si="22"/>
        <v>0</v>
      </c>
      <c r="Z29" s="466">
        <f t="shared" si="22"/>
        <v>0</v>
      </c>
      <c r="AA29" s="466">
        <f t="shared" si="22"/>
        <v>0</v>
      </c>
      <c r="AB29" s="466">
        <f t="shared" si="22"/>
        <v>0</v>
      </c>
      <c r="AC29" s="466">
        <f t="shared" si="22"/>
        <v>0</v>
      </c>
      <c r="AD29" s="466">
        <f t="shared" si="22"/>
        <v>0</v>
      </c>
      <c r="AE29" s="466">
        <f t="shared" si="22"/>
        <v>0</v>
      </c>
      <c r="AF29" s="466">
        <f t="shared" si="22"/>
        <v>0</v>
      </c>
      <c r="AG29" s="466">
        <f t="shared" si="22"/>
        <v>0</v>
      </c>
      <c r="AH29" s="466">
        <f t="shared" si="22"/>
        <v>0</v>
      </c>
      <c r="AI29" s="466">
        <f t="shared" si="22"/>
        <v>0</v>
      </c>
      <c r="AJ29" s="466">
        <f t="shared" si="22"/>
        <v>0</v>
      </c>
      <c r="AK29" s="466">
        <f t="shared" si="22"/>
        <v>0</v>
      </c>
      <c r="AL29" s="466">
        <f t="shared" si="22"/>
        <v>0</v>
      </c>
      <c r="AM29" s="466">
        <f t="shared" si="22"/>
        <v>0</v>
      </c>
      <c r="AN29" s="466">
        <f t="shared" si="22"/>
        <v>0</v>
      </c>
      <c r="AO29" s="466">
        <f t="shared" si="22"/>
        <v>0</v>
      </c>
      <c r="AP29" s="466">
        <f t="shared" si="22"/>
        <v>0</v>
      </c>
      <c r="AQ29" s="466">
        <f t="shared" si="22"/>
        <v>0</v>
      </c>
      <c r="AR29" s="466">
        <f t="shared" si="22"/>
        <v>0</v>
      </c>
      <c r="AS29" s="466">
        <f t="shared" si="22"/>
        <v>0</v>
      </c>
      <c r="AT29" s="466">
        <f t="shared" si="22"/>
        <v>0</v>
      </c>
      <c r="AU29" s="466">
        <f t="shared" si="22"/>
        <v>0</v>
      </c>
      <c r="AV29" s="466">
        <f t="shared" si="22"/>
        <v>0</v>
      </c>
      <c r="AW29" s="466">
        <f t="shared" si="22"/>
        <v>0</v>
      </c>
      <c r="AX29" s="466">
        <f t="shared" si="22"/>
        <v>0</v>
      </c>
      <c r="AY29" s="466">
        <f t="shared" si="22"/>
        <v>0</v>
      </c>
      <c r="AZ29" s="466">
        <f t="shared" si="22"/>
        <v>0</v>
      </c>
      <c r="BA29" s="466">
        <f t="shared" si="22"/>
        <v>0</v>
      </c>
      <c r="BB29" s="466">
        <f t="shared" si="22"/>
        <v>0</v>
      </c>
      <c r="BC29" s="466">
        <f t="shared" si="22"/>
        <v>0</v>
      </c>
      <c r="BD29" s="466">
        <f t="shared" si="22"/>
        <v>0</v>
      </c>
      <c r="BE29" s="466">
        <f t="shared" si="22"/>
        <v>0</v>
      </c>
      <c r="BF29" s="466">
        <f t="shared" si="22"/>
        <v>0</v>
      </c>
      <c r="BG29" s="466">
        <f t="shared" si="22"/>
        <v>0</v>
      </c>
      <c r="BH29" s="466">
        <f t="shared" si="22"/>
        <v>0</v>
      </c>
      <c r="BI29" s="466">
        <f t="shared" si="22"/>
        <v>0</v>
      </c>
      <c r="BJ29" s="466">
        <f t="shared" si="22"/>
        <v>0</v>
      </c>
      <c r="BK29" s="466">
        <f t="shared" si="22"/>
        <v>0</v>
      </c>
      <c r="BL29" s="466">
        <f t="shared" si="22"/>
        <v>0</v>
      </c>
      <c r="BM29" s="466">
        <f t="shared" si="22"/>
        <v>0</v>
      </c>
      <c r="BN29" s="466">
        <f t="shared" si="22"/>
        <v>0</v>
      </c>
      <c r="BO29" s="466">
        <f t="shared" si="22"/>
        <v>0</v>
      </c>
      <c r="BP29" s="466">
        <f t="shared" si="22"/>
        <v>0</v>
      </c>
      <c r="BQ29" s="466">
        <f t="shared" ref="BQ29:BU29" si="23">+BQ22</f>
        <v>0</v>
      </c>
      <c r="BR29" s="466">
        <f t="shared" si="23"/>
        <v>0</v>
      </c>
      <c r="BS29" s="466">
        <f t="shared" si="23"/>
        <v>0</v>
      </c>
      <c r="BT29" s="466">
        <f t="shared" si="23"/>
        <v>0</v>
      </c>
      <c r="BU29" s="466">
        <f t="shared" si="23"/>
        <v>0</v>
      </c>
      <c r="BV29" s="466">
        <f>+BV22</f>
        <v>0</v>
      </c>
      <c r="BW29" s="466"/>
      <c r="BX29" s="466"/>
      <c r="BY29" s="466"/>
      <c r="BZ29" s="466"/>
      <c r="CA29" s="466"/>
      <c r="CB29" s="466"/>
      <c r="CC29" s="466"/>
      <c r="CD29" s="467"/>
      <c r="CE29" s="468">
        <f t="shared" si="21"/>
        <v>0</v>
      </c>
      <c r="CF29" s="3"/>
    </row>
    <row r="30" spans="1:84">
      <c r="A30" s="223"/>
      <c r="B30" s="667"/>
      <c r="C30" s="435" t="s">
        <v>206</v>
      </c>
      <c r="D30" s="469">
        <f>+D12+D13+D14</f>
        <v>0</v>
      </c>
      <c r="E30" s="469">
        <f t="shared" ref="E30:BP30" si="24">+E12+E13+E14</f>
        <v>0</v>
      </c>
      <c r="F30" s="469">
        <f t="shared" si="24"/>
        <v>0</v>
      </c>
      <c r="G30" s="469">
        <f t="shared" si="24"/>
        <v>0</v>
      </c>
      <c r="H30" s="469">
        <f t="shared" si="24"/>
        <v>0</v>
      </c>
      <c r="I30" s="469">
        <f t="shared" si="24"/>
        <v>0</v>
      </c>
      <c r="J30" s="469">
        <f t="shared" si="24"/>
        <v>0</v>
      </c>
      <c r="K30" s="469">
        <f t="shared" si="24"/>
        <v>0</v>
      </c>
      <c r="L30" s="469">
        <f t="shared" si="24"/>
        <v>0</v>
      </c>
      <c r="M30" s="469">
        <f t="shared" si="24"/>
        <v>0</v>
      </c>
      <c r="N30" s="469">
        <f t="shared" si="24"/>
        <v>0</v>
      </c>
      <c r="O30" s="469">
        <f t="shared" si="24"/>
        <v>0</v>
      </c>
      <c r="P30" s="469">
        <f t="shared" si="24"/>
        <v>0</v>
      </c>
      <c r="Q30" s="469">
        <f t="shared" si="24"/>
        <v>0</v>
      </c>
      <c r="R30" s="469">
        <f t="shared" si="24"/>
        <v>0</v>
      </c>
      <c r="S30" s="469">
        <f t="shared" si="24"/>
        <v>0</v>
      </c>
      <c r="T30" s="469">
        <f t="shared" si="24"/>
        <v>0</v>
      </c>
      <c r="U30" s="469">
        <f t="shared" si="24"/>
        <v>0</v>
      </c>
      <c r="V30" s="469">
        <f t="shared" si="24"/>
        <v>0</v>
      </c>
      <c r="W30" s="469">
        <f t="shared" si="24"/>
        <v>0</v>
      </c>
      <c r="X30" s="469">
        <f t="shared" si="24"/>
        <v>0</v>
      </c>
      <c r="Y30" s="469">
        <f t="shared" si="24"/>
        <v>0</v>
      </c>
      <c r="Z30" s="469">
        <f t="shared" si="24"/>
        <v>0</v>
      </c>
      <c r="AA30" s="469">
        <f t="shared" si="24"/>
        <v>0</v>
      </c>
      <c r="AB30" s="469">
        <f t="shared" si="24"/>
        <v>0</v>
      </c>
      <c r="AC30" s="469">
        <f t="shared" si="24"/>
        <v>0</v>
      </c>
      <c r="AD30" s="469">
        <f t="shared" si="24"/>
        <v>0</v>
      </c>
      <c r="AE30" s="469">
        <f t="shared" si="24"/>
        <v>0</v>
      </c>
      <c r="AF30" s="469">
        <f t="shared" si="24"/>
        <v>0</v>
      </c>
      <c r="AG30" s="469">
        <f t="shared" si="24"/>
        <v>0</v>
      </c>
      <c r="AH30" s="469">
        <f t="shared" si="24"/>
        <v>0</v>
      </c>
      <c r="AI30" s="469">
        <f t="shared" si="24"/>
        <v>0</v>
      </c>
      <c r="AJ30" s="469">
        <f t="shared" si="24"/>
        <v>0</v>
      </c>
      <c r="AK30" s="469">
        <f t="shared" si="24"/>
        <v>0</v>
      </c>
      <c r="AL30" s="469">
        <f t="shared" si="24"/>
        <v>0</v>
      </c>
      <c r="AM30" s="469">
        <f t="shared" si="24"/>
        <v>0</v>
      </c>
      <c r="AN30" s="469">
        <f t="shared" si="24"/>
        <v>0</v>
      </c>
      <c r="AO30" s="469">
        <f t="shared" si="24"/>
        <v>0</v>
      </c>
      <c r="AP30" s="469">
        <f t="shared" si="24"/>
        <v>0</v>
      </c>
      <c r="AQ30" s="469">
        <f t="shared" si="24"/>
        <v>0</v>
      </c>
      <c r="AR30" s="469">
        <f t="shared" si="24"/>
        <v>0</v>
      </c>
      <c r="AS30" s="469">
        <f t="shared" si="24"/>
        <v>0</v>
      </c>
      <c r="AT30" s="469">
        <f t="shared" si="24"/>
        <v>0</v>
      </c>
      <c r="AU30" s="469">
        <f t="shared" si="24"/>
        <v>0</v>
      </c>
      <c r="AV30" s="469">
        <f t="shared" si="24"/>
        <v>0</v>
      </c>
      <c r="AW30" s="469">
        <f t="shared" si="24"/>
        <v>0</v>
      </c>
      <c r="AX30" s="469">
        <f t="shared" si="24"/>
        <v>0</v>
      </c>
      <c r="AY30" s="469">
        <f t="shared" si="24"/>
        <v>0</v>
      </c>
      <c r="AZ30" s="469">
        <f t="shared" si="24"/>
        <v>0</v>
      </c>
      <c r="BA30" s="469">
        <f t="shared" si="24"/>
        <v>0</v>
      </c>
      <c r="BB30" s="469">
        <f t="shared" si="24"/>
        <v>0</v>
      </c>
      <c r="BC30" s="469">
        <f t="shared" si="24"/>
        <v>0</v>
      </c>
      <c r="BD30" s="469">
        <f t="shared" si="24"/>
        <v>0</v>
      </c>
      <c r="BE30" s="469">
        <f t="shared" si="24"/>
        <v>0</v>
      </c>
      <c r="BF30" s="469">
        <f t="shared" si="24"/>
        <v>0</v>
      </c>
      <c r="BG30" s="469">
        <f t="shared" si="24"/>
        <v>0</v>
      </c>
      <c r="BH30" s="469">
        <f t="shared" si="24"/>
        <v>0</v>
      </c>
      <c r="BI30" s="469">
        <f t="shared" si="24"/>
        <v>0</v>
      </c>
      <c r="BJ30" s="469">
        <f t="shared" si="24"/>
        <v>0</v>
      </c>
      <c r="BK30" s="469">
        <f t="shared" si="24"/>
        <v>0</v>
      </c>
      <c r="BL30" s="469">
        <f t="shared" si="24"/>
        <v>0</v>
      </c>
      <c r="BM30" s="469">
        <f t="shared" si="24"/>
        <v>0</v>
      </c>
      <c r="BN30" s="469">
        <f t="shared" si="24"/>
        <v>0</v>
      </c>
      <c r="BO30" s="469">
        <f t="shared" si="24"/>
        <v>0</v>
      </c>
      <c r="BP30" s="469">
        <f t="shared" si="24"/>
        <v>0</v>
      </c>
      <c r="BQ30" s="469">
        <f t="shared" ref="BQ30:BV30" si="25">+BQ12+BQ13+BQ14</f>
        <v>0</v>
      </c>
      <c r="BR30" s="469">
        <f t="shared" si="25"/>
        <v>0</v>
      </c>
      <c r="BS30" s="469">
        <f t="shared" si="25"/>
        <v>0</v>
      </c>
      <c r="BT30" s="469">
        <f t="shared" si="25"/>
        <v>0</v>
      </c>
      <c r="BU30" s="469">
        <f t="shared" si="25"/>
        <v>0</v>
      </c>
      <c r="BV30" s="469">
        <f t="shared" si="25"/>
        <v>0</v>
      </c>
      <c r="BW30" s="469"/>
      <c r="BX30" s="469"/>
      <c r="BY30" s="469"/>
      <c r="BZ30" s="469"/>
      <c r="CA30" s="469"/>
      <c r="CB30" s="469"/>
      <c r="CC30" s="469"/>
      <c r="CD30" s="470"/>
      <c r="CE30" s="471">
        <f t="shared" si="21"/>
        <v>0</v>
      </c>
      <c r="CF30" s="3"/>
    </row>
    <row r="31" spans="1:84" ht="14.25" thickBot="1">
      <c r="A31" s="223"/>
      <c r="B31" s="668"/>
      <c r="C31" s="472" t="s">
        <v>90</v>
      </c>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473"/>
      <c r="AF31" s="473"/>
      <c r="AG31" s="473"/>
      <c r="AH31" s="473"/>
      <c r="AI31" s="473"/>
      <c r="AJ31" s="473"/>
      <c r="AK31" s="473"/>
      <c r="AL31" s="473"/>
      <c r="AM31" s="473"/>
      <c r="AN31" s="473"/>
      <c r="AO31" s="473"/>
      <c r="AP31" s="473"/>
      <c r="AQ31" s="473"/>
      <c r="AR31" s="473"/>
      <c r="AS31" s="473"/>
      <c r="AT31" s="473"/>
      <c r="AU31" s="473"/>
      <c r="AV31" s="473"/>
      <c r="AW31" s="473"/>
      <c r="AX31" s="473"/>
      <c r="AY31" s="473"/>
      <c r="AZ31" s="473"/>
      <c r="BA31" s="473"/>
      <c r="BB31" s="473"/>
      <c r="BC31" s="473"/>
      <c r="BD31" s="473"/>
      <c r="BE31" s="473"/>
      <c r="BF31" s="473"/>
      <c r="BG31" s="473"/>
      <c r="BH31" s="473"/>
      <c r="BI31" s="473"/>
      <c r="BJ31" s="473"/>
      <c r="BK31" s="473"/>
      <c r="BL31" s="473"/>
      <c r="BM31" s="473"/>
      <c r="BN31" s="473"/>
      <c r="BO31" s="473"/>
      <c r="BP31" s="473"/>
      <c r="BQ31" s="473"/>
      <c r="BR31" s="473"/>
      <c r="BS31" s="473"/>
      <c r="BT31" s="473"/>
      <c r="BU31" s="473"/>
      <c r="BV31" s="473"/>
      <c r="BW31" s="473"/>
      <c r="BX31" s="473"/>
      <c r="BY31" s="473"/>
      <c r="BZ31" s="473"/>
      <c r="CA31" s="473"/>
      <c r="CB31" s="473"/>
      <c r="CC31" s="473"/>
      <c r="CD31" s="474"/>
      <c r="CE31" s="475">
        <f t="shared" si="21"/>
        <v>0</v>
      </c>
      <c r="CF31" s="3"/>
    </row>
    <row r="32" spans="1:84">
      <c r="A32" s="223"/>
      <c r="B32" s="461" t="s">
        <v>86</v>
      </c>
      <c r="C32" s="462" t="s">
        <v>91</v>
      </c>
      <c r="D32" s="463">
        <f>SUM(D33:D37)</f>
        <v>0</v>
      </c>
      <c r="E32" s="463">
        <f t="shared" ref="E32:BP32" si="26">SUM(E33:E37)</f>
        <v>0</v>
      </c>
      <c r="F32" s="463">
        <f t="shared" si="26"/>
        <v>0</v>
      </c>
      <c r="G32" s="463">
        <f t="shared" si="26"/>
        <v>0</v>
      </c>
      <c r="H32" s="463">
        <f t="shared" si="26"/>
        <v>0</v>
      </c>
      <c r="I32" s="463">
        <f t="shared" si="26"/>
        <v>0</v>
      </c>
      <c r="J32" s="463">
        <f t="shared" si="26"/>
        <v>0</v>
      </c>
      <c r="K32" s="463">
        <f t="shared" si="26"/>
        <v>0</v>
      </c>
      <c r="L32" s="463">
        <f t="shared" si="26"/>
        <v>0</v>
      </c>
      <c r="M32" s="463">
        <f t="shared" si="26"/>
        <v>0</v>
      </c>
      <c r="N32" s="463">
        <f t="shared" si="26"/>
        <v>0</v>
      </c>
      <c r="O32" s="463">
        <f t="shared" si="26"/>
        <v>0</v>
      </c>
      <c r="P32" s="463">
        <f t="shared" si="26"/>
        <v>0</v>
      </c>
      <c r="Q32" s="463">
        <f t="shared" si="26"/>
        <v>0</v>
      </c>
      <c r="R32" s="463">
        <f t="shared" si="26"/>
        <v>0</v>
      </c>
      <c r="S32" s="463">
        <f t="shared" si="26"/>
        <v>0</v>
      </c>
      <c r="T32" s="463">
        <f t="shared" si="26"/>
        <v>0</v>
      </c>
      <c r="U32" s="463">
        <f t="shared" si="26"/>
        <v>0</v>
      </c>
      <c r="V32" s="463">
        <f t="shared" si="26"/>
        <v>0</v>
      </c>
      <c r="W32" s="463">
        <f t="shared" si="26"/>
        <v>0</v>
      </c>
      <c r="X32" s="463">
        <f t="shared" si="26"/>
        <v>0</v>
      </c>
      <c r="Y32" s="463">
        <f t="shared" si="26"/>
        <v>0</v>
      </c>
      <c r="Z32" s="463">
        <f t="shared" si="26"/>
        <v>0</v>
      </c>
      <c r="AA32" s="463">
        <f t="shared" si="26"/>
        <v>0</v>
      </c>
      <c r="AB32" s="463">
        <f t="shared" si="26"/>
        <v>0</v>
      </c>
      <c r="AC32" s="463">
        <f t="shared" si="26"/>
        <v>0</v>
      </c>
      <c r="AD32" s="463">
        <f t="shared" si="26"/>
        <v>0</v>
      </c>
      <c r="AE32" s="463">
        <f t="shared" si="26"/>
        <v>0</v>
      </c>
      <c r="AF32" s="463">
        <f t="shared" si="26"/>
        <v>0</v>
      </c>
      <c r="AG32" s="463">
        <f t="shared" si="26"/>
        <v>0</v>
      </c>
      <c r="AH32" s="463">
        <f t="shared" si="26"/>
        <v>0</v>
      </c>
      <c r="AI32" s="463">
        <f t="shared" si="26"/>
        <v>0</v>
      </c>
      <c r="AJ32" s="463">
        <f t="shared" si="26"/>
        <v>0</v>
      </c>
      <c r="AK32" s="463">
        <f t="shared" si="26"/>
        <v>0</v>
      </c>
      <c r="AL32" s="463">
        <f t="shared" si="26"/>
        <v>0</v>
      </c>
      <c r="AM32" s="463">
        <f t="shared" si="26"/>
        <v>0</v>
      </c>
      <c r="AN32" s="463">
        <f t="shared" si="26"/>
        <v>0</v>
      </c>
      <c r="AO32" s="463">
        <f t="shared" si="26"/>
        <v>0</v>
      </c>
      <c r="AP32" s="463">
        <f t="shared" si="26"/>
        <v>0</v>
      </c>
      <c r="AQ32" s="463">
        <f t="shared" si="26"/>
        <v>0</v>
      </c>
      <c r="AR32" s="463">
        <f t="shared" si="26"/>
        <v>0</v>
      </c>
      <c r="AS32" s="463">
        <f t="shared" si="26"/>
        <v>0</v>
      </c>
      <c r="AT32" s="463">
        <f t="shared" si="26"/>
        <v>0</v>
      </c>
      <c r="AU32" s="463">
        <f t="shared" si="26"/>
        <v>0</v>
      </c>
      <c r="AV32" s="463">
        <f t="shared" si="26"/>
        <v>0</v>
      </c>
      <c r="AW32" s="463">
        <f t="shared" si="26"/>
        <v>0</v>
      </c>
      <c r="AX32" s="463">
        <f t="shared" si="26"/>
        <v>0</v>
      </c>
      <c r="AY32" s="463">
        <f t="shared" si="26"/>
        <v>0</v>
      </c>
      <c r="AZ32" s="463">
        <f t="shared" si="26"/>
        <v>0</v>
      </c>
      <c r="BA32" s="463">
        <f t="shared" si="26"/>
        <v>0</v>
      </c>
      <c r="BB32" s="463">
        <f t="shared" si="26"/>
        <v>0</v>
      </c>
      <c r="BC32" s="463">
        <f t="shared" si="26"/>
        <v>0</v>
      </c>
      <c r="BD32" s="463">
        <f t="shared" si="26"/>
        <v>0</v>
      </c>
      <c r="BE32" s="463">
        <f t="shared" si="26"/>
        <v>0</v>
      </c>
      <c r="BF32" s="463">
        <f t="shared" si="26"/>
        <v>0</v>
      </c>
      <c r="BG32" s="463">
        <f t="shared" si="26"/>
        <v>0</v>
      </c>
      <c r="BH32" s="463">
        <f t="shared" si="26"/>
        <v>0</v>
      </c>
      <c r="BI32" s="463">
        <f t="shared" si="26"/>
        <v>0</v>
      </c>
      <c r="BJ32" s="463">
        <f t="shared" si="26"/>
        <v>0</v>
      </c>
      <c r="BK32" s="463">
        <f t="shared" si="26"/>
        <v>0</v>
      </c>
      <c r="BL32" s="463">
        <f t="shared" si="26"/>
        <v>0</v>
      </c>
      <c r="BM32" s="463">
        <f t="shared" si="26"/>
        <v>0</v>
      </c>
      <c r="BN32" s="463">
        <f t="shared" si="26"/>
        <v>0</v>
      </c>
      <c r="BO32" s="463">
        <f t="shared" si="26"/>
        <v>0</v>
      </c>
      <c r="BP32" s="463">
        <f t="shared" si="26"/>
        <v>0</v>
      </c>
      <c r="BQ32" s="463">
        <f t="shared" ref="BQ32:CD32" si="27">SUM(BQ33:BQ37)</f>
        <v>0</v>
      </c>
      <c r="BR32" s="463">
        <f t="shared" si="27"/>
        <v>0</v>
      </c>
      <c r="BS32" s="463">
        <f t="shared" si="27"/>
        <v>0</v>
      </c>
      <c r="BT32" s="463">
        <f t="shared" si="27"/>
        <v>0</v>
      </c>
      <c r="BU32" s="463">
        <f t="shared" si="27"/>
        <v>0</v>
      </c>
      <c r="BV32" s="463">
        <f t="shared" si="27"/>
        <v>0</v>
      </c>
      <c r="BW32" s="463">
        <f t="shared" si="27"/>
        <v>0</v>
      </c>
      <c r="BX32" s="463">
        <f t="shared" si="27"/>
        <v>0</v>
      </c>
      <c r="BY32" s="463">
        <f t="shared" si="27"/>
        <v>0</v>
      </c>
      <c r="BZ32" s="463">
        <f t="shared" si="27"/>
        <v>0</v>
      </c>
      <c r="CA32" s="463">
        <f t="shared" si="27"/>
        <v>0</v>
      </c>
      <c r="CB32" s="463">
        <f t="shared" si="27"/>
        <v>0</v>
      </c>
      <c r="CC32" s="463">
        <f t="shared" si="27"/>
        <v>0</v>
      </c>
      <c r="CD32" s="463">
        <f t="shared" si="27"/>
        <v>0</v>
      </c>
      <c r="CE32" s="464">
        <f t="shared" si="21"/>
        <v>0</v>
      </c>
      <c r="CF32" s="3"/>
    </row>
    <row r="33" spans="1:84">
      <c r="A33" s="223"/>
      <c r="B33" s="667"/>
      <c r="C33" s="415" t="s">
        <v>82</v>
      </c>
      <c r="D33" s="476"/>
      <c r="E33" s="476"/>
      <c r="F33" s="476"/>
      <c r="G33" s="476"/>
      <c r="H33" s="476"/>
      <c r="I33" s="476"/>
      <c r="J33" s="476"/>
      <c r="K33" s="476"/>
      <c r="L33" s="476"/>
      <c r="M33" s="476"/>
      <c r="N33" s="476"/>
      <c r="O33" s="476"/>
      <c r="P33" s="476"/>
      <c r="Q33" s="476"/>
      <c r="R33" s="476"/>
      <c r="S33" s="476"/>
      <c r="T33" s="476"/>
      <c r="U33" s="476"/>
      <c r="V33" s="476"/>
      <c r="W33" s="476"/>
      <c r="X33" s="476"/>
      <c r="Y33" s="476"/>
      <c r="Z33" s="476"/>
      <c r="AA33" s="476"/>
      <c r="AB33" s="476"/>
      <c r="AC33" s="476"/>
      <c r="AD33" s="476"/>
      <c r="AE33" s="476"/>
      <c r="AF33" s="476"/>
      <c r="AG33" s="476"/>
      <c r="AH33" s="476"/>
      <c r="AI33" s="476"/>
      <c r="AJ33" s="476"/>
      <c r="AK33" s="476"/>
      <c r="AL33" s="476"/>
      <c r="AM33" s="476"/>
      <c r="AN33" s="476"/>
      <c r="AO33" s="476"/>
      <c r="AP33" s="476"/>
      <c r="AQ33" s="476"/>
      <c r="AR33" s="476"/>
      <c r="AS33" s="476"/>
      <c r="AT33" s="476"/>
      <c r="AU33" s="476"/>
      <c r="AV33" s="476"/>
      <c r="AW33" s="476"/>
      <c r="AX33" s="476"/>
      <c r="AY33" s="476"/>
      <c r="AZ33" s="476"/>
      <c r="BA33" s="476"/>
      <c r="BB33" s="476"/>
      <c r="BC33" s="476"/>
      <c r="BD33" s="476"/>
      <c r="BE33" s="476"/>
      <c r="BF33" s="476"/>
      <c r="BG33" s="476"/>
      <c r="BH33" s="476"/>
      <c r="BI33" s="476"/>
      <c r="BJ33" s="476"/>
      <c r="BK33" s="476"/>
      <c r="BL33" s="476"/>
      <c r="BM33" s="476"/>
      <c r="BN33" s="476"/>
      <c r="BO33" s="476"/>
      <c r="BP33" s="476"/>
      <c r="BQ33" s="476"/>
      <c r="BR33" s="476"/>
      <c r="BS33" s="476"/>
      <c r="BT33" s="476"/>
      <c r="BU33" s="476"/>
      <c r="BV33" s="476"/>
      <c r="BW33" s="476"/>
      <c r="BX33" s="476"/>
      <c r="BY33" s="476"/>
      <c r="BZ33" s="476"/>
      <c r="CA33" s="476"/>
      <c r="CB33" s="476"/>
      <c r="CC33" s="476"/>
      <c r="CD33" s="477"/>
      <c r="CE33" s="478">
        <f t="shared" si="21"/>
        <v>0</v>
      </c>
      <c r="CF33" s="3"/>
    </row>
    <row r="34" spans="1:84">
      <c r="A34" s="214"/>
      <c r="B34" s="667"/>
      <c r="C34" s="479" t="s">
        <v>208</v>
      </c>
      <c r="D34" s="480"/>
      <c r="E34" s="480"/>
      <c r="F34" s="480"/>
      <c r="G34" s="480"/>
      <c r="H34" s="480"/>
      <c r="I34" s="480"/>
      <c r="J34" s="480"/>
      <c r="K34" s="480"/>
      <c r="L34" s="480"/>
      <c r="M34" s="480"/>
      <c r="N34" s="480"/>
      <c r="O34" s="480"/>
      <c r="P34" s="480"/>
      <c r="Q34" s="480"/>
      <c r="R34" s="480"/>
      <c r="S34" s="480"/>
      <c r="T34" s="480"/>
      <c r="U34" s="480"/>
      <c r="V34" s="480"/>
      <c r="W34" s="480"/>
      <c r="X34" s="480"/>
      <c r="Y34" s="480"/>
      <c r="Z34" s="480"/>
      <c r="AA34" s="480"/>
      <c r="AB34" s="480"/>
      <c r="AC34" s="480"/>
      <c r="AD34" s="480"/>
      <c r="AE34" s="480"/>
      <c r="AF34" s="480"/>
      <c r="AG34" s="480"/>
      <c r="AH34" s="480"/>
      <c r="AI34" s="480"/>
      <c r="AJ34" s="480"/>
      <c r="AK34" s="480"/>
      <c r="AL34" s="480"/>
      <c r="AM34" s="480"/>
      <c r="AN34" s="480"/>
      <c r="AO34" s="480"/>
      <c r="AP34" s="480"/>
      <c r="AQ34" s="480"/>
      <c r="AR34" s="480"/>
      <c r="AS34" s="480"/>
      <c r="AT34" s="480"/>
      <c r="AU34" s="480"/>
      <c r="AV34" s="480"/>
      <c r="AW34" s="480"/>
      <c r="AX34" s="480"/>
      <c r="AY34" s="480"/>
      <c r="AZ34" s="480"/>
      <c r="BA34" s="480"/>
      <c r="BB34" s="480"/>
      <c r="BC34" s="480"/>
      <c r="BD34" s="480"/>
      <c r="BE34" s="480"/>
      <c r="BF34" s="480"/>
      <c r="BG34" s="480"/>
      <c r="BH34" s="480"/>
      <c r="BI34" s="480"/>
      <c r="BJ34" s="480"/>
      <c r="BK34" s="480"/>
      <c r="BL34" s="480"/>
      <c r="BM34" s="480"/>
      <c r="BN34" s="480"/>
      <c r="BO34" s="480"/>
      <c r="BP34" s="480"/>
      <c r="BQ34" s="480"/>
      <c r="BR34" s="480"/>
      <c r="BS34" s="480"/>
      <c r="BT34" s="480"/>
      <c r="BU34" s="480"/>
      <c r="BV34" s="480"/>
      <c r="BW34" s="480"/>
      <c r="BX34" s="480"/>
      <c r="BY34" s="480"/>
      <c r="BZ34" s="480"/>
      <c r="CA34" s="480"/>
      <c r="CB34" s="480"/>
      <c r="CC34" s="480"/>
      <c r="CD34" s="481"/>
      <c r="CE34" s="482">
        <f t="shared" si="21"/>
        <v>0</v>
      </c>
      <c r="CF34" s="3"/>
    </row>
    <row r="35" spans="1:84">
      <c r="A35" s="214"/>
      <c r="B35" s="667"/>
      <c r="C35" s="479" t="s">
        <v>234</v>
      </c>
      <c r="D35" s="480"/>
      <c r="E35" s="480"/>
      <c r="F35" s="480"/>
      <c r="G35" s="480"/>
      <c r="H35" s="480"/>
      <c r="I35" s="480"/>
      <c r="J35" s="480"/>
      <c r="K35" s="480"/>
      <c r="L35" s="480"/>
      <c r="M35" s="480"/>
      <c r="N35" s="480"/>
      <c r="O35" s="480"/>
      <c r="P35" s="480"/>
      <c r="Q35" s="480"/>
      <c r="R35" s="480"/>
      <c r="S35" s="480"/>
      <c r="T35" s="480"/>
      <c r="U35" s="480"/>
      <c r="V35" s="480"/>
      <c r="W35" s="480"/>
      <c r="X35" s="480"/>
      <c r="Y35" s="480"/>
      <c r="Z35" s="480"/>
      <c r="AA35" s="480"/>
      <c r="AB35" s="480"/>
      <c r="AC35" s="480"/>
      <c r="AD35" s="480"/>
      <c r="AE35" s="480"/>
      <c r="AF35" s="480"/>
      <c r="AG35" s="480"/>
      <c r="AH35" s="480"/>
      <c r="AI35" s="480"/>
      <c r="AJ35" s="480"/>
      <c r="AK35" s="480"/>
      <c r="AL35" s="480"/>
      <c r="AM35" s="480"/>
      <c r="AN35" s="480"/>
      <c r="AO35" s="480"/>
      <c r="AP35" s="480"/>
      <c r="AQ35" s="480"/>
      <c r="AR35" s="480"/>
      <c r="AS35" s="480"/>
      <c r="AT35" s="480"/>
      <c r="AU35" s="480"/>
      <c r="AV35" s="480"/>
      <c r="AW35" s="480"/>
      <c r="AX35" s="480"/>
      <c r="AY35" s="480"/>
      <c r="AZ35" s="480"/>
      <c r="BA35" s="480"/>
      <c r="BB35" s="480"/>
      <c r="BC35" s="480"/>
      <c r="BD35" s="480"/>
      <c r="BE35" s="480"/>
      <c r="BF35" s="480"/>
      <c r="BG35" s="480"/>
      <c r="BH35" s="480"/>
      <c r="BI35" s="480"/>
      <c r="BJ35" s="480"/>
      <c r="BK35" s="480"/>
      <c r="BL35" s="480"/>
      <c r="BM35" s="480"/>
      <c r="BN35" s="480"/>
      <c r="BO35" s="480"/>
      <c r="BP35" s="480"/>
      <c r="BQ35" s="480"/>
      <c r="BR35" s="480"/>
      <c r="BS35" s="480"/>
      <c r="BT35" s="480"/>
      <c r="BU35" s="480"/>
      <c r="BV35" s="480"/>
      <c r="BW35" s="480"/>
      <c r="BX35" s="480"/>
      <c r="BY35" s="480"/>
      <c r="BZ35" s="480"/>
      <c r="CA35" s="480"/>
      <c r="CB35" s="480"/>
      <c r="CC35" s="480"/>
      <c r="CD35" s="481"/>
      <c r="CE35" s="482">
        <f t="shared" si="21"/>
        <v>0</v>
      </c>
      <c r="CF35" s="3"/>
    </row>
    <row r="36" spans="1:84">
      <c r="A36" s="214"/>
      <c r="B36" s="667"/>
      <c r="C36" s="479" t="s">
        <v>209</v>
      </c>
      <c r="D36" s="480">
        <f>CE16*0.1*-1</f>
        <v>0</v>
      </c>
      <c r="E36" s="480"/>
      <c r="F36" s="480"/>
      <c r="G36" s="480"/>
      <c r="H36" s="480"/>
      <c r="I36" s="480"/>
      <c r="J36" s="480"/>
      <c r="K36" s="480"/>
      <c r="L36" s="480"/>
      <c r="M36" s="480"/>
      <c r="N36" s="480"/>
      <c r="O36" s="480"/>
      <c r="P36" s="480"/>
      <c r="Q36" s="480"/>
      <c r="R36" s="480"/>
      <c r="S36" s="480"/>
      <c r="T36" s="480"/>
      <c r="U36" s="480"/>
      <c r="V36" s="480"/>
      <c r="W36" s="480"/>
      <c r="X36" s="480"/>
      <c r="Y36" s="480"/>
      <c r="Z36" s="480"/>
      <c r="AA36" s="480"/>
      <c r="AB36" s="480"/>
      <c r="AC36" s="480"/>
      <c r="AD36" s="480"/>
      <c r="AE36" s="480"/>
      <c r="AF36" s="480"/>
      <c r="AG36" s="480"/>
      <c r="AH36" s="480"/>
      <c r="AI36" s="480"/>
      <c r="AJ36" s="480"/>
      <c r="AK36" s="480"/>
      <c r="AL36" s="480"/>
      <c r="AM36" s="480"/>
      <c r="AN36" s="480"/>
      <c r="AO36" s="480"/>
      <c r="AP36" s="480"/>
      <c r="AQ36" s="480"/>
      <c r="AR36" s="480"/>
      <c r="AS36" s="480"/>
      <c r="AT36" s="480"/>
      <c r="AU36" s="480"/>
      <c r="AV36" s="480"/>
      <c r="AW36" s="480"/>
      <c r="AX36" s="480"/>
      <c r="AY36" s="480"/>
      <c r="AZ36" s="480"/>
      <c r="BA36" s="480"/>
      <c r="BB36" s="480"/>
      <c r="BC36" s="480"/>
      <c r="BD36" s="480"/>
      <c r="BE36" s="480"/>
      <c r="BF36" s="480"/>
      <c r="BG36" s="480"/>
      <c r="BH36" s="480"/>
      <c r="BI36" s="480"/>
      <c r="BJ36" s="480"/>
      <c r="BK36" s="480"/>
      <c r="BL36" s="480"/>
      <c r="BM36" s="480"/>
      <c r="BN36" s="480"/>
      <c r="BO36" s="480"/>
      <c r="BP36" s="480"/>
      <c r="BQ36" s="480"/>
      <c r="BR36" s="480"/>
      <c r="BS36" s="480"/>
      <c r="BT36" s="480"/>
      <c r="BU36" s="480"/>
      <c r="BV36" s="480"/>
      <c r="BW36" s="480">
        <f>D36*-1</f>
        <v>0</v>
      </c>
      <c r="BX36" s="480"/>
      <c r="BY36" s="480"/>
      <c r="BZ36" s="480"/>
      <c r="CA36" s="480"/>
      <c r="CB36" s="480"/>
      <c r="CC36" s="480"/>
      <c r="CD36" s="481"/>
      <c r="CE36" s="482">
        <f t="shared" si="21"/>
        <v>0</v>
      </c>
      <c r="CF36" s="3"/>
    </row>
    <row r="37" spans="1:84" ht="14.25" thickBot="1">
      <c r="A37" s="214"/>
      <c r="B37" s="668"/>
      <c r="C37" s="472" t="s">
        <v>90</v>
      </c>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473"/>
      <c r="AF37" s="473"/>
      <c r="AG37" s="473"/>
      <c r="AH37" s="473"/>
      <c r="AI37" s="473"/>
      <c r="AJ37" s="473"/>
      <c r="AK37" s="473"/>
      <c r="AL37" s="473"/>
      <c r="AM37" s="473"/>
      <c r="AN37" s="473"/>
      <c r="AO37" s="473"/>
      <c r="AP37" s="473"/>
      <c r="AQ37" s="473"/>
      <c r="AR37" s="473"/>
      <c r="AS37" s="473"/>
      <c r="AT37" s="473"/>
      <c r="AU37" s="473"/>
      <c r="AV37" s="473"/>
      <c r="AW37" s="473"/>
      <c r="AX37" s="473"/>
      <c r="AY37" s="473"/>
      <c r="AZ37" s="473"/>
      <c r="BA37" s="473"/>
      <c r="BB37" s="473"/>
      <c r="BC37" s="473"/>
      <c r="BD37" s="473"/>
      <c r="BE37" s="473"/>
      <c r="BF37" s="473"/>
      <c r="BG37" s="473"/>
      <c r="BH37" s="473"/>
      <c r="BI37" s="473"/>
      <c r="BJ37" s="473"/>
      <c r="BK37" s="473"/>
      <c r="BL37" s="473"/>
      <c r="BM37" s="473"/>
      <c r="BN37" s="473"/>
      <c r="BO37" s="473"/>
      <c r="BP37" s="473"/>
      <c r="BQ37" s="473"/>
      <c r="BR37" s="473"/>
      <c r="BS37" s="473"/>
      <c r="BT37" s="473"/>
      <c r="BU37" s="473"/>
      <c r="BV37" s="473"/>
      <c r="BW37" s="473"/>
      <c r="BX37" s="473"/>
      <c r="BY37" s="473"/>
      <c r="BZ37" s="473"/>
      <c r="CA37" s="473"/>
      <c r="CB37" s="473"/>
      <c r="CC37" s="473"/>
      <c r="CD37" s="474"/>
      <c r="CE37" s="475">
        <f t="shared" si="21"/>
        <v>0</v>
      </c>
      <c r="CF37" s="3"/>
    </row>
    <row r="38" spans="1:84">
      <c r="A38" s="223"/>
      <c r="B38" s="461" t="s">
        <v>87</v>
      </c>
      <c r="C38" s="462" t="s">
        <v>91</v>
      </c>
      <c r="D38" s="463">
        <f>SUM(D39:D42)</f>
        <v>0</v>
      </c>
      <c r="E38" s="463">
        <f t="shared" ref="E38:BP38" si="28">SUM(E39:E42)</f>
        <v>0</v>
      </c>
      <c r="F38" s="463">
        <f t="shared" si="28"/>
        <v>0</v>
      </c>
      <c r="G38" s="463">
        <f t="shared" si="28"/>
        <v>0</v>
      </c>
      <c r="H38" s="463">
        <f t="shared" si="28"/>
        <v>0</v>
      </c>
      <c r="I38" s="463">
        <f t="shared" si="28"/>
        <v>0</v>
      </c>
      <c r="J38" s="463">
        <f t="shared" si="28"/>
        <v>0</v>
      </c>
      <c r="K38" s="463">
        <f t="shared" si="28"/>
        <v>0</v>
      </c>
      <c r="L38" s="463">
        <f t="shared" si="28"/>
        <v>0</v>
      </c>
      <c r="M38" s="463">
        <f t="shared" si="28"/>
        <v>0</v>
      </c>
      <c r="N38" s="463">
        <f t="shared" si="28"/>
        <v>0</v>
      </c>
      <c r="O38" s="463">
        <f t="shared" si="28"/>
        <v>0</v>
      </c>
      <c r="P38" s="463">
        <f t="shared" si="28"/>
        <v>0</v>
      </c>
      <c r="Q38" s="463">
        <f t="shared" si="28"/>
        <v>0</v>
      </c>
      <c r="R38" s="463">
        <f t="shared" si="28"/>
        <v>0</v>
      </c>
      <c r="S38" s="463">
        <f t="shared" si="28"/>
        <v>0</v>
      </c>
      <c r="T38" s="463">
        <f t="shared" si="28"/>
        <v>0</v>
      </c>
      <c r="U38" s="463">
        <f t="shared" si="28"/>
        <v>0</v>
      </c>
      <c r="V38" s="463">
        <f t="shared" si="28"/>
        <v>0</v>
      </c>
      <c r="W38" s="463">
        <f t="shared" si="28"/>
        <v>0</v>
      </c>
      <c r="X38" s="463">
        <f t="shared" si="28"/>
        <v>0</v>
      </c>
      <c r="Y38" s="463">
        <f t="shared" si="28"/>
        <v>0</v>
      </c>
      <c r="Z38" s="463">
        <f t="shared" si="28"/>
        <v>0</v>
      </c>
      <c r="AA38" s="463">
        <f t="shared" si="28"/>
        <v>0</v>
      </c>
      <c r="AB38" s="463">
        <f t="shared" si="28"/>
        <v>0</v>
      </c>
      <c r="AC38" s="463">
        <f t="shared" si="28"/>
        <v>0</v>
      </c>
      <c r="AD38" s="463">
        <f t="shared" si="28"/>
        <v>0</v>
      </c>
      <c r="AE38" s="463">
        <f t="shared" si="28"/>
        <v>0</v>
      </c>
      <c r="AF38" s="463">
        <f t="shared" si="28"/>
        <v>0</v>
      </c>
      <c r="AG38" s="463">
        <f t="shared" si="28"/>
        <v>0</v>
      </c>
      <c r="AH38" s="463">
        <f t="shared" si="28"/>
        <v>0</v>
      </c>
      <c r="AI38" s="463">
        <f t="shared" si="28"/>
        <v>0</v>
      </c>
      <c r="AJ38" s="463">
        <f t="shared" si="28"/>
        <v>0</v>
      </c>
      <c r="AK38" s="463">
        <f t="shared" si="28"/>
        <v>0</v>
      </c>
      <c r="AL38" s="463">
        <f t="shared" si="28"/>
        <v>0</v>
      </c>
      <c r="AM38" s="463">
        <f t="shared" si="28"/>
        <v>0</v>
      </c>
      <c r="AN38" s="463">
        <f t="shared" si="28"/>
        <v>0</v>
      </c>
      <c r="AO38" s="463">
        <f t="shared" si="28"/>
        <v>0</v>
      </c>
      <c r="AP38" s="463">
        <f t="shared" si="28"/>
        <v>0</v>
      </c>
      <c r="AQ38" s="463">
        <f t="shared" si="28"/>
        <v>0</v>
      </c>
      <c r="AR38" s="463">
        <f t="shared" si="28"/>
        <v>0</v>
      </c>
      <c r="AS38" s="463">
        <f t="shared" si="28"/>
        <v>0</v>
      </c>
      <c r="AT38" s="463">
        <f t="shared" si="28"/>
        <v>0</v>
      </c>
      <c r="AU38" s="463">
        <f t="shared" si="28"/>
        <v>0</v>
      </c>
      <c r="AV38" s="463">
        <f t="shared" si="28"/>
        <v>0</v>
      </c>
      <c r="AW38" s="463">
        <f t="shared" si="28"/>
        <v>0</v>
      </c>
      <c r="AX38" s="463">
        <f t="shared" si="28"/>
        <v>0</v>
      </c>
      <c r="AY38" s="463">
        <f t="shared" si="28"/>
        <v>0</v>
      </c>
      <c r="AZ38" s="463">
        <f t="shared" si="28"/>
        <v>0</v>
      </c>
      <c r="BA38" s="463">
        <f t="shared" si="28"/>
        <v>0</v>
      </c>
      <c r="BB38" s="463">
        <f t="shared" si="28"/>
        <v>0</v>
      </c>
      <c r="BC38" s="463">
        <f t="shared" si="28"/>
        <v>0</v>
      </c>
      <c r="BD38" s="463">
        <f t="shared" si="28"/>
        <v>0</v>
      </c>
      <c r="BE38" s="463">
        <f t="shared" si="28"/>
        <v>0</v>
      </c>
      <c r="BF38" s="463">
        <f t="shared" si="28"/>
        <v>0</v>
      </c>
      <c r="BG38" s="463">
        <f t="shared" si="28"/>
        <v>0</v>
      </c>
      <c r="BH38" s="463">
        <f t="shared" si="28"/>
        <v>0</v>
      </c>
      <c r="BI38" s="463">
        <f t="shared" si="28"/>
        <v>0</v>
      </c>
      <c r="BJ38" s="463">
        <f t="shared" si="28"/>
        <v>0</v>
      </c>
      <c r="BK38" s="463">
        <f t="shared" si="28"/>
        <v>0</v>
      </c>
      <c r="BL38" s="463">
        <f t="shared" si="28"/>
        <v>0</v>
      </c>
      <c r="BM38" s="463">
        <f t="shared" si="28"/>
        <v>0</v>
      </c>
      <c r="BN38" s="463">
        <f t="shared" si="28"/>
        <v>0</v>
      </c>
      <c r="BO38" s="463">
        <f t="shared" si="28"/>
        <v>0</v>
      </c>
      <c r="BP38" s="463">
        <f t="shared" si="28"/>
        <v>0</v>
      </c>
      <c r="BQ38" s="463">
        <f t="shared" ref="BQ38:CD38" si="29">SUM(BQ39:BQ42)</f>
        <v>0</v>
      </c>
      <c r="BR38" s="463">
        <f t="shared" si="29"/>
        <v>0</v>
      </c>
      <c r="BS38" s="463">
        <f t="shared" si="29"/>
        <v>0</v>
      </c>
      <c r="BT38" s="463">
        <f t="shared" si="29"/>
        <v>0</v>
      </c>
      <c r="BU38" s="463">
        <f t="shared" si="29"/>
        <v>0</v>
      </c>
      <c r="BV38" s="463">
        <f t="shared" si="29"/>
        <v>0</v>
      </c>
      <c r="BW38" s="463">
        <f t="shared" si="29"/>
        <v>0</v>
      </c>
      <c r="BX38" s="463">
        <f t="shared" si="29"/>
        <v>0</v>
      </c>
      <c r="BY38" s="463">
        <f t="shared" si="29"/>
        <v>0</v>
      </c>
      <c r="BZ38" s="463">
        <f t="shared" si="29"/>
        <v>0</v>
      </c>
      <c r="CA38" s="463">
        <f t="shared" si="29"/>
        <v>0</v>
      </c>
      <c r="CB38" s="463">
        <f t="shared" si="29"/>
        <v>0</v>
      </c>
      <c r="CC38" s="463">
        <f t="shared" si="29"/>
        <v>0</v>
      </c>
      <c r="CD38" s="463">
        <f t="shared" si="29"/>
        <v>0</v>
      </c>
      <c r="CE38" s="464">
        <f t="shared" si="21"/>
        <v>0</v>
      </c>
      <c r="CF38" s="3"/>
    </row>
    <row r="39" spans="1:84">
      <c r="A39" s="223"/>
      <c r="B39" s="667"/>
      <c r="C39" s="415" t="s">
        <v>202</v>
      </c>
      <c r="D39" s="476"/>
      <c r="E39" s="476"/>
      <c r="F39" s="476"/>
      <c r="G39" s="476"/>
      <c r="H39" s="476"/>
      <c r="I39" s="476"/>
      <c r="J39" s="476"/>
      <c r="K39" s="476"/>
      <c r="L39" s="476"/>
      <c r="M39" s="476"/>
      <c r="N39" s="476"/>
      <c r="O39" s="476"/>
      <c r="P39" s="476"/>
      <c r="Q39" s="476"/>
      <c r="R39" s="476"/>
      <c r="S39" s="476"/>
      <c r="T39" s="476"/>
      <c r="U39" s="476"/>
      <c r="V39" s="476"/>
      <c r="W39" s="476"/>
      <c r="X39" s="476"/>
      <c r="Y39" s="476"/>
      <c r="Z39" s="476"/>
      <c r="AA39" s="476"/>
      <c r="AB39" s="476"/>
      <c r="AC39" s="476"/>
      <c r="AD39" s="476"/>
      <c r="AE39" s="476"/>
      <c r="AF39" s="476"/>
      <c r="AG39" s="476"/>
      <c r="AH39" s="476"/>
      <c r="AI39" s="476"/>
      <c r="AJ39" s="476"/>
      <c r="AK39" s="476"/>
      <c r="AL39" s="476"/>
      <c r="AM39" s="476"/>
      <c r="AN39" s="476"/>
      <c r="AO39" s="476"/>
      <c r="AP39" s="476"/>
      <c r="AQ39" s="476"/>
      <c r="AR39" s="476"/>
      <c r="AS39" s="476"/>
      <c r="AT39" s="476"/>
      <c r="AU39" s="476"/>
      <c r="AV39" s="476"/>
      <c r="AW39" s="476"/>
      <c r="AX39" s="476"/>
      <c r="AY39" s="476"/>
      <c r="AZ39" s="476"/>
      <c r="BA39" s="476"/>
      <c r="BB39" s="476"/>
      <c r="BC39" s="476"/>
      <c r="BD39" s="476"/>
      <c r="BE39" s="476"/>
      <c r="BF39" s="476"/>
      <c r="BG39" s="476"/>
      <c r="BH39" s="476"/>
      <c r="BI39" s="476"/>
      <c r="BJ39" s="476"/>
      <c r="BK39" s="476"/>
      <c r="BL39" s="476"/>
      <c r="BM39" s="476"/>
      <c r="BN39" s="476"/>
      <c r="BO39" s="476"/>
      <c r="BP39" s="476"/>
      <c r="BQ39" s="476"/>
      <c r="BR39" s="476"/>
      <c r="BS39" s="476"/>
      <c r="BT39" s="476"/>
      <c r="BU39" s="476"/>
      <c r="BV39" s="476"/>
      <c r="BW39" s="476"/>
      <c r="BX39" s="476"/>
      <c r="BY39" s="476"/>
      <c r="BZ39" s="476"/>
      <c r="CA39" s="476"/>
      <c r="CB39" s="476"/>
      <c r="CC39" s="476"/>
      <c r="CD39" s="477"/>
      <c r="CE39" s="478">
        <f t="shared" si="21"/>
        <v>0</v>
      </c>
      <c r="CF39" s="3"/>
    </row>
    <row r="40" spans="1:84">
      <c r="A40" s="223"/>
      <c r="B40" s="667"/>
      <c r="C40" s="479" t="s">
        <v>203</v>
      </c>
      <c r="D40" s="480"/>
      <c r="E40" s="480"/>
      <c r="F40" s="480"/>
      <c r="G40" s="480"/>
      <c r="H40" s="480"/>
      <c r="I40" s="480"/>
      <c r="J40" s="480"/>
      <c r="K40" s="480"/>
      <c r="L40" s="480"/>
      <c r="M40" s="480"/>
      <c r="N40" s="480"/>
      <c r="O40" s="480"/>
      <c r="P40" s="480"/>
      <c r="Q40" s="480"/>
      <c r="R40" s="480"/>
      <c r="S40" s="480"/>
      <c r="T40" s="480"/>
      <c r="U40" s="480"/>
      <c r="V40" s="480"/>
      <c r="W40" s="480"/>
      <c r="X40" s="480"/>
      <c r="Y40" s="480"/>
      <c r="Z40" s="480"/>
      <c r="AA40" s="480"/>
      <c r="AB40" s="480"/>
      <c r="AC40" s="480"/>
      <c r="AD40" s="480"/>
      <c r="AE40" s="480"/>
      <c r="AF40" s="480"/>
      <c r="AG40" s="480"/>
      <c r="AH40" s="480"/>
      <c r="AI40" s="480"/>
      <c r="AJ40" s="480"/>
      <c r="AK40" s="480"/>
      <c r="AL40" s="480"/>
      <c r="AM40" s="480"/>
      <c r="AN40" s="480"/>
      <c r="AO40" s="480"/>
      <c r="AP40" s="480"/>
      <c r="AQ40" s="480"/>
      <c r="AR40" s="480"/>
      <c r="AS40" s="480"/>
      <c r="AT40" s="480"/>
      <c r="AU40" s="480"/>
      <c r="AV40" s="480"/>
      <c r="AW40" s="480"/>
      <c r="AX40" s="480"/>
      <c r="AY40" s="480"/>
      <c r="AZ40" s="480"/>
      <c r="BA40" s="480"/>
      <c r="BB40" s="480"/>
      <c r="BC40" s="480"/>
      <c r="BD40" s="480"/>
      <c r="BE40" s="480"/>
      <c r="BF40" s="480"/>
      <c r="BG40" s="480"/>
      <c r="BH40" s="480"/>
      <c r="BI40" s="480"/>
      <c r="BJ40" s="480"/>
      <c r="BK40" s="480"/>
      <c r="BL40" s="480"/>
      <c r="BM40" s="480"/>
      <c r="BN40" s="480"/>
      <c r="BO40" s="480"/>
      <c r="BP40" s="480"/>
      <c r="BQ40" s="480"/>
      <c r="BR40" s="480"/>
      <c r="BS40" s="480"/>
      <c r="BT40" s="480"/>
      <c r="BU40" s="480"/>
      <c r="BV40" s="480"/>
      <c r="BW40" s="480"/>
      <c r="BX40" s="480"/>
      <c r="BY40" s="480"/>
      <c r="BZ40" s="480"/>
      <c r="CA40" s="480"/>
      <c r="CB40" s="480"/>
      <c r="CC40" s="480"/>
      <c r="CD40" s="481"/>
      <c r="CE40" s="482">
        <f t="shared" si="21"/>
        <v>0</v>
      </c>
      <c r="CF40" s="3"/>
    </row>
    <row r="41" spans="1:84">
      <c r="A41" s="223"/>
      <c r="B41" s="667"/>
      <c r="C41" s="479" t="s">
        <v>261</v>
      </c>
      <c r="D41" s="483"/>
      <c r="E41" s="480"/>
      <c r="F41" s="480"/>
      <c r="G41" s="480"/>
      <c r="H41" s="480"/>
      <c r="I41" s="480"/>
      <c r="J41" s="480"/>
      <c r="K41" s="480"/>
      <c r="L41" s="480"/>
      <c r="M41" s="480"/>
      <c r="N41" s="480"/>
      <c r="O41" s="480"/>
      <c r="P41" s="480"/>
      <c r="Q41" s="480"/>
      <c r="R41" s="480"/>
      <c r="S41" s="480"/>
      <c r="T41" s="480"/>
      <c r="U41" s="480"/>
      <c r="V41" s="480"/>
      <c r="W41" s="480"/>
      <c r="X41" s="480"/>
      <c r="Y41" s="480"/>
      <c r="Z41" s="480"/>
      <c r="AA41" s="480"/>
      <c r="AB41" s="480"/>
      <c r="AC41" s="480"/>
      <c r="AD41" s="480"/>
      <c r="AE41" s="480"/>
      <c r="AF41" s="480"/>
      <c r="AG41" s="480"/>
      <c r="AH41" s="480"/>
      <c r="AI41" s="480"/>
      <c r="AJ41" s="480"/>
      <c r="AK41" s="480"/>
      <c r="AL41" s="480"/>
      <c r="AM41" s="480"/>
      <c r="AN41" s="480"/>
      <c r="AO41" s="480"/>
      <c r="AP41" s="480"/>
      <c r="AQ41" s="480"/>
      <c r="AR41" s="480"/>
      <c r="AS41" s="480"/>
      <c r="AT41" s="480"/>
      <c r="AU41" s="480"/>
      <c r="AV41" s="480"/>
      <c r="AW41" s="480"/>
      <c r="AX41" s="480"/>
      <c r="AY41" s="480"/>
      <c r="AZ41" s="480"/>
      <c r="BA41" s="480"/>
      <c r="BB41" s="480"/>
      <c r="BC41" s="480"/>
      <c r="BD41" s="480"/>
      <c r="BE41" s="480"/>
      <c r="BF41" s="480"/>
      <c r="BG41" s="480"/>
      <c r="BH41" s="480"/>
      <c r="BI41" s="480"/>
      <c r="BJ41" s="480"/>
      <c r="BK41" s="480"/>
      <c r="BL41" s="480"/>
      <c r="BM41" s="480"/>
      <c r="BN41" s="480"/>
      <c r="BO41" s="480"/>
      <c r="BP41" s="480"/>
      <c r="BQ41" s="480"/>
      <c r="BR41" s="480"/>
      <c r="BS41" s="480"/>
      <c r="BT41" s="480"/>
      <c r="BU41" s="480"/>
      <c r="BV41" s="480"/>
      <c r="BW41" s="480"/>
      <c r="BX41" s="480"/>
      <c r="BY41" s="480"/>
      <c r="BZ41" s="480"/>
      <c r="CA41" s="480"/>
      <c r="CB41" s="480"/>
      <c r="CC41" s="480"/>
      <c r="CD41" s="481"/>
      <c r="CE41" s="482">
        <f t="shared" si="21"/>
        <v>0</v>
      </c>
      <c r="CF41" s="3"/>
    </row>
    <row r="42" spans="1:84" ht="14.25" thickBot="1">
      <c r="A42" s="214"/>
      <c r="B42" s="668"/>
      <c r="C42" s="472" t="s">
        <v>14</v>
      </c>
      <c r="D42" s="473"/>
      <c r="E42" s="473"/>
      <c r="F42" s="473"/>
      <c r="G42" s="473"/>
      <c r="H42" s="473"/>
      <c r="I42" s="473"/>
      <c r="J42" s="473"/>
      <c r="K42" s="473"/>
      <c r="L42" s="473"/>
      <c r="M42" s="473"/>
      <c r="N42" s="473"/>
      <c r="O42" s="473"/>
      <c r="P42" s="473"/>
      <c r="Q42" s="473"/>
      <c r="R42" s="473"/>
      <c r="S42" s="473"/>
      <c r="T42" s="473"/>
      <c r="U42" s="473"/>
      <c r="V42" s="473"/>
      <c r="W42" s="473"/>
      <c r="X42" s="473"/>
      <c r="Y42" s="473"/>
      <c r="Z42" s="473"/>
      <c r="AA42" s="473"/>
      <c r="AB42" s="473"/>
      <c r="AC42" s="473"/>
      <c r="AD42" s="473"/>
      <c r="AE42" s="473"/>
      <c r="AF42" s="473"/>
      <c r="AG42" s="473"/>
      <c r="AH42" s="473"/>
      <c r="AI42" s="473"/>
      <c r="AJ42" s="473"/>
      <c r="AK42" s="473"/>
      <c r="AL42" s="473"/>
      <c r="AM42" s="473"/>
      <c r="AN42" s="473"/>
      <c r="AO42" s="473"/>
      <c r="AP42" s="473"/>
      <c r="AQ42" s="473"/>
      <c r="AR42" s="473"/>
      <c r="AS42" s="473"/>
      <c r="AT42" s="473"/>
      <c r="AU42" s="473"/>
      <c r="AV42" s="473"/>
      <c r="AW42" s="473"/>
      <c r="AX42" s="473"/>
      <c r="AY42" s="473"/>
      <c r="AZ42" s="473"/>
      <c r="BA42" s="473"/>
      <c r="BB42" s="473"/>
      <c r="BC42" s="473"/>
      <c r="BD42" s="473"/>
      <c r="BE42" s="473"/>
      <c r="BF42" s="473"/>
      <c r="BG42" s="473"/>
      <c r="BH42" s="473"/>
      <c r="BI42" s="473"/>
      <c r="BJ42" s="473"/>
      <c r="BK42" s="473"/>
      <c r="BL42" s="473"/>
      <c r="BM42" s="473"/>
      <c r="BN42" s="473"/>
      <c r="BO42" s="473"/>
      <c r="BP42" s="473"/>
      <c r="BQ42" s="473"/>
      <c r="BR42" s="473"/>
      <c r="BS42" s="473"/>
      <c r="BT42" s="473"/>
      <c r="BU42" s="473"/>
      <c r="BV42" s="473"/>
      <c r="BW42" s="473"/>
      <c r="BX42" s="473"/>
      <c r="BY42" s="473"/>
      <c r="BZ42" s="473"/>
      <c r="CA42" s="473"/>
      <c r="CB42" s="473"/>
      <c r="CC42" s="473"/>
      <c r="CD42" s="474"/>
      <c r="CE42" s="482">
        <f>SUM(D42:CD42)</f>
        <v>0</v>
      </c>
      <c r="CF42" s="3"/>
    </row>
    <row r="43" spans="1:84" ht="14.25" thickBot="1">
      <c r="A43" s="214"/>
      <c r="B43" s="665" t="s">
        <v>83</v>
      </c>
      <c r="C43" s="666"/>
      <c r="D43" s="452">
        <f>SUM(D28,D32,D38)</f>
        <v>0</v>
      </c>
      <c r="E43" s="452">
        <f t="shared" ref="E43:BP43" si="30">SUM(E28,E32,E38)</f>
        <v>0</v>
      </c>
      <c r="F43" s="452">
        <f t="shared" si="30"/>
        <v>0</v>
      </c>
      <c r="G43" s="452">
        <f t="shared" si="30"/>
        <v>0</v>
      </c>
      <c r="H43" s="452">
        <f t="shared" si="30"/>
        <v>0</v>
      </c>
      <c r="I43" s="452">
        <f t="shared" si="30"/>
        <v>0</v>
      </c>
      <c r="J43" s="452">
        <f t="shared" si="30"/>
        <v>0</v>
      </c>
      <c r="K43" s="452">
        <f t="shared" si="30"/>
        <v>0</v>
      </c>
      <c r="L43" s="452">
        <f t="shared" si="30"/>
        <v>0</v>
      </c>
      <c r="M43" s="452">
        <f t="shared" si="30"/>
        <v>0</v>
      </c>
      <c r="N43" s="452">
        <f t="shared" si="30"/>
        <v>0</v>
      </c>
      <c r="O43" s="452">
        <f t="shared" si="30"/>
        <v>0</v>
      </c>
      <c r="P43" s="452">
        <f t="shared" si="30"/>
        <v>0</v>
      </c>
      <c r="Q43" s="452">
        <f t="shared" si="30"/>
        <v>0</v>
      </c>
      <c r="R43" s="452">
        <f t="shared" si="30"/>
        <v>0</v>
      </c>
      <c r="S43" s="452">
        <f t="shared" si="30"/>
        <v>0</v>
      </c>
      <c r="T43" s="452">
        <f t="shared" si="30"/>
        <v>0</v>
      </c>
      <c r="U43" s="452">
        <f t="shared" si="30"/>
        <v>0</v>
      </c>
      <c r="V43" s="452">
        <f t="shared" si="30"/>
        <v>0</v>
      </c>
      <c r="W43" s="452">
        <f t="shared" si="30"/>
        <v>0</v>
      </c>
      <c r="X43" s="452">
        <f t="shared" si="30"/>
        <v>0</v>
      </c>
      <c r="Y43" s="452">
        <f t="shared" si="30"/>
        <v>0</v>
      </c>
      <c r="Z43" s="452">
        <f t="shared" si="30"/>
        <v>0</v>
      </c>
      <c r="AA43" s="452">
        <f t="shared" si="30"/>
        <v>0</v>
      </c>
      <c r="AB43" s="452">
        <f t="shared" si="30"/>
        <v>0</v>
      </c>
      <c r="AC43" s="452">
        <f t="shared" si="30"/>
        <v>0</v>
      </c>
      <c r="AD43" s="452">
        <f t="shared" si="30"/>
        <v>0</v>
      </c>
      <c r="AE43" s="452">
        <f t="shared" si="30"/>
        <v>0</v>
      </c>
      <c r="AF43" s="452">
        <f t="shared" si="30"/>
        <v>0</v>
      </c>
      <c r="AG43" s="452">
        <f t="shared" si="30"/>
        <v>0</v>
      </c>
      <c r="AH43" s="452">
        <f t="shared" si="30"/>
        <v>0</v>
      </c>
      <c r="AI43" s="452">
        <f t="shared" si="30"/>
        <v>0</v>
      </c>
      <c r="AJ43" s="452">
        <f t="shared" si="30"/>
        <v>0</v>
      </c>
      <c r="AK43" s="452">
        <f t="shared" si="30"/>
        <v>0</v>
      </c>
      <c r="AL43" s="452">
        <f t="shared" si="30"/>
        <v>0</v>
      </c>
      <c r="AM43" s="452">
        <f t="shared" si="30"/>
        <v>0</v>
      </c>
      <c r="AN43" s="452">
        <f t="shared" si="30"/>
        <v>0</v>
      </c>
      <c r="AO43" s="452">
        <f t="shared" si="30"/>
        <v>0</v>
      </c>
      <c r="AP43" s="452">
        <f t="shared" si="30"/>
        <v>0</v>
      </c>
      <c r="AQ43" s="452">
        <f t="shared" si="30"/>
        <v>0</v>
      </c>
      <c r="AR43" s="452">
        <f t="shared" si="30"/>
        <v>0</v>
      </c>
      <c r="AS43" s="452">
        <f t="shared" si="30"/>
        <v>0</v>
      </c>
      <c r="AT43" s="452">
        <f t="shared" si="30"/>
        <v>0</v>
      </c>
      <c r="AU43" s="452">
        <f t="shared" si="30"/>
        <v>0</v>
      </c>
      <c r="AV43" s="452">
        <f t="shared" si="30"/>
        <v>0</v>
      </c>
      <c r="AW43" s="452">
        <f t="shared" si="30"/>
        <v>0</v>
      </c>
      <c r="AX43" s="452">
        <f t="shared" si="30"/>
        <v>0</v>
      </c>
      <c r="AY43" s="452">
        <f t="shared" si="30"/>
        <v>0</v>
      </c>
      <c r="AZ43" s="452">
        <f t="shared" si="30"/>
        <v>0</v>
      </c>
      <c r="BA43" s="452">
        <f t="shared" si="30"/>
        <v>0</v>
      </c>
      <c r="BB43" s="452">
        <f t="shared" si="30"/>
        <v>0</v>
      </c>
      <c r="BC43" s="452">
        <f t="shared" si="30"/>
        <v>0</v>
      </c>
      <c r="BD43" s="452">
        <f t="shared" si="30"/>
        <v>0</v>
      </c>
      <c r="BE43" s="452">
        <f t="shared" si="30"/>
        <v>0</v>
      </c>
      <c r="BF43" s="452">
        <f t="shared" si="30"/>
        <v>0</v>
      </c>
      <c r="BG43" s="452">
        <f t="shared" si="30"/>
        <v>0</v>
      </c>
      <c r="BH43" s="452">
        <f t="shared" si="30"/>
        <v>0</v>
      </c>
      <c r="BI43" s="452">
        <f t="shared" si="30"/>
        <v>0</v>
      </c>
      <c r="BJ43" s="452">
        <f t="shared" si="30"/>
        <v>0</v>
      </c>
      <c r="BK43" s="452">
        <f t="shared" si="30"/>
        <v>0</v>
      </c>
      <c r="BL43" s="452">
        <f t="shared" si="30"/>
        <v>0</v>
      </c>
      <c r="BM43" s="452">
        <f t="shared" si="30"/>
        <v>0</v>
      </c>
      <c r="BN43" s="452">
        <f t="shared" si="30"/>
        <v>0</v>
      </c>
      <c r="BO43" s="452">
        <f t="shared" si="30"/>
        <v>0</v>
      </c>
      <c r="BP43" s="452">
        <f t="shared" si="30"/>
        <v>0</v>
      </c>
      <c r="BQ43" s="452">
        <f t="shared" ref="BQ43:CD43" si="31">SUM(BQ28,BQ32,BQ38)</f>
        <v>0</v>
      </c>
      <c r="BR43" s="452">
        <f t="shared" si="31"/>
        <v>0</v>
      </c>
      <c r="BS43" s="452">
        <f t="shared" si="31"/>
        <v>0</v>
      </c>
      <c r="BT43" s="452">
        <f t="shared" si="31"/>
        <v>0</v>
      </c>
      <c r="BU43" s="452">
        <f t="shared" si="31"/>
        <v>0</v>
      </c>
      <c r="BV43" s="452">
        <f>SUM(BV28,BV32,BV38)</f>
        <v>0</v>
      </c>
      <c r="BW43" s="452">
        <f t="shared" si="31"/>
        <v>0</v>
      </c>
      <c r="BX43" s="452">
        <f t="shared" si="31"/>
        <v>0</v>
      </c>
      <c r="BY43" s="452">
        <f t="shared" si="31"/>
        <v>0</v>
      </c>
      <c r="BZ43" s="452">
        <f t="shared" si="31"/>
        <v>0</v>
      </c>
      <c r="CA43" s="452">
        <f t="shared" si="31"/>
        <v>0</v>
      </c>
      <c r="CB43" s="452">
        <f t="shared" si="31"/>
        <v>0</v>
      </c>
      <c r="CC43" s="452">
        <f t="shared" si="31"/>
        <v>0</v>
      </c>
      <c r="CD43" s="452">
        <f t="shared" si="31"/>
        <v>0</v>
      </c>
      <c r="CE43" s="484">
        <f>SUM(D43:CD43)</f>
        <v>0</v>
      </c>
      <c r="CF43" s="3"/>
    </row>
    <row r="44" spans="1:84" ht="14.25" thickBot="1">
      <c r="A44" s="214"/>
      <c r="B44" s="665" t="s">
        <v>84</v>
      </c>
      <c r="C44" s="666"/>
      <c r="D44" s="485">
        <f>D43</f>
        <v>0</v>
      </c>
      <c r="E44" s="485">
        <f>SUM(D44,E43)</f>
        <v>0</v>
      </c>
      <c r="F44" s="485">
        <f>SUM(E44,F43)</f>
        <v>0</v>
      </c>
      <c r="G44" s="485">
        <f>SUM(F44,G43)</f>
        <v>0</v>
      </c>
      <c r="H44" s="485">
        <f t="shared" ref="H44:BS44" si="32">SUM(G44,H43)</f>
        <v>0</v>
      </c>
      <c r="I44" s="485">
        <f t="shared" si="32"/>
        <v>0</v>
      </c>
      <c r="J44" s="485">
        <f t="shared" si="32"/>
        <v>0</v>
      </c>
      <c r="K44" s="485">
        <f t="shared" si="32"/>
        <v>0</v>
      </c>
      <c r="L44" s="485">
        <f t="shared" si="32"/>
        <v>0</v>
      </c>
      <c r="M44" s="485">
        <f t="shared" si="32"/>
        <v>0</v>
      </c>
      <c r="N44" s="485">
        <f t="shared" si="32"/>
        <v>0</v>
      </c>
      <c r="O44" s="485">
        <f t="shared" si="32"/>
        <v>0</v>
      </c>
      <c r="P44" s="485">
        <f t="shared" si="32"/>
        <v>0</v>
      </c>
      <c r="Q44" s="485">
        <f t="shared" si="32"/>
        <v>0</v>
      </c>
      <c r="R44" s="485">
        <f t="shared" si="32"/>
        <v>0</v>
      </c>
      <c r="S44" s="485">
        <f t="shared" si="32"/>
        <v>0</v>
      </c>
      <c r="T44" s="485">
        <f t="shared" si="32"/>
        <v>0</v>
      </c>
      <c r="U44" s="485">
        <f t="shared" si="32"/>
        <v>0</v>
      </c>
      <c r="V44" s="485">
        <f t="shared" si="32"/>
        <v>0</v>
      </c>
      <c r="W44" s="485">
        <f t="shared" si="32"/>
        <v>0</v>
      </c>
      <c r="X44" s="485">
        <f t="shared" si="32"/>
        <v>0</v>
      </c>
      <c r="Y44" s="485">
        <f t="shared" si="32"/>
        <v>0</v>
      </c>
      <c r="Z44" s="485">
        <f t="shared" si="32"/>
        <v>0</v>
      </c>
      <c r="AA44" s="485">
        <f t="shared" si="32"/>
        <v>0</v>
      </c>
      <c r="AB44" s="485">
        <f t="shared" si="32"/>
        <v>0</v>
      </c>
      <c r="AC44" s="485">
        <f t="shared" si="32"/>
        <v>0</v>
      </c>
      <c r="AD44" s="485">
        <f t="shared" si="32"/>
        <v>0</v>
      </c>
      <c r="AE44" s="485">
        <f t="shared" si="32"/>
        <v>0</v>
      </c>
      <c r="AF44" s="485">
        <f t="shared" si="32"/>
        <v>0</v>
      </c>
      <c r="AG44" s="485">
        <f t="shared" si="32"/>
        <v>0</v>
      </c>
      <c r="AH44" s="485">
        <f t="shared" si="32"/>
        <v>0</v>
      </c>
      <c r="AI44" s="485">
        <f t="shared" si="32"/>
        <v>0</v>
      </c>
      <c r="AJ44" s="485">
        <f t="shared" si="32"/>
        <v>0</v>
      </c>
      <c r="AK44" s="485">
        <f t="shared" si="32"/>
        <v>0</v>
      </c>
      <c r="AL44" s="485">
        <f t="shared" si="32"/>
        <v>0</v>
      </c>
      <c r="AM44" s="485">
        <f t="shared" si="32"/>
        <v>0</v>
      </c>
      <c r="AN44" s="485">
        <f t="shared" si="32"/>
        <v>0</v>
      </c>
      <c r="AO44" s="485">
        <f t="shared" si="32"/>
        <v>0</v>
      </c>
      <c r="AP44" s="485">
        <f t="shared" si="32"/>
        <v>0</v>
      </c>
      <c r="AQ44" s="485">
        <f t="shared" si="32"/>
        <v>0</v>
      </c>
      <c r="AR44" s="485">
        <f t="shared" si="32"/>
        <v>0</v>
      </c>
      <c r="AS44" s="485">
        <f t="shared" si="32"/>
        <v>0</v>
      </c>
      <c r="AT44" s="485">
        <f t="shared" si="32"/>
        <v>0</v>
      </c>
      <c r="AU44" s="485">
        <f t="shared" si="32"/>
        <v>0</v>
      </c>
      <c r="AV44" s="485">
        <f t="shared" si="32"/>
        <v>0</v>
      </c>
      <c r="AW44" s="485">
        <f t="shared" si="32"/>
        <v>0</v>
      </c>
      <c r="AX44" s="485">
        <f t="shared" si="32"/>
        <v>0</v>
      </c>
      <c r="AY44" s="485">
        <f t="shared" si="32"/>
        <v>0</v>
      </c>
      <c r="AZ44" s="485">
        <f t="shared" si="32"/>
        <v>0</v>
      </c>
      <c r="BA44" s="485">
        <f t="shared" si="32"/>
        <v>0</v>
      </c>
      <c r="BB44" s="485">
        <f t="shared" si="32"/>
        <v>0</v>
      </c>
      <c r="BC44" s="485">
        <f t="shared" si="32"/>
        <v>0</v>
      </c>
      <c r="BD44" s="485">
        <f t="shared" si="32"/>
        <v>0</v>
      </c>
      <c r="BE44" s="485">
        <f t="shared" si="32"/>
        <v>0</v>
      </c>
      <c r="BF44" s="485">
        <f t="shared" si="32"/>
        <v>0</v>
      </c>
      <c r="BG44" s="485">
        <f t="shared" si="32"/>
        <v>0</v>
      </c>
      <c r="BH44" s="485">
        <f t="shared" si="32"/>
        <v>0</v>
      </c>
      <c r="BI44" s="485">
        <f t="shared" si="32"/>
        <v>0</v>
      </c>
      <c r="BJ44" s="485">
        <f t="shared" si="32"/>
        <v>0</v>
      </c>
      <c r="BK44" s="485">
        <f t="shared" si="32"/>
        <v>0</v>
      </c>
      <c r="BL44" s="485">
        <f t="shared" si="32"/>
        <v>0</v>
      </c>
      <c r="BM44" s="485">
        <f t="shared" si="32"/>
        <v>0</v>
      </c>
      <c r="BN44" s="485">
        <f t="shared" si="32"/>
        <v>0</v>
      </c>
      <c r="BO44" s="485">
        <f t="shared" si="32"/>
        <v>0</v>
      </c>
      <c r="BP44" s="485">
        <f t="shared" si="32"/>
        <v>0</v>
      </c>
      <c r="BQ44" s="485">
        <f t="shared" si="32"/>
        <v>0</v>
      </c>
      <c r="BR44" s="485">
        <f t="shared" si="32"/>
        <v>0</v>
      </c>
      <c r="BS44" s="485">
        <f t="shared" si="32"/>
        <v>0</v>
      </c>
      <c r="BT44" s="485">
        <f t="shared" ref="BT44:CB44" si="33">SUM(BS44,BT43)</f>
        <v>0</v>
      </c>
      <c r="BU44" s="485">
        <f>SUM(BT44,BU43)</f>
        <v>0</v>
      </c>
      <c r="BV44" s="485">
        <f t="shared" si="33"/>
        <v>0</v>
      </c>
      <c r="BW44" s="485">
        <f t="shared" si="33"/>
        <v>0</v>
      </c>
      <c r="BX44" s="485">
        <f t="shared" si="33"/>
        <v>0</v>
      </c>
      <c r="BY44" s="485">
        <f t="shared" si="33"/>
        <v>0</v>
      </c>
      <c r="BZ44" s="485">
        <f t="shared" si="33"/>
        <v>0</v>
      </c>
      <c r="CA44" s="485">
        <f t="shared" si="33"/>
        <v>0</v>
      </c>
      <c r="CB44" s="485">
        <f t="shared" si="33"/>
        <v>0</v>
      </c>
      <c r="CC44" s="485">
        <f>SUM(CB44,CC43)</f>
        <v>0</v>
      </c>
      <c r="CD44" s="486">
        <f>SUM(CC44,CD43)</f>
        <v>0</v>
      </c>
      <c r="CE44" s="487"/>
      <c r="CF44" s="3"/>
    </row>
    <row r="45" spans="1:84">
      <c r="A45" s="214"/>
      <c r="B45" s="455"/>
      <c r="C45" s="455"/>
      <c r="D45" s="456"/>
      <c r="E45" s="456"/>
      <c r="F45" s="456"/>
      <c r="G45" s="456"/>
      <c r="H45" s="456"/>
      <c r="I45" s="456"/>
      <c r="J45" s="456"/>
      <c r="K45" s="456"/>
      <c r="L45" s="456"/>
      <c r="M45" s="456"/>
      <c r="N45" s="456"/>
      <c r="O45" s="456"/>
      <c r="P45" s="456"/>
      <c r="Q45" s="456"/>
      <c r="R45" s="456"/>
      <c r="S45" s="456"/>
      <c r="T45" s="456"/>
      <c r="U45" s="456"/>
      <c r="V45" s="456"/>
      <c r="W45" s="456"/>
      <c r="X45" s="456"/>
      <c r="Y45" s="456"/>
      <c r="Z45" s="456"/>
      <c r="AA45" s="456"/>
      <c r="AB45" s="456"/>
      <c r="AC45" s="456"/>
      <c r="AD45" s="456"/>
      <c r="AE45" s="456"/>
      <c r="AF45" s="456"/>
      <c r="AG45" s="456"/>
      <c r="AH45" s="456"/>
      <c r="AI45" s="456"/>
      <c r="AJ45" s="456"/>
      <c r="AK45" s="456"/>
      <c r="AL45" s="456"/>
      <c r="AM45" s="456"/>
      <c r="AN45" s="456"/>
      <c r="AO45" s="456"/>
      <c r="AP45" s="456"/>
      <c r="AQ45" s="456"/>
      <c r="AR45" s="456"/>
      <c r="AS45" s="456"/>
      <c r="AT45" s="456"/>
      <c r="AU45" s="456"/>
      <c r="AV45" s="456"/>
      <c r="AW45" s="456"/>
      <c r="AX45" s="456"/>
      <c r="AY45" s="456"/>
      <c r="AZ45" s="456"/>
      <c r="BA45" s="457"/>
      <c r="BB45" s="456"/>
      <c r="BC45" s="456"/>
      <c r="BD45" s="456"/>
      <c r="BE45" s="456"/>
      <c r="BF45" s="456"/>
      <c r="BG45" s="456"/>
      <c r="BH45" s="456"/>
      <c r="BI45" s="456"/>
      <c r="BJ45" s="456"/>
      <c r="BK45" s="456"/>
      <c r="BL45" s="456"/>
      <c r="BM45" s="456"/>
      <c r="BN45" s="456"/>
      <c r="BO45" s="456"/>
      <c r="BP45" s="456"/>
      <c r="BQ45" s="456"/>
      <c r="BR45" s="456"/>
      <c r="BS45" s="456"/>
      <c r="BT45" s="456"/>
      <c r="BU45" s="456"/>
      <c r="BV45" s="456"/>
      <c r="BW45" s="456"/>
      <c r="BX45" s="456"/>
      <c r="BY45" s="456"/>
      <c r="BZ45" s="456"/>
      <c r="CA45" s="456"/>
      <c r="CB45" s="456"/>
      <c r="CC45" s="456"/>
      <c r="CD45" s="456"/>
      <c r="CE45" s="456"/>
      <c r="CF45" s="3"/>
    </row>
    <row r="46" spans="1:84">
      <c r="A46" s="214"/>
      <c r="B46" s="215"/>
      <c r="C46" s="215"/>
      <c r="D46" s="216"/>
      <c r="E46" s="216"/>
      <c r="F46" s="216"/>
      <c r="G46" s="216"/>
      <c r="H46" s="216"/>
      <c r="I46" s="216"/>
      <c r="J46" s="216"/>
      <c r="K46" s="216"/>
      <c r="L46" s="216"/>
      <c r="M46" s="216"/>
      <c r="N46" s="216"/>
      <c r="O46" s="216"/>
      <c r="P46" s="216"/>
      <c r="Q46" s="216"/>
      <c r="R46" s="216"/>
      <c r="S46" s="216"/>
      <c r="T46" s="216"/>
      <c r="U46" s="216"/>
      <c r="V46" s="216"/>
      <c r="W46" s="216"/>
      <c r="X46" s="216"/>
      <c r="Y46" s="216"/>
      <c r="Z46" s="216"/>
      <c r="AA46" s="216"/>
      <c r="AB46" s="216"/>
      <c r="AC46" s="216"/>
      <c r="AD46" s="216"/>
      <c r="AE46" s="216"/>
      <c r="AF46" s="216"/>
      <c r="AG46" s="216"/>
      <c r="AH46" s="216"/>
      <c r="AI46" s="216"/>
      <c r="AJ46" s="216"/>
      <c r="AK46" s="216"/>
      <c r="AL46" s="216"/>
      <c r="AM46" s="216"/>
      <c r="AN46" s="216"/>
      <c r="AO46" s="216"/>
      <c r="AP46" s="216"/>
      <c r="AQ46" s="216"/>
      <c r="AR46" s="216"/>
      <c r="AS46" s="216"/>
      <c r="AT46" s="216"/>
      <c r="AU46" s="216"/>
      <c r="AV46" s="216"/>
      <c r="AW46" s="216"/>
      <c r="AX46" s="216"/>
      <c r="AY46" s="216"/>
      <c r="AZ46" s="216"/>
      <c r="BA46" s="217"/>
      <c r="BB46" s="216"/>
      <c r="BC46" s="216"/>
      <c r="BD46" s="216"/>
      <c r="BE46" s="216"/>
      <c r="BF46" s="216"/>
      <c r="BG46" s="216"/>
      <c r="BH46" s="216"/>
      <c r="BI46" s="216"/>
      <c r="BJ46" s="216"/>
      <c r="BK46" s="216"/>
      <c r="BL46" s="216"/>
      <c r="BM46" s="216"/>
      <c r="BN46" s="216"/>
      <c r="BO46" s="216"/>
      <c r="BP46" s="216"/>
      <c r="BQ46" s="216"/>
      <c r="BR46" s="216"/>
      <c r="BS46" s="216"/>
      <c r="BT46" s="216"/>
      <c r="BU46" s="216"/>
      <c r="BV46" s="216"/>
      <c r="BW46" s="216"/>
      <c r="BX46" s="216"/>
      <c r="BY46" s="216"/>
      <c r="BZ46" s="216"/>
      <c r="CA46" s="216"/>
      <c r="CB46" s="216"/>
      <c r="CC46" s="216"/>
      <c r="CD46" s="216"/>
      <c r="CE46" s="216"/>
      <c r="CF46" s="3"/>
    </row>
    <row r="47" spans="1:84" ht="14.25" thickBot="1">
      <c r="A47" s="214"/>
      <c r="B47" s="220" t="s">
        <v>93</v>
      </c>
      <c r="C47" s="221"/>
      <c r="D47" s="216"/>
      <c r="E47" s="216"/>
      <c r="F47" s="216"/>
      <c r="G47" s="216"/>
      <c r="H47" s="216"/>
      <c r="I47" s="216"/>
      <c r="J47" s="216"/>
      <c r="K47" s="216"/>
      <c r="L47" s="216"/>
      <c r="M47" s="216"/>
      <c r="N47" s="216"/>
      <c r="O47" s="216"/>
      <c r="P47" s="216"/>
      <c r="Q47" s="216"/>
      <c r="R47" s="216"/>
      <c r="S47" s="216"/>
      <c r="T47" s="216"/>
      <c r="U47" s="216"/>
      <c r="V47" s="216"/>
      <c r="W47" s="216"/>
      <c r="X47" s="216"/>
      <c r="Y47" s="216"/>
      <c r="Z47" s="216"/>
      <c r="AA47" s="216"/>
      <c r="AB47" s="216"/>
      <c r="AC47" s="216"/>
      <c r="AD47" s="216"/>
      <c r="AE47" s="216"/>
      <c r="AF47" s="216"/>
      <c r="AG47" s="216"/>
      <c r="AH47" s="216"/>
      <c r="AI47" s="216"/>
      <c r="AJ47" s="216"/>
      <c r="AK47" s="216"/>
      <c r="AL47" s="216"/>
      <c r="AM47" s="216"/>
      <c r="AN47" s="216"/>
      <c r="AO47" s="216"/>
      <c r="AP47" s="216"/>
      <c r="AQ47" s="216"/>
      <c r="AR47" s="216"/>
      <c r="AS47" s="216"/>
      <c r="AT47" s="216"/>
      <c r="AU47" s="216"/>
      <c r="AV47" s="216"/>
      <c r="AW47" s="216"/>
      <c r="AX47" s="216"/>
      <c r="AY47" s="216"/>
      <c r="AZ47" s="216"/>
      <c r="BA47" s="216"/>
      <c r="BB47" s="216"/>
      <c r="BC47" s="216"/>
      <c r="BD47" s="216"/>
      <c r="BE47" s="216"/>
      <c r="BF47" s="216"/>
      <c r="BG47" s="216"/>
      <c r="BH47" s="216"/>
      <c r="BI47" s="216"/>
      <c r="BJ47" s="216"/>
      <c r="BK47" s="216"/>
      <c r="BL47" s="216"/>
      <c r="BM47" s="216"/>
      <c r="BN47" s="216"/>
      <c r="BO47" s="216"/>
      <c r="BP47" s="216"/>
      <c r="BQ47" s="216"/>
      <c r="BR47" s="216"/>
      <c r="BS47" s="216"/>
      <c r="BT47" s="216"/>
      <c r="BU47" s="216"/>
      <c r="BV47" s="216"/>
      <c r="BW47" s="216"/>
      <c r="BX47" s="216"/>
      <c r="BY47" s="216"/>
      <c r="BZ47" s="216"/>
      <c r="CA47" s="216"/>
      <c r="CB47" s="216"/>
      <c r="CC47" s="216"/>
      <c r="CD47" s="216"/>
      <c r="CE47" s="222"/>
      <c r="CF47" s="3"/>
    </row>
    <row r="48" spans="1:84" ht="13.5" customHeight="1" thickBot="1">
      <c r="A48" s="223"/>
      <c r="B48" s="669" t="str">
        <f>B4</f>
        <v>事業年度</v>
      </c>
      <c r="C48" s="670"/>
      <c r="D48" s="408" t="str">
        <f>D4</f>
        <v>開始前</v>
      </c>
      <c r="E48" s="408">
        <f t="shared" ref="E48:BP48" si="34">E4</f>
        <v>1</v>
      </c>
      <c r="F48" s="408">
        <f t="shared" si="34"/>
        <v>2</v>
      </c>
      <c r="G48" s="408">
        <f t="shared" si="34"/>
        <v>3</v>
      </c>
      <c r="H48" s="408">
        <f t="shared" si="34"/>
        <v>4</v>
      </c>
      <c r="I48" s="408">
        <f t="shared" si="34"/>
        <v>5</v>
      </c>
      <c r="J48" s="408">
        <f t="shared" si="34"/>
        <v>6</v>
      </c>
      <c r="K48" s="408">
        <f t="shared" si="34"/>
        <v>7</v>
      </c>
      <c r="L48" s="408">
        <f t="shared" si="34"/>
        <v>8</v>
      </c>
      <c r="M48" s="408">
        <f t="shared" si="34"/>
        <v>9</v>
      </c>
      <c r="N48" s="408">
        <f t="shared" si="34"/>
        <v>10</v>
      </c>
      <c r="O48" s="408">
        <f t="shared" si="34"/>
        <v>11</v>
      </c>
      <c r="P48" s="408">
        <f t="shared" si="34"/>
        <v>12</v>
      </c>
      <c r="Q48" s="408">
        <f t="shared" si="34"/>
        <v>13</v>
      </c>
      <c r="R48" s="408">
        <f t="shared" si="34"/>
        <v>14</v>
      </c>
      <c r="S48" s="408">
        <f t="shared" si="34"/>
        <v>15</v>
      </c>
      <c r="T48" s="408">
        <f t="shared" si="34"/>
        <v>16</v>
      </c>
      <c r="U48" s="408">
        <f t="shared" si="34"/>
        <v>17</v>
      </c>
      <c r="V48" s="408">
        <f t="shared" si="34"/>
        <v>18</v>
      </c>
      <c r="W48" s="408">
        <f t="shared" si="34"/>
        <v>19</v>
      </c>
      <c r="X48" s="408">
        <f t="shared" si="34"/>
        <v>20</v>
      </c>
      <c r="Y48" s="408">
        <f t="shared" si="34"/>
        <v>21</v>
      </c>
      <c r="Z48" s="408">
        <f t="shared" si="34"/>
        <v>22</v>
      </c>
      <c r="AA48" s="408">
        <f t="shared" si="34"/>
        <v>23</v>
      </c>
      <c r="AB48" s="408">
        <f t="shared" si="34"/>
        <v>24</v>
      </c>
      <c r="AC48" s="408">
        <f t="shared" si="34"/>
        <v>25</v>
      </c>
      <c r="AD48" s="408">
        <f t="shared" si="34"/>
        <v>26</v>
      </c>
      <c r="AE48" s="408">
        <f t="shared" si="34"/>
        <v>27</v>
      </c>
      <c r="AF48" s="408">
        <f t="shared" si="34"/>
        <v>28</v>
      </c>
      <c r="AG48" s="408">
        <f t="shared" si="34"/>
        <v>29</v>
      </c>
      <c r="AH48" s="408">
        <f t="shared" si="34"/>
        <v>30</v>
      </c>
      <c r="AI48" s="408">
        <f t="shared" si="34"/>
        <v>31</v>
      </c>
      <c r="AJ48" s="408">
        <f t="shared" si="34"/>
        <v>32</v>
      </c>
      <c r="AK48" s="408">
        <f t="shared" si="34"/>
        <v>33</v>
      </c>
      <c r="AL48" s="408">
        <f t="shared" si="34"/>
        <v>34</v>
      </c>
      <c r="AM48" s="408">
        <f t="shared" si="34"/>
        <v>35</v>
      </c>
      <c r="AN48" s="408">
        <f t="shared" si="34"/>
        <v>36</v>
      </c>
      <c r="AO48" s="408">
        <f t="shared" si="34"/>
        <v>37</v>
      </c>
      <c r="AP48" s="408">
        <f t="shared" si="34"/>
        <v>38</v>
      </c>
      <c r="AQ48" s="408">
        <f t="shared" si="34"/>
        <v>39</v>
      </c>
      <c r="AR48" s="408">
        <f t="shared" si="34"/>
        <v>40</v>
      </c>
      <c r="AS48" s="408">
        <f t="shared" si="34"/>
        <v>41</v>
      </c>
      <c r="AT48" s="408">
        <f t="shared" si="34"/>
        <v>42</v>
      </c>
      <c r="AU48" s="408">
        <f t="shared" si="34"/>
        <v>43</v>
      </c>
      <c r="AV48" s="408">
        <f t="shared" si="34"/>
        <v>44</v>
      </c>
      <c r="AW48" s="408">
        <f t="shared" si="34"/>
        <v>45</v>
      </c>
      <c r="AX48" s="408">
        <f t="shared" si="34"/>
        <v>46</v>
      </c>
      <c r="AY48" s="408">
        <f t="shared" si="34"/>
        <v>47</v>
      </c>
      <c r="AZ48" s="408">
        <f t="shared" si="34"/>
        <v>48</v>
      </c>
      <c r="BA48" s="408">
        <f t="shared" si="34"/>
        <v>49</v>
      </c>
      <c r="BB48" s="408">
        <f t="shared" si="34"/>
        <v>50</v>
      </c>
      <c r="BC48" s="408">
        <f t="shared" si="34"/>
        <v>51</v>
      </c>
      <c r="BD48" s="408">
        <f t="shared" si="34"/>
        <v>52</v>
      </c>
      <c r="BE48" s="408">
        <f t="shared" si="34"/>
        <v>53</v>
      </c>
      <c r="BF48" s="408">
        <f t="shared" si="34"/>
        <v>54</v>
      </c>
      <c r="BG48" s="408">
        <f t="shared" si="34"/>
        <v>55</v>
      </c>
      <c r="BH48" s="408">
        <f t="shared" si="34"/>
        <v>56</v>
      </c>
      <c r="BI48" s="408">
        <f t="shared" si="34"/>
        <v>57</v>
      </c>
      <c r="BJ48" s="408">
        <f t="shared" si="34"/>
        <v>58</v>
      </c>
      <c r="BK48" s="408">
        <f t="shared" si="34"/>
        <v>59</v>
      </c>
      <c r="BL48" s="408">
        <f t="shared" si="34"/>
        <v>60</v>
      </c>
      <c r="BM48" s="408">
        <f t="shared" si="34"/>
        <v>61</v>
      </c>
      <c r="BN48" s="408">
        <f t="shared" si="34"/>
        <v>62</v>
      </c>
      <c r="BO48" s="408">
        <f t="shared" si="34"/>
        <v>63</v>
      </c>
      <c r="BP48" s="408">
        <f t="shared" si="34"/>
        <v>64</v>
      </c>
      <c r="BQ48" s="408">
        <f t="shared" ref="BQ48:BW48" si="35">BQ4</f>
        <v>65</v>
      </c>
      <c r="BR48" s="408">
        <f t="shared" si="35"/>
        <v>66</v>
      </c>
      <c r="BS48" s="408">
        <f t="shared" si="35"/>
        <v>67</v>
      </c>
      <c r="BT48" s="408">
        <f t="shared" si="35"/>
        <v>68</v>
      </c>
      <c r="BU48" s="408">
        <f t="shared" si="35"/>
        <v>69</v>
      </c>
      <c r="BV48" s="408">
        <f t="shared" si="35"/>
        <v>70</v>
      </c>
      <c r="BW48" s="408" t="str">
        <f t="shared" si="35"/>
        <v>終了後</v>
      </c>
      <c r="BX48" s="408"/>
      <c r="BY48" s="408"/>
      <c r="BZ48" s="408"/>
      <c r="CA48" s="408"/>
      <c r="CB48" s="408"/>
      <c r="CC48" s="408"/>
      <c r="CD48" s="409"/>
      <c r="CE48" s="410" t="str">
        <f>CE4</f>
        <v>合計</v>
      </c>
      <c r="CF48" s="3"/>
    </row>
    <row r="49" spans="1:84">
      <c r="A49" s="8"/>
      <c r="B49" s="681" t="s">
        <v>262</v>
      </c>
      <c r="C49" s="682"/>
      <c r="D49" s="488"/>
      <c r="E49" s="489"/>
      <c r="F49" s="490"/>
      <c r="G49" s="490"/>
      <c r="H49" s="490"/>
      <c r="I49" s="490"/>
      <c r="J49" s="490"/>
      <c r="K49" s="490"/>
      <c r="L49" s="490"/>
      <c r="M49" s="490"/>
      <c r="N49" s="490"/>
      <c r="O49" s="490"/>
      <c r="P49" s="490"/>
      <c r="Q49" s="490"/>
      <c r="R49" s="490"/>
      <c r="S49" s="490"/>
      <c r="T49" s="490"/>
      <c r="U49" s="490"/>
      <c r="V49" s="490"/>
      <c r="W49" s="490"/>
      <c r="X49" s="490"/>
      <c r="Y49" s="490"/>
      <c r="Z49" s="490"/>
      <c r="AA49" s="490"/>
      <c r="AB49" s="490"/>
      <c r="AC49" s="490"/>
      <c r="AD49" s="490"/>
      <c r="AE49" s="490"/>
      <c r="AF49" s="490"/>
      <c r="AG49" s="490"/>
      <c r="AH49" s="490"/>
      <c r="AI49" s="490"/>
      <c r="AJ49" s="490"/>
      <c r="AK49" s="490"/>
      <c r="AL49" s="490"/>
      <c r="AM49" s="490"/>
      <c r="AN49" s="490"/>
      <c r="AO49" s="490"/>
      <c r="AP49" s="490"/>
      <c r="AQ49" s="490"/>
      <c r="AR49" s="490"/>
      <c r="AS49" s="490"/>
      <c r="AT49" s="490"/>
      <c r="AU49" s="490"/>
      <c r="AV49" s="490"/>
      <c r="AW49" s="490"/>
      <c r="AX49" s="490"/>
      <c r="AY49" s="490"/>
      <c r="AZ49" s="490"/>
      <c r="BA49" s="490"/>
      <c r="BB49" s="490"/>
      <c r="BC49" s="490"/>
      <c r="BD49" s="490"/>
      <c r="BE49" s="490"/>
      <c r="BF49" s="490"/>
      <c r="BG49" s="490"/>
      <c r="BH49" s="490"/>
      <c r="BI49" s="490"/>
      <c r="BJ49" s="490"/>
      <c r="BK49" s="490"/>
      <c r="BL49" s="490"/>
      <c r="BM49" s="490"/>
      <c r="BN49" s="490"/>
      <c r="BO49" s="490"/>
      <c r="BP49" s="490"/>
      <c r="BQ49" s="490"/>
      <c r="BR49" s="490"/>
      <c r="BS49" s="490"/>
      <c r="BT49" s="490"/>
      <c r="BU49" s="490"/>
      <c r="BV49" s="490"/>
      <c r="BW49" s="490"/>
      <c r="BX49" s="490"/>
      <c r="BY49" s="490"/>
      <c r="BZ49" s="490"/>
      <c r="CA49" s="490"/>
      <c r="CB49" s="490"/>
      <c r="CC49" s="490"/>
      <c r="CD49" s="491"/>
      <c r="CE49" s="492" t="str">
        <f>IF(CE52&gt;0,IRR(D52:CD52),"")</f>
        <v/>
      </c>
      <c r="CF49" s="3"/>
    </row>
    <row r="50" spans="1:84">
      <c r="A50" s="8"/>
      <c r="B50" s="493"/>
      <c r="C50" s="494" t="s">
        <v>263</v>
      </c>
      <c r="D50" s="495">
        <f>+D28+D17</f>
        <v>0</v>
      </c>
      <c r="E50" s="495">
        <f t="shared" ref="E50:BP50" si="36">+E28+E17</f>
        <v>0</v>
      </c>
      <c r="F50" s="495">
        <f t="shared" si="36"/>
        <v>0</v>
      </c>
      <c r="G50" s="495">
        <f t="shared" si="36"/>
        <v>0</v>
      </c>
      <c r="H50" s="495">
        <f t="shared" si="36"/>
        <v>0</v>
      </c>
      <c r="I50" s="495">
        <f t="shared" si="36"/>
        <v>0</v>
      </c>
      <c r="J50" s="495">
        <f t="shared" si="36"/>
        <v>0</v>
      </c>
      <c r="K50" s="495">
        <f t="shared" si="36"/>
        <v>0</v>
      </c>
      <c r="L50" s="495">
        <f t="shared" si="36"/>
        <v>0</v>
      </c>
      <c r="M50" s="495">
        <f t="shared" si="36"/>
        <v>0</v>
      </c>
      <c r="N50" s="495">
        <f t="shared" si="36"/>
        <v>0</v>
      </c>
      <c r="O50" s="495">
        <f t="shared" si="36"/>
        <v>0</v>
      </c>
      <c r="P50" s="495">
        <f t="shared" si="36"/>
        <v>0</v>
      </c>
      <c r="Q50" s="495">
        <f t="shared" si="36"/>
        <v>0</v>
      </c>
      <c r="R50" s="495">
        <f t="shared" si="36"/>
        <v>0</v>
      </c>
      <c r="S50" s="495">
        <f t="shared" si="36"/>
        <v>0</v>
      </c>
      <c r="T50" s="495">
        <f t="shared" si="36"/>
        <v>0</v>
      </c>
      <c r="U50" s="495">
        <f t="shared" si="36"/>
        <v>0</v>
      </c>
      <c r="V50" s="495">
        <f t="shared" si="36"/>
        <v>0</v>
      </c>
      <c r="W50" s="495">
        <f t="shared" si="36"/>
        <v>0</v>
      </c>
      <c r="X50" s="495">
        <f t="shared" si="36"/>
        <v>0</v>
      </c>
      <c r="Y50" s="495">
        <f t="shared" si="36"/>
        <v>0</v>
      </c>
      <c r="Z50" s="495">
        <f t="shared" si="36"/>
        <v>0</v>
      </c>
      <c r="AA50" s="495">
        <f t="shared" si="36"/>
        <v>0</v>
      </c>
      <c r="AB50" s="495">
        <f t="shared" si="36"/>
        <v>0</v>
      </c>
      <c r="AC50" s="495">
        <f t="shared" si="36"/>
        <v>0</v>
      </c>
      <c r="AD50" s="495">
        <f t="shared" si="36"/>
        <v>0</v>
      </c>
      <c r="AE50" s="495">
        <f t="shared" si="36"/>
        <v>0</v>
      </c>
      <c r="AF50" s="495">
        <f t="shared" si="36"/>
        <v>0</v>
      </c>
      <c r="AG50" s="495">
        <f t="shared" si="36"/>
        <v>0</v>
      </c>
      <c r="AH50" s="495">
        <f t="shared" si="36"/>
        <v>0</v>
      </c>
      <c r="AI50" s="495">
        <f t="shared" si="36"/>
        <v>0</v>
      </c>
      <c r="AJ50" s="495">
        <f t="shared" si="36"/>
        <v>0</v>
      </c>
      <c r="AK50" s="495">
        <f t="shared" si="36"/>
        <v>0</v>
      </c>
      <c r="AL50" s="495">
        <f t="shared" si="36"/>
        <v>0</v>
      </c>
      <c r="AM50" s="495">
        <f t="shared" si="36"/>
        <v>0</v>
      </c>
      <c r="AN50" s="495">
        <f t="shared" si="36"/>
        <v>0</v>
      </c>
      <c r="AO50" s="495">
        <f t="shared" si="36"/>
        <v>0</v>
      </c>
      <c r="AP50" s="495">
        <f t="shared" si="36"/>
        <v>0</v>
      </c>
      <c r="AQ50" s="495">
        <f t="shared" si="36"/>
        <v>0</v>
      </c>
      <c r="AR50" s="495">
        <f t="shared" si="36"/>
        <v>0</v>
      </c>
      <c r="AS50" s="495">
        <f t="shared" si="36"/>
        <v>0</v>
      </c>
      <c r="AT50" s="495">
        <f t="shared" si="36"/>
        <v>0</v>
      </c>
      <c r="AU50" s="495">
        <f t="shared" si="36"/>
        <v>0</v>
      </c>
      <c r="AV50" s="495">
        <f t="shared" si="36"/>
        <v>0</v>
      </c>
      <c r="AW50" s="495">
        <f t="shared" si="36"/>
        <v>0</v>
      </c>
      <c r="AX50" s="495">
        <f t="shared" si="36"/>
        <v>0</v>
      </c>
      <c r="AY50" s="495">
        <f t="shared" si="36"/>
        <v>0</v>
      </c>
      <c r="AZ50" s="495">
        <f t="shared" si="36"/>
        <v>0</v>
      </c>
      <c r="BA50" s="495">
        <f t="shared" si="36"/>
        <v>0</v>
      </c>
      <c r="BB50" s="495">
        <f t="shared" si="36"/>
        <v>0</v>
      </c>
      <c r="BC50" s="495">
        <f t="shared" si="36"/>
        <v>0</v>
      </c>
      <c r="BD50" s="495">
        <f t="shared" si="36"/>
        <v>0</v>
      </c>
      <c r="BE50" s="495">
        <f t="shared" si="36"/>
        <v>0</v>
      </c>
      <c r="BF50" s="495">
        <f t="shared" si="36"/>
        <v>0</v>
      </c>
      <c r="BG50" s="495">
        <f t="shared" si="36"/>
        <v>0</v>
      </c>
      <c r="BH50" s="495">
        <f t="shared" si="36"/>
        <v>0</v>
      </c>
      <c r="BI50" s="495">
        <f t="shared" si="36"/>
        <v>0</v>
      </c>
      <c r="BJ50" s="495">
        <f t="shared" si="36"/>
        <v>0</v>
      </c>
      <c r="BK50" s="495">
        <f t="shared" si="36"/>
        <v>0</v>
      </c>
      <c r="BL50" s="495">
        <f t="shared" si="36"/>
        <v>0</v>
      </c>
      <c r="BM50" s="495">
        <f t="shared" si="36"/>
        <v>0</v>
      </c>
      <c r="BN50" s="495">
        <f t="shared" si="36"/>
        <v>0</v>
      </c>
      <c r="BO50" s="495">
        <f t="shared" si="36"/>
        <v>0</v>
      </c>
      <c r="BP50" s="495">
        <f t="shared" si="36"/>
        <v>0</v>
      </c>
      <c r="BQ50" s="495">
        <f t="shared" ref="BQ50:BV50" si="37">+BQ28+BQ17</f>
        <v>0</v>
      </c>
      <c r="BR50" s="495">
        <f t="shared" si="37"/>
        <v>0</v>
      </c>
      <c r="BS50" s="495">
        <f t="shared" si="37"/>
        <v>0</v>
      </c>
      <c r="BT50" s="495">
        <f t="shared" si="37"/>
        <v>0</v>
      </c>
      <c r="BU50" s="495">
        <f t="shared" si="37"/>
        <v>0</v>
      </c>
      <c r="BV50" s="495">
        <f t="shared" si="37"/>
        <v>0</v>
      </c>
      <c r="BW50" s="495">
        <f t="shared" ref="BW50:CD50" si="38">+BW32</f>
        <v>0</v>
      </c>
      <c r="BX50" s="495">
        <f t="shared" si="38"/>
        <v>0</v>
      </c>
      <c r="BY50" s="495">
        <f t="shared" si="38"/>
        <v>0</v>
      </c>
      <c r="BZ50" s="495">
        <f t="shared" si="38"/>
        <v>0</v>
      </c>
      <c r="CA50" s="495">
        <f t="shared" si="38"/>
        <v>0</v>
      </c>
      <c r="CB50" s="495">
        <f t="shared" si="38"/>
        <v>0</v>
      </c>
      <c r="CC50" s="495">
        <f t="shared" si="38"/>
        <v>0</v>
      </c>
      <c r="CD50" s="495">
        <f t="shared" si="38"/>
        <v>0</v>
      </c>
      <c r="CE50" s="496">
        <f>SUM(D50:CD50)</f>
        <v>0</v>
      </c>
      <c r="CF50" s="3"/>
    </row>
    <row r="51" spans="1:84">
      <c r="A51" s="8"/>
      <c r="B51" s="493"/>
      <c r="C51" s="407" t="s">
        <v>264</v>
      </c>
      <c r="D51" s="497">
        <f>+D32</f>
        <v>0</v>
      </c>
      <c r="E51" s="497">
        <f t="shared" ref="E51:BP51" si="39">+E32</f>
        <v>0</v>
      </c>
      <c r="F51" s="497">
        <f t="shared" si="39"/>
        <v>0</v>
      </c>
      <c r="G51" s="497">
        <f t="shared" si="39"/>
        <v>0</v>
      </c>
      <c r="H51" s="497">
        <f t="shared" si="39"/>
        <v>0</v>
      </c>
      <c r="I51" s="497">
        <f t="shared" si="39"/>
        <v>0</v>
      </c>
      <c r="J51" s="497">
        <f t="shared" si="39"/>
        <v>0</v>
      </c>
      <c r="K51" s="497">
        <f t="shared" si="39"/>
        <v>0</v>
      </c>
      <c r="L51" s="497">
        <f t="shared" si="39"/>
        <v>0</v>
      </c>
      <c r="M51" s="497">
        <f t="shared" si="39"/>
        <v>0</v>
      </c>
      <c r="N51" s="497">
        <f t="shared" si="39"/>
        <v>0</v>
      </c>
      <c r="O51" s="497">
        <f t="shared" si="39"/>
        <v>0</v>
      </c>
      <c r="P51" s="497">
        <f t="shared" si="39"/>
        <v>0</v>
      </c>
      <c r="Q51" s="497">
        <f t="shared" si="39"/>
        <v>0</v>
      </c>
      <c r="R51" s="497">
        <f t="shared" si="39"/>
        <v>0</v>
      </c>
      <c r="S51" s="497">
        <f t="shared" si="39"/>
        <v>0</v>
      </c>
      <c r="T51" s="497">
        <f t="shared" si="39"/>
        <v>0</v>
      </c>
      <c r="U51" s="497">
        <f t="shared" si="39"/>
        <v>0</v>
      </c>
      <c r="V51" s="497">
        <f t="shared" si="39"/>
        <v>0</v>
      </c>
      <c r="W51" s="497">
        <f t="shared" si="39"/>
        <v>0</v>
      </c>
      <c r="X51" s="497">
        <f t="shared" si="39"/>
        <v>0</v>
      </c>
      <c r="Y51" s="497">
        <f t="shared" si="39"/>
        <v>0</v>
      </c>
      <c r="Z51" s="497">
        <f t="shared" si="39"/>
        <v>0</v>
      </c>
      <c r="AA51" s="497">
        <f t="shared" si="39"/>
        <v>0</v>
      </c>
      <c r="AB51" s="497">
        <f t="shared" si="39"/>
        <v>0</v>
      </c>
      <c r="AC51" s="497">
        <f t="shared" si="39"/>
        <v>0</v>
      </c>
      <c r="AD51" s="497">
        <f t="shared" si="39"/>
        <v>0</v>
      </c>
      <c r="AE51" s="497">
        <f t="shared" si="39"/>
        <v>0</v>
      </c>
      <c r="AF51" s="497">
        <f t="shared" si="39"/>
        <v>0</v>
      </c>
      <c r="AG51" s="497">
        <f t="shared" si="39"/>
        <v>0</v>
      </c>
      <c r="AH51" s="497">
        <f t="shared" si="39"/>
        <v>0</v>
      </c>
      <c r="AI51" s="497">
        <f t="shared" si="39"/>
        <v>0</v>
      </c>
      <c r="AJ51" s="497">
        <f t="shared" si="39"/>
        <v>0</v>
      </c>
      <c r="AK51" s="497">
        <f t="shared" si="39"/>
        <v>0</v>
      </c>
      <c r="AL51" s="497">
        <f t="shared" si="39"/>
        <v>0</v>
      </c>
      <c r="AM51" s="497">
        <f t="shared" si="39"/>
        <v>0</v>
      </c>
      <c r="AN51" s="497">
        <f t="shared" si="39"/>
        <v>0</v>
      </c>
      <c r="AO51" s="497">
        <f t="shared" si="39"/>
        <v>0</v>
      </c>
      <c r="AP51" s="497">
        <f t="shared" si="39"/>
        <v>0</v>
      </c>
      <c r="AQ51" s="497">
        <f t="shared" si="39"/>
        <v>0</v>
      </c>
      <c r="AR51" s="497">
        <f t="shared" si="39"/>
        <v>0</v>
      </c>
      <c r="AS51" s="497">
        <f t="shared" si="39"/>
        <v>0</v>
      </c>
      <c r="AT51" s="497">
        <f t="shared" si="39"/>
        <v>0</v>
      </c>
      <c r="AU51" s="497">
        <f t="shared" si="39"/>
        <v>0</v>
      </c>
      <c r="AV51" s="497">
        <f t="shared" si="39"/>
        <v>0</v>
      </c>
      <c r="AW51" s="497">
        <f t="shared" si="39"/>
        <v>0</v>
      </c>
      <c r="AX51" s="497">
        <f t="shared" si="39"/>
        <v>0</v>
      </c>
      <c r="AY51" s="497">
        <f t="shared" si="39"/>
        <v>0</v>
      </c>
      <c r="AZ51" s="497">
        <f t="shared" si="39"/>
        <v>0</v>
      </c>
      <c r="BA51" s="497">
        <f t="shared" si="39"/>
        <v>0</v>
      </c>
      <c r="BB51" s="497">
        <f t="shared" si="39"/>
        <v>0</v>
      </c>
      <c r="BC51" s="497">
        <f t="shared" si="39"/>
        <v>0</v>
      </c>
      <c r="BD51" s="497">
        <f t="shared" si="39"/>
        <v>0</v>
      </c>
      <c r="BE51" s="497">
        <f t="shared" si="39"/>
        <v>0</v>
      </c>
      <c r="BF51" s="497">
        <f t="shared" si="39"/>
        <v>0</v>
      </c>
      <c r="BG51" s="497">
        <f t="shared" si="39"/>
        <v>0</v>
      </c>
      <c r="BH51" s="497">
        <f t="shared" si="39"/>
        <v>0</v>
      </c>
      <c r="BI51" s="497">
        <f t="shared" si="39"/>
        <v>0</v>
      </c>
      <c r="BJ51" s="497">
        <f t="shared" si="39"/>
        <v>0</v>
      </c>
      <c r="BK51" s="497">
        <f t="shared" si="39"/>
        <v>0</v>
      </c>
      <c r="BL51" s="497">
        <f t="shared" si="39"/>
        <v>0</v>
      </c>
      <c r="BM51" s="497">
        <f t="shared" si="39"/>
        <v>0</v>
      </c>
      <c r="BN51" s="497">
        <f t="shared" si="39"/>
        <v>0</v>
      </c>
      <c r="BO51" s="497">
        <f t="shared" si="39"/>
        <v>0</v>
      </c>
      <c r="BP51" s="497">
        <f t="shared" si="39"/>
        <v>0</v>
      </c>
      <c r="BQ51" s="497">
        <f t="shared" ref="BQ51:BV51" si="40">+BQ32</f>
        <v>0</v>
      </c>
      <c r="BR51" s="497">
        <f t="shared" si="40"/>
        <v>0</v>
      </c>
      <c r="BS51" s="497">
        <f t="shared" si="40"/>
        <v>0</v>
      </c>
      <c r="BT51" s="497">
        <f t="shared" si="40"/>
        <v>0</v>
      </c>
      <c r="BU51" s="497">
        <f t="shared" si="40"/>
        <v>0</v>
      </c>
      <c r="BV51" s="497">
        <f t="shared" si="40"/>
        <v>0</v>
      </c>
      <c r="BW51" s="497">
        <f t="shared" ref="BW51:CD51" si="41">BW22+(BW12+BW13+BW21)+BW17</f>
        <v>0</v>
      </c>
      <c r="BX51" s="497">
        <f t="shared" si="41"/>
        <v>0</v>
      </c>
      <c r="BY51" s="497">
        <f t="shared" si="41"/>
        <v>0</v>
      </c>
      <c r="BZ51" s="497">
        <f t="shared" si="41"/>
        <v>0</v>
      </c>
      <c r="CA51" s="497">
        <f t="shared" si="41"/>
        <v>0</v>
      </c>
      <c r="CB51" s="497">
        <f t="shared" si="41"/>
        <v>0</v>
      </c>
      <c r="CC51" s="497">
        <f t="shared" si="41"/>
        <v>0</v>
      </c>
      <c r="CD51" s="497">
        <f t="shared" si="41"/>
        <v>0</v>
      </c>
      <c r="CE51" s="498">
        <f t="shared" ref="CE51:CE52" si="42">SUM(D51:CD51)</f>
        <v>0</v>
      </c>
      <c r="CF51" s="3"/>
    </row>
    <row r="52" spans="1:84">
      <c r="A52" s="8"/>
      <c r="B52" s="499"/>
      <c r="C52" s="500" t="s">
        <v>265</v>
      </c>
      <c r="D52" s="501">
        <f>+D50+D51</f>
        <v>0</v>
      </c>
      <c r="E52" s="501">
        <f t="shared" ref="E52:BP52" si="43">+E50+E51</f>
        <v>0</v>
      </c>
      <c r="F52" s="501">
        <f t="shared" si="43"/>
        <v>0</v>
      </c>
      <c r="G52" s="501">
        <f t="shared" si="43"/>
        <v>0</v>
      </c>
      <c r="H52" s="501">
        <f t="shared" si="43"/>
        <v>0</v>
      </c>
      <c r="I52" s="501">
        <f t="shared" si="43"/>
        <v>0</v>
      </c>
      <c r="J52" s="501">
        <f t="shared" si="43"/>
        <v>0</v>
      </c>
      <c r="K52" s="501">
        <f t="shared" si="43"/>
        <v>0</v>
      </c>
      <c r="L52" s="501">
        <f t="shared" si="43"/>
        <v>0</v>
      </c>
      <c r="M52" s="501">
        <f t="shared" si="43"/>
        <v>0</v>
      </c>
      <c r="N52" s="501">
        <f t="shared" si="43"/>
        <v>0</v>
      </c>
      <c r="O52" s="501">
        <f t="shared" si="43"/>
        <v>0</v>
      </c>
      <c r="P52" s="501">
        <f t="shared" si="43"/>
        <v>0</v>
      </c>
      <c r="Q52" s="501">
        <f t="shared" si="43"/>
        <v>0</v>
      </c>
      <c r="R52" s="501">
        <f t="shared" si="43"/>
        <v>0</v>
      </c>
      <c r="S52" s="501">
        <f t="shared" si="43"/>
        <v>0</v>
      </c>
      <c r="T52" s="501">
        <f t="shared" si="43"/>
        <v>0</v>
      </c>
      <c r="U52" s="501">
        <f t="shared" si="43"/>
        <v>0</v>
      </c>
      <c r="V52" s="501">
        <f t="shared" si="43"/>
        <v>0</v>
      </c>
      <c r="W52" s="501">
        <f t="shared" si="43"/>
        <v>0</v>
      </c>
      <c r="X52" s="501">
        <f t="shared" si="43"/>
        <v>0</v>
      </c>
      <c r="Y52" s="501">
        <f t="shared" si="43"/>
        <v>0</v>
      </c>
      <c r="Z52" s="501">
        <f t="shared" si="43"/>
        <v>0</v>
      </c>
      <c r="AA52" s="501">
        <f t="shared" si="43"/>
        <v>0</v>
      </c>
      <c r="AB52" s="501">
        <f t="shared" si="43"/>
        <v>0</v>
      </c>
      <c r="AC52" s="501">
        <f t="shared" si="43"/>
        <v>0</v>
      </c>
      <c r="AD52" s="501">
        <f t="shared" si="43"/>
        <v>0</v>
      </c>
      <c r="AE52" s="501">
        <f t="shared" si="43"/>
        <v>0</v>
      </c>
      <c r="AF52" s="501">
        <f t="shared" si="43"/>
        <v>0</v>
      </c>
      <c r="AG52" s="501">
        <f t="shared" si="43"/>
        <v>0</v>
      </c>
      <c r="AH52" s="501">
        <f t="shared" si="43"/>
        <v>0</v>
      </c>
      <c r="AI52" s="501">
        <f t="shared" si="43"/>
        <v>0</v>
      </c>
      <c r="AJ52" s="501">
        <f t="shared" si="43"/>
        <v>0</v>
      </c>
      <c r="AK52" s="501">
        <f t="shared" si="43"/>
        <v>0</v>
      </c>
      <c r="AL52" s="501">
        <f t="shared" si="43"/>
        <v>0</v>
      </c>
      <c r="AM52" s="501">
        <f t="shared" si="43"/>
        <v>0</v>
      </c>
      <c r="AN52" s="501">
        <f t="shared" si="43"/>
        <v>0</v>
      </c>
      <c r="AO52" s="501">
        <f t="shared" si="43"/>
        <v>0</v>
      </c>
      <c r="AP52" s="501">
        <f t="shared" si="43"/>
        <v>0</v>
      </c>
      <c r="AQ52" s="501">
        <f t="shared" si="43"/>
        <v>0</v>
      </c>
      <c r="AR52" s="501">
        <f t="shared" si="43"/>
        <v>0</v>
      </c>
      <c r="AS52" s="501">
        <f t="shared" si="43"/>
        <v>0</v>
      </c>
      <c r="AT52" s="501">
        <f t="shared" si="43"/>
        <v>0</v>
      </c>
      <c r="AU52" s="501">
        <f t="shared" si="43"/>
        <v>0</v>
      </c>
      <c r="AV52" s="501">
        <f t="shared" si="43"/>
        <v>0</v>
      </c>
      <c r="AW52" s="501">
        <f t="shared" si="43"/>
        <v>0</v>
      </c>
      <c r="AX52" s="501">
        <f t="shared" si="43"/>
        <v>0</v>
      </c>
      <c r="AY52" s="501">
        <f t="shared" si="43"/>
        <v>0</v>
      </c>
      <c r="AZ52" s="501">
        <f t="shared" si="43"/>
        <v>0</v>
      </c>
      <c r="BA52" s="501">
        <f t="shared" si="43"/>
        <v>0</v>
      </c>
      <c r="BB52" s="501">
        <f t="shared" si="43"/>
        <v>0</v>
      </c>
      <c r="BC52" s="501">
        <f t="shared" si="43"/>
        <v>0</v>
      </c>
      <c r="BD52" s="501">
        <f t="shared" si="43"/>
        <v>0</v>
      </c>
      <c r="BE52" s="501">
        <f t="shared" si="43"/>
        <v>0</v>
      </c>
      <c r="BF52" s="501">
        <f t="shared" si="43"/>
        <v>0</v>
      </c>
      <c r="BG52" s="501">
        <f t="shared" si="43"/>
        <v>0</v>
      </c>
      <c r="BH52" s="501">
        <f t="shared" si="43"/>
        <v>0</v>
      </c>
      <c r="BI52" s="501">
        <f t="shared" si="43"/>
        <v>0</v>
      </c>
      <c r="BJ52" s="501">
        <f t="shared" si="43"/>
        <v>0</v>
      </c>
      <c r="BK52" s="501">
        <f t="shared" si="43"/>
        <v>0</v>
      </c>
      <c r="BL52" s="501">
        <f t="shared" si="43"/>
        <v>0</v>
      </c>
      <c r="BM52" s="501">
        <f t="shared" si="43"/>
        <v>0</v>
      </c>
      <c r="BN52" s="501">
        <f t="shared" si="43"/>
        <v>0</v>
      </c>
      <c r="BO52" s="501">
        <f t="shared" si="43"/>
        <v>0</v>
      </c>
      <c r="BP52" s="501">
        <f t="shared" si="43"/>
        <v>0</v>
      </c>
      <c r="BQ52" s="501">
        <f t="shared" ref="BQ52:CD52" si="44">+BQ50+BQ51</f>
        <v>0</v>
      </c>
      <c r="BR52" s="501">
        <f t="shared" si="44"/>
        <v>0</v>
      </c>
      <c r="BS52" s="501">
        <f t="shared" si="44"/>
        <v>0</v>
      </c>
      <c r="BT52" s="501">
        <f t="shared" si="44"/>
        <v>0</v>
      </c>
      <c r="BU52" s="501">
        <f t="shared" si="44"/>
        <v>0</v>
      </c>
      <c r="BV52" s="501">
        <f t="shared" si="44"/>
        <v>0</v>
      </c>
      <c r="BW52" s="501">
        <f t="shared" si="44"/>
        <v>0</v>
      </c>
      <c r="BX52" s="501">
        <f t="shared" si="44"/>
        <v>0</v>
      </c>
      <c r="BY52" s="501">
        <f t="shared" si="44"/>
        <v>0</v>
      </c>
      <c r="BZ52" s="501">
        <f t="shared" si="44"/>
        <v>0</v>
      </c>
      <c r="CA52" s="501">
        <f t="shared" si="44"/>
        <v>0</v>
      </c>
      <c r="CB52" s="501">
        <f t="shared" si="44"/>
        <v>0</v>
      </c>
      <c r="CC52" s="501">
        <f t="shared" si="44"/>
        <v>0</v>
      </c>
      <c r="CD52" s="501">
        <f t="shared" si="44"/>
        <v>0</v>
      </c>
      <c r="CE52" s="502">
        <f t="shared" si="42"/>
        <v>0</v>
      </c>
      <c r="CF52" s="3"/>
    </row>
    <row r="53" spans="1:84">
      <c r="A53" s="8"/>
      <c r="B53" s="685" t="s">
        <v>266</v>
      </c>
      <c r="C53" s="686"/>
      <c r="D53" s="503">
        <f>IF(D55&gt;0,D54/D55,)</f>
        <v>0</v>
      </c>
      <c r="E53" s="503">
        <f t="shared" ref="E53:BP53" si="45">IF(E55&gt;0,E54/E55,)</f>
        <v>0</v>
      </c>
      <c r="F53" s="503">
        <f t="shared" si="45"/>
        <v>0</v>
      </c>
      <c r="G53" s="503">
        <f t="shared" si="45"/>
        <v>0</v>
      </c>
      <c r="H53" s="503">
        <f t="shared" si="45"/>
        <v>0</v>
      </c>
      <c r="I53" s="503">
        <f t="shared" si="45"/>
        <v>0</v>
      </c>
      <c r="J53" s="503">
        <f t="shared" si="45"/>
        <v>0</v>
      </c>
      <c r="K53" s="503">
        <f t="shared" si="45"/>
        <v>0</v>
      </c>
      <c r="L53" s="503">
        <f t="shared" si="45"/>
        <v>0</v>
      </c>
      <c r="M53" s="503">
        <f t="shared" si="45"/>
        <v>0</v>
      </c>
      <c r="N53" s="503">
        <f t="shared" si="45"/>
        <v>0</v>
      </c>
      <c r="O53" s="503">
        <f t="shared" si="45"/>
        <v>0</v>
      </c>
      <c r="P53" s="503">
        <f t="shared" si="45"/>
        <v>0</v>
      </c>
      <c r="Q53" s="503">
        <f t="shared" si="45"/>
        <v>0</v>
      </c>
      <c r="R53" s="503">
        <f t="shared" si="45"/>
        <v>0</v>
      </c>
      <c r="S53" s="503">
        <f t="shared" si="45"/>
        <v>0</v>
      </c>
      <c r="T53" s="503">
        <f t="shared" si="45"/>
        <v>0</v>
      </c>
      <c r="U53" s="503">
        <f t="shared" si="45"/>
        <v>0</v>
      </c>
      <c r="V53" s="503">
        <f t="shared" si="45"/>
        <v>0</v>
      </c>
      <c r="W53" s="503">
        <f t="shared" si="45"/>
        <v>0</v>
      </c>
      <c r="X53" s="503">
        <f t="shared" si="45"/>
        <v>0</v>
      </c>
      <c r="Y53" s="503">
        <f t="shared" si="45"/>
        <v>0</v>
      </c>
      <c r="Z53" s="503">
        <f t="shared" si="45"/>
        <v>0</v>
      </c>
      <c r="AA53" s="503">
        <f t="shared" si="45"/>
        <v>0</v>
      </c>
      <c r="AB53" s="503">
        <f t="shared" si="45"/>
        <v>0</v>
      </c>
      <c r="AC53" s="503">
        <f t="shared" si="45"/>
        <v>0</v>
      </c>
      <c r="AD53" s="503">
        <f t="shared" si="45"/>
        <v>0</v>
      </c>
      <c r="AE53" s="503">
        <f t="shared" si="45"/>
        <v>0</v>
      </c>
      <c r="AF53" s="503">
        <f t="shared" si="45"/>
        <v>0</v>
      </c>
      <c r="AG53" s="503">
        <f t="shared" si="45"/>
        <v>0</v>
      </c>
      <c r="AH53" s="503">
        <f t="shared" si="45"/>
        <v>0</v>
      </c>
      <c r="AI53" s="503">
        <f t="shared" si="45"/>
        <v>0</v>
      </c>
      <c r="AJ53" s="503">
        <f t="shared" si="45"/>
        <v>0</v>
      </c>
      <c r="AK53" s="503">
        <f t="shared" si="45"/>
        <v>0</v>
      </c>
      <c r="AL53" s="503">
        <f t="shared" si="45"/>
        <v>0</v>
      </c>
      <c r="AM53" s="503">
        <f t="shared" si="45"/>
        <v>0</v>
      </c>
      <c r="AN53" s="503">
        <f t="shared" si="45"/>
        <v>0</v>
      </c>
      <c r="AO53" s="503">
        <f t="shared" si="45"/>
        <v>0</v>
      </c>
      <c r="AP53" s="503">
        <f t="shared" si="45"/>
        <v>0</v>
      </c>
      <c r="AQ53" s="503">
        <f t="shared" si="45"/>
        <v>0</v>
      </c>
      <c r="AR53" s="503">
        <f t="shared" si="45"/>
        <v>0</v>
      </c>
      <c r="AS53" s="503">
        <f t="shared" si="45"/>
        <v>0</v>
      </c>
      <c r="AT53" s="503">
        <f t="shared" si="45"/>
        <v>0</v>
      </c>
      <c r="AU53" s="503">
        <f t="shared" si="45"/>
        <v>0</v>
      </c>
      <c r="AV53" s="503">
        <f t="shared" si="45"/>
        <v>0</v>
      </c>
      <c r="AW53" s="503">
        <f t="shared" si="45"/>
        <v>0</v>
      </c>
      <c r="AX53" s="503">
        <f t="shared" si="45"/>
        <v>0</v>
      </c>
      <c r="AY53" s="503">
        <f t="shared" si="45"/>
        <v>0</v>
      </c>
      <c r="AZ53" s="503">
        <f t="shared" si="45"/>
        <v>0</v>
      </c>
      <c r="BA53" s="503">
        <f t="shared" si="45"/>
        <v>0</v>
      </c>
      <c r="BB53" s="503">
        <f t="shared" si="45"/>
        <v>0</v>
      </c>
      <c r="BC53" s="503">
        <f t="shared" si="45"/>
        <v>0</v>
      </c>
      <c r="BD53" s="503">
        <f t="shared" si="45"/>
        <v>0</v>
      </c>
      <c r="BE53" s="503">
        <f t="shared" si="45"/>
        <v>0</v>
      </c>
      <c r="BF53" s="503">
        <f t="shared" si="45"/>
        <v>0</v>
      </c>
      <c r="BG53" s="503">
        <f t="shared" si="45"/>
        <v>0</v>
      </c>
      <c r="BH53" s="503">
        <f t="shared" si="45"/>
        <v>0</v>
      </c>
      <c r="BI53" s="503">
        <f t="shared" si="45"/>
        <v>0</v>
      </c>
      <c r="BJ53" s="503">
        <f t="shared" si="45"/>
        <v>0</v>
      </c>
      <c r="BK53" s="503">
        <f t="shared" si="45"/>
        <v>0</v>
      </c>
      <c r="BL53" s="503">
        <f t="shared" si="45"/>
        <v>0</v>
      </c>
      <c r="BM53" s="503">
        <f t="shared" si="45"/>
        <v>0</v>
      </c>
      <c r="BN53" s="503">
        <f t="shared" si="45"/>
        <v>0</v>
      </c>
      <c r="BO53" s="503">
        <f t="shared" si="45"/>
        <v>0</v>
      </c>
      <c r="BP53" s="503">
        <f t="shared" si="45"/>
        <v>0</v>
      </c>
      <c r="BQ53" s="503">
        <f t="shared" ref="BQ53:CD53" si="46">IF(BQ55&gt;0,BQ54/BQ55,)</f>
        <v>0</v>
      </c>
      <c r="BR53" s="503">
        <f t="shared" si="46"/>
        <v>0</v>
      </c>
      <c r="BS53" s="503">
        <f t="shared" si="46"/>
        <v>0</v>
      </c>
      <c r="BT53" s="503">
        <f t="shared" si="46"/>
        <v>0</v>
      </c>
      <c r="BU53" s="503">
        <f t="shared" si="46"/>
        <v>0</v>
      </c>
      <c r="BV53" s="503">
        <f t="shared" si="46"/>
        <v>0</v>
      </c>
      <c r="BW53" s="503">
        <f t="shared" si="46"/>
        <v>0</v>
      </c>
      <c r="BX53" s="503">
        <f t="shared" si="46"/>
        <v>0</v>
      </c>
      <c r="BY53" s="503">
        <f t="shared" si="46"/>
        <v>0</v>
      </c>
      <c r="BZ53" s="503">
        <f t="shared" si="46"/>
        <v>0</v>
      </c>
      <c r="CA53" s="503">
        <f t="shared" si="46"/>
        <v>0</v>
      </c>
      <c r="CB53" s="503">
        <f t="shared" si="46"/>
        <v>0</v>
      </c>
      <c r="CC53" s="503">
        <f t="shared" si="46"/>
        <v>0</v>
      </c>
      <c r="CD53" s="503">
        <f t="shared" si="46"/>
        <v>0</v>
      </c>
      <c r="CE53" s="504">
        <f>AVERAGE(D53:CD53)</f>
        <v>0</v>
      </c>
      <c r="CF53" s="3"/>
    </row>
    <row r="54" spans="1:84">
      <c r="A54" s="8"/>
      <c r="B54" s="505"/>
      <c r="C54" s="506" t="s">
        <v>267</v>
      </c>
      <c r="D54" s="495">
        <f>D50</f>
        <v>0</v>
      </c>
      <c r="E54" s="495">
        <f t="shared" ref="E54:BP54" si="47">E50</f>
        <v>0</v>
      </c>
      <c r="F54" s="495">
        <f t="shared" si="47"/>
        <v>0</v>
      </c>
      <c r="G54" s="495">
        <f t="shared" si="47"/>
        <v>0</v>
      </c>
      <c r="H54" s="495">
        <f t="shared" si="47"/>
        <v>0</v>
      </c>
      <c r="I54" s="495">
        <f t="shared" si="47"/>
        <v>0</v>
      </c>
      <c r="J54" s="495">
        <f t="shared" si="47"/>
        <v>0</v>
      </c>
      <c r="K54" s="495">
        <f t="shared" si="47"/>
        <v>0</v>
      </c>
      <c r="L54" s="495">
        <f t="shared" si="47"/>
        <v>0</v>
      </c>
      <c r="M54" s="495">
        <f t="shared" si="47"/>
        <v>0</v>
      </c>
      <c r="N54" s="495">
        <f t="shared" si="47"/>
        <v>0</v>
      </c>
      <c r="O54" s="495">
        <f t="shared" si="47"/>
        <v>0</v>
      </c>
      <c r="P54" s="495">
        <f t="shared" si="47"/>
        <v>0</v>
      </c>
      <c r="Q54" s="495">
        <f t="shared" si="47"/>
        <v>0</v>
      </c>
      <c r="R54" s="495">
        <f t="shared" si="47"/>
        <v>0</v>
      </c>
      <c r="S54" s="495">
        <f t="shared" si="47"/>
        <v>0</v>
      </c>
      <c r="T54" s="495">
        <f t="shared" si="47"/>
        <v>0</v>
      </c>
      <c r="U54" s="495">
        <f t="shared" si="47"/>
        <v>0</v>
      </c>
      <c r="V54" s="495">
        <f t="shared" si="47"/>
        <v>0</v>
      </c>
      <c r="W54" s="495">
        <f t="shared" si="47"/>
        <v>0</v>
      </c>
      <c r="X54" s="495">
        <f t="shared" si="47"/>
        <v>0</v>
      </c>
      <c r="Y54" s="495">
        <f t="shared" si="47"/>
        <v>0</v>
      </c>
      <c r="Z54" s="495">
        <f t="shared" si="47"/>
        <v>0</v>
      </c>
      <c r="AA54" s="495">
        <f t="shared" si="47"/>
        <v>0</v>
      </c>
      <c r="AB54" s="495">
        <f t="shared" si="47"/>
        <v>0</v>
      </c>
      <c r="AC54" s="495">
        <f t="shared" si="47"/>
        <v>0</v>
      </c>
      <c r="AD54" s="495">
        <f t="shared" si="47"/>
        <v>0</v>
      </c>
      <c r="AE54" s="495">
        <f t="shared" si="47"/>
        <v>0</v>
      </c>
      <c r="AF54" s="495">
        <f t="shared" si="47"/>
        <v>0</v>
      </c>
      <c r="AG54" s="495">
        <f t="shared" si="47"/>
        <v>0</v>
      </c>
      <c r="AH54" s="495">
        <f t="shared" si="47"/>
        <v>0</v>
      </c>
      <c r="AI54" s="495">
        <f t="shared" si="47"/>
        <v>0</v>
      </c>
      <c r="AJ54" s="495">
        <f t="shared" si="47"/>
        <v>0</v>
      </c>
      <c r="AK54" s="495">
        <f t="shared" si="47"/>
        <v>0</v>
      </c>
      <c r="AL54" s="495">
        <f t="shared" si="47"/>
        <v>0</v>
      </c>
      <c r="AM54" s="495">
        <f t="shared" si="47"/>
        <v>0</v>
      </c>
      <c r="AN54" s="495">
        <f t="shared" si="47"/>
        <v>0</v>
      </c>
      <c r="AO54" s="495">
        <f t="shared" si="47"/>
        <v>0</v>
      </c>
      <c r="AP54" s="495">
        <f t="shared" si="47"/>
        <v>0</v>
      </c>
      <c r="AQ54" s="495">
        <f t="shared" si="47"/>
        <v>0</v>
      </c>
      <c r="AR54" s="495">
        <f t="shared" si="47"/>
        <v>0</v>
      </c>
      <c r="AS54" s="495">
        <f t="shared" si="47"/>
        <v>0</v>
      </c>
      <c r="AT54" s="495">
        <f t="shared" si="47"/>
        <v>0</v>
      </c>
      <c r="AU54" s="495">
        <f t="shared" si="47"/>
        <v>0</v>
      </c>
      <c r="AV54" s="495">
        <f t="shared" si="47"/>
        <v>0</v>
      </c>
      <c r="AW54" s="495">
        <f t="shared" si="47"/>
        <v>0</v>
      </c>
      <c r="AX54" s="495">
        <f t="shared" si="47"/>
        <v>0</v>
      </c>
      <c r="AY54" s="495">
        <f t="shared" si="47"/>
        <v>0</v>
      </c>
      <c r="AZ54" s="495">
        <f t="shared" si="47"/>
        <v>0</v>
      </c>
      <c r="BA54" s="495">
        <f t="shared" si="47"/>
        <v>0</v>
      </c>
      <c r="BB54" s="495">
        <f t="shared" si="47"/>
        <v>0</v>
      </c>
      <c r="BC54" s="495">
        <f t="shared" si="47"/>
        <v>0</v>
      </c>
      <c r="BD54" s="495">
        <f t="shared" si="47"/>
        <v>0</v>
      </c>
      <c r="BE54" s="495">
        <f t="shared" si="47"/>
        <v>0</v>
      </c>
      <c r="BF54" s="495">
        <f t="shared" si="47"/>
        <v>0</v>
      </c>
      <c r="BG54" s="495">
        <f t="shared" si="47"/>
        <v>0</v>
      </c>
      <c r="BH54" s="495">
        <f t="shared" si="47"/>
        <v>0</v>
      </c>
      <c r="BI54" s="495">
        <f t="shared" si="47"/>
        <v>0</v>
      </c>
      <c r="BJ54" s="495">
        <f t="shared" si="47"/>
        <v>0</v>
      </c>
      <c r="BK54" s="495">
        <f t="shared" si="47"/>
        <v>0</v>
      </c>
      <c r="BL54" s="495">
        <f t="shared" si="47"/>
        <v>0</v>
      </c>
      <c r="BM54" s="495">
        <f t="shared" si="47"/>
        <v>0</v>
      </c>
      <c r="BN54" s="495">
        <f t="shared" si="47"/>
        <v>0</v>
      </c>
      <c r="BO54" s="495">
        <f t="shared" si="47"/>
        <v>0</v>
      </c>
      <c r="BP54" s="495">
        <f t="shared" si="47"/>
        <v>0</v>
      </c>
      <c r="BQ54" s="495">
        <f t="shared" ref="BQ54:CC54" si="48">BQ50</f>
        <v>0</v>
      </c>
      <c r="BR54" s="495">
        <f t="shared" si="48"/>
        <v>0</v>
      </c>
      <c r="BS54" s="495">
        <f t="shared" si="48"/>
        <v>0</v>
      </c>
      <c r="BT54" s="495">
        <f t="shared" si="48"/>
        <v>0</v>
      </c>
      <c r="BU54" s="495">
        <f t="shared" si="48"/>
        <v>0</v>
      </c>
      <c r="BV54" s="495">
        <f t="shared" si="48"/>
        <v>0</v>
      </c>
      <c r="BW54" s="495">
        <f t="shared" si="48"/>
        <v>0</v>
      </c>
      <c r="BX54" s="495">
        <f t="shared" si="48"/>
        <v>0</v>
      </c>
      <c r="BY54" s="495">
        <f t="shared" si="48"/>
        <v>0</v>
      </c>
      <c r="BZ54" s="495">
        <f t="shared" si="48"/>
        <v>0</v>
      </c>
      <c r="CA54" s="495">
        <f t="shared" si="48"/>
        <v>0</v>
      </c>
      <c r="CB54" s="495">
        <f t="shared" si="48"/>
        <v>0</v>
      </c>
      <c r="CC54" s="495">
        <f t="shared" si="48"/>
        <v>0</v>
      </c>
      <c r="CD54" s="495">
        <f>CD50</f>
        <v>0</v>
      </c>
      <c r="CE54" s="507">
        <f>SUM(D54:CD54)</f>
        <v>0</v>
      </c>
      <c r="CF54" s="3"/>
    </row>
    <row r="55" spans="1:84" ht="14.25" thickBot="1">
      <c r="A55" s="8"/>
      <c r="B55" s="508"/>
      <c r="C55" s="509" t="s">
        <v>268</v>
      </c>
      <c r="D55" s="510">
        <f>D17+D40</f>
        <v>0</v>
      </c>
      <c r="E55" s="510">
        <f t="shared" ref="E55:BP55" si="49">E17+E40</f>
        <v>0</v>
      </c>
      <c r="F55" s="510">
        <f t="shared" si="49"/>
        <v>0</v>
      </c>
      <c r="G55" s="510">
        <f t="shared" si="49"/>
        <v>0</v>
      </c>
      <c r="H55" s="510">
        <f t="shared" si="49"/>
        <v>0</v>
      </c>
      <c r="I55" s="510">
        <f t="shared" si="49"/>
        <v>0</v>
      </c>
      <c r="J55" s="510">
        <f t="shared" si="49"/>
        <v>0</v>
      </c>
      <c r="K55" s="510">
        <f t="shared" si="49"/>
        <v>0</v>
      </c>
      <c r="L55" s="510">
        <f t="shared" si="49"/>
        <v>0</v>
      </c>
      <c r="M55" s="510">
        <f t="shared" si="49"/>
        <v>0</v>
      </c>
      <c r="N55" s="510">
        <f t="shared" si="49"/>
        <v>0</v>
      </c>
      <c r="O55" s="510">
        <f t="shared" si="49"/>
        <v>0</v>
      </c>
      <c r="P55" s="510">
        <f t="shared" si="49"/>
        <v>0</v>
      </c>
      <c r="Q55" s="510">
        <f t="shared" si="49"/>
        <v>0</v>
      </c>
      <c r="R55" s="510">
        <f t="shared" si="49"/>
        <v>0</v>
      </c>
      <c r="S55" s="510">
        <f t="shared" si="49"/>
        <v>0</v>
      </c>
      <c r="T55" s="510">
        <f t="shared" si="49"/>
        <v>0</v>
      </c>
      <c r="U55" s="510">
        <f t="shared" si="49"/>
        <v>0</v>
      </c>
      <c r="V55" s="510">
        <f t="shared" si="49"/>
        <v>0</v>
      </c>
      <c r="W55" s="510">
        <f t="shared" si="49"/>
        <v>0</v>
      </c>
      <c r="X55" s="510">
        <f t="shared" si="49"/>
        <v>0</v>
      </c>
      <c r="Y55" s="510">
        <f t="shared" si="49"/>
        <v>0</v>
      </c>
      <c r="Z55" s="510">
        <f t="shared" si="49"/>
        <v>0</v>
      </c>
      <c r="AA55" s="510">
        <f t="shared" si="49"/>
        <v>0</v>
      </c>
      <c r="AB55" s="510">
        <f t="shared" si="49"/>
        <v>0</v>
      </c>
      <c r="AC55" s="510">
        <f t="shared" si="49"/>
        <v>0</v>
      </c>
      <c r="AD55" s="510">
        <f t="shared" si="49"/>
        <v>0</v>
      </c>
      <c r="AE55" s="510">
        <f t="shared" si="49"/>
        <v>0</v>
      </c>
      <c r="AF55" s="510">
        <f t="shared" si="49"/>
        <v>0</v>
      </c>
      <c r="AG55" s="510">
        <f t="shared" si="49"/>
        <v>0</v>
      </c>
      <c r="AH55" s="510">
        <f t="shared" si="49"/>
        <v>0</v>
      </c>
      <c r="AI55" s="510">
        <f t="shared" si="49"/>
        <v>0</v>
      </c>
      <c r="AJ55" s="510">
        <f t="shared" si="49"/>
        <v>0</v>
      </c>
      <c r="AK55" s="510">
        <f t="shared" si="49"/>
        <v>0</v>
      </c>
      <c r="AL55" s="510">
        <f t="shared" si="49"/>
        <v>0</v>
      </c>
      <c r="AM55" s="510">
        <f t="shared" si="49"/>
        <v>0</v>
      </c>
      <c r="AN55" s="510">
        <f t="shared" si="49"/>
        <v>0</v>
      </c>
      <c r="AO55" s="510">
        <f t="shared" si="49"/>
        <v>0</v>
      </c>
      <c r="AP55" s="510">
        <f t="shared" si="49"/>
        <v>0</v>
      </c>
      <c r="AQ55" s="510">
        <f t="shared" si="49"/>
        <v>0</v>
      </c>
      <c r="AR55" s="510">
        <f t="shared" si="49"/>
        <v>0</v>
      </c>
      <c r="AS55" s="510">
        <f t="shared" si="49"/>
        <v>0</v>
      </c>
      <c r="AT55" s="510">
        <f t="shared" si="49"/>
        <v>0</v>
      </c>
      <c r="AU55" s="510">
        <f t="shared" si="49"/>
        <v>0</v>
      </c>
      <c r="AV55" s="510">
        <f t="shared" si="49"/>
        <v>0</v>
      </c>
      <c r="AW55" s="510">
        <f t="shared" si="49"/>
        <v>0</v>
      </c>
      <c r="AX55" s="510">
        <f t="shared" si="49"/>
        <v>0</v>
      </c>
      <c r="AY55" s="510">
        <f t="shared" si="49"/>
        <v>0</v>
      </c>
      <c r="AZ55" s="510">
        <f t="shared" si="49"/>
        <v>0</v>
      </c>
      <c r="BA55" s="510">
        <f t="shared" si="49"/>
        <v>0</v>
      </c>
      <c r="BB55" s="510">
        <f t="shared" si="49"/>
        <v>0</v>
      </c>
      <c r="BC55" s="510">
        <f t="shared" si="49"/>
        <v>0</v>
      </c>
      <c r="BD55" s="510">
        <f t="shared" si="49"/>
        <v>0</v>
      </c>
      <c r="BE55" s="510">
        <f t="shared" si="49"/>
        <v>0</v>
      </c>
      <c r="BF55" s="510">
        <f t="shared" si="49"/>
        <v>0</v>
      </c>
      <c r="BG55" s="510">
        <f t="shared" si="49"/>
        <v>0</v>
      </c>
      <c r="BH55" s="510">
        <f t="shared" si="49"/>
        <v>0</v>
      </c>
      <c r="BI55" s="510">
        <f t="shared" si="49"/>
        <v>0</v>
      </c>
      <c r="BJ55" s="510">
        <f t="shared" si="49"/>
        <v>0</v>
      </c>
      <c r="BK55" s="510">
        <f t="shared" si="49"/>
        <v>0</v>
      </c>
      <c r="BL55" s="510">
        <f t="shared" si="49"/>
        <v>0</v>
      </c>
      <c r="BM55" s="510">
        <f t="shared" si="49"/>
        <v>0</v>
      </c>
      <c r="BN55" s="510">
        <f t="shared" si="49"/>
        <v>0</v>
      </c>
      <c r="BO55" s="510">
        <f t="shared" si="49"/>
        <v>0</v>
      </c>
      <c r="BP55" s="510">
        <f t="shared" si="49"/>
        <v>0</v>
      </c>
      <c r="BQ55" s="510">
        <f t="shared" ref="BQ55:CD55" si="50">BQ17+BQ40</f>
        <v>0</v>
      </c>
      <c r="BR55" s="510">
        <f t="shared" si="50"/>
        <v>0</v>
      </c>
      <c r="BS55" s="510">
        <f t="shared" si="50"/>
        <v>0</v>
      </c>
      <c r="BT55" s="510">
        <f t="shared" si="50"/>
        <v>0</v>
      </c>
      <c r="BU55" s="510">
        <f t="shared" si="50"/>
        <v>0</v>
      </c>
      <c r="BV55" s="510">
        <f t="shared" si="50"/>
        <v>0</v>
      </c>
      <c r="BW55" s="510">
        <f t="shared" si="50"/>
        <v>0</v>
      </c>
      <c r="BX55" s="510">
        <f t="shared" si="50"/>
        <v>0</v>
      </c>
      <c r="BY55" s="510">
        <f t="shared" si="50"/>
        <v>0</v>
      </c>
      <c r="BZ55" s="510">
        <f t="shared" si="50"/>
        <v>0</v>
      </c>
      <c r="CA55" s="510">
        <f t="shared" si="50"/>
        <v>0</v>
      </c>
      <c r="CB55" s="510">
        <f t="shared" si="50"/>
        <v>0</v>
      </c>
      <c r="CC55" s="510">
        <f t="shared" si="50"/>
        <v>0</v>
      </c>
      <c r="CD55" s="510">
        <f t="shared" si="50"/>
        <v>0</v>
      </c>
      <c r="CE55" s="511">
        <f>SUM(D55:CD55)</f>
        <v>0</v>
      </c>
      <c r="CF55" s="3"/>
    </row>
    <row r="56" spans="1:84">
      <c r="A56" s="7"/>
      <c r="B56" s="4"/>
      <c r="C56" s="4"/>
      <c r="D56" s="4"/>
      <c r="E56" s="4"/>
      <c r="F56" s="4"/>
      <c r="G56" s="4"/>
      <c r="H56" s="4"/>
      <c r="I56" s="4"/>
      <c r="J56" s="4"/>
      <c r="K56" s="4"/>
      <c r="L56" s="4"/>
      <c r="M56" s="4"/>
      <c r="N56" s="4"/>
      <c r="O56" s="4"/>
      <c r="P56" s="4"/>
      <c r="Q56" s="4"/>
      <c r="R56" s="4"/>
      <c r="S56" s="4"/>
      <c r="T56" s="4"/>
      <c r="U56" s="4"/>
      <c r="V56" s="4"/>
      <c r="W56" s="4"/>
      <c r="X56" s="4"/>
      <c r="Y56" s="4"/>
      <c r="Z56" s="4"/>
      <c r="AA56" s="4"/>
      <c r="AB56" s="4"/>
      <c r="AC56" s="4"/>
      <c r="AD56" s="4"/>
      <c r="AE56" s="4"/>
      <c r="AF56" s="4"/>
      <c r="AG56" s="4"/>
      <c r="AH56" s="4"/>
      <c r="AI56" s="4"/>
      <c r="AJ56" s="4"/>
      <c r="AK56" s="4"/>
      <c r="AL56" s="4"/>
      <c r="AM56" s="4"/>
      <c r="AN56" s="4"/>
      <c r="AO56" s="4"/>
      <c r="AP56" s="4"/>
      <c r="AQ56" s="4"/>
      <c r="AR56" s="4"/>
      <c r="AS56" s="4"/>
      <c r="AT56" s="4"/>
      <c r="AU56" s="4"/>
      <c r="AV56" s="4"/>
      <c r="AW56" s="4"/>
      <c r="AX56" s="4"/>
      <c r="AY56" s="4"/>
      <c r="AZ56" s="4"/>
      <c r="BA56" s="4"/>
      <c r="BB56" s="4"/>
      <c r="BC56" s="4"/>
      <c r="BD56" s="4"/>
      <c r="BE56" s="4"/>
      <c r="BF56" s="4"/>
      <c r="BG56" s="4"/>
      <c r="BH56" s="4"/>
      <c r="BI56" s="4"/>
      <c r="BJ56" s="4"/>
      <c r="BK56" s="4"/>
      <c r="BL56" s="4"/>
      <c r="BM56" s="4"/>
      <c r="BN56" s="4"/>
      <c r="BO56" s="4"/>
      <c r="BP56" s="4"/>
      <c r="BQ56" s="4"/>
      <c r="BR56" s="4"/>
      <c r="BS56" s="4"/>
      <c r="BT56" s="4"/>
      <c r="BU56" s="4"/>
      <c r="BV56" s="4"/>
      <c r="BW56" s="4"/>
      <c r="BX56" s="4"/>
      <c r="BY56" s="4"/>
      <c r="BZ56" s="4"/>
      <c r="CA56" s="4"/>
      <c r="CB56" s="4"/>
      <c r="CC56" s="4"/>
      <c r="CD56" s="4"/>
      <c r="CE56" s="4"/>
      <c r="CF56" s="5"/>
    </row>
    <row r="57" spans="1:84">
      <c r="A57" s="44"/>
      <c r="B57" s="44"/>
      <c r="C57" s="44"/>
      <c r="D57" s="44"/>
      <c r="E57" s="44"/>
      <c r="F57" s="44"/>
      <c r="G57" s="44"/>
      <c r="H57" s="44"/>
      <c r="I57" s="44"/>
      <c r="J57" s="44"/>
      <c r="K57" s="44"/>
      <c r="L57" s="44"/>
      <c r="M57" s="44"/>
      <c r="N57" s="44"/>
      <c r="O57" s="44"/>
      <c r="P57" s="44"/>
      <c r="Q57" s="44"/>
      <c r="R57" s="44"/>
      <c r="S57" s="44"/>
      <c r="T57" s="44"/>
      <c r="U57" s="44"/>
      <c r="V57" s="44"/>
      <c r="W57" s="44"/>
      <c r="X57" s="44"/>
      <c r="Y57" s="44"/>
      <c r="Z57" s="44"/>
      <c r="AA57" s="44"/>
      <c r="AB57" s="44"/>
      <c r="AC57" s="44"/>
      <c r="AD57" s="44"/>
      <c r="AE57" s="44"/>
      <c r="AF57" s="44"/>
      <c r="AG57" s="44"/>
      <c r="AH57" s="44"/>
      <c r="AI57" s="44"/>
      <c r="AJ57" s="44"/>
      <c r="AK57" s="44"/>
      <c r="AL57" s="44"/>
      <c r="AM57" s="44"/>
      <c r="AN57" s="44"/>
      <c r="AO57" s="44"/>
      <c r="AP57" s="44"/>
      <c r="AQ57" s="44"/>
      <c r="AR57" s="44"/>
      <c r="AS57" s="44"/>
      <c r="AT57" s="44"/>
      <c r="AU57" s="44"/>
      <c r="AV57" s="44"/>
      <c r="AW57" s="44"/>
      <c r="AX57" s="44"/>
      <c r="AY57" s="44"/>
      <c r="AZ57" s="44"/>
      <c r="BA57" s="44"/>
      <c r="BB57" s="44"/>
      <c r="BC57" s="44"/>
      <c r="BD57" s="44"/>
      <c r="BE57" s="44"/>
      <c r="BF57" s="44"/>
      <c r="BG57" s="44"/>
      <c r="BH57" s="44"/>
      <c r="BI57" s="44"/>
      <c r="BJ57" s="44"/>
      <c r="BK57" s="44"/>
      <c r="BL57" s="44"/>
      <c r="BM57" s="44"/>
      <c r="BN57" s="44"/>
      <c r="BO57" s="44"/>
      <c r="BP57" s="44"/>
      <c r="BQ57" s="44"/>
      <c r="BR57" s="44"/>
      <c r="BS57" s="44"/>
      <c r="BT57" s="44"/>
      <c r="BU57" s="44"/>
      <c r="BV57" s="44"/>
      <c r="BW57" s="44"/>
      <c r="BX57" s="44"/>
      <c r="BY57" s="44"/>
      <c r="BZ57" s="44"/>
      <c r="CA57" s="44"/>
      <c r="CB57" s="44"/>
      <c r="CC57" s="44"/>
      <c r="CD57" s="44"/>
      <c r="CE57" s="44"/>
      <c r="CF57" s="44"/>
    </row>
    <row r="58" spans="1:84">
      <c r="A58" s="2"/>
      <c r="B58" s="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row>
    <row r="59" spans="1:84">
      <c r="A59" s="2"/>
      <c r="B59" s="2"/>
      <c r="C59" s="2"/>
      <c r="D59" s="39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S59" s="2"/>
      <c r="BT59" s="2"/>
      <c r="BU59" s="2"/>
      <c r="BV59" s="2"/>
      <c r="BW59" s="2"/>
      <c r="BX59" s="2"/>
      <c r="BY59" s="2"/>
      <c r="BZ59" s="2"/>
      <c r="CA59" s="2"/>
      <c r="CB59" s="2"/>
      <c r="CC59" s="2"/>
      <c r="CD59" s="2"/>
      <c r="CE59" s="2"/>
      <c r="CF59" s="2"/>
    </row>
    <row r="60" spans="1:84">
      <c r="D60" s="393"/>
    </row>
    <row r="61" spans="1:84">
      <c r="D61" s="393"/>
    </row>
    <row r="62" spans="1:84">
      <c r="D62" s="393"/>
    </row>
    <row r="63" spans="1:84">
      <c r="D63" s="393"/>
    </row>
    <row r="64" spans="1:84">
      <c r="D64" s="393"/>
    </row>
  </sheetData>
  <mergeCells count="18">
    <mergeCell ref="B49:C49"/>
    <mergeCell ref="B48:C48"/>
    <mergeCell ref="B43:C43"/>
    <mergeCell ref="B7:B10"/>
    <mergeCell ref="B53:C53"/>
    <mergeCell ref="B21:C21"/>
    <mergeCell ref="B22:C22"/>
    <mergeCell ref="B33:B37"/>
    <mergeCell ref="CB2:CF2"/>
    <mergeCell ref="B44:C44"/>
    <mergeCell ref="B39:B42"/>
    <mergeCell ref="B27:C27"/>
    <mergeCell ref="B29:B31"/>
    <mergeCell ref="B12:B20"/>
    <mergeCell ref="B4:C4"/>
    <mergeCell ref="B23:C23"/>
    <mergeCell ref="B5:C5"/>
    <mergeCell ref="CE4:CE5"/>
  </mergeCells>
  <phoneticPr fontId="2"/>
  <pageMargins left="0.78740157480314965" right="0.59055118110236227" top="0.43307086614173229" bottom="0.59055118110236227" header="0.27559055118110237" footer="0.39370078740157483"/>
  <pageSetup paperSize="8" fitToWidth="0" orientation="landscape" r:id="rId1"/>
  <headerFooter alignWithMargins="0">
    <oddHeader>&amp;R&amp;"ＭＳ 明朝,標準"&amp;9福岡西総合庁舎敷地有効活用事業・公募要項　様式集</oddHeader>
    <oddFooter>&amp;L&amp;"ＭＳ 明朝,標準"　&amp;U企業グループ名：&amp;R&amp;"ＭＳ 明朝,標準"（様式16-2）事業収支計画表（全事業期間）</oddFooter>
  </headerFooter>
  <colBreaks count="3" manualBreakCount="3">
    <brk id="23" max="50" man="1"/>
    <brk id="43" max="50" man="1"/>
    <brk id="63" max="50" man="1"/>
  </col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17</vt:i4>
      </vt:variant>
      <vt:variant>
        <vt:lpstr>名前付き一覧</vt:lpstr>
      </vt:variant>
      <vt:variant>
        <vt:i4>18</vt:i4>
      </vt:variant>
    </vt:vector>
  </HeadingPairs>
  <TitlesOfParts>
    <vt:vector size="35" baseType="lpstr">
      <vt:lpstr>目次</vt:lpstr>
      <vt:lpstr>様式10</vt:lpstr>
      <vt:lpstr>様式13</vt:lpstr>
      <vt:lpstr>様式14-1</vt:lpstr>
      <vt:lpstr>様式14-2</vt:lpstr>
      <vt:lpstr>様式14-3</vt:lpstr>
      <vt:lpstr>様式15</vt:lpstr>
      <vt:lpstr>様式16-1</vt:lpstr>
      <vt:lpstr>様式16-2</vt:lpstr>
      <vt:lpstr>様式17</vt:lpstr>
      <vt:lpstr>様式18</vt:lpstr>
      <vt:lpstr>様式19</vt:lpstr>
      <vt:lpstr>様式20</vt:lpstr>
      <vt:lpstr>様式21</vt:lpstr>
      <vt:lpstr>様式22</vt:lpstr>
      <vt:lpstr>様式23</vt:lpstr>
      <vt:lpstr>様式24</vt:lpstr>
      <vt:lpstr>様式10!Print_Area</vt:lpstr>
      <vt:lpstr>様式13!Print_Area</vt:lpstr>
      <vt:lpstr>'様式14-1'!Print_Area</vt:lpstr>
      <vt:lpstr>'様式14-2'!Print_Area</vt:lpstr>
      <vt:lpstr>'様式14-3'!Print_Area</vt:lpstr>
      <vt:lpstr>様式15!Print_Area</vt:lpstr>
      <vt:lpstr>'様式16-1'!Print_Area</vt:lpstr>
      <vt:lpstr>'様式16-2'!Print_Area</vt:lpstr>
      <vt:lpstr>様式17!Print_Area</vt:lpstr>
      <vt:lpstr>様式18!Print_Area</vt:lpstr>
      <vt:lpstr>様式19!Print_Area</vt:lpstr>
      <vt:lpstr>様式20!Print_Area</vt:lpstr>
      <vt:lpstr>様式21!Print_Area</vt:lpstr>
      <vt:lpstr>様式22!Print_Area</vt:lpstr>
      <vt:lpstr>様式23!Print_Area</vt:lpstr>
      <vt:lpstr>様式24!Print_Area</vt:lpstr>
      <vt:lpstr>様式10!Print_Titles</vt:lpstr>
      <vt:lpstr>'様式16-2'!Print_Titles</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福岡県</cp:lastModifiedBy>
  <cp:lastPrinted>2024-06-24T01:58:18Z</cp:lastPrinted>
  <dcterms:created xsi:type="dcterms:W3CDTF">2008-06-30T01:38:44Z</dcterms:created>
  <dcterms:modified xsi:type="dcterms:W3CDTF">2024-06-24T02:05:23Z</dcterms:modified>
</cp:coreProperties>
</file>