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52農山漁村振興課\通年\02_技術管理係\各様式_（検査調書、業者提出書類　等）\04_委託関係提出書類一覧【原本】\"/>
    </mc:Choice>
  </mc:AlternateContent>
  <bookViews>
    <workbookView xWindow="0" yWindow="270" windowWidth="24150" windowHeight="12060" tabRatio="748" activeTab="10"/>
  </bookViews>
  <sheets>
    <sheet name="当初入力" sheetId="26" r:id="rId1"/>
    <sheet name="表紙" sheetId="4" r:id="rId2"/>
    <sheet name="着手届" sheetId="43" r:id="rId3"/>
    <sheet name="管･照経歴書" sheetId="18" r:id="rId4"/>
    <sheet name="管･照通知書" sheetId="17" r:id="rId5"/>
    <sheet name="担当技術者" sheetId="51" r:id="rId6"/>
    <sheet name="担当技術者経歴書" sheetId="52" r:id="rId7"/>
    <sheet name="工程表" sheetId="5" r:id="rId8"/>
    <sheet name="打合簿" sheetId="49" r:id="rId9"/>
    <sheet name="履行報告" sheetId="50" r:id="rId10"/>
    <sheet name="完了届" sheetId="44" r:id="rId11"/>
    <sheet name="請求書" sheetId="48" r:id="rId12"/>
  </sheets>
  <definedNames>
    <definedName name="copy">[0]!copy</definedName>
    <definedName name="H" localSheetId="5">#REF!</definedName>
    <definedName name="H" localSheetId="6">#REF!</definedName>
    <definedName name="H">#REF!</definedName>
    <definedName name="page1" localSheetId="5">#REF!</definedName>
    <definedName name="page1" localSheetId="6">#REF!</definedName>
    <definedName name="page1">#REF!</definedName>
    <definedName name="page2" localSheetId="5">#REF!</definedName>
    <definedName name="page2" localSheetId="6">#REF!</definedName>
    <definedName name="page2">#REF!</definedName>
    <definedName name="_xlnm.Print_Area" localSheetId="10">完了届!$A$1:$U$29</definedName>
    <definedName name="_xlnm.Print_Area" localSheetId="3">管･照経歴書!$B$2:$N$77</definedName>
    <definedName name="_xlnm.Print_Area" localSheetId="4">管･照通知書!$B$2:$Z$58</definedName>
    <definedName name="_xlnm.Print_Area" localSheetId="7">工程表!$B$4:$AG$30</definedName>
    <definedName name="_xlnm.Print_Area" localSheetId="5">担当技術者!$B$2:$Z$58</definedName>
    <definedName name="_xlnm.Print_Area" localSheetId="6">担当技術者経歴書!$B$2:$N$77</definedName>
    <definedName name="_xlnm.Print_Area" localSheetId="2">着手届!$A$1:$U$27</definedName>
    <definedName name="_xlnm.Print_Area" localSheetId="1">表紙!$B$2:$N$36</definedName>
    <definedName name="_xlnm.Print_Area" localSheetId="9">履行報告!$B$1:$I$33</definedName>
    <definedName name="Record1">[0]!Record1</definedName>
    <definedName name="Record2">[0]!Record2</definedName>
    <definedName name="wrn.事務所決裁." localSheetId="10" hidden="1">{#N/A,#N/A,FALSE,"起工伺 (所長決裁)";#N/A,#N/A,FALSE,"起工伺 (知事決裁) ";#N/A,#N/A,FALSE,"起工伺 (本庁決裁)";#N/A,#N/A,FALSE,"起工決裁通知書 ";#N/A,#N/A,FALSE,"起工決裁通知書 (控)"}</definedName>
    <definedName name="wrn.事務所決裁." localSheetId="3"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8" hidden="1">{#N/A,#N/A,FALSE,"起工伺 (所長決裁)";#N/A,#N/A,FALSE,"起工伺 (知事決裁) ";#N/A,#N/A,FALSE,"起工伺 (本庁決裁)";#N/A,#N/A,FALSE,"起工決裁通知書 ";#N/A,#N/A,FALSE,"起工決裁通知書 (控)"}</definedName>
    <definedName name="wrn.事務所決裁." localSheetId="5"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localSheetId="9"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 name="データ" hidden="1">{#N/A,#N/A,FALSE,"起工伺 (所長決裁)";#N/A,#N/A,FALSE,"起工伺 (知事決裁) ";#N/A,#N/A,FALSE,"起工伺 (本庁決裁)";#N/A,#N/A,FALSE,"起工決裁通知書 ";#N/A,#N/A,FALSE,"起工決裁通知書 (控)"}</definedName>
    <definedName name="プレビュ">[0]!プレビュ</definedName>
    <definedName name="印刷">[0]!印刷</definedName>
    <definedName name="印刷.印刷">[0]!印刷.印刷</definedName>
    <definedName name="印刷印刷">[0]!印刷印刷</definedName>
    <definedName name="後退">[0]!後退</definedName>
    <definedName name="行削除">[0]!行削除</definedName>
    <definedName name="行挿入">[0]!行挿入</definedName>
    <definedName name="前進">[0]!前進</definedName>
    <definedName name="貼り付け">[0]!貼り付け</definedName>
    <definedName name="複写">[0]!複写</definedName>
  </definedNames>
  <calcPr calcId="152511"/>
</workbook>
</file>

<file path=xl/calcChain.xml><?xml version="1.0" encoding="utf-8"?>
<calcChain xmlns="http://schemas.openxmlformats.org/spreadsheetml/2006/main">
  <c r="G12" i="50" l="1"/>
  <c r="G11" i="50"/>
  <c r="G10" i="50"/>
  <c r="E7" i="52" l="1"/>
  <c r="D34" i="51"/>
  <c r="N34" i="17"/>
  <c r="D28" i="51"/>
  <c r="P25" i="51"/>
  <c r="H25" i="51"/>
  <c r="S24" i="51"/>
  <c r="H24" i="51"/>
  <c r="R21" i="51"/>
  <c r="R19" i="51"/>
  <c r="R17" i="51"/>
  <c r="D13" i="51"/>
  <c r="E14" i="50" l="1"/>
  <c r="C16" i="50" l="1"/>
  <c r="D13" i="17"/>
  <c r="D13" i="50"/>
  <c r="D28" i="17" l="1"/>
  <c r="L18" i="44" l="1"/>
  <c r="L20" i="43"/>
  <c r="M11" i="26" l="1"/>
  <c r="C18" i="48" l="1"/>
  <c r="D15" i="44"/>
  <c r="B12" i="49"/>
  <c r="AB6" i="5"/>
  <c r="H25" i="17"/>
  <c r="D17" i="43"/>
  <c r="D24" i="43" l="1"/>
  <c r="D22" i="43"/>
  <c r="O19" i="44" l="1"/>
  <c r="D21" i="44"/>
  <c r="D19" i="44"/>
  <c r="M11" i="49"/>
  <c r="J12" i="49"/>
  <c r="C6" i="5"/>
  <c r="C4" i="5"/>
  <c r="D21" i="43"/>
  <c r="E5" i="5"/>
  <c r="B5" i="43"/>
  <c r="L11" i="43"/>
  <c r="L13" i="43"/>
  <c r="M14" i="43"/>
  <c r="D18" i="43"/>
  <c r="O18" i="43"/>
  <c r="E19" i="43"/>
  <c r="I19" i="43"/>
  <c r="D20" i="43"/>
  <c r="D25" i="43"/>
  <c r="D26" i="43"/>
  <c r="E7" i="18"/>
  <c r="E45" i="18"/>
  <c r="R17" i="17"/>
  <c r="R19" i="17"/>
  <c r="R21" i="17"/>
  <c r="H24" i="17"/>
  <c r="S24" i="17"/>
  <c r="P25" i="17"/>
  <c r="N38" i="17"/>
  <c r="V4" i="5"/>
  <c r="V5" i="5"/>
  <c r="V6" i="5"/>
  <c r="C8" i="49"/>
  <c r="F8" i="49"/>
  <c r="N8" i="49" s="1"/>
  <c r="K8" i="49"/>
  <c r="C11" i="49"/>
  <c r="K11" i="49" s="1"/>
  <c r="J14" i="49"/>
  <c r="K14" i="49"/>
  <c r="M14" i="49"/>
  <c r="N14" i="49"/>
  <c r="J15" i="49"/>
  <c r="N15" i="49"/>
  <c r="J16" i="49"/>
  <c r="J18" i="49"/>
  <c r="J19" i="49"/>
  <c r="J20" i="49"/>
  <c r="J21" i="49"/>
  <c r="J22" i="49"/>
  <c r="J23" i="49"/>
  <c r="J25" i="49"/>
  <c r="J29" i="49"/>
  <c r="J30" i="49"/>
  <c r="B5" i="44"/>
  <c r="L11" i="44"/>
  <c r="L13" i="44"/>
  <c r="M14" i="44"/>
  <c r="D16" i="44"/>
  <c r="O16" i="44"/>
  <c r="E17" i="44"/>
  <c r="I17" i="44"/>
  <c r="D18" i="44"/>
  <c r="H5" i="48"/>
  <c r="G18" i="48"/>
  <c r="B19" i="48"/>
  <c r="I19" i="48"/>
  <c r="F22" i="48"/>
  <c r="I20" i="44" l="1"/>
  <c r="I23" i="43"/>
</calcChain>
</file>

<file path=xl/sharedStrings.xml><?xml version="1.0" encoding="utf-8"?>
<sst xmlns="http://schemas.openxmlformats.org/spreadsheetml/2006/main" count="522" uniqueCount="298">
  <si>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</si>
  <si>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</si>
  <si>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</si>
  <si>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</si>
  <si>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</si>
  <si>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農業土木業務委託の提出書類　　　　　　　　　　　　　　</t>
    <rPh sb="19" eb="21">
      <t>ノウギョウ</t>
    </rPh>
    <rPh sb="21" eb="23">
      <t>ドボク</t>
    </rPh>
    <rPh sb="23" eb="25">
      <t>ギョウム</t>
    </rPh>
    <rPh sb="25" eb="27">
      <t>イタク</t>
    </rPh>
    <rPh sb="28" eb="30">
      <t>テイシュツ</t>
    </rPh>
    <rPh sb="30" eb="32">
      <t>ショルイ</t>
    </rPh>
    <phoneticPr fontId="7"/>
  </si>
  <si>
    <t>　封筒に以下に示しました着手時関係提出書類を入れておりますので、ご確認の上持参ください。</t>
    <rPh sb="13" eb="14">
      <t>テ</t>
    </rPh>
    <phoneticPr fontId="7"/>
  </si>
  <si>
    <t>（社）農業農村整備情報　　総合センター（ARIC）</t>
    <rPh sb="0" eb="3">
      <t>シャ</t>
    </rPh>
    <rPh sb="3" eb="5">
      <t>ノウギョウ</t>
    </rPh>
    <rPh sb="5" eb="7">
      <t>ノウソン</t>
    </rPh>
    <rPh sb="7" eb="9">
      <t>セイビ</t>
    </rPh>
    <rPh sb="9" eb="11">
      <t>ジョウホウ</t>
    </rPh>
    <rPh sb="13" eb="15">
      <t>ソウゴウ</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</si>
  <si>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</si>
  <si>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</si>
  <si>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又，関係提出書類もありますので速やかに提出してください。</t>
  </si>
  <si>
    <t>1，</t>
  </si>
  <si>
    <t>□</t>
  </si>
  <si>
    <t>契約後７日以内</t>
  </si>
  <si>
    <t>2，</t>
  </si>
  <si>
    <t>3，</t>
  </si>
  <si>
    <t>4，</t>
  </si>
  <si>
    <t>5，</t>
  </si>
  <si>
    <t>6，</t>
  </si>
  <si>
    <t>契約後速やかに</t>
  </si>
  <si>
    <t>7，</t>
  </si>
  <si>
    <t>8，</t>
  </si>
  <si>
    <t>9，</t>
  </si>
  <si>
    <t>10，</t>
  </si>
  <si>
    <t>請負業者作成</t>
  </si>
  <si>
    <t>11，</t>
  </si>
  <si>
    <t>請求書</t>
  </si>
  <si>
    <t>日間</t>
  </si>
  <si>
    <t>単</t>
  </si>
  <si>
    <t>月</t>
  </si>
  <si>
    <t>所用</t>
  </si>
  <si>
    <t>名　　　称</t>
  </si>
  <si>
    <t>数　量</t>
  </si>
  <si>
    <t>位</t>
  </si>
  <si>
    <t xml:space="preserve">   10   20</t>
  </si>
  <si>
    <t>日数</t>
  </si>
  <si>
    <t>備　　　考</t>
  </si>
  <si>
    <t>　</t>
  </si>
  <si>
    <t>記</t>
  </si>
  <si>
    <t>請負者</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</si>
  <si>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</si>
  <si>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</si>
  <si>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</si>
  <si>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</si>
  <si>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</si>
  <si>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</si>
  <si>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</si>
  <si>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</si>
  <si>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</si>
  <si>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</si>
  <si>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</si>
  <si>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</si>
  <si>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</si>
  <si>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</si>
  <si>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</si>
  <si>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</si>
  <si>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</si>
  <si>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</si>
  <si>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</si>
  <si>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</si>
  <si>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</si>
  <si>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</si>
  <si>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</si>
  <si>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</si>
  <si>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</si>
  <si>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</si>
  <si>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</si>
  <si>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</si>
  <si>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</si>
  <si>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請負者</t>
    <rPh sb="0" eb="2">
      <t>ウケオイ</t>
    </rPh>
    <rPh sb="2" eb="3">
      <t>シャ</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</si>
  <si>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</si>
  <si>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</si>
  <si>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</si>
  <si>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</si>
  <si>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</si>
  <si>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</si>
  <si>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</si>
  <si>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</si>
  <si>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</si>
  <si>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</si>
  <si>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</si>
  <si>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</si>
  <si>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</si>
  <si>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</si>
  <si>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</si>
  <si>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</si>
  <si>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</si>
  <si>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</si>
  <si>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</si>
  <si>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</si>
  <si>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</si>
  <si>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</si>
  <si>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</si>
  <si>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</si>
  <si>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</si>
  <si>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</si>
  <si>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印</t>
    <rPh sb="0" eb="1">
      <t>イン</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</si>
  <si>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</si>
  <si>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</si>
  <si>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</si>
  <si>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</si>
  <si>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</si>
  <si>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</si>
  <si>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</si>
  <si>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</si>
  <si>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</si>
  <si>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</si>
  <si>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</si>
  <si>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</si>
  <si>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</si>
  <si>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</si>
  <si>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</si>
  <si>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</si>
  <si>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</si>
  <si>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</si>
  <si>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</si>
  <si>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</si>
  <si>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</si>
  <si>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</si>
  <si>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</si>
  <si>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</si>
  <si>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</si>
  <si>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</si>
  <si>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</si>
  <si>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</si>
  <si>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</si>
  <si>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</si>
  <si>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</si>
  <si>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</si>
  <si>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</si>
  <si>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</si>
  <si>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</si>
  <si>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</si>
  <si>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</si>
  <si>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</si>
  <si>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</si>
  <si>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</si>
  <si>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</si>
  <si>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</si>
  <si>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</si>
  <si>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</si>
  <si>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</si>
  <si>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</si>
  <si>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</si>
  <si>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</si>
  <si>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</si>
  <si>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</si>
  <si>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</si>
  <si>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</si>
  <si>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</si>
  <si>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</si>
  <si>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</si>
  <si>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</si>
  <si>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</si>
  <si>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</si>
  <si>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</si>
  <si>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</si>
  <si>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</si>
  <si>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</si>
  <si>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</si>
  <si>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</si>
  <si>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</si>
  <si>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</si>
  <si>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</si>
  <si>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</si>
  <si>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</si>
  <si>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</si>
  <si>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</si>
  <si>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</si>
  <si>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</si>
  <si>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</si>
  <si>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</si>
  <si>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</si>
  <si>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</si>
  <si>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</si>
  <si>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</si>
  <si>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</si>
  <si>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</si>
  <si>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</si>
  <si>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</si>
  <si>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</si>
  <si>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</si>
  <si>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</si>
  <si>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</si>
  <si>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</si>
  <si>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</si>
  <si>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</si>
  <si>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</si>
  <si>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</si>
  <si>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</si>
  <si>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</si>
  <si>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</si>
  <si>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</si>
  <si>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</si>
  <si>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</si>
  <si>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</si>
  <si>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</si>
  <si>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</si>
  <si>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</si>
  <si>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</si>
  <si>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</si>
  <si>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</si>
  <si>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</si>
  <si>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</si>
  <si>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</si>
  <si>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</si>
  <si>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</si>
  <si>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</si>
  <si>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</si>
  <si>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</si>
  <si>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</si>
  <si>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</si>
  <si>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</si>
  <si>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</si>
  <si>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</si>
  <si>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</si>
  <si>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</si>
  <si>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</si>
  <si>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</si>
  <si>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</si>
  <si>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</si>
  <si>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</si>
  <si>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</si>
  <si>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</si>
  <si>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</si>
  <si>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</si>
  <si>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</si>
  <si>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</si>
  <si>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</si>
  <si>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</si>
  <si>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</si>
  <si>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</si>
  <si>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</si>
  <si>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</si>
  <si>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</si>
  <si>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（発議：発注者・請負者）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</si>
  <si>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</si>
  <si>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</si>
  <si>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</si>
  <si>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</si>
  <si>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</si>
  <si>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</si>
  <si>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請負者</t>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</si>
  <si>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</si>
  <si>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</si>
  <si>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</si>
  <si>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</si>
  <si>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受注時業務カルテ受領書写し（業務請負契約額１００万以上の業務）</t>
    <rPh sb="0" eb="2">
      <t>ジュチュウ</t>
    </rPh>
    <rPh sb="2" eb="3">
      <t>ジ</t>
    </rPh>
    <rPh sb="3" eb="5">
      <t>ギョウム</t>
    </rPh>
    <rPh sb="14" eb="16">
      <t>ギョウム</t>
    </rPh>
    <rPh sb="16" eb="18">
      <t>ウケオイ</t>
    </rPh>
    <rPh sb="18" eb="20">
      <t>ケイヤク</t>
    </rPh>
    <rPh sb="20" eb="21">
      <t>ガク</t>
    </rPh>
    <rPh sb="28" eb="30">
      <t>ギョウム</t>
    </rPh>
    <phoneticPr fontId="7"/>
  </si>
  <si>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</si>
  <si>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</si>
  <si>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</si>
  <si>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</si>
  <si>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</si>
  <si>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</si>
  <si>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</si>
  <si>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</si>
  <si>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検査　 　    年   　　月   　　日</t>
    <rPh sb="0" eb="2">
      <t>ケンサ</t>
    </rPh>
    <rPh sb="9" eb="10">
      <t>トシ</t>
    </rPh>
    <rPh sb="15" eb="16">
      <t>ツキ</t>
    </rPh>
    <rPh sb="21" eb="22">
      <t>ヒ</t>
    </rPh>
    <phoneticPr fontId="1"/>
  </si>
  <si>
    <t>表紙へ戻る</t>
    <phoneticPr fontId="1"/>
  </si>
  <si>
    <t>（</t>
    <phoneticPr fontId="1"/>
  </si>
  <si>
    <t>月分）</t>
    <rPh sb="0" eb="1">
      <t>ツキ</t>
    </rPh>
    <rPh sb="1" eb="2">
      <t>ブン</t>
    </rPh>
    <phoneticPr fontId="1"/>
  </si>
  <si>
    <t>令和　　　年　　　月　　　日</t>
    <phoneticPr fontId="1"/>
  </si>
  <si>
    <r>
      <t>　　</t>
    </r>
    <r>
      <rPr>
        <u/>
        <sz val="11"/>
        <rFont val="ＭＳ Ｐ明朝"/>
        <family val="1"/>
        <charset val="128"/>
      </rPr>
      <t>氏　　　　　名</t>
    </r>
    <r>
      <rPr>
        <sz val="11"/>
        <rFont val="ＭＳ Ｐ明朝"/>
        <family val="1"/>
        <charset val="128"/>
      </rPr>
      <t>　　　　</t>
    </r>
    <phoneticPr fontId="1"/>
  </si>
  <si>
    <t>殿</t>
    <phoneticPr fontId="1"/>
  </si>
  <si>
    <t>住所</t>
    <phoneticPr fontId="1"/>
  </si>
  <si>
    <t>会社名</t>
    <phoneticPr fontId="1"/>
  </si>
  <si>
    <t>月　　別</t>
    <phoneticPr fontId="1"/>
  </si>
  <si>
    <t>備　　　考</t>
    <phoneticPr fontId="1"/>
  </si>
  <si>
    <t>調　査　職　員</t>
    <rPh sb="0" eb="1">
      <t>チョウ</t>
    </rPh>
    <rPh sb="2" eb="3">
      <t>サ</t>
    </rPh>
    <rPh sb="4" eb="5">
      <t>ショク</t>
    </rPh>
    <rPh sb="6" eb="7">
      <t>イン</t>
    </rPh>
    <phoneticPr fontId="1"/>
  </si>
  <si>
    <t>受注者</t>
    <rPh sb="0" eb="2">
      <t>ジュチュウ</t>
    </rPh>
    <phoneticPr fontId="1"/>
  </si>
  <si>
    <t xml:space="preserve"> なお、業務内容等により調査職員が指示した場合はこの限りではない。</t>
    <rPh sb="4" eb="6">
      <t>ギョウム</t>
    </rPh>
    <rPh sb="6" eb="8">
      <t>ナイヨウ</t>
    </rPh>
    <rPh sb="12" eb="14">
      <t>チョウサ</t>
    </rPh>
    <rPh sb="14" eb="16">
      <t>ショクイン</t>
    </rPh>
    <phoneticPr fontId="1"/>
  </si>
  <si>
    <t>予定進捗　％
（　）は進捗変更後</t>
    <rPh sb="2" eb="4">
      <t>シンチョク</t>
    </rPh>
    <rPh sb="11" eb="13">
      <t>シンチョク</t>
    </rPh>
    <phoneticPr fontId="1"/>
  </si>
  <si>
    <t>実施進捗　％</t>
    <rPh sb="2" eb="4">
      <t>シンチョク</t>
    </rPh>
    <phoneticPr fontId="1"/>
  </si>
  <si>
    <t>履行報告書</t>
    <phoneticPr fontId="1"/>
  </si>
  <si>
    <t>（注）履行報告書は、契約締結後毎月末に調査職員に提出すること。</t>
    <rPh sb="19" eb="21">
      <t>チョウサ</t>
    </rPh>
    <rPh sb="21" eb="23">
      <t>ショクイン</t>
    </rPh>
    <phoneticPr fontId="1"/>
  </si>
  <si>
    <t>１枚</t>
  </si>
  <si>
    <t>ｼｽﾃﾑ</t>
  </si>
  <si>
    <t>12，</t>
  </si>
  <si>
    <t>履行報告書</t>
    <rPh sb="0" eb="2">
      <t>リコウ</t>
    </rPh>
    <rPh sb="2" eb="5">
      <t>ホウコクショ</t>
    </rPh>
    <phoneticPr fontId="7"/>
  </si>
  <si>
    <t>受注者　殿</t>
    <rPh sb="0" eb="3">
      <t>ジュチュウシャ</t>
    </rPh>
    <phoneticPr fontId="1"/>
  </si>
  <si>
    <t>月末毎</t>
    <rPh sb="0" eb="2">
      <t>ゲツマツ</t>
    </rPh>
    <rPh sb="2" eb="3">
      <t>ゴト</t>
    </rPh>
    <phoneticPr fontId="7"/>
  </si>
  <si>
    <t>業　務　名</t>
    <phoneticPr fontId="1"/>
  </si>
  <si>
    <t>担当技術者届</t>
    <rPh sb="0" eb="2">
      <t>タントウ</t>
    </rPh>
    <rPh sb="5" eb="6">
      <t>トドケ</t>
    </rPh>
    <phoneticPr fontId="4"/>
  </si>
  <si>
    <t>氏　　名</t>
    <rPh sb="0" eb="1">
      <t>シ</t>
    </rPh>
    <rPh sb="3" eb="4">
      <t>ナ</t>
    </rPh>
    <phoneticPr fontId="1"/>
  </si>
  <si>
    <t>担当業務内容</t>
    <rPh sb="0" eb="2">
      <t>タントウ</t>
    </rPh>
    <rPh sb="2" eb="4">
      <t>ギョウム</t>
    </rPh>
    <rPh sb="4" eb="6">
      <t>ナイヨウ</t>
    </rPh>
    <phoneticPr fontId="1"/>
  </si>
  <si>
    <t>備　　考</t>
    <rPh sb="0" eb="1">
      <t>ビ</t>
    </rPh>
    <rPh sb="3" eb="4">
      <t>コウ</t>
    </rPh>
    <phoneticPr fontId="1"/>
  </si>
  <si>
    <t>13，</t>
  </si>
  <si>
    <t>14，</t>
  </si>
  <si>
    <t>担当技術者届（様式１－３号）</t>
    <rPh sb="0" eb="2">
      <t>タントウ</t>
    </rPh>
    <rPh sb="2" eb="5">
      <t>ギジュツシャ</t>
    </rPh>
    <rPh sb="5" eb="6">
      <t>トドケ</t>
    </rPh>
    <rPh sb="7" eb="9">
      <t>ヨウシキ</t>
    </rPh>
    <rPh sb="12" eb="13">
      <t>ゴウ</t>
    </rPh>
    <phoneticPr fontId="1"/>
  </si>
  <si>
    <t>担当技術者経歴書（様式１－４号）</t>
    <rPh sb="0" eb="2">
      <t>タントウ</t>
    </rPh>
    <rPh sb="2" eb="5">
      <t>ギジュツシャ</t>
    </rPh>
    <rPh sb="5" eb="8">
      <t>ケイレキショ</t>
    </rPh>
    <rPh sb="9" eb="11">
      <t>ヨウシキ</t>
    </rPh>
    <rPh sb="14" eb="15">
      <t>ゴウ</t>
    </rPh>
    <phoneticPr fontId="1"/>
  </si>
  <si>
    <t>（様式１－３号）</t>
    <phoneticPr fontId="1"/>
  </si>
  <si>
    <t>（様式１－４号）</t>
    <phoneticPr fontId="1"/>
  </si>
  <si>
    <t>１． この通知書には、担当技術者の経歴書を別紙（様式１－４号）により作成し添付すること。</t>
    <rPh sb="11" eb="13">
      <t>タントウ</t>
    </rPh>
    <rPh sb="13" eb="16">
      <t>ギジュツシャ</t>
    </rPh>
    <phoneticPr fontId="4"/>
  </si>
  <si>
    <t>２． 担当技術者が複数となる場合は必要に応じて別葉により作成すること。</t>
    <rPh sb="3" eb="5">
      <t>タントウ</t>
    </rPh>
    <rPh sb="5" eb="7">
      <t>ギジュツ</t>
    </rPh>
    <rPh sb="7" eb="8">
      <t>シャ</t>
    </rPh>
    <rPh sb="9" eb="11">
      <t>フクスウ</t>
    </rPh>
    <rPh sb="14" eb="16">
      <t>バアイ</t>
    </rPh>
    <rPh sb="17" eb="19">
      <t>ヒツヨウ</t>
    </rPh>
    <rPh sb="20" eb="21">
      <t>オウ</t>
    </rPh>
    <rPh sb="23" eb="24">
      <t>ベツ</t>
    </rPh>
    <rPh sb="24" eb="25">
      <t>ヨウ</t>
    </rPh>
    <rPh sb="28" eb="30">
      <t>サクセイ</t>
    </rPh>
    <phoneticPr fontId="4"/>
  </si>
  <si>
    <t>３． ○○は地質・土質調査、測量、設計の各業務共通仕様書の条項に応じて記入すること。</t>
    <rPh sb="6" eb="8">
      <t>チシツ</t>
    </rPh>
    <rPh sb="9" eb="11">
      <t>ドシツ</t>
    </rPh>
    <rPh sb="11" eb="13">
      <t>チョウサ</t>
    </rPh>
    <rPh sb="14" eb="16">
      <t>ソクリョウ</t>
    </rPh>
    <rPh sb="17" eb="19">
      <t>セッケイ</t>
    </rPh>
    <rPh sb="20" eb="21">
      <t>カク</t>
    </rPh>
    <rPh sb="21" eb="23">
      <t>ギョウム</t>
    </rPh>
    <rPh sb="23" eb="25">
      <t>キョウツウ</t>
    </rPh>
    <rPh sb="25" eb="28">
      <t>シヨウショ</t>
    </rPh>
    <rPh sb="29" eb="31">
      <t>ジョウコウ</t>
    </rPh>
    <rPh sb="32" eb="33">
      <t>オウ</t>
    </rPh>
    <rPh sb="35" eb="37">
      <t>キニュウ</t>
    </rPh>
    <phoneticPr fontId="4"/>
  </si>
  <si>
    <t>担当技術者経歴書</t>
    <rPh sb="0" eb="2">
      <t>タントウ</t>
    </rPh>
    <rPh sb="2" eb="5">
      <t>ギジュツシャ</t>
    </rPh>
    <rPh sb="5" eb="8">
      <t>ケイレキショ</t>
    </rPh>
    <phoneticPr fontId="4"/>
  </si>
  <si>
    <t>３．保有資格</t>
    <rPh sb="2" eb="4">
      <t>ホユウ</t>
    </rPh>
    <phoneticPr fontId="1"/>
  </si>
  <si>
    <t>担当技術者</t>
    <rPh sb="0" eb="2">
      <t>タントウ</t>
    </rPh>
    <rPh sb="2" eb="4">
      <t>ギジュツ</t>
    </rPh>
    <rPh sb="4" eb="5">
      <t>シャ</t>
    </rPh>
    <phoneticPr fontId="1"/>
  </si>
  <si>
    <t>受注者あて
　　　　　　　　　所　長　名
　この業務は、下記の日付で、
業務完了と認めます。
　　（業務完了承認年月日）
　　令和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レイワ</t>
    </rPh>
    <rPh sb="72" eb="73">
      <t>ネン</t>
    </rPh>
    <rPh sb="75" eb="76">
      <t>ツキ</t>
    </rPh>
    <rPh sb="78" eb="7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</si>
</sst>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8">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
      <u/>
      <sz val="11"/>
      <color indexed="12"/>
      <name val="ＭＳ Ｐゴシック"/>
      <family val="3"/>
      <charset val="128"/>
    </font>
    <font>
      <sz val="11"/>
      <color indexed="9"/>
      <name val="ＭＳ Ｐ明朝"/>
      <family val="1"/>
      <charset val="128"/>
    </font>
    <font>
      <u/>
      <sz val="11"/>
      <name val="ＭＳ Ｐ明朝"/>
      <family val="1"/>
      <charset val="128"/>
    </font>
    <font>
      <sz val="12"/>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49">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xf numFmtId="0" fontId="64" fillId="0" borderId="0" applyNumberFormat="0" applyFill="0" applyBorder="0" applyAlignment="0" applyProtection="0">
      <alignment vertical="top"/>
      <protection locked="0"/>
    </xf>
  </cellStyleXfs>
  <cellXfs count="584">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1" xfId="46" applyFont="1" applyFill="1" applyBorder="1"/>
    <xf numFmtId="0" fontId="22" fillId="4" borderId="21" xfId="46" applyFont="1" applyFill="1" applyBorder="1" applyAlignment="1">
      <alignment horizontal="right"/>
    </xf>
    <xf numFmtId="0" fontId="22" fillId="4" borderId="22" xfId="46" applyFont="1" applyFill="1" applyBorder="1"/>
    <xf numFmtId="0" fontId="22" fillId="4" borderId="23" xfId="46" applyFont="1" applyFill="1" applyBorder="1"/>
    <xf numFmtId="0" fontId="22" fillId="4" borderId="24" xfId="46" applyFont="1" applyFill="1" applyBorder="1"/>
    <xf numFmtId="0" fontId="21" fillId="21" borderId="25" xfId="46" applyFont="1" applyFill="1" applyBorder="1" applyAlignment="1">
      <alignment horizontal="center" vertical="center"/>
    </xf>
    <xf numFmtId="0" fontId="21" fillId="21" borderId="26"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8"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1"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4" xfId="46" applyFont="1" applyFill="1" applyBorder="1" applyAlignment="1">
      <alignment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42" fillId="0" borderId="0" xfId="44" applyFont="1" applyAlignment="1"/>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63" fillId="4" borderId="23" xfId="46" applyFont="1" applyFill="1" applyBorder="1" applyAlignment="1">
      <alignment horizontal="right" vertical="center"/>
    </xf>
    <xf numFmtId="0" fontId="3" fillId="0" borderId="0" xfId="0" applyFont="1" applyFill="1"/>
    <xf numFmtId="0" fontId="3" fillId="6" borderId="0" xfId="0" applyFont="1" applyFill="1"/>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Fill="1" applyAlignment="1">
      <alignment horizontal="left"/>
    </xf>
    <xf numFmtId="0" fontId="3" fillId="0" borderId="0" xfId="0" applyFont="1" applyFill="1" applyAlignment="1">
      <alignment vertical="center"/>
    </xf>
    <xf numFmtId="0" fontId="65" fillId="6" borderId="0" xfId="0" applyFont="1" applyFill="1"/>
    <xf numFmtId="0" fontId="3" fillId="0" borderId="0" xfId="0" applyFont="1" applyFill="1" applyAlignment="1">
      <alignment horizontal="right" vertical="center" indent="1"/>
    </xf>
    <xf numFmtId="0" fontId="3" fillId="0" borderId="0" xfId="0" applyFont="1" applyFill="1" applyAlignment="1">
      <alignment horizontal="distributed" vertical="center"/>
    </xf>
    <xf numFmtId="0" fontId="3" fillId="0" borderId="15"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xf numFmtId="0" fontId="63" fillId="4" borderId="32" xfId="46" applyFont="1" applyFill="1" applyBorder="1" applyAlignment="1">
      <alignment vertical="center"/>
    </xf>
    <xf numFmtId="0" fontId="8" fillId="0" borderId="0" xfId="43" applyFont="1" applyFill="1" applyAlignment="1">
      <alignment vertical="center"/>
    </xf>
    <xf numFmtId="0" fontId="2" fillId="0" borderId="0" xfId="43" applyFont="1" applyFill="1" applyAlignment="1">
      <alignment vertical="top" wrapText="1"/>
    </xf>
    <xf numFmtId="0" fontId="8" fillId="0" borderId="39" xfId="43" applyFont="1" applyFill="1" applyBorder="1" applyAlignment="1">
      <alignment vertical="center"/>
    </xf>
    <xf numFmtId="0" fontId="8" fillId="0" borderId="38" xfId="43" applyFont="1" applyFill="1" applyBorder="1" applyAlignment="1">
      <alignment vertical="center"/>
    </xf>
    <xf numFmtId="0" fontId="8" fillId="0" borderId="0" xfId="43" applyFont="1" applyFill="1" applyBorder="1" applyAlignment="1">
      <alignment vertical="center"/>
    </xf>
    <xf numFmtId="0" fontId="8" fillId="0" borderId="0" xfId="43" applyFont="1" applyFill="1" applyBorder="1" applyAlignment="1">
      <alignment horizontal="center" vertical="center"/>
    </xf>
    <xf numFmtId="0" fontId="0" fillId="24" borderId="35" xfId="0" applyFill="1" applyBorder="1" applyAlignment="1">
      <alignment horizontal="distributed" vertical="center"/>
    </xf>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0" fillId="24" borderId="23" xfId="0" applyFill="1" applyBorder="1" applyAlignment="1">
      <alignment horizontal="left" vertical="center"/>
    </xf>
    <xf numFmtId="0" fontId="0" fillId="24" borderId="23" xfId="0" applyFill="1" applyBorder="1" applyAlignment="1">
      <alignment horizontal="left"/>
    </xf>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2" fillId="21" borderId="29" xfId="46" applyFont="1" applyFill="1" applyBorder="1" applyAlignment="1">
      <alignment vertical="center"/>
    </xf>
    <xf numFmtId="0" fontId="12" fillId="21" borderId="32" xfId="46" applyFont="1" applyFill="1" applyBorder="1" applyAlignment="1">
      <alignment vertical="center"/>
    </xf>
    <xf numFmtId="0" fontId="12" fillId="21" borderId="55" xfId="46" applyFont="1" applyFill="1" applyBorder="1" applyAlignment="1">
      <alignment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42"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34" fillId="0" borderId="79" xfId="0" applyFont="1" applyFill="1" applyBorder="1" applyAlignment="1">
      <alignment horizontal="center" vertical="center" shrinkToFit="1"/>
    </xf>
    <xf numFmtId="0" fontId="34" fillId="0" borderId="82" xfId="0" applyFont="1" applyFill="1" applyBorder="1" applyAlignment="1">
      <alignment horizontal="center" vertical="center" shrinkToFit="1"/>
    </xf>
    <xf numFmtId="0" fontId="2" fillId="0" borderId="64" xfId="0" applyFont="1" applyFill="1" applyBorder="1" applyAlignment="1">
      <alignment horizontal="left" vertical="center" indent="1" shrinkToFit="1"/>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29" xfId="0" applyFont="1" applyFill="1" applyBorder="1" applyAlignment="1">
      <alignment vertical="center"/>
    </xf>
    <xf numFmtId="0" fontId="9" fillId="0" borderId="55" xfId="0" applyFont="1" applyFill="1" applyBorder="1" applyAlignment="1">
      <alignment vertical="center"/>
    </xf>
    <xf numFmtId="0" fontId="8" fillId="0" borderId="0" xfId="0" applyFont="1" applyFill="1" applyBorder="1" applyAlignment="1">
      <alignment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80" xfId="0" applyFont="1" applyFill="1" applyBorder="1" applyAlignment="1">
      <alignment horizontal="center" vertical="center" shrinkToFit="1"/>
    </xf>
    <xf numFmtId="0" fontId="9" fillId="0" borderId="81" xfId="0" applyFont="1" applyFill="1" applyBorder="1" applyAlignment="1">
      <alignment vertical="center"/>
    </xf>
    <xf numFmtId="0" fontId="8" fillId="0" borderId="0" xfId="43" applyFont="1" applyFill="1" applyAlignment="1">
      <alignment vertical="center"/>
    </xf>
    <xf numFmtId="0" fontId="26" fillId="0" borderId="0" xfId="43" applyFont="1" applyFill="1" applyAlignment="1">
      <alignment vertical="center"/>
    </xf>
    <xf numFmtId="0" fontId="12" fillId="0" borderId="0" xfId="43" applyFont="1" applyFill="1" applyAlignment="1">
      <alignment horizontal="center"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2" fillId="0" borderId="0" xfId="43" applyFont="1" applyFill="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67" fillId="0" borderId="46" xfId="0" applyFont="1" applyFill="1" applyBorder="1" applyAlignment="1">
      <alignment horizontal="center" vertical="center"/>
    </xf>
    <xf numFmtId="0" fontId="67" fillId="0" borderId="42" xfId="0" applyFont="1" applyFill="1" applyBorder="1" applyAlignment="1">
      <alignment horizontal="center" vertical="center"/>
    </xf>
    <xf numFmtId="0" fontId="67" fillId="0" borderId="66"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46" xfId="43" applyFont="1" applyFill="1" applyBorder="1" applyAlignment="1">
      <alignment horizontal="center" vertical="center"/>
    </xf>
    <xf numFmtId="0" fontId="8" fillId="0" borderId="42" xfId="43" applyFont="1" applyFill="1" applyBorder="1" applyAlignment="1">
      <alignment horizontal="center" vertical="center"/>
    </xf>
    <xf numFmtId="0" fontId="8" fillId="0" borderId="66" xfId="43" applyFont="1" applyFill="1" applyBorder="1" applyAlignment="1">
      <alignment horizontal="center" vertical="center"/>
    </xf>
    <xf numFmtId="0" fontId="8" fillId="0" borderId="73" xfId="43" applyFont="1" applyFill="1" applyBorder="1" applyAlignment="1">
      <alignment horizontal="center" vertical="center"/>
    </xf>
    <xf numFmtId="0" fontId="8" fillId="0" borderId="47" xfId="43" applyFont="1" applyFill="1" applyBorder="1" applyAlignment="1">
      <alignment horizontal="center" vertical="center"/>
    </xf>
    <xf numFmtId="0" fontId="8" fillId="0" borderId="56" xfId="43" applyFont="1" applyFill="1" applyBorder="1" applyAlignment="1">
      <alignment horizontal="center" vertical="center"/>
    </xf>
    <xf numFmtId="0" fontId="8" fillId="0" borderId="48" xfId="43" applyFont="1" applyFill="1" applyBorder="1" applyAlignment="1">
      <alignment horizontal="center" vertical="center"/>
    </xf>
    <xf numFmtId="0" fontId="8" fillId="0" borderId="0" xfId="43" applyFont="1" applyFill="1" applyBorder="1" applyAlignment="1">
      <alignment horizontal="center" vertical="center"/>
    </xf>
    <xf numFmtId="0" fontId="8" fillId="0" borderId="58" xfId="43" applyFont="1" applyFill="1" applyBorder="1" applyAlignment="1">
      <alignment horizontal="center" vertical="center"/>
    </xf>
    <xf numFmtId="0" fontId="8" fillId="0" borderId="72" xfId="43" applyFont="1" applyFill="1" applyBorder="1" applyAlignment="1">
      <alignment horizontal="center" vertical="center"/>
    </xf>
    <xf numFmtId="0" fontId="8" fillId="0" borderId="41" xfId="43" applyFont="1" applyFill="1" applyBorder="1" applyAlignment="1">
      <alignment horizontal="center" vertical="center"/>
    </xf>
    <xf numFmtId="0" fontId="8" fillId="0" borderId="57" xfId="43" applyFont="1" applyFill="1" applyBorder="1" applyAlignment="1">
      <alignment horizontal="center" vertical="center"/>
    </xf>
    <xf numFmtId="0" fontId="32" fillId="0" borderId="73"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48"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57" xfId="0" applyFont="1" applyFill="1" applyBorder="1" applyAlignment="1">
      <alignment horizontal="center"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3" fillId="0" borderId="29" xfId="0" applyFont="1" applyFill="1" applyBorder="1" applyAlignment="1">
      <alignment horizontal="center"/>
    </xf>
    <xf numFmtId="0" fontId="3" fillId="0" borderId="55" xfId="0" applyFont="1" applyFill="1" applyBorder="1" applyAlignment="1">
      <alignment horizontal="center"/>
    </xf>
    <xf numFmtId="0" fontId="64" fillId="7" borderId="0" xfId="48" applyFill="1" applyBorder="1" applyAlignment="1" applyProtection="1">
      <alignment horizontal="center" vertical="center" wrapText="1"/>
    </xf>
    <xf numFmtId="0" fontId="64" fillId="6" borderId="0" xfId="48" applyFill="1" applyAlignment="1" applyProtection="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58" fontId="3" fillId="0" borderId="0" xfId="0" applyNumberFormat="1" applyFont="1" applyFill="1" applyAlignment="1">
      <alignment horizontal="left" vertical="center" indent="1" shrinkToFit="1"/>
    </xf>
    <xf numFmtId="0" fontId="3" fillId="0" borderId="0" xfId="0" applyNumberFormat="1" applyFont="1" applyFill="1" applyAlignment="1">
      <alignment horizontal="left" vertical="center" indent="1" shrinkToFit="1"/>
    </xf>
    <xf numFmtId="58" fontId="3" fillId="0" borderId="0" xfId="0" applyNumberFormat="1" applyFont="1" applyFill="1" applyAlignment="1">
      <alignment horizontal="left" vertical="center" indent="1"/>
    </xf>
    <xf numFmtId="0" fontId="3" fillId="0" borderId="0" xfId="0" applyNumberFormat="1" applyFont="1" applyFill="1" applyAlignment="1">
      <alignment horizontal="left" vertical="center" indent="1"/>
    </xf>
    <xf numFmtId="0" fontId="3" fillId="0" borderId="0" xfId="0" applyFont="1" applyFill="1" applyAlignment="1">
      <alignment horizontal="left" vertical="center" indent="1"/>
    </xf>
    <xf numFmtId="0" fontId="3" fillId="0" borderId="0" xfId="0" applyFont="1" applyFill="1" applyAlignment="1"/>
    <xf numFmtId="0" fontId="3" fillId="0" borderId="0" xfId="0" applyFont="1" applyFill="1" applyAlignment="1">
      <alignment vertical="center" wrapText="1"/>
    </xf>
    <xf numFmtId="0" fontId="3" fillId="0" borderId="29" xfId="0" applyFont="1" applyFill="1" applyBorder="1" applyAlignment="1">
      <alignment horizontal="center" vertical="center"/>
    </xf>
    <xf numFmtId="0" fontId="3" fillId="0" borderId="55" xfId="0" applyFont="1" applyFill="1" applyBorder="1" applyAlignment="1">
      <alignment horizontal="center" vertical="center"/>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5" fillId="0" borderId="0" xfId="44" applyFont="1" applyAlignment="1">
      <alignment horizontal="center" vertical="center"/>
    </xf>
    <xf numFmtId="0" fontId="3" fillId="0" borderId="0"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Alignment="1">
      <alignment horizontal="center" vertical="center"/>
    </xf>
    <xf numFmtId="0" fontId="5" fillId="0" borderId="0" xfId="44" applyFont="1" applyBorder="1" applyAlignment="1">
      <alignment horizontal="center" vertical="center"/>
    </xf>
    <xf numFmtId="0" fontId="43" fillId="0" borderId="0" xfId="44" applyFont="1" applyBorder="1" applyAlignment="1">
      <alignment horizontal="distributed" vertical="center"/>
    </xf>
    <xf numFmtId="0" fontId="44" fillId="0" borderId="0" xfId="44" applyFont="1" applyBorder="1" applyAlignment="1">
      <alignment horizontal="distributed" vertical="center"/>
    </xf>
    <xf numFmtId="0" fontId="21" fillId="0" borderId="0" xfId="44" applyFont="1" applyBorder="1" applyAlignment="1">
      <alignment horizontal="distributed"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847725</xdr:colOff>
      <xdr:row>0</xdr:row>
      <xdr:rowOff>0</xdr:rowOff>
    </xdr:from>
    <xdr:to>
      <xdr:col>8</xdr:col>
      <xdr:colOff>28575</xdr:colOff>
      <xdr:row>2</xdr:row>
      <xdr:rowOff>180975</xdr:rowOff>
    </xdr:to>
    <xdr:pic>
      <xdr:nvPicPr>
        <xdr:cNvPr id="2"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0"/>
          <a:ext cx="41910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66675</xdr:colOff>
      <xdr:row>9</xdr:row>
      <xdr:rowOff>123825</xdr:rowOff>
    </xdr:from>
    <xdr:to>
      <xdr:col>30</xdr:col>
      <xdr:colOff>57150</xdr:colOff>
      <xdr:row>12</xdr:row>
      <xdr:rowOff>9525</xdr:rowOff>
    </xdr:to>
    <xdr:sp macro="" textlink="">
      <xdr:nvSpPr>
        <xdr:cNvPr id="15361" name="Oval 1"/>
        <xdr:cNvSpPr>
          <a:spLocks noChangeArrowheads="1"/>
        </xdr:cNvSpPr>
      </xdr:nvSpPr>
      <xdr:spPr bwMode="auto">
        <a:xfrm>
          <a:off x="6248400" y="1809750"/>
          <a:ext cx="428625" cy="4000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18288" bIns="18288" anchor="b" upright="1"/>
        <a:lstStyle/>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45</xdr:row>
      <xdr:rowOff>123825</xdr:rowOff>
    </xdr:from>
    <xdr:to>
      <xdr:col>13</xdr:col>
      <xdr:colOff>57150</xdr:colOff>
      <xdr:row>48</xdr:row>
      <xdr:rowOff>19050</xdr:rowOff>
    </xdr:to>
    <xdr:sp macro="" textlink="">
      <xdr:nvSpPr>
        <xdr:cNvPr id="15364" name="Oval 4"/>
        <xdr:cNvSpPr>
          <a:spLocks noChangeArrowheads="1"/>
        </xdr:cNvSpPr>
      </xdr:nvSpPr>
      <xdr:spPr bwMode="auto">
        <a:xfrm>
          <a:off x="2505075" y="8667750"/>
          <a:ext cx="447675" cy="4381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8"/>
  <sheetViews>
    <sheetView topLeftCell="B1" zoomScaleNormal="100" workbookViewId="0">
      <selection activeCell="D7" sqref="D7:P7"/>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54"/>
      <c r="B1" s="54"/>
      <c r="C1" s="54"/>
      <c r="D1" s="54"/>
      <c r="E1" s="54"/>
      <c r="F1" s="54"/>
      <c r="G1" s="54"/>
      <c r="H1" s="54"/>
      <c r="I1" s="54"/>
      <c r="J1" s="54"/>
      <c r="K1" s="54"/>
      <c r="L1" s="54"/>
      <c r="M1" s="54"/>
      <c r="N1" s="54"/>
      <c r="O1" s="54"/>
      <c r="P1" s="54"/>
      <c r="Q1" s="54"/>
      <c r="R1" s="54"/>
      <c r="S1" s="54"/>
      <c r="T1" s="54"/>
      <c r="U1" s="54"/>
      <c r="V1" s="54"/>
      <c r="W1" s="54"/>
      <c r="X1" s="54"/>
      <c r="Y1" s="54"/>
      <c r="Z1" s="54"/>
      <c r="AA1" s="54"/>
    </row>
    <row r="2" spans="1:32">
      <c r="A2" s="54"/>
      <c r="B2" s="69" t="s">
        <v>95</v>
      </c>
      <c r="C2" s="54"/>
      <c r="D2" s="54"/>
      <c r="E2" s="54"/>
      <c r="F2" s="63"/>
      <c r="G2" s="63"/>
      <c r="H2" s="54"/>
      <c r="I2" s="54"/>
      <c r="J2" s="54"/>
      <c r="K2" s="54"/>
      <c r="L2" s="54"/>
      <c r="M2" s="63"/>
      <c r="N2" s="54"/>
      <c r="O2" s="54"/>
      <c r="P2" s="54"/>
      <c r="Q2" s="54"/>
      <c r="R2" s="54"/>
      <c r="S2" s="54"/>
      <c r="T2" s="54"/>
      <c r="U2" s="54"/>
      <c r="V2" s="54"/>
      <c r="W2" s="54"/>
      <c r="X2" s="54"/>
      <c r="Y2" s="54"/>
      <c r="Z2" s="54"/>
      <c r="AA2" s="54"/>
    </row>
    <row r="3" spans="1:32" ht="30" customHeight="1">
      <c r="A3" s="54"/>
      <c r="B3" s="75" t="s">
        <v>100</v>
      </c>
      <c r="C3" s="292"/>
      <c r="D3" s="293"/>
      <c r="E3" s="293"/>
      <c r="F3" s="293"/>
      <c r="G3" s="293"/>
      <c r="H3" s="293"/>
      <c r="I3" s="293"/>
      <c r="J3" s="293"/>
      <c r="K3" s="293"/>
      <c r="L3" s="293"/>
      <c r="M3" s="293"/>
      <c r="N3" s="293"/>
      <c r="O3" s="293"/>
      <c r="P3" s="294"/>
      <c r="Q3" s="54"/>
      <c r="R3" s="54" t="s">
        <v>109</v>
      </c>
      <c r="S3" s="54"/>
      <c r="T3" s="54"/>
      <c r="U3" s="54"/>
      <c r="V3" s="54"/>
      <c r="W3" s="54"/>
      <c r="X3" s="54"/>
      <c r="Y3" s="54"/>
      <c r="Z3" s="54"/>
      <c r="AA3" s="54"/>
    </row>
    <row r="4" spans="1:32" ht="30" customHeight="1">
      <c r="A4" s="54"/>
      <c r="B4" s="72" t="s">
        <v>65</v>
      </c>
      <c r="C4" s="71"/>
      <c r="D4" s="68" t="s">
        <v>250</v>
      </c>
      <c r="E4" s="84"/>
      <c r="F4" s="304" t="s">
        <v>91</v>
      </c>
      <c r="G4" s="305"/>
      <c r="H4" s="309"/>
      <c r="I4" s="309"/>
      <c r="J4" s="84"/>
      <c r="K4" s="68" t="s">
        <v>66</v>
      </c>
      <c r="L4" s="68"/>
      <c r="M4" s="54"/>
      <c r="N4" s="70"/>
      <c r="O4" s="70"/>
      <c r="P4" s="70"/>
      <c r="Q4" s="56"/>
      <c r="R4" s="57"/>
      <c r="S4" s="57"/>
      <c r="T4" s="57"/>
      <c r="U4" s="57"/>
      <c r="V4" s="54"/>
      <c r="W4" s="54"/>
      <c r="X4" s="54"/>
      <c r="Y4" s="54"/>
      <c r="Z4" s="54"/>
      <c r="AA4" s="54"/>
    </row>
    <row r="5" spans="1:32" ht="30" customHeight="1">
      <c r="A5" s="54"/>
      <c r="B5" s="72" t="s">
        <v>85</v>
      </c>
      <c r="C5" s="55"/>
      <c r="D5" s="310"/>
      <c r="E5" s="311"/>
      <c r="F5" s="311"/>
      <c r="G5" s="311"/>
      <c r="H5" s="311"/>
      <c r="I5" s="311"/>
      <c r="J5" s="311"/>
      <c r="K5" s="311"/>
      <c r="L5" s="311"/>
      <c r="M5" s="311"/>
      <c r="N5" s="311"/>
      <c r="O5" s="311"/>
      <c r="P5" s="312"/>
      <c r="Q5" s="56"/>
      <c r="R5" s="57"/>
      <c r="S5" s="57"/>
      <c r="T5" s="57"/>
      <c r="U5" s="57"/>
      <c r="V5" s="54"/>
      <c r="W5" s="54"/>
      <c r="X5" s="54"/>
      <c r="Y5" s="54"/>
      <c r="Z5" s="54"/>
      <c r="AA5" s="54"/>
    </row>
    <row r="6" spans="1:32" ht="30" customHeight="1">
      <c r="A6" s="54"/>
      <c r="B6" s="72" t="s">
        <v>210</v>
      </c>
      <c r="C6" s="55"/>
      <c r="D6" s="310"/>
      <c r="E6" s="311"/>
      <c r="F6" s="311"/>
      <c r="G6" s="311"/>
      <c r="H6" s="311"/>
      <c r="I6" s="311"/>
      <c r="J6" s="311"/>
      <c r="K6" s="311"/>
      <c r="L6" s="311"/>
      <c r="M6" s="311"/>
      <c r="N6" s="311"/>
      <c r="O6" s="311"/>
      <c r="P6" s="312"/>
      <c r="Q6" s="56"/>
      <c r="R6" s="57"/>
      <c r="S6" s="57"/>
      <c r="T6" s="57"/>
      <c r="U6" s="57"/>
      <c r="V6" s="54"/>
      <c r="W6" s="54"/>
      <c r="X6" s="54"/>
      <c r="Y6" s="54"/>
      <c r="Z6" s="54"/>
      <c r="AA6" s="54"/>
    </row>
    <row r="7" spans="1:32" ht="30" customHeight="1">
      <c r="A7" s="54"/>
      <c r="B7" s="72" t="s">
        <v>86</v>
      </c>
      <c r="C7" s="55"/>
      <c r="D7" s="310"/>
      <c r="E7" s="311"/>
      <c r="F7" s="311"/>
      <c r="G7" s="311"/>
      <c r="H7" s="311"/>
      <c r="I7" s="311"/>
      <c r="J7" s="311"/>
      <c r="K7" s="311"/>
      <c r="L7" s="311"/>
      <c r="M7" s="311"/>
      <c r="N7" s="311"/>
      <c r="O7" s="311"/>
      <c r="P7" s="312"/>
      <c r="Q7" s="56"/>
      <c r="R7" s="57"/>
      <c r="S7" s="57"/>
      <c r="T7" s="57"/>
      <c r="U7" s="57"/>
      <c r="V7" s="54"/>
      <c r="W7" s="54"/>
      <c r="X7" s="54"/>
      <c r="Y7" s="54"/>
      <c r="Z7" s="54"/>
      <c r="AA7" s="54"/>
    </row>
    <row r="8" spans="1:32" ht="30" customHeight="1">
      <c r="A8" s="54"/>
      <c r="B8" s="73" t="s">
        <v>200</v>
      </c>
      <c r="C8" s="58"/>
      <c r="D8" s="319"/>
      <c r="E8" s="319"/>
      <c r="F8" s="319"/>
      <c r="G8" s="319"/>
      <c r="H8" s="319"/>
      <c r="I8" s="319"/>
      <c r="J8" s="319"/>
      <c r="K8" s="319"/>
      <c r="L8" s="319"/>
      <c r="M8" s="319"/>
      <c r="N8" s="319"/>
      <c r="O8" s="319"/>
      <c r="P8" s="320"/>
      <c r="Q8" s="56"/>
      <c r="R8" s="267"/>
      <c r="S8" s="57"/>
      <c r="T8" s="57"/>
      <c r="U8" s="57"/>
      <c r="V8" s="54"/>
      <c r="W8" s="54"/>
      <c r="X8" s="54"/>
      <c r="Y8" s="54"/>
      <c r="Z8" s="54"/>
      <c r="AA8" s="54"/>
    </row>
    <row r="9" spans="1:32" ht="30" customHeight="1">
      <c r="A9" s="54"/>
      <c r="B9" s="73" t="s">
        <v>94</v>
      </c>
      <c r="C9" s="58"/>
      <c r="D9" s="60" t="s">
        <v>250</v>
      </c>
      <c r="E9" s="85"/>
      <c r="F9" s="48" t="s">
        <v>62</v>
      </c>
      <c r="G9" s="85"/>
      <c r="H9" s="59" t="s">
        <v>63</v>
      </c>
      <c r="I9" s="85"/>
      <c r="J9" s="59" t="s">
        <v>64</v>
      </c>
      <c r="K9" s="48"/>
      <c r="L9" s="48"/>
      <c r="M9" s="48"/>
      <c r="N9" s="48"/>
      <c r="O9" s="48"/>
      <c r="P9" s="49"/>
      <c r="Q9" s="56"/>
      <c r="R9" s="57"/>
      <c r="S9" s="57"/>
      <c r="T9" s="57"/>
      <c r="U9" s="57"/>
      <c r="V9" s="54"/>
      <c r="W9" s="54"/>
      <c r="X9" s="54"/>
      <c r="Y9" s="54"/>
      <c r="Z9" s="54"/>
      <c r="AA9" s="54"/>
      <c r="AD9" s="268"/>
      <c r="AE9" s="268"/>
      <c r="AF9" s="269"/>
    </row>
    <row r="10" spans="1:32" ht="30" customHeight="1">
      <c r="A10" s="54"/>
      <c r="B10" s="73" t="s">
        <v>201</v>
      </c>
      <c r="C10" s="58"/>
      <c r="D10" s="297"/>
      <c r="E10" s="297"/>
      <c r="F10" s="297"/>
      <c r="G10" s="297"/>
      <c r="H10" s="297"/>
      <c r="I10" s="297"/>
      <c r="J10" s="297"/>
      <c r="K10" s="297"/>
      <c r="L10" s="297"/>
      <c r="M10" s="297"/>
      <c r="N10" s="297"/>
      <c r="O10" s="297"/>
      <c r="P10" s="298"/>
      <c r="Q10" s="56"/>
      <c r="R10" s="57"/>
      <c r="S10" s="57"/>
      <c r="T10" s="57"/>
      <c r="U10" s="57"/>
      <c r="V10" s="54"/>
      <c r="W10" s="54"/>
      <c r="X10" s="54"/>
      <c r="Y10" s="54"/>
      <c r="Z10" s="54"/>
      <c r="AA10" s="54"/>
      <c r="AD10" s="268"/>
      <c r="AE10" s="268"/>
      <c r="AF10" s="269"/>
    </row>
    <row r="11" spans="1:32" ht="15" customHeight="1">
      <c r="A11" s="54"/>
      <c r="B11" s="313" t="s">
        <v>203</v>
      </c>
      <c r="C11" s="58"/>
      <c r="D11" s="61" t="s">
        <v>250</v>
      </c>
      <c r="E11" s="85"/>
      <c r="F11" s="59" t="s">
        <v>62</v>
      </c>
      <c r="G11" s="85"/>
      <c r="H11" s="59" t="s">
        <v>90</v>
      </c>
      <c r="I11" s="85"/>
      <c r="J11" s="59" t="s">
        <v>64</v>
      </c>
      <c r="K11" s="302" t="s">
        <v>92</v>
      </c>
      <c r="L11" s="303"/>
      <c r="M11" s="299" t="str">
        <f>IF(I11="","",DATEDIF(DATE(E11+2018,G11,I11),DATE(E12+2018,G12,I12),"D")+1)</f>
        <v/>
      </c>
      <c r="N11" s="300"/>
      <c r="O11" s="315" t="s">
        <v>68</v>
      </c>
      <c r="P11" s="316"/>
      <c r="Q11" s="62"/>
      <c r="R11" s="76"/>
      <c r="S11" s="63"/>
      <c r="T11" s="63"/>
      <c r="U11" s="64"/>
      <c r="V11" s="65"/>
      <c r="W11" s="65"/>
      <c r="X11" s="54"/>
      <c r="Y11" s="54"/>
      <c r="Z11" s="54"/>
      <c r="AA11" s="54"/>
      <c r="AF11" s="269"/>
    </row>
    <row r="12" spans="1:32" ht="15.75" customHeight="1">
      <c r="A12" s="54"/>
      <c r="B12" s="314"/>
      <c r="C12" s="66"/>
      <c r="D12" s="67" t="s">
        <v>250</v>
      </c>
      <c r="E12" s="84"/>
      <c r="F12" s="68" t="s">
        <v>62</v>
      </c>
      <c r="G12" s="84"/>
      <c r="H12" s="68" t="s">
        <v>90</v>
      </c>
      <c r="I12" s="84"/>
      <c r="J12" s="68" t="s">
        <v>64</v>
      </c>
      <c r="K12" s="304" t="s">
        <v>93</v>
      </c>
      <c r="L12" s="305"/>
      <c r="M12" s="301"/>
      <c r="N12" s="301"/>
      <c r="O12" s="317"/>
      <c r="P12" s="318"/>
      <c r="Q12" s="62"/>
      <c r="R12" s="76"/>
      <c r="S12" s="63"/>
      <c r="T12" s="63"/>
      <c r="U12" s="63"/>
      <c r="V12" s="54"/>
      <c r="W12" s="54"/>
      <c r="X12" s="54"/>
      <c r="Y12" s="54"/>
      <c r="Z12" s="54"/>
      <c r="AA12" s="54"/>
      <c r="AF12" s="269"/>
    </row>
    <row r="13" spans="1:32" ht="30" customHeight="1">
      <c r="A13" s="54"/>
      <c r="B13" s="74" t="s">
        <v>97</v>
      </c>
      <c r="C13" s="66"/>
      <c r="D13" s="295"/>
      <c r="E13" s="295"/>
      <c r="F13" s="295"/>
      <c r="G13" s="295"/>
      <c r="H13" s="295"/>
      <c r="I13" s="295"/>
      <c r="J13" s="295"/>
      <c r="K13" s="295"/>
      <c r="L13" s="295"/>
      <c r="M13" s="295"/>
      <c r="N13" s="295"/>
      <c r="O13" s="295"/>
      <c r="P13" s="296"/>
      <c r="Q13" s="63"/>
      <c r="R13" s="63"/>
      <c r="S13" s="63"/>
      <c r="T13" s="63"/>
      <c r="U13" s="63"/>
      <c r="V13" s="54"/>
      <c r="W13" s="54"/>
      <c r="X13" s="54"/>
      <c r="Y13" s="54"/>
      <c r="Z13" s="54"/>
      <c r="AA13" s="54"/>
      <c r="AF13" s="269"/>
    </row>
    <row r="14" spans="1:32" ht="30" customHeight="1">
      <c r="A14" s="54"/>
      <c r="B14" s="74" t="s">
        <v>98</v>
      </c>
      <c r="C14" s="66"/>
      <c r="D14" s="295"/>
      <c r="E14" s="295"/>
      <c r="F14" s="295"/>
      <c r="G14" s="295"/>
      <c r="H14" s="295"/>
      <c r="I14" s="295"/>
      <c r="J14" s="295"/>
      <c r="K14" s="295"/>
      <c r="L14" s="295"/>
      <c r="M14" s="295"/>
      <c r="N14" s="295"/>
      <c r="O14" s="295"/>
      <c r="P14" s="296"/>
      <c r="Q14" s="63"/>
      <c r="R14" s="63"/>
      <c r="S14" s="63"/>
      <c r="T14" s="63"/>
      <c r="U14" s="63"/>
      <c r="V14" s="54"/>
      <c r="W14" s="54"/>
      <c r="X14" s="54"/>
      <c r="Y14" s="54"/>
      <c r="Z14" s="54"/>
      <c r="AA14" s="54"/>
      <c r="AF14" s="269"/>
    </row>
    <row r="15" spans="1:32" ht="30" customHeight="1">
      <c r="A15" s="54"/>
      <c r="B15" s="74" t="s">
        <v>99</v>
      </c>
      <c r="C15" s="66"/>
      <c r="D15" s="295"/>
      <c r="E15" s="295"/>
      <c r="F15" s="295"/>
      <c r="G15" s="295"/>
      <c r="H15" s="295"/>
      <c r="I15" s="295"/>
      <c r="J15" s="295"/>
      <c r="K15" s="295"/>
      <c r="L15" s="295"/>
      <c r="M15" s="295"/>
      <c r="N15" s="295"/>
      <c r="O15" s="295"/>
      <c r="P15" s="296"/>
      <c r="Q15" s="63"/>
      <c r="R15" s="63"/>
      <c r="S15" s="63"/>
      <c r="T15" s="63"/>
      <c r="U15" s="63"/>
      <c r="V15" s="54"/>
      <c r="W15" s="54"/>
      <c r="X15" s="54"/>
      <c r="Y15" s="54"/>
      <c r="Z15" s="54"/>
      <c r="AA15" s="54"/>
      <c r="AF15" s="269"/>
    </row>
    <row r="16" spans="1:32" ht="30" customHeight="1">
      <c r="A16" s="54"/>
      <c r="B16" s="72" t="s">
        <v>211</v>
      </c>
      <c r="C16" s="55"/>
      <c r="D16" s="307"/>
      <c r="E16" s="308"/>
      <c r="F16" s="308"/>
      <c r="G16" s="308"/>
      <c r="H16" s="308"/>
      <c r="I16" s="308"/>
      <c r="J16" s="308"/>
      <c r="K16" s="308"/>
      <c r="L16" s="308"/>
      <c r="M16" s="308"/>
      <c r="N16" s="308"/>
      <c r="O16" s="308"/>
      <c r="P16" s="308"/>
      <c r="Q16" s="54"/>
      <c r="R16" s="54"/>
      <c r="S16" s="54"/>
      <c r="T16" s="54"/>
      <c r="U16" s="54"/>
      <c r="V16" s="54"/>
      <c r="W16" s="54"/>
      <c r="X16" s="54"/>
      <c r="Y16" s="54"/>
      <c r="Z16" s="54"/>
      <c r="AA16" s="54"/>
      <c r="AF16" s="269"/>
    </row>
    <row r="17" spans="1:32" ht="29.25" customHeight="1">
      <c r="A17" s="54"/>
      <c r="B17" s="72" t="s">
        <v>212</v>
      </c>
      <c r="C17" s="55"/>
      <c r="D17" s="307"/>
      <c r="E17" s="308"/>
      <c r="F17" s="308"/>
      <c r="G17" s="308"/>
      <c r="H17" s="308"/>
      <c r="I17" s="308"/>
      <c r="J17" s="308"/>
      <c r="K17" s="308"/>
      <c r="L17" s="308"/>
      <c r="M17" s="308"/>
      <c r="N17" s="308"/>
      <c r="O17" s="308"/>
      <c r="P17" s="308"/>
      <c r="Q17" s="54"/>
      <c r="R17" s="54"/>
      <c r="S17" s="54"/>
      <c r="T17" s="54"/>
      <c r="U17" s="54"/>
      <c r="V17" s="54"/>
      <c r="W17" s="54"/>
      <c r="X17" s="54"/>
      <c r="Y17" s="54"/>
      <c r="Z17" s="54"/>
      <c r="AA17" s="54"/>
      <c r="AF17" s="269"/>
    </row>
    <row r="18" spans="1:32" ht="29.25" customHeight="1">
      <c r="A18" s="54"/>
      <c r="B18" s="72" t="s">
        <v>296</v>
      </c>
      <c r="C18" s="291"/>
      <c r="D18" s="307"/>
      <c r="E18" s="308"/>
      <c r="F18" s="308"/>
      <c r="G18" s="308"/>
      <c r="H18" s="308"/>
      <c r="I18" s="308"/>
      <c r="J18" s="308"/>
      <c r="K18" s="308"/>
      <c r="L18" s="308"/>
      <c r="M18" s="308"/>
      <c r="N18" s="308"/>
      <c r="O18" s="308"/>
      <c r="P18" s="308"/>
      <c r="Q18" s="54"/>
      <c r="R18" s="54"/>
      <c r="S18" s="54"/>
      <c r="T18" s="54"/>
      <c r="U18" s="54"/>
      <c r="V18" s="54"/>
      <c r="W18" s="54"/>
      <c r="X18" s="54"/>
      <c r="Y18" s="54"/>
      <c r="Z18" s="54"/>
      <c r="AA18" s="54"/>
      <c r="AF18" s="269"/>
    </row>
    <row r="19" spans="1:32" ht="47.25" customHeight="1">
      <c r="A19" s="54"/>
      <c r="B19" s="306" t="s">
        <v>108</v>
      </c>
      <c r="C19" s="306"/>
      <c r="D19" s="306"/>
      <c r="E19" s="306"/>
      <c r="F19" s="306"/>
      <c r="G19" s="306"/>
      <c r="H19" s="306"/>
      <c r="I19" s="306"/>
      <c r="J19" s="306"/>
      <c r="K19" s="306"/>
      <c r="L19" s="306"/>
      <c r="M19" s="306"/>
      <c r="N19" s="306"/>
      <c r="O19" s="306"/>
      <c r="P19" s="306"/>
      <c r="Q19" s="54"/>
      <c r="R19" s="54"/>
      <c r="S19" s="54"/>
      <c r="T19" s="54"/>
      <c r="U19" s="54"/>
      <c r="V19" s="54"/>
      <c r="W19" s="54"/>
      <c r="X19" s="54"/>
      <c r="Y19" s="54"/>
      <c r="Z19" s="54"/>
      <c r="AA19" s="54"/>
    </row>
    <row r="20" spans="1:32">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32">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32">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3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32">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32">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32">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3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3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3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3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3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spans="1:3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27">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27">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sheetData>
  <mergeCells count="19">
    <mergeCell ref="B19:P19"/>
    <mergeCell ref="D16:P16"/>
    <mergeCell ref="D17:P17"/>
    <mergeCell ref="F4:I4"/>
    <mergeCell ref="D6:P6"/>
    <mergeCell ref="D5:P5"/>
    <mergeCell ref="B11:B12"/>
    <mergeCell ref="D14:P14"/>
    <mergeCell ref="D15:P15"/>
    <mergeCell ref="O11:P12"/>
    <mergeCell ref="D7:P7"/>
    <mergeCell ref="D8:P8"/>
    <mergeCell ref="D18:P18"/>
    <mergeCell ref="C3:P3"/>
    <mergeCell ref="D13:P13"/>
    <mergeCell ref="D10:P10"/>
    <mergeCell ref="M11:N12"/>
    <mergeCell ref="K11:L11"/>
    <mergeCell ref="K12:L12"/>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 ,筑 後 川 水 系 農 地 開 発 事 務 所 "</formula1>
    </dataValidation>
    <dataValidation allowBlank="1" showInputMessage="1" showErrorMessage="1" sqref="D5:P7 D8:E8 D13:P18"/>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zoomScaleNormal="100" zoomScaleSheetLayoutView="100" workbookViewId="0">
      <selection activeCell="E14" sqref="E14:H14"/>
    </sheetView>
  </sheetViews>
  <sheetFormatPr defaultColWidth="8.875" defaultRowHeight="13.5"/>
  <cols>
    <col min="1" max="1" width="11.25" style="272" customWidth="1"/>
    <col min="2" max="2" width="1.75" style="272" customWidth="1"/>
    <col min="3" max="3" width="4.625" style="272" customWidth="1"/>
    <col min="4" max="4" width="16.625" style="272" customWidth="1"/>
    <col min="5" max="5" width="22.375" style="272" customWidth="1"/>
    <col min="6" max="6" width="11.625" style="272" customWidth="1"/>
    <col min="7" max="7" width="12.25" style="272" customWidth="1"/>
    <col min="8" max="8" width="19.5" style="272" customWidth="1"/>
    <col min="9" max="9" width="2.25" style="272" customWidth="1"/>
    <col min="10" max="10" width="11.375" style="272" customWidth="1"/>
    <col min="11" max="16384" width="8.875" style="272"/>
  </cols>
  <sheetData>
    <row r="1" spans="1:14" ht="27" customHeight="1">
      <c r="A1" s="541" t="s">
        <v>257</v>
      </c>
      <c r="B1" s="271"/>
      <c r="C1" s="271"/>
      <c r="D1" s="271"/>
      <c r="E1" s="271"/>
      <c r="F1" s="271"/>
      <c r="G1" s="271"/>
      <c r="H1" s="271"/>
      <c r="I1" s="271"/>
    </row>
    <row r="2" spans="1:14" ht="27" customHeight="1">
      <c r="A2" s="541"/>
      <c r="B2" s="271"/>
      <c r="C2" s="271"/>
      <c r="D2" s="271"/>
      <c r="E2" s="271"/>
      <c r="F2" s="271"/>
      <c r="G2" s="271"/>
      <c r="H2" s="271"/>
      <c r="I2" s="271"/>
    </row>
    <row r="3" spans="1:14" ht="62.25" customHeight="1">
      <c r="A3" s="541"/>
      <c r="B3" s="271"/>
      <c r="C3" s="271"/>
      <c r="D3" s="271"/>
      <c r="E3" s="271"/>
      <c r="F3" s="271"/>
      <c r="G3" s="271"/>
      <c r="H3" s="271"/>
      <c r="I3" s="271"/>
    </row>
    <row r="4" spans="1:14" ht="25.9" customHeight="1">
      <c r="A4" s="542"/>
      <c r="B4" s="543" t="s">
        <v>272</v>
      </c>
      <c r="C4" s="543"/>
      <c r="D4" s="543"/>
      <c r="E4" s="543"/>
      <c r="F4" s="543"/>
      <c r="G4" s="543"/>
      <c r="H4" s="543"/>
      <c r="I4" s="543"/>
    </row>
    <row r="5" spans="1:14" ht="21" customHeight="1">
      <c r="A5" s="542"/>
      <c r="B5" s="273"/>
      <c r="C5" s="274"/>
      <c r="D5" s="274"/>
      <c r="E5" s="275" t="s">
        <v>258</v>
      </c>
      <c r="F5" s="274"/>
      <c r="G5" s="276" t="s">
        <v>259</v>
      </c>
      <c r="H5" s="274"/>
      <c r="I5" s="274"/>
    </row>
    <row r="6" spans="1:14" ht="15.6" customHeight="1">
      <c r="B6" s="271"/>
      <c r="C6" s="544" t="s">
        <v>260</v>
      </c>
      <c r="D6" s="544"/>
      <c r="E6" s="544"/>
      <c r="F6" s="544"/>
      <c r="G6" s="544"/>
      <c r="H6" s="544"/>
      <c r="I6" s="544"/>
    </row>
    <row r="7" spans="1:14" ht="18" customHeight="1">
      <c r="B7" s="271"/>
      <c r="C7" s="277" t="s">
        <v>267</v>
      </c>
      <c r="D7" s="271"/>
      <c r="E7" s="271"/>
      <c r="F7" s="271"/>
      <c r="G7" s="271"/>
      <c r="H7" s="271"/>
      <c r="I7" s="271"/>
      <c r="N7" s="278">
        <v>1</v>
      </c>
    </row>
    <row r="8" spans="1:14" ht="19.149999999999999" customHeight="1">
      <c r="B8" s="271"/>
      <c r="C8" s="545" t="s">
        <v>261</v>
      </c>
      <c r="D8" s="545"/>
      <c r="E8" s="277" t="s">
        <v>262</v>
      </c>
      <c r="F8" s="271"/>
      <c r="G8" s="271"/>
      <c r="H8" s="271"/>
      <c r="I8" s="271"/>
      <c r="N8" s="278">
        <v>2</v>
      </c>
    </row>
    <row r="9" spans="1:14" ht="16.149999999999999" customHeight="1">
      <c r="B9" s="271"/>
      <c r="C9" s="271"/>
      <c r="D9" s="271"/>
      <c r="E9" s="271"/>
      <c r="F9" s="271"/>
      <c r="G9" s="271"/>
      <c r="H9" s="271"/>
      <c r="I9" s="271"/>
      <c r="N9" s="278">
        <v>3</v>
      </c>
    </row>
    <row r="10" spans="1:14" ht="19.899999999999999" customHeight="1">
      <c r="B10" s="271"/>
      <c r="C10" s="271"/>
      <c r="D10" s="277"/>
      <c r="E10" s="279" t="s">
        <v>268</v>
      </c>
      <c r="F10" s="280" t="s">
        <v>263</v>
      </c>
      <c r="G10" s="546" t="str">
        <f>" " &amp; 当初入力!D13</f>
        <v xml:space="preserve"> </v>
      </c>
      <c r="H10" s="547"/>
      <c r="I10" s="277"/>
      <c r="N10" s="278">
        <v>4</v>
      </c>
    </row>
    <row r="11" spans="1:14" ht="18.600000000000001" customHeight="1">
      <c r="B11" s="271"/>
      <c r="C11" s="271"/>
      <c r="D11" s="277"/>
      <c r="E11" s="277"/>
      <c r="F11" s="280" t="s">
        <v>264</v>
      </c>
      <c r="G11" s="548" t="str">
        <f>" " &amp; 当初入力!D14</f>
        <v xml:space="preserve"> </v>
      </c>
      <c r="H11" s="549"/>
      <c r="I11" s="277"/>
      <c r="N11" s="278">
        <v>5</v>
      </c>
    </row>
    <row r="12" spans="1:14" ht="19.149999999999999" customHeight="1">
      <c r="B12" s="271"/>
      <c r="C12" s="271"/>
      <c r="D12" s="277"/>
      <c r="E12" s="277"/>
      <c r="F12" s="280" t="s">
        <v>211</v>
      </c>
      <c r="G12" s="548" t="str">
        <f>" " &amp; 当初入力!D16</f>
        <v xml:space="preserve"> </v>
      </c>
      <c r="H12" s="550"/>
      <c r="I12" s="277"/>
      <c r="N12" s="278">
        <v>6</v>
      </c>
    </row>
    <row r="13" spans="1:14" ht="15.6" customHeight="1">
      <c r="B13" s="271"/>
      <c r="C13" s="271"/>
      <c r="D13" s="271" t="str">
        <f>"福 岡 県 "&amp;当初入力!$C$3 &amp; "長 殿"</f>
        <v>福 岡 県 長 殿</v>
      </c>
      <c r="E13" s="271"/>
      <c r="F13" s="271"/>
      <c r="G13" s="271"/>
      <c r="H13" s="271"/>
      <c r="I13" s="271"/>
      <c r="N13" s="278">
        <v>7</v>
      </c>
    </row>
    <row r="14" spans="1:14" ht="18" customHeight="1">
      <c r="B14" s="271"/>
      <c r="C14" s="271"/>
      <c r="D14" s="271" t="s">
        <v>280</v>
      </c>
      <c r="E14" s="551" t="str">
        <f>当初入力!$D$5&amp;" "&amp;当初入力!$D$7&amp;"　"&amp;当初入力!D6</f>
        <v xml:space="preserve"> 　</v>
      </c>
      <c r="F14" s="551"/>
      <c r="G14" s="551"/>
      <c r="H14" s="551"/>
      <c r="I14" s="271"/>
      <c r="N14" s="278">
        <v>8</v>
      </c>
    </row>
    <row r="15" spans="1:14" ht="16.899999999999999" customHeight="1">
      <c r="B15" s="271"/>
      <c r="C15" s="271"/>
      <c r="D15" s="271"/>
      <c r="E15" s="271"/>
      <c r="F15" s="271"/>
      <c r="G15" s="271"/>
      <c r="H15" s="271"/>
      <c r="I15" s="271"/>
      <c r="N15" s="278">
        <v>9</v>
      </c>
    </row>
    <row r="16" spans="1:14" ht="40.9" customHeight="1">
      <c r="B16" s="271"/>
      <c r="C16" s="552" t="str">
        <f>"　令和" &amp; TEXT(当初入力!$E$9,"##") &amp; "年" &amp; TEXT(当初入力!$G$9,"##") &amp; "月" &amp; TEXT(当初入力!$I$9,"##") &amp; "日"&amp;"契約締結した上記の業務について、設計等業務委託契約書第１５条の規定に基づき履行報告書を提出いたします。"</f>
        <v>　令和年月日契約締結した上記の業務について、設計等業務委託契約書第１５条の規定に基づき履行報告書を提出いたします。</v>
      </c>
      <c r="D16" s="552"/>
      <c r="E16" s="552"/>
      <c r="F16" s="552"/>
      <c r="G16" s="552"/>
      <c r="H16" s="552"/>
      <c r="I16" s="552"/>
      <c r="N16" s="278">
        <v>10</v>
      </c>
    </row>
    <row r="17" spans="2:14" ht="11.45" customHeight="1">
      <c r="B17" s="271"/>
      <c r="C17" s="271"/>
      <c r="D17" s="271"/>
      <c r="E17" s="271"/>
      <c r="F17" s="271"/>
      <c r="G17" s="271"/>
      <c r="H17" s="271"/>
      <c r="I17" s="271"/>
      <c r="N17" s="278">
        <v>11</v>
      </c>
    </row>
    <row r="18" spans="2:14" ht="30.6" customHeight="1">
      <c r="B18" s="271"/>
      <c r="C18" s="271"/>
      <c r="D18" s="281" t="s">
        <v>265</v>
      </c>
      <c r="E18" s="282" t="s">
        <v>270</v>
      </c>
      <c r="F18" s="553" t="s">
        <v>271</v>
      </c>
      <c r="G18" s="554"/>
      <c r="H18" s="281" t="s">
        <v>266</v>
      </c>
      <c r="I18" s="271"/>
      <c r="N18" s="278">
        <v>12</v>
      </c>
    </row>
    <row r="19" spans="2:14" ht="26.45" customHeight="1">
      <c r="B19" s="271"/>
      <c r="C19" s="271"/>
      <c r="D19" s="283"/>
      <c r="E19" s="283"/>
      <c r="F19" s="539"/>
      <c r="G19" s="540"/>
      <c r="H19" s="283"/>
      <c r="I19" s="271"/>
      <c r="N19" s="278"/>
    </row>
    <row r="20" spans="2:14" ht="26.45" customHeight="1">
      <c r="B20" s="271"/>
      <c r="C20" s="271"/>
      <c r="D20" s="283"/>
      <c r="E20" s="283"/>
      <c r="F20" s="539"/>
      <c r="G20" s="540"/>
      <c r="H20" s="283"/>
      <c r="I20" s="271"/>
    </row>
    <row r="21" spans="2:14" ht="26.45" customHeight="1">
      <c r="B21" s="271"/>
      <c r="C21" s="271"/>
      <c r="D21" s="283"/>
      <c r="E21" s="283"/>
      <c r="F21" s="539"/>
      <c r="G21" s="540"/>
      <c r="H21" s="283"/>
      <c r="I21" s="271"/>
    </row>
    <row r="22" spans="2:14" ht="26.45" customHeight="1">
      <c r="B22" s="271"/>
      <c r="C22" s="271"/>
      <c r="D22" s="283"/>
      <c r="E22" s="283"/>
      <c r="F22" s="539"/>
      <c r="G22" s="540"/>
      <c r="H22" s="283"/>
      <c r="I22" s="271"/>
    </row>
    <row r="23" spans="2:14" ht="26.45" customHeight="1">
      <c r="B23" s="271"/>
      <c r="C23" s="271"/>
      <c r="D23" s="283"/>
      <c r="E23" s="283"/>
      <c r="F23" s="539"/>
      <c r="G23" s="540"/>
      <c r="H23" s="283"/>
      <c r="I23" s="271"/>
    </row>
    <row r="24" spans="2:14" ht="26.45" customHeight="1">
      <c r="B24" s="271"/>
      <c r="C24" s="271"/>
      <c r="D24" s="283"/>
      <c r="E24" s="283"/>
      <c r="F24" s="539"/>
      <c r="G24" s="540"/>
      <c r="H24" s="283"/>
      <c r="I24" s="271"/>
    </row>
    <row r="25" spans="2:14" ht="26.45" customHeight="1">
      <c r="B25" s="271"/>
      <c r="C25" s="271"/>
      <c r="D25" s="283"/>
      <c r="E25" s="283"/>
      <c r="F25" s="539"/>
      <c r="G25" s="540"/>
      <c r="H25" s="283"/>
      <c r="I25" s="271"/>
    </row>
    <row r="26" spans="2:14" ht="26.45" customHeight="1">
      <c r="B26" s="271"/>
      <c r="C26" s="271"/>
      <c r="D26" s="283"/>
      <c r="E26" s="283"/>
      <c r="F26" s="539"/>
      <c r="G26" s="540"/>
      <c r="H26" s="283"/>
      <c r="I26" s="271"/>
    </row>
    <row r="27" spans="2:14" ht="26.45" customHeight="1">
      <c r="B27" s="271"/>
      <c r="C27" s="271"/>
      <c r="D27" s="283"/>
      <c r="E27" s="283"/>
      <c r="F27" s="539"/>
      <c r="G27" s="540"/>
      <c r="H27" s="283"/>
      <c r="I27" s="271"/>
    </row>
    <row r="28" spans="2:14" ht="26.45" customHeight="1">
      <c r="B28" s="271"/>
      <c r="C28" s="271"/>
      <c r="D28" s="283"/>
      <c r="E28" s="283"/>
      <c r="F28" s="539"/>
      <c r="G28" s="540"/>
      <c r="H28" s="283"/>
      <c r="I28" s="271"/>
    </row>
    <row r="29" spans="2:14" ht="36.6" customHeight="1">
      <c r="B29" s="271"/>
      <c r="C29" s="271"/>
      <c r="D29" s="271"/>
      <c r="E29" s="271"/>
      <c r="F29" s="271"/>
      <c r="G29" s="271"/>
      <c r="H29" s="271"/>
      <c r="I29" s="271"/>
    </row>
    <row r="30" spans="2:14">
      <c r="B30" s="271"/>
      <c r="C30" s="271"/>
      <c r="D30" s="271"/>
      <c r="E30" s="271"/>
      <c r="F30" s="271"/>
      <c r="G30" s="271"/>
      <c r="H30" s="271"/>
      <c r="I30" s="271"/>
    </row>
    <row r="31" spans="2:14">
      <c r="B31" s="271"/>
      <c r="C31" s="271"/>
      <c r="D31" s="271"/>
      <c r="E31" s="271"/>
      <c r="F31" s="271"/>
      <c r="G31" s="271"/>
      <c r="H31" s="271"/>
      <c r="I31" s="271"/>
    </row>
    <row r="32" spans="2:14">
      <c r="B32" s="271"/>
      <c r="C32" s="271" t="s">
        <v>273</v>
      </c>
      <c r="D32" s="271"/>
      <c r="E32" s="271"/>
      <c r="F32" s="271"/>
      <c r="G32" s="271"/>
      <c r="H32" s="271"/>
      <c r="I32" s="271"/>
    </row>
    <row r="33" spans="2:9">
      <c r="B33" s="271"/>
      <c r="C33" s="271" t="s">
        <v>269</v>
      </c>
      <c r="D33" s="271"/>
      <c r="E33" s="271"/>
      <c r="F33" s="271"/>
      <c r="G33" s="271"/>
      <c r="H33" s="271"/>
      <c r="I33" s="271"/>
    </row>
  </sheetData>
  <mergeCells count="21">
    <mergeCell ref="F26:G26"/>
    <mergeCell ref="F27:G27"/>
    <mergeCell ref="F28:G28"/>
    <mergeCell ref="F20:G20"/>
    <mergeCell ref="F21:G21"/>
    <mergeCell ref="F22:G22"/>
    <mergeCell ref="F23:G23"/>
    <mergeCell ref="F24:G24"/>
    <mergeCell ref="F25:G25"/>
    <mergeCell ref="F19:G19"/>
    <mergeCell ref="A1:A3"/>
    <mergeCell ref="A4:A5"/>
    <mergeCell ref="B4:I4"/>
    <mergeCell ref="C6:I6"/>
    <mergeCell ref="C8:D8"/>
    <mergeCell ref="G10:H10"/>
    <mergeCell ref="G11:H11"/>
    <mergeCell ref="G12:H12"/>
    <mergeCell ref="E14:H14"/>
    <mergeCell ref="C16:I16"/>
    <mergeCell ref="F18:G18"/>
  </mergeCells>
  <phoneticPr fontId="1"/>
  <dataValidations count="1">
    <dataValidation type="list" allowBlank="1" showInputMessage="1" showErrorMessage="1" sqref="F5">
      <formula1>$N$7:$N$18</formula1>
    </dataValidation>
  </dataValidations>
  <hyperlinks>
    <hyperlink ref="A1:A2" location="表紙１!A1" display="表紙１へ戻る"/>
    <hyperlink ref="A1:A3" location="表紙!A1" display="表紙へ戻る"/>
  </hyperlinks>
  <pageMargins left="0.6692913385826772" right="0.6692913385826772" top="0.70866141732283472" bottom="0.31496062992125984" header="0.51181102362204722" footer="0.23622047244094491"/>
  <pageSetup paperSize="9" scale="73" orientation="landscape" r:id="rId1"/>
  <headerFooter scaleWithDoc="0" alignWithMargins="0">
    <oddHeader>&amp;R&amp;"ＭＳ Ｐゴシック,太字"(様式３）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tabSelected="1" topLeftCell="A13" zoomScaleNormal="100" workbookViewId="0">
      <selection activeCell="O28" sqref="O28"/>
    </sheetView>
  </sheetViews>
  <sheetFormatPr defaultRowHeight="13.5"/>
  <cols>
    <col min="1" max="21" width="4.25" style="77" customWidth="1"/>
    <col min="22" max="22" width="1.625" style="77" customWidth="1"/>
    <col min="23" max="16384" width="9" style="77"/>
  </cols>
  <sheetData>
    <row r="1" spans="1:37" ht="30.75" customHeight="1" thickBot="1">
      <c r="A1" s="326" t="s">
        <v>206</v>
      </c>
      <c r="B1" s="326"/>
      <c r="C1" s="326"/>
      <c r="D1" s="326"/>
      <c r="E1" s="326"/>
      <c r="F1" s="326"/>
      <c r="G1" s="326"/>
      <c r="H1" s="326"/>
      <c r="I1" s="326"/>
      <c r="J1" s="326"/>
      <c r="K1" s="326"/>
      <c r="L1" s="326"/>
      <c r="M1" s="326"/>
      <c r="N1" s="326"/>
      <c r="O1" s="326"/>
      <c r="P1" s="326"/>
      <c r="Q1" s="326"/>
      <c r="R1" s="326"/>
      <c r="S1" s="326"/>
      <c r="T1" s="326"/>
      <c r="U1" s="326"/>
      <c r="V1" s="78"/>
      <c r="W1" s="78"/>
      <c r="X1" s="78"/>
      <c r="Y1" s="78"/>
      <c r="Z1" s="78"/>
      <c r="AA1" s="78"/>
      <c r="AB1" s="78"/>
      <c r="AC1" s="78"/>
      <c r="AD1" s="78"/>
      <c r="AE1" s="78"/>
      <c r="AF1" s="78"/>
      <c r="AG1" s="78"/>
      <c r="AH1" s="78"/>
      <c r="AI1" s="78"/>
      <c r="AJ1" s="78"/>
      <c r="AK1" s="78"/>
    </row>
    <row r="2" spans="1:37" ht="18" customHeight="1">
      <c r="A2" s="379" t="s">
        <v>106</v>
      </c>
      <c r="B2" s="380"/>
      <c r="C2" s="371" t="s">
        <v>105</v>
      </c>
      <c r="D2" s="372"/>
      <c r="E2" s="371" t="s">
        <v>104</v>
      </c>
      <c r="F2" s="372"/>
      <c r="G2" s="380" t="s">
        <v>61</v>
      </c>
      <c r="H2" s="380"/>
      <c r="I2" s="105"/>
      <c r="J2" s="371" t="s">
        <v>248</v>
      </c>
      <c r="K2" s="372"/>
      <c r="L2" s="371" t="s">
        <v>249</v>
      </c>
      <c r="M2" s="372"/>
      <c r="N2" s="371" t="s">
        <v>101</v>
      </c>
      <c r="O2" s="372"/>
      <c r="P2" s="371" t="s">
        <v>102</v>
      </c>
      <c r="Q2" s="372"/>
      <c r="R2" s="371" t="s">
        <v>107</v>
      </c>
      <c r="S2" s="372"/>
      <c r="T2" s="371" t="s">
        <v>103</v>
      </c>
      <c r="U2" s="383"/>
      <c r="V2" s="82"/>
      <c r="W2" s="78"/>
      <c r="X2" s="78"/>
      <c r="Y2" s="78"/>
      <c r="Z2" s="78"/>
      <c r="AA2" s="78"/>
      <c r="AB2" s="78"/>
      <c r="AC2" s="78"/>
      <c r="AD2" s="78"/>
      <c r="AE2" s="78"/>
      <c r="AF2" s="78"/>
      <c r="AG2" s="78"/>
      <c r="AH2" s="78"/>
      <c r="AI2" s="78"/>
      <c r="AJ2" s="78"/>
      <c r="AK2" s="78"/>
    </row>
    <row r="3" spans="1:37" ht="49.5" customHeight="1">
      <c r="A3" s="381"/>
      <c r="B3" s="382"/>
      <c r="C3" s="376"/>
      <c r="D3" s="377"/>
      <c r="E3" s="376"/>
      <c r="F3" s="377"/>
      <c r="G3" s="376"/>
      <c r="H3" s="377"/>
      <c r="I3" s="86"/>
      <c r="J3" s="376"/>
      <c r="K3" s="377"/>
      <c r="L3" s="376"/>
      <c r="M3" s="377"/>
      <c r="N3" s="376"/>
      <c r="O3" s="377"/>
      <c r="P3" s="376"/>
      <c r="Q3" s="377"/>
      <c r="R3" s="376"/>
      <c r="S3" s="377"/>
      <c r="T3" s="376"/>
      <c r="U3" s="384"/>
      <c r="V3" s="83"/>
      <c r="W3" s="78"/>
      <c r="X3" s="78"/>
      <c r="Y3" s="78"/>
      <c r="Z3" s="78"/>
      <c r="AA3" s="78"/>
      <c r="AB3" s="78"/>
      <c r="AC3" s="78"/>
      <c r="AD3" s="78"/>
      <c r="AE3" s="78"/>
      <c r="AF3" s="78"/>
      <c r="AG3" s="78"/>
      <c r="AH3" s="78"/>
      <c r="AI3" s="78"/>
      <c r="AJ3" s="78"/>
      <c r="AK3" s="78"/>
    </row>
    <row r="4" spans="1:37" ht="21" customHeight="1">
      <c r="A4" s="106"/>
      <c r="B4" s="86"/>
      <c r="C4" s="86"/>
      <c r="D4" s="86"/>
      <c r="E4" s="86"/>
      <c r="F4" s="86"/>
      <c r="G4" s="86"/>
      <c r="H4" s="86"/>
      <c r="I4" s="86"/>
      <c r="J4" s="86"/>
      <c r="K4" s="86"/>
      <c r="L4" s="86"/>
      <c r="M4" s="86"/>
      <c r="N4" s="86"/>
      <c r="O4" s="86"/>
      <c r="P4" s="86"/>
      <c r="Q4" s="86"/>
      <c r="R4" s="86"/>
      <c r="S4" s="86"/>
      <c r="T4" s="86"/>
      <c r="U4" s="107"/>
      <c r="V4" s="78"/>
      <c r="W4" s="78"/>
      <c r="X4" s="78"/>
      <c r="Y4" s="78"/>
      <c r="Z4" s="78"/>
      <c r="AA4" s="78"/>
      <c r="AB4" s="78"/>
      <c r="AC4" s="78"/>
      <c r="AD4" s="78"/>
      <c r="AE4" s="78"/>
      <c r="AF4" s="78"/>
      <c r="AG4" s="78"/>
      <c r="AH4" s="78"/>
      <c r="AI4" s="78"/>
      <c r="AJ4" s="78"/>
      <c r="AK4" s="78"/>
    </row>
    <row r="5" spans="1:37" ht="21" customHeight="1">
      <c r="A5" s="106"/>
      <c r="B5" s="327" t="str">
        <f>"福 岡 県 "&amp;当初入力!$C$3&amp;"長 殿"</f>
        <v>福 岡 県 長 殿</v>
      </c>
      <c r="C5" s="327"/>
      <c r="D5" s="327"/>
      <c r="E5" s="327"/>
      <c r="F5" s="327"/>
      <c r="G5" s="327"/>
      <c r="H5" s="327"/>
      <c r="I5" s="327"/>
      <c r="J5" s="327"/>
      <c r="K5" s="327"/>
      <c r="L5" s="327"/>
      <c r="M5" s="327"/>
      <c r="N5" s="327"/>
      <c r="O5" s="327"/>
      <c r="P5" s="327"/>
      <c r="Q5" s="327"/>
      <c r="R5" s="327"/>
      <c r="S5" s="327"/>
      <c r="T5" s="108"/>
      <c r="U5" s="107"/>
      <c r="V5" s="78"/>
      <c r="W5" s="78"/>
      <c r="X5" s="78"/>
      <c r="Y5" s="78"/>
      <c r="Z5" s="78"/>
      <c r="AA5" s="78"/>
      <c r="AB5" s="78"/>
      <c r="AC5" s="78"/>
      <c r="AD5" s="78"/>
      <c r="AE5" s="78"/>
      <c r="AF5" s="78"/>
      <c r="AG5" s="78"/>
      <c r="AH5" s="78"/>
      <c r="AI5" s="78"/>
      <c r="AJ5" s="78"/>
      <c r="AK5" s="78"/>
    </row>
    <row r="6" spans="1:37" ht="18" customHeight="1">
      <c r="A6" s="106"/>
      <c r="B6" s="86"/>
      <c r="C6" s="86"/>
      <c r="D6" s="86"/>
      <c r="E6" s="86"/>
      <c r="F6" s="86"/>
      <c r="G6" s="86"/>
      <c r="H6" s="86"/>
      <c r="I6" s="86"/>
      <c r="J6" s="86"/>
      <c r="K6" s="86"/>
      <c r="L6" s="86"/>
      <c r="M6" s="86"/>
      <c r="N6" s="86"/>
      <c r="O6" s="86"/>
      <c r="P6" s="86"/>
      <c r="Q6" s="86"/>
      <c r="R6" s="86"/>
      <c r="S6" s="86"/>
      <c r="T6" s="86"/>
      <c r="U6" s="107"/>
      <c r="V6" s="78"/>
      <c r="W6" s="78"/>
      <c r="X6" s="78"/>
      <c r="Y6" s="78"/>
      <c r="Z6" s="78"/>
      <c r="AA6" s="78"/>
      <c r="AB6" s="78"/>
      <c r="AC6" s="78"/>
      <c r="AD6" s="78"/>
      <c r="AE6" s="78"/>
      <c r="AF6" s="78"/>
      <c r="AG6" s="78"/>
      <c r="AH6" s="78"/>
      <c r="AI6" s="78"/>
      <c r="AJ6" s="78"/>
      <c r="AK6" s="78"/>
    </row>
    <row r="7" spans="1:37" ht="21" customHeight="1">
      <c r="A7" s="106"/>
      <c r="B7" s="86"/>
      <c r="C7" s="86"/>
      <c r="D7" s="86"/>
      <c r="E7" s="86"/>
      <c r="F7" s="86"/>
      <c r="G7" s="86"/>
      <c r="H7" s="86"/>
      <c r="I7" s="86"/>
      <c r="J7" s="86"/>
      <c r="K7" s="86"/>
      <c r="L7" s="86"/>
      <c r="M7" s="86"/>
      <c r="N7" s="86"/>
      <c r="O7" s="86"/>
      <c r="P7" s="86"/>
      <c r="Q7" s="86"/>
      <c r="R7" s="86"/>
      <c r="S7" s="86"/>
      <c r="T7" s="87" t="s">
        <v>251</v>
      </c>
      <c r="U7" s="109"/>
      <c r="V7" s="79"/>
      <c r="W7" s="78"/>
      <c r="X7" s="78"/>
      <c r="Y7" s="78"/>
      <c r="Z7" s="78"/>
      <c r="AA7" s="78"/>
      <c r="AB7" s="78"/>
      <c r="AC7" s="78"/>
      <c r="AD7" s="78"/>
      <c r="AE7" s="78"/>
      <c r="AF7" s="78"/>
      <c r="AG7" s="78"/>
      <c r="AH7" s="78"/>
      <c r="AI7" s="78"/>
      <c r="AJ7" s="78"/>
      <c r="AK7" s="78"/>
    </row>
    <row r="8" spans="1:37" ht="12" customHeight="1">
      <c r="A8" s="106"/>
      <c r="B8" s="86"/>
      <c r="C8" s="86"/>
      <c r="D8" s="86"/>
      <c r="E8" s="86"/>
      <c r="F8" s="86"/>
      <c r="G8" s="86"/>
      <c r="H8" s="86"/>
      <c r="I8" s="86"/>
      <c r="J8" s="86"/>
      <c r="K8" s="86"/>
      <c r="L8" s="86"/>
      <c r="M8" s="86"/>
      <c r="N8" s="86"/>
      <c r="O8" s="86"/>
      <c r="P8" s="86"/>
      <c r="Q8" s="86"/>
      <c r="R8" s="86"/>
      <c r="S8" s="86"/>
      <c r="T8" s="86"/>
      <c r="U8" s="107"/>
      <c r="V8" s="78"/>
      <c r="W8" s="78"/>
      <c r="X8" s="78"/>
      <c r="Y8" s="78"/>
      <c r="Z8" s="78"/>
      <c r="AA8" s="78"/>
      <c r="AB8" s="78"/>
      <c r="AC8" s="78"/>
      <c r="AD8" s="78"/>
      <c r="AE8" s="78"/>
      <c r="AF8" s="78"/>
      <c r="AG8" s="78"/>
      <c r="AH8" s="78"/>
      <c r="AI8" s="78"/>
      <c r="AJ8" s="78"/>
      <c r="AK8" s="78"/>
    </row>
    <row r="9" spans="1:37" ht="12" customHeight="1">
      <c r="A9" s="106"/>
      <c r="B9" s="86"/>
      <c r="C9" s="86"/>
      <c r="D9" s="86"/>
      <c r="E9" s="86"/>
      <c r="F9" s="86"/>
      <c r="G9" s="86"/>
      <c r="H9" s="86"/>
      <c r="I9" s="86"/>
      <c r="J9" s="86"/>
      <c r="K9" s="86"/>
      <c r="L9" s="86"/>
      <c r="M9" s="86"/>
      <c r="N9" s="86"/>
      <c r="O9" s="86"/>
      <c r="P9" s="86"/>
      <c r="Q9" s="86"/>
      <c r="R9" s="86"/>
      <c r="S9" s="86"/>
      <c r="T9" s="86"/>
      <c r="U9" s="107"/>
      <c r="V9" s="78"/>
      <c r="W9" s="78"/>
      <c r="X9" s="78"/>
      <c r="Y9" s="78"/>
      <c r="Z9" s="78"/>
      <c r="AA9" s="78"/>
      <c r="AB9" s="78"/>
      <c r="AC9" s="78"/>
      <c r="AD9" s="78"/>
      <c r="AE9" s="78"/>
      <c r="AF9" s="78"/>
      <c r="AG9" s="78"/>
      <c r="AH9" s="78"/>
      <c r="AI9" s="78"/>
      <c r="AJ9" s="78"/>
      <c r="AK9" s="78"/>
    </row>
    <row r="10" spans="1:37" ht="12" customHeight="1">
      <c r="A10" s="106"/>
      <c r="B10" s="86"/>
      <c r="C10" s="86"/>
      <c r="D10" s="86"/>
      <c r="E10" s="86"/>
      <c r="F10" s="86"/>
      <c r="G10" s="86"/>
      <c r="H10" s="86"/>
      <c r="I10" s="86"/>
      <c r="J10" s="86"/>
      <c r="K10" s="86"/>
      <c r="L10" s="86"/>
      <c r="M10" s="86"/>
      <c r="N10" s="86"/>
      <c r="O10" s="86"/>
      <c r="P10" s="86"/>
      <c r="Q10" s="86"/>
      <c r="R10" s="86"/>
      <c r="S10" s="86"/>
      <c r="T10" s="86"/>
      <c r="U10" s="107"/>
      <c r="V10" s="78"/>
      <c r="W10" s="78"/>
      <c r="X10" s="78"/>
      <c r="Y10" s="78"/>
      <c r="Z10" s="78"/>
      <c r="AA10" s="78"/>
      <c r="AB10" s="78"/>
      <c r="AC10" s="78"/>
      <c r="AD10" s="78"/>
      <c r="AE10" s="78"/>
      <c r="AF10" s="78"/>
      <c r="AG10" s="78"/>
      <c r="AH10" s="78"/>
      <c r="AI10" s="78"/>
      <c r="AJ10" s="78"/>
      <c r="AK10" s="78"/>
    </row>
    <row r="11" spans="1:37" ht="15" customHeight="1">
      <c r="A11" s="106"/>
      <c r="B11" s="86"/>
      <c r="C11" s="86"/>
      <c r="D11" s="86"/>
      <c r="E11" s="86"/>
      <c r="F11" s="86"/>
      <c r="G11" s="87"/>
      <c r="H11" s="110"/>
      <c r="I11" s="100"/>
      <c r="J11" s="342" t="s">
        <v>97</v>
      </c>
      <c r="K11" s="342"/>
      <c r="L11" s="374" t="str">
        <f>"： " &amp; 当初入力!$D$13</f>
        <v xml:space="preserve">： </v>
      </c>
      <c r="M11" s="374"/>
      <c r="N11" s="374"/>
      <c r="O11" s="374"/>
      <c r="P11" s="374"/>
      <c r="Q11" s="374"/>
      <c r="R11" s="374"/>
      <c r="S11" s="374"/>
      <c r="T11" s="374"/>
      <c r="U11" s="375"/>
      <c r="V11" s="80"/>
      <c r="W11" s="78"/>
      <c r="X11" s="78"/>
      <c r="Y11" s="78"/>
      <c r="Z11" s="78"/>
      <c r="AA11" s="78"/>
      <c r="AB11" s="78"/>
      <c r="AC11" s="78"/>
      <c r="AD11" s="78"/>
      <c r="AE11" s="78"/>
      <c r="AF11" s="78"/>
      <c r="AG11" s="78"/>
      <c r="AH11" s="78"/>
      <c r="AI11" s="78"/>
      <c r="AJ11" s="78"/>
      <c r="AK11" s="78"/>
    </row>
    <row r="12" spans="1:37" ht="15" customHeight="1">
      <c r="A12" s="106"/>
      <c r="B12" s="86"/>
      <c r="C12" s="86"/>
      <c r="D12" s="86"/>
      <c r="E12" s="86"/>
      <c r="F12" s="86"/>
      <c r="G12" s="87"/>
      <c r="H12" s="87" t="s">
        <v>69</v>
      </c>
      <c r="I12" s="100"/>
      <c r="J12" s="100"/>
      <c r="K12" s="100"/>
      <c r="L12" s="111"/>
      <c r="M12" s="111"/>
      <c r="N12" s="111"/>
      <c r="O12" s="111"/>
      <c r="P12" s="111"/>
      <c r="Q12" s="111"/>
      <c r="R12" s="111"/>
      <c r="S12" s="111"/>
      <c r="T12" s="111"/>
      <c r="U12" s="112"/>
      <c r="V12" s="80"/>
      <c r="W12" s="78"/>
      <c r="X12" s="78"/>
      <c r="Y12" s="78"/>
      <c r="Z12" s="78"/>
      <c r="AA12" s="78"/>
      <c r="AB12" s="78"/>
      <c r="AC12" s="78"/>
      <c r="AD12" s="78"/>
      <c r="AE12" s="78"/>
      <c r="AF12" s="78"/>
      <c r="AG12" s="78"/>
      <c r="AH12" s="78"/>
      <c r="AI12" s="78"/>
      <c r="AJ12" s="78"/>
      <c r="AK12" s="78"/>
    </row>
    <row r="13" spans="1:37" ht="15" customHeight="1">
      <c r="A13" s="106"/>
      <c r="B13" s="86"/>
      <c r="C13" s="86"/>
      <c r="D13" s="86"/>
      <c r="E13" s="86"/>
      <c r="F13" s="86"/>
      <c r="G13" s="86"/>
      <c r="H13" s="113"/>
      <c r="I13" s="100"/>
      <c r="J13" s="342" t="s">
        <v>111</v>
      </c>
      <c r="K13" s="342"/>
      <c r="L13" s="374" t="str">
        <f>"： " &amp; 当初入力!$D$14</f>
        <v xml:space="preserve">： </v>
      </c>
      <c r="M13" s="374"/>
      <c r="N13" s="374"/>
      <c r="O13" s="374"/>
      <c r="P13" s="374"/>
      <c r="Q13" s="374"/>
      <c r="R13" s="374"/>
      <c r="S13" s="374"/>
      <c r="T13" s="374"/>
      <c r="U13" s="114"/>
      <c r="V13" s="80"/>
      <c r="W13" s="78"/>
      <c r="X13" s="78"/>
      <c r="Y13" s="78"/>
      <c r="Z13" s="78"/>
      <c r="AA13" s="78"/>
      <c r="AB13" s="78"/>
      <c r="AC13" s="78"/>
      <c r="AD13" s="78"/>
      <c r="AE13" s="78"/>
      <c r="AF13" s="78"/>
      <c r="AG13" s="78"/>
      <c r="AH13" s="78"/>
      <c r="AI13" s="78"/>
      <c r="AJ13" s="78"/>
      <c r="AK13" s="78"/>
    </row>
    <row r="14" spans="1:37" ht="12" customHeight="1">
      <c r="A14" s="106"/>
      <c r="B14" s="86"/>
      <c r="C14" s="86"/>
      <c r="D14" s="86"/>
      <c r="E14" s="86"/>
      <c r="F14" s="86"/>
      <c r="G14" s="86"/>
      <c r="H14" s="86"/>
      <c r="I14" s="86"/>
      <c r="J14" s="86"/>
      <c r="K14" s="86"/>
      <c r="L14" s="111"/>
      <c r="M14" s="374" t="str">
        <f>"  " &amp; 当初入力!$D$15</f>
        <v xml:space="preserve">  </v>
      </c>
      <c r="N14" s="374"/>
      <c r="O14" s="374"/>
      <c r="P14" s="374"/>
      <c r="Q14" s="374"/>
      <c r="R14" s="374"/>
      <c r="S14" s="374"/>
      <c r="T14" s="374"/>
      <c r="U14" s="107"/>
      <c r="V14" s="78"/>
      <c r="W14" s="78"/>
      <c r="X14" s="78"/>
      <c r="Y14" s="78"/>
      <c r="Z14" s="78"/>
      <c r="AA14" s="78"/>
      <c r="AB14" s="78"/>
      <c r="AC14" s="78"/>
      <c r="AD14" s="78"/>
      <c r="AE14" s="78"/>
      <c r="AF14" s="78"/>
      <c r="AG14" s="78"/>
      <c r="AH14" s="78"/>
      <c r="AI14" s="78"/>
      <c r="AJ14" s="78"/>
      <c r="AK14" s="78"/>
    </row>
    <row r="15" spans="1:37" ht="33" customHeight="1">
      <c r="A15" s="353" t="s">
        <v>65</v>
      </c>
      <c r="B15" s="352"/>
      <c r="C15" s="352"/>
      <c r="D15" s="348" t="str">
        <f>"令和　" &amp; TEXT(当初入力!$E$4,"##") &amp; " 年度　 起工　" &amp; TEXT(当初入力!$J$4,"##") &amp; "　号"</f>
        <v>令和　 年度　 起工　　号</v>
      </c>
      <c r="E15" s="348"/>
      <c r="F15" s="348"/>
      <c r="G15" s="348"/>
      <c r="H15" s="348"/>
      <c r="I15" s="348"/>
      <c r="J15" s="348"/>
      <c r="K15" s="348"/>
      <c r="L15" s="574"/>
      <c r="M15" s="335"/>
      <c r="N15" s="335"/>
      <c r="O15" s="555"/>
      <c r="P15" s="555"/>
      <c r="Q15" s="555"/>
      <c r="R15" s="555"/>
      <c r="S15" s="555"/>
      <c r="T15" s="555"/>
      <c r="U15" s="556"/>
      <c r="V15" s="81"/>
      <c r="W15" s="78"/>
      <c r="X15" s="78"/>
      <c r="Y15" s="78"/>
      <c r="Z15" s="78"/>
      <c r="AA15" s="78"/>
      <c r="AB15" s="78"/>
      <c r="AC15" s="78"/>
      <c r="AD15" s="78"/>
      <c r="AE15" s="78"/>
      <c r="AF15" s="78"/>
      <c r="AG15" s="78"/>
      <c r="AH15" s="78"/>
      <c r="AI15" s="78"/>
      <c r="AJ15" s="78"/>
      <c r="AK15" s="78"/>
    </row>
    <row r="16" spans="1:37" ht="33" customHeight="1">
      <c r="A16" s="353" t="s">
        <v>67</v>
      </c>
      <c r="B16" s="352"/>
      <c r="C16" s="352"/>
      <c r="D16" s="348" t="str">
        <f>+" " &amp; 当初入力!$D$5</f>
        <v xml:space="preserve"> </v>
      </c>
      <c r="E16" s="348"/>
      <c r="F16" s="348"/>
      <c r="G16" s="348"/>
      <c r="H16" s="348"/>
      <c r="I16" s="348"/>
      <c r="J16" s="348"/>
      <c r="K16" s="348"/>
      <c r="L16" s="352" t="s">
        <v>199</v>
      </c>
      <c r="M16" s="352"/>
      <c r="N16" s="352"/>
      <c r="O16" s="346" t="str">
        <f>" " &amp; 当初入力!$D$6</f>
        <v xml:space="preserve"> </v>
      </c>
      <c r="P16" s="346"/>
      <c r="Q16" s="346"/>
      <c r="R16" s="346"/>
      <c r="S16" s="346"/>
      <c r="T16" s="346"/>
      <c r="U16" s="347"/>
      <c r="V16" s="81"/>
      <c r="W16" s="78"/>
      <c r="X16" s="78"/>
      <c r="Y16" s="78"/>
      <c r="Z16" s="78"/>
      <c r="AA16" s="78"/>
      <c r="AB16" s="78"/>
      <c r="AC16" s="78"/>
      <c r="AD16" s="78"/>
      <c r="AE16" s="78"/>
      <c r="AF16" s="78"/>
      <c r="AG16" s="78"/>
      <c r="AH16" s="78"/>
      <c r="AI16" s="78"/>
      <c r="AJ16" s="78"/>
      <c r="AK16" s="78"/>
    </row>
    <row r="17" spans="1:37" ht="33" customHeight="1">
      <c r="A17" s="343" t="s">
        <v>200</v>
      </c>
      <c r="B17" s="344"/>
      <c r="C17" s="345"/>
      <c r="D17" s="115" t="s">
        <v>112</v>
      </c>
      <c r="E17" s="344" t="str">
        <f>+" " &amp;当初入力!$D$7</f>
        <v xml:space="preserve"> </v>
      </c>
      <c r="F17" s="344"/>
      <c r="G17" s="344"/>
      <c r="H17" s="104" t="s">
        <v>113</v>
      </c>
      <c r="I17" s="360" t="str">
        <f>+" " &amp; 当初入力!$D$8</f>
        <v xml:space="preserve"> </v>
      </c>
      <c r="J17" s="360"/>
      <c r="K17" s="360"/>
      <c r="L17" s="360"/>
      <c r="M17" s="360"/>
      <c r="N17" s="360"/>
      <c r="O17" s="360"/>
      <c r="P17" s="360"/>
      <c r="Q17" s="360"/>
      <c r="R17" s="360"/>
      <c r="S17" s="360"/>
      <c r="T17" s="360"/>
      <c r="U17" s="373"/>
      <c r="V17" s="81"/>
      <c r="W17" s="78"/>
      <c r="X17" s="78"/>
      <c r="Y17" s="78"/>
      <c r="Z17" s="78"/>
      <c r="AA17" s="78"/>
      <c r="AB17" s="78"/>
      <c r="AC17" s="78"/>
      <c r="AD17" s="78"/>
      <c r="AE17" s="78"/>
      <c r="AF17" s="78"/>
      <c r="AG17" s="78"/>
      <c r="AH17" s="78"/>
      <c r="AI17" s="78"/>
      <c r="AJ17" s="78"/>
      <c r="AK17" s="78"/>
    </row>
    <row r="18" spans="1:37" ht="33" customHeight="1">
      <c r="A18" s="353" t="s">
        <v>201</v>
      </c>
      <c r="B18" s="352"/>
      <c r="C18" s="352"/>
      <c r="D18" s="354" t="str">
        <f>" \ " &amp; TEXT(当初入力!$D$10,"#,##0") &amp; " 円"</f>
        <v xml:space="preserve"> \ 0 円</v>
      </c>
      <c r="E18" s="355"/>
      <c r="F18" s="355"/>
      <c r="G18" s="355"/>
      <c r="H18" s="355"/>
      <c r="I18" s="355"/>
      <c r="J18" s="355"/>
      <c r="K18" s="355"/>
      <c r="L18" s="340" t="str">
        <f>+" (うち消費税および地方消費税の額 " &amp; TEXT(0.1*当初入力!$D$10/1.1,"#,##0") &amp; " 円）"</f>
        <v xml:space="preserve"> (うち消費税および地方消費税の額 0 円）</v>
      </c>
      <c r="M18" s="340"/>
      <c r="N18" s="340"/>
      <c r="O18" s="340"/>
      <c r="P18" s="340"/>
      <c r="Q18" s="340"/>
      <c r="R18" s="340"/>
      <c r="S18" s="340"/>
      <c r="T18" s="340"/>
      <c r="U18" s="341"/>
      <c r="V18" s="81"/>
      <c r="W18" s="78"/>
      <c r="X18" s="78"/>
      <c r="Y18" s="78"/>
      <c r="Z18" s="78"/>
      <c r="AA18" s="78"/>
      <c r="AB18" s="78"/>
      <c r="AC18" s="78"/>
      <c r="AD18" s="78"/>
      <c r="AE18" s="78"/>
      <c r="AF18" s="78"/>
      <c r="AG18" s="78"/>
      <c r="AH18" s="78"/>
      <c r="AI18" s="78"/>
      <c r="AJ18" s="78"/>
      <c r="AK18" s="78"/>
    </row>
    <row r="19" spans="1:37" ht="15" customHeight="1">
      <c r="A19" s="328" t="s">
        <v>203</v>
      </c>
      <c r="B19" s="329"/>
      <c r="C19" s="330"/>
      <c r="D19" s="364" t="str">
        <f>"令和　" &amp; TEXT(当初入力!$E$11,"##") &amp; "年　" &amp; TEXT(当初入力!$G$11,"##") &amp; "月　" &amp; TEXT(当初入力!$I$11,"##") &amp; "日"</f>
        <v>令和　年　月　日</v>
      </c>
      <c r="E19" s="365"/>
      <c r="F19" s="365"/>
      <c r="G19" s="365"/>
      <c r="H19" s="365"/>
      <c r="I19" s="116"/>
      <c r="J19" s="116"/>
      <c r="K19" s="196"/>
      <c r="L19" s="572" t="s">
        <v>94</v>
      </c>
      <c r="M19" s="329"/>
      <c r="N19" s="330"/>
      <c r="O19" s="572" t="str">
        <f>"令和　" &amp; TEXT(当初入力!$E$9,"##") &amp; "年　" &amp; TEXT(当初入力!$G$9,"##") &amp; "月　" &amp; TEXT(当初入力!$I$9,"##") &amp; "日"</f>
        <v>令和　年　月　日</v>
      </c>
      <c r="P19" s="329"/>
      <c r="Q19" s="329"/>
      <c r="R19" s="329"/>
      <c r="S19" s="329"/>
      <c r="T19" s="329"/>
      <c r="U19" s="337"/>
      <c r="V19" s="81"/>
      <c r="W19" s="78"/>
      <c r="X19" s="78"/>
      <c r="Y19" s="78"/>
      <c r="Z19" s="78"/>
      <c r="AA19" s="78"/>
      <c r="AB19" s="78"/>
      <c r="AC19" s="78"/>
      <c r="AD19" s="78"/>
      <c r="AE19" s="78"/>
      <c r="AF19" s="78"/>
      <c r="AG19" s="78"/>
      <c r="AH19" s="78"/>
      <c r="AI19" s="78"/>
      <c r="AJ19" s="78"/>
      <c r="AK19" s="78"/>
    </row>
    <row r="20" spans="1:37" ht="15" customHeight="1">
      <c r="A20" s="331"/>
      <c r="B20" s="332"/>
      <c r="C20" s="333"/>
      <c r="D20" s="117"/>
      <c r="E20" s="118"/>
      <c r="F20" s="118"/>
      <c r="G20" s="118"/>
      <c r="H20" s="118"/>
      <c r="I20" s="366" t="str">
        <f>TEXT(当初入力!$M$11,"#,##0") &amp; " 日間"</f>
        <v xml:space="preserve"> 日間</v>
      </c>
      <c r="J20" s="366"/>
      <c r="K20" s="575"/>
      <c r="L20" s="573"/>
      <c r="M20" s="332"/>
      <c r="N20" s="333"/>
      <c r="O20" s="573"/>
      <c r="P20" s="332"/>
      <c r="Q20" s="332"/>
      <c r="R20" s="332"/>
      <c r="S20" s="332"/>
      <c r="T20" s="332"/>
      <c r="U20" s="338"/>
      <c r="V20" s="81"/>
      <c r="W20" s="78"/>
      <c r="X20" s="78"/>
      <c r="Y20" s="78"/>
      <c r="Z20" s="78"/>
      <c r="AA20" s="78"/>
      <c r="AB20" s="78"/>
      <c r="AC20" s="78"/>
      <c r="AD20" s="78"/>
      <c r="AE20" s="78"/>
      <c r="AF20" s="78"/>
      <c r="AG20" s="78"/>
      <c r="AH20" s="78"/>
      <c r="AI20" s="78"/>
      <c r="AJ20" s="78"/>
      <c r="AK20" s="78"/>
    </row>
    <row r="21" spans="1:37" ht="15" customHeight="1">
      <c r="A21" s="334"/>
      <c r="B21" s="335"/>
      <c r="C21" s="336"/>
      <c r="D21" s="362" t="str">
        <f>"令和　" &amp; TEXT(当初入力!$E$12,"##") &amp; "年　" &amp; TEXT(当初入力!$G$12,"##") &amp; "月　" &amp; TEXT(当初入力!$I$12,"##") &amp; "日"</f>
        <v>令和　年　月　日</v>
      </c>
      <c r="E21" s="363"/>
      <c r="F21" s="363"/>
      <c r="G21" s="363"/>
      <c r="H21" s="363"/>
      <c r="I21" s="119"/>
      <c r="J21" s="119"/>
      <c r="K21" s="198"/>
      <c r="L21" s="574"/>
      <c r="M21" s="335"/>
      <c r="N21" s="336"/>
      <c r="O21" s="574"/>
      <c r="P21" s="335"/>
      <c r="Q21" s="335"/>
      <c r="R21" s="335"/>
      <c r="S21" s="335"/>
      <c r="T21" s="335"/>
      <c r="U21" s="339"/>
      <c r="V21" s="81"/>
      <c r="W21" s="78"/>
      <c r="X21" s="78"/>
      <c r="Y21" s="78"/>
      <c r="Z21" s="78"/>
      <c r="AA21" s="78"/>
      <c r="AB21" s="78"/>
      <c r="AC21" s="78"/>
      <c r="AD21" s="78"/>
      <c r="AE21" s="78"/>
      <c r="AF21" s="78"/>
      <c r="AG21" s="78"/>
      <c r="AH21" s="78"/>
      <c r="AI21" s="78"/>
      <c r="AJ21" s="78"/>
      <c r="AK21" s="78"/>
    </row>
    <row r="22" spans="1:37" ht="33" customHeight="1">
      <c r="A22" s="361" t="s">
        <v>207</v>
      </c>
      <c r="B22" s="344"/>
      <c r="C22" s="345"/>
      <c r="D22" s="359" t="s">
        <v>251</v>
      </c>
      <c r="E22" s="360"/>
      <c r="F22" s="360"/>
      <c r="G22" s="360"/>
      <c r="H22" s="360"/>
      <c r="I22" s="119"/>
      <c r="J22" s="119"/>
      <c r="K22" s="119"/>
      <c r="L22" s="103"/>
      <c r="M22" s="103"/>
      <c r="N22" s="103"/>
      <c r="O22" s="120"/>
      <c r="P22" s="120"/>
      <c r="Q22" s="120"/>
      <c r="R22" s="120"/>
      <c r="S22" s="120"/>
      <c r="T22" s="120"/>
      <c r="U22" s="121"/>
      <c r="V22" s="81"/>
      <c r="W22" s="78"/>
      <c r="X22" s="78"/>
      <c r="Y22" s="78"/>
      <c r="Z22" s="78"/>
      <c r="AA22" s="78"/>
      <c r="AB22" s="78"/>
      <c r="AC22" s="78"/>
      <c r="AD22" s="78"/>
      <c r="AE22" s="78"/>
      <c r="AF22" s="78"/>
      <c r="AG22" s="78"/>
      <c r="AH22" s="78"/>
      <c r="AI22" s="78"/>
      <c r="AJ22" s="78"/>
      <c r="AK22" s="78"/>
    </row>
    <row r="23" spans="1:37" ht="33" customHeight="1">
      <c r="A23" s="102"/>
      <c r="B23" s="340" t="s">
        <v>208</v>
      </c>
      <c r="C23" s="340"/>
      <c r="D23" s="340"/>
      <c r="E23" s="340"/>
      <c r="F23" s="340"/>
      <c r="G23" s="340"/>
      <c r="H23" s="340"/>
      <c r="I23" s="340"/>
      <c r="J23" s="340"/>
      <c r="K23" s="340"/>
      <c r="L23" s="340"/>
      <c r="M23" s="340"/>
      <c r="N23" s="340"/>
      <c r="O23" s="340"/>
      <c r="P23" s="340"/>
      <c r="Q23" s="340"/>
      <c r="R23" s="340"/>
      <c r="S23" s="340"/>
      <c r="T23" s="340"/>
      <c r="U23" s="121"/>
      <c r="V23" s="81"/>
      <c r="W23" s="78"/>
      <c r="X23" s="78"/>
      <c r="Y23" s="78"/>
      <c r="Z23" s="78"/>
      <c r="AA23" s="78"/>
      <c r="AB23" s="78"/>
      <c r="AC23" s="78"/>
      <c r="AD23" s="78"/>
      <c r="AE23" s="78"/>
      <c r="AF23" s="78"/>
      <c r="AG23" s="78"/>
      <c r="AH23" s="78"/>
      <c r="AI23" s="78"/>
      <c r="AJ23" s="78"/>
      <c r="AK23" s="78"/>
    </row>
    <row r="24" spans="1:37" ht="23.25" customHeight="1">
      <c r="A24" s="557" t="s">
        <v>114</v>
      </c>
      <c r="B24" s="369" t="s">
        <v>118</v>
      </c>
      <c r="C24" s="344"/>
      <c r="D24" s="344"/>
      <c r="E24" s="344"/>
      <c r="F24" s="344"/>
      <c r="G24" s="345"/>
      <c r="H24" s="369" t="s">
        <v>119</v>
      </c>
      <c r="I24" s="344"/>
      <c r="J24" s="344"/>
      <c r="K24" s="344"/>
      <c r="L24" s="344"/>
      <c r="M24" s="344"/>
      <c r="N24" s="345"/>
      <c r="O24" s="359" t="s">
        <v>209</v>
      </c>
      <c r="P24" s="360"/>
      <c r="Q24" s="360"/>
      <c r="R24" s="360"/>
      <c r="S24" s="360"/>
      <c r="T24" s="360"/>
      <c r="U24" s="373"/>
      <c r="V24" s="81"/>
      <c r="W24" s="78"/>
      <c r="X24" s="78"/>
      <c r="Y24" s="78"/>
      <c r="Z24" s="78"/>
      <c r="AA24" s="78"/>
      <c r="AB24" s="78"/>
      <c r="AC24" s="78"/>
      <c r="AD24" s="78"/>
      <c r="AE24" s="78"/>
      <c r="AF24" s="78"/>
      <c r="AG24" s="78"/>
      <c r="AH24" s="78"/>
      <c r="AI24" s="78"/>
      <c r="AJ24" s="78"/>
      <c r="AK24" s="78"/>
    </row>
    <row r="25" spans="1:37" ht="9.75" customHeight="1">
      <c r="A25" s="558"/>
      <c r="B25" s="561" t="s">
        <v>124</v>
      </c>
      <c r="C25" s="562"/>
      <c r="D25" s="562"/>
      <c r="E25" s="562"/>
      <c r="F25" s="562"/>
      <c r="G25" s="563"/>
      <c r="H25" s="197"/>
      <c r="I25" s="119"/>
      <c r="J25" s="119"/>
      <c r="K25" s="119"/>
      <c r="L25" s="119"/>
      <c r="M25" s="119"/>
      <c r="N25" s="199"/>
      <c r="O25" s="200"/>
      <c r="P25" s="120"/>
      <c r="Q25" s="120"/>
      <c r="R25" s="120"/>
      <c r="S25" s="120"/>
      <c r="T25" s="120"/>
      <c r="U25" s="112"/>
      <c r="V25" s="81"/>
      <c r="W25" s="78"/>
      <c r="X25" s="78"/>
      <c r="Y25" s="78"/>
      <c r="Z25" s="78"/>
      <c r="AA25" s="78"/>
      <c r="AB25" s="78"/>
      <c r="AC25" s="78"/>
      <c r="AD25" s="78"/>
      <c r="AE25" s="78"/>
      <c r="AF25" s="78"/>
      <c r="AG25" s="78"/>
      <c r="AH25" s="78"/>
      <c r="AI25" s="78"/>
      <c r="AJ25" s="78"/>
      <c r="AK25" s="78"/>
    </row>
    <row r="26" spans="1:37" ht="35.25" customHeight="1">
      <c r="A26" s="558"/>
      <c r="B26" s="564"/>
      <c r="C26" s="374"/>
      <c r="D26" s="374"/>
      <c r="E26" s="374"/>
      <c r="F26" s="374"/>
      <c r="G26" s="565"/>
      <c r="H26" s="197"/>
      <c r="I26" s="560" t="s">
        <v>254</v>
      </c>
      <c r="J26" s="344"/>
      <c r="K26" s="344"/>
      <c r="L26" s="344"/>
      <c r="M26" s="345"/>
      <c r="N26" s="199"/>
      <c r="O26" s="200"/>
      <c r="P26" s="560" t="s">
        <v>254</v>
      </c>
      <c r="Q26" s="344"/>
      <c r="R26" s="344"/>
      <c r="S26" s="344"/>
      <c r="T26" s="345"/>
      <c r="U26" s="112"/>
      <c r="V26" s="81"/>
      <c r="W26" s="78"/>
      <c r="X26" s="78"/>
      <c r="Y26" s="78"/>
      <c r="Z26" s="78"/>
      <c r="AA26" s="78"/>
      <c r="AB26" s="78"/>
      <c r="AC26" s="78"/>
      <c r="AD26" s="78"/>
      <c r="AE26" s="78"/>
      <c r="AF26" s="78"/>
      <c r="AG26" s="78"/>
      <c r="AH26" s="78"/>
      <c r="AI26" s="78"/>
      <c r="AJ26" s="78"/>
      <c r="AK26" s="78"/>
    </row>
    <row r="27" spans="1:37" ht="153" customHeight="1">
      <c r="A27" s="558"/>
      <c r="B27" s="564"/>
      <c r="C27" s="374"/>
      <c r="D27" s="374"/>
      <c r="E27" s="374"/>
      <c r="F27" s="374"/>
      <c r="G27" s="565"/>
      <c r="H27" s="566" t="s">
        <v>255</v>
      </c>
      <c r="I27" s="567"/>
      <c r="J27" s="567"/>
      <c r="K27" s="363"/>
      <c r="L27" s="363"/>
      <c r="M27" s="363"/>
      <c r="N27" s="568"/>
      <c r="O27" s="569" t="s">
        <v>297</v>
      </c>
      <c r="P27" s="570"/>
      <c r="Q27" s="570"/>
      <c r="R27" s="570"/>
      <c r="S27" s="570"/>
      <c r="T27" s="570"/>
      <c r="U27" s="571"/>
      <c r="V27" s="81"/>
      <c r="W27" s="78"/>
      <c r="X27" s="78"/>
      <c r="Y27" s="78"/>
      <c r="Z27" s="78"/>
      <c r="AA27" s="78"/>
      <c r="AB27" s="78"/>
      <c r="AC27" s="78"/>
      <c r="AD27" s="78"/>
      <c r="AE27" s="78"/>
      <c r="AF27" s="78"/>
      <c r="AG27" s="78"/>
      <c r="AH27" s="78"/>
      <c r="AI27" s="78"/>
      <c r="AJ27" s="78"/>
      <c r="AK27" s="78"/>
    </row>
    <row r="28" spans="1:37" ht="15" customHeight="1">
      <c r="A28" s="558"/>
      <c r="B28" s="197"/>
      <c r="C28" s="101"/>
      <c r="D28" s="203"/>
      <c r="E28" s="203"/>
      <c r="F28" s="203"/>
      <c r="G28" s="204"/>
      <c r="H28" s="205"/>
      <c r="I28" s="199"/>
      <c r="J28" s="206"/>
      <c r="K28" s="369" t="s">
        <v>110</v>
      </c>
      <c r="L28" s="345"/>
      <c r="M28" s="369" t="s">
        <v>115</v>
      </c>
      <c r="N28" s="345"/>
      <c r="O28" s="201"/>
      <c r="P28" s="111"/>
      <c r="Q28" s="202"/>
      <c r="R28" s="369" t="s">
        <v>110</v>
      </c>
      <c r="S28" s="345"/>
      <c r="T28" s="369" t="s">
        <v>115</v>
      </c>
      <c r="U28" s="370"/>
      <c r="V28" s="81"/>
      <c r="W28" s="78"/>
      <c r="X28" s="78"/>
      <c r="Y28" s="78"/>
      <c r="Z28" s="78"/>
      <c r="AA28" s="78"/>
      <c r="AB28" s="78"/>
      <c r="AC28" s="78"/>
      <c r="AD28" s="78"/>
      <c r="AE28" s="78"/>
      <c r="AF28" s="78"/>
      <c r="AG28" s="78"/>
      <c r="AH28" s="78"/>
      <c r="AI28" s="78"/>
      <c r="AJ28" s="78"/>
      <c r="AK28" s="78"/>
    </row>
    <row r="29" spans="1:37" ht="51.75" customHeight="1" thickBot="1">
      <c r="A29" s="559"/>
      <c r="B29" s="207"/>
      <c r="C29" s="207"/>
      <c r="D29" s="208"/>
      <c r="E29" s="208"/>
      <c r="F29" s="208"/>
      <c r="G29" s="208"/>
      <c r="H29" s="209"/>
      <c r="I29" s="210"/>
      <c r="J29" s="210"/>
      <c r="K29" s="211"/>
      <c r="L29" s="207"/>
      <c r="M29" s="212"/>
      <c r="N29" s="207"/>
      <c r="O29" s="213"/>
      <c r="P29" s="214"/>
      <c r="Q29" s="214"/>
      <c r="R29" s="213"/>
      <c r="S29" s="214"/>
      <c r="T29" s="213"/>
      <c r="U29" s="215"/>
      <c r="V29" s="81"/>
      <c r="W29" s="78"/>
      <c r="X29" s="78"/>
      <c r="Y29" s="78"/>
      <c r="Z29" s="78"/>
      <c r="AA29" s="78"/>
      <c r="AB29" s="78"/>
      <c r="AC29" s="78"/>
      <c r="AD29" s="78"/>
      <c r="AE29" s="78"/>
      <c r="AF29" s="78"/>
      <c r="AG29" s="78"/>
      <c r="AH29" s="78"/>
      <c r="AI29" s="78"/>
      <c r="AJ29" s="78"/>
      <c r="AK29" s="78"/>
    </row>
    <row r="30" spans="1:37">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row>
    <row r="32" spans="1:37">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row>
    <row r="33" spans="1:37">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row>
    <row r="34" spans="1:37">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row>
    <row r="35" spans="1:37">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row>
    <row r="36" spans="1:37">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1:37">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1:37">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1:37">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1:37">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1:37">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1:37">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row>
    <row r="46" spans="1:37">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row>
    <row r="47" spans="1:37">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row>
  </sheetData>
  <mergeCells count="63">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G3:H3"/>
    <mergeCell ref="N3:O3"/>
    <mergeCell ref="L3:M3"/>
    <mergeCell ref="J3:K3"/>
    <mergeCell ref="T3:U3"/>
    <mergeCell ref="R3:S3"/>
    <mergeCell ref="P3:Q3"/>
    <mergeCell ref="A2:B2"/>
    <mergeCell ref="A3:B3"/>
    <mergeCell ref="E2:F2"/>
    <mergeCell ref="C2:D2"/>
    <mergeCell ref="E3:F3"/>
    <mergeCell ref="C3:D3"/>
    <mergeCell ref="A16:C16"/>
    <mergeCell ref="L11:U11"/>
    <mergeCell ref="L16:N16"/>
    <mergeCell ref="I17:U17"/>
    <mergeCell ref="A17:C17"/>
    <mergeCell ref="E17:G17"/>
    <mergeCell ref="J11:K11"/>
    <mergeCell ref="L13:T13"/>
    <mergeCell ref="J13:K13"/>
    <mergeCell ref="A15:C15"/>
    <mergeCell ref="O15:U15"/>
    <mergeCell ref="N2:O2"/>
    <mergeCell ref="J2:K2"/>
    <mergeCell ref="L2:M2"/>
    <mergeCell ref="G2:H2"/>
    <mergeCell ref="T2:U2"/>
    <mergeCell ref="R2:S2"/>
    <mergeCell ref="P2:Q2"/>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49"/>
  <sheetViews>
    <sheetView topLeftCell="A16" zoomScaleNormal="100" workbookViewId="0">
      <selection activeCell="M48" sqref="M48"/>
    </sheetView>
  </sheetViews>
  <sheetFormatPr defaultRowHeight="12"/>
  <cols>
    <col min="1" max="1" width="2.75" style="216" customWidth="1"/>
    <col min="2" max="2" width="3.625" style="216" customWidth="1"/>
    <col min="3" max="30" width="2.875" style="216" customWidth="1"/>
    <col min="31" max="31" width="3.125" style="216" customWidth="1"/>
    <col min="32" max="32" width="2.875" style="216" customWidth="1"/>
    <col min="33" max="16384" width="9" style="216"/>
  </cols>
  <sheetData>
    <row r="1" spans="1:31" ht="24" customHeight="1"/>
    <row r="2" spans="1:31" ht="17.25">
      <c r="A2" s="217"/>
      <c r="B2" s="217" t="s">
        <v>125</v>
      </c>
      <c r="C2" s="218"/>
      <c r="D2" s="218"/>
      <c r="E2" s="218"/>
      <c r="F2" s="218"/>
      <c r="G2" s="218"/>
      <c r="H2" s="218"/>
      <c r="I2" s="218"/>
      <c r="J2" s="218"/>
      <c r="N2" s="218"/>
      <c r="O2" s="218"/>
    </row>
    <row r="3" spans="1:31" ht="12" customHeight="1">
      <c r="A3" s="218"/>
      <c r="B3" s="218"/>
      <c r="C3" s="218"/>
      <c r="D3" s="218"/>
      <c r="E3" s="218"/>
      <c r="F3" s="218"/>
      <c r="G3" s="218"/>
      <c r="H3" s="218"/>
      <c r="I3" s="218"/>
      <c r="J3" s="218"/>
      <c r="K3" s="218"/>
      <c r="L3" s="218"/>
      <c r="M3" s="218"/>
      <c r="N3" s="218"/>
      <c r="O3" s="218"/>
      <c r="Q3" s="218"/>
      <c r="R3" s="218" t="s">
        <v>126</v>
      </c>
      <c r="T3" s="218"/>
      <c r="U3" s="218"/>
      <c r="V3" s="218"/>
      <c r="W3" s="218"/>
      <c r="X3" s="218"/>
      <c r="Y3" s="218"/>
      <c r="Z3" s="218"/>
      <c r="AA3" s="218"/>
    </row>
    <row r="4" spans="1:31" ht="15" customHeight="1">
      <c r="A4" s="218"/>
      <c r="B4" s="219" t="s">
        <v>245</v>
      </c>
      <c r="D4" s="218"/>
      <c r="E4" s="218"/>
      <c r="F4" s="218"/>
      <c r="G4" s="218"/>
      <c r="H4" s="218"/>
      <c r="I4" s="218"/>
      <c r="J4" s="218"/>
      <c r="K4" s="218"/>
      <c r="L4" s="218"/>
      <c r="M4" s="218"/>
      <c r="N4" s="218"/>
      <c r="R4" s="218"/>
      <c r="S4" s="218"/>
      <c r="T4" s="218"/>
      <c r="U4" s="218"/>
      <c r="V4" s="218"/>
      <c r="W4" s="218"/>
      <c r="X4" s="218"/>
      <c r="Y4" s="218"/>
      <c r="Z4" s="218"/>
      <c r="AA4" s="218"/>
    </row>
    <row r="5" spans="1:31" ht="15" customHeight="1">
      <c r="A5" s="218"/>
      <c r="B5" s="220" t="s">
        <v>246</v>
      </c>
      <c r="C5" s="220"/>
      <c r="E5" s="263"/>
      <c r="F5" s="263"/>
      <c r="G5" s="263"/>
      <c r="H5" s="263" t="str">
        <f>"（"&amp;当初入力!$C$3 &amp; "）"</f>
        <v>（）</v>
      </c>
      <c r="I5" s="218"/>
      <c r="J5" s="218"/>
      <c r="K5" s="218"/>
      <c r="L5" s="218"/>
      <c r="M5" s="218"/>
      <c r="N5" s="218"/>
      <c r="T5" s="218"/>
      <c r="U5" s="218"/>
      <c r="V5" s="218" t="s">
        <v>127</v>
      </c>
      <c r="W5" s="218"/>
      <c r="X5" s="218"/>
      <c r="Y5" s="218"/>
      <c r="Z5" s="218"/>
      <c r="AA5" s="218"/>
      <c r="AB5" s="218"/>
    </row>
    <row r="6" spans="1:31">
      <c r="A6" s="218"/>
      <c r="B6" s="218"/>
      <c r="C6" s="218"/>
      <c r="D6" s="218"/>
      <c r="E6" s="218"/>
      <c r="F6" s="218"/>
      <c r="G6" s="218"/>
      <c r="H6" s="218"/>
      <c r="I6" s="218"/>
      <c r="J6" s="218"/>
      <c r="K6" s="218"/>
      <c r="L6" s="218"/>
      <c r="M6" s="218"/>
      <c r="N6" s="218"/>
      <c r="O6" s="218"/>
      <c r="Q6" s="218"/>
      <c r="AA6" s="218"/>
      <c r="AB6" s="218"/>
    </row>
    <row r="7" spans="1:31" ht="12" customHeight="1">
      <c r="A7" s="218"/>
      <c r="B7" s="218"/>
      <c r="C7" s="221" t="s">
        <v>128</v>
      </c>
      <c r="D7" s="221" t="s">
        <v>129</v>
      </c>
      <c r="E7" s="221" t="s">
        <v>130</v>
      </c>
      <c r="F7" s="221" t="s">
        <v>131</v>
      </c>
      <c r="G7" s="221" t="s">
        <v>128</v>
      </c>
      <c r="H7" s="221" t="s">
        <v>129</v>
      </c>
      <c r="I7" s="221" t="s">
        <v>130</v>
      </c>
      <c r="J7" s="221" t="s">
        <v>132</v>
      </c>
      <c r="K7" s="221" t="s">
        <v>128</v>
      </c>
      <c r="L7" s="221" t="s">
        <v>129</v>
      </c>
      <c r="M7" s="221" t="s">
        <v>130</v>
      </c>
      <c r="N7" s="221" t="s">
        <v>133</v>
      </c>
      <c r="S7" s="218"/>
      <c r="T7" s="218"/>
      <c r="U7" s="218"/>
      <c r="V7" s="218"/>
      <c r="W7" s="218"/>
      <c r="X7" s="218"/>
      <c r="Y7" s="218"/>
      <c r="Z7" s="218"/>
      <c r="AA7" s="218"/>
      <c r="AB7" s="218"/>
    </row>
    <row r="8" spans="1:31" ht="12" customHeight="1">
      <c r="A8" s="218"/>
      <c r="B8" s="222" t="s">
        <v>134</v>
      </c>
      <c r="C8" s="218"/>
      <c r="D8" s="218"/>
      <c r="E8" s="218"/>
      <c r="F8" s="218"/>
      <c r="G8" s="218"/>
      <c r="H8" s="218"/>
      <c r="I8" s="218"/>
      <c r="J8" s="218"/>
      <c r="K8" s="218"/>
      <c r="L8" s="218"/>
      <c r="M8" s="218"/>
      <c r="N8" s="218"/>
      <c r="R8" s="223" t="s">
        <v>97</v>
      </c>
      <c r="S8" s="223"/>
      <c r="T8" s="223"/>
      <c r="U8" s="223"/>
      <c r="V8" s="223"/>
      <c r="W8" s="223"/>
      <c r="X8" s="223"/>
      <c r="Y8" s="223"/>
      <c r="Z8" s="223"/>
      <c r="AA8" s="223"/>
      <c r="AB8" s="223"/>
      <c r="AC8" s="223"/>
      <c r="AD8" s="223"/>
      <c r="AE8" s="223"/>
    </row>
    <row r="9" spans="1:31" ht="14.1" customHeight="1">
      <c r="A9" s="218"/>
      <c r="B9" s="218"/>
      <c r="C9" s="218"/>
      <c r="D9" s="218"/>
      <c r="E9" s="218"/>
      <c r="F9" s="218"/>
      <c r="G9" s="218"/>
      <c r="H9" s="218"/>
      <c r="I9" s="218"/>
      <c r="J9" s="218"/>
      <c r="K9" s="218"/>
      <c r="L9" s="218"/>
      <c r="M9" s="218"/>
      <c r="N9" s="218"/>
      <c r="S9" s="218"/>
      <c r="T9" s="218"/>
      <c r="U9" s="218"/>
      <c r="V9" s="218"/>
      <c r="W9" s="218"/>
      <c r="X9" s="218"/>
      <c r="Y9" s="218"/>
      <c r="Z9" s="218"/>
      <c r="AA9" s="218"/>
      <c r="AB9" s="218"/>
    </row>
    <row r="10" spans="1:31" ht="14.1" customHeight="1">
      <c r="A10" s="218"/>
      <c r="B10" s="218"/>
      <c r="C10" s="218"/>
      <c r="D10" s="218"/>
      <c r="E10" s="218"/>
      <c r="F10" s="218"/>
      <c r="G10" s="218"/>
      <c r="H10" s="218"/>
      <c r="I10" s="218"/>
      <c r="J10" s="218"/>
      <c r="K10" s="218"/>
      <c r="L10" s="218"/>
      <c r="M10" s="218"/>
      <c r="N10" s="218"/>
      <c r="O10" s="218"/>
      <c r="Q10" s="218"/>
      <c r="S10" s="218"/>
      <c r="T10" s="218"/>
      <c r="U10" s="218"/>
      <c r="V10" s="218"/>
      <c r="W10" s="218"/>
      <c r="X10" s="218"/>
      <c r="Y10" s="218"/>
      <c r="Z10" s="218"/>
      <c r="AA10" s="218"/>
      <c r="AB10" s="218"/>
      <c r="AC10" s="218"/>
      <c r="AD10" s="218"/>
      <c r="AE10" s="218"/>
    </row>
    <row r="11" spans="1:31" ht="14.1" customHeight="1">
      <c r="A11" s="218"/>
      <c r="O11" s="218"/>
      <c r="Q11" s="218"/>
      <c r="S11" s="218"/>
      <c r="T11" s="218"/>
      <c r="U11" s="218"/>
      <c r="V11" s="218"/>
      <c r="W11" s="218"/>
      <c r="X11" s="218"/>
      <c r="Y11" s="218"/>
      <c r="Z11" s="218"/>
      <c r="AA11" s="218"/>
      <c r="AB11" s="218"/>
      <c r="AC11" s="218"/>
      <c r="AD11" s="218"/>
      <c r="AE11" s="218"/>
    </row>
    <row r="12" spans="1:31" ht="14.1" customHeight="1">
      <c r="A12" s="218"/>
      <c r="B12" s="223" t="s">
        <v>135</v>
      </c>
      <c r="C12" s="223"/>
      <c r="D12" s="223"/>
      <c r="E12" s="223"/>
      <c r="F12" s="223"/>
      <c r="G12" s="223"/>
      <c r="H12" s="223"/>
      <c r="I12" s="223"/>
      <c r="J12" s="223"/>
      <c r="K12" s="223"/>
      <c r="L12" s="223"/>
      <c r="M12" s="223"/>
      <c r="N12" s="223"/>
      <c r="R12" s="223" t="s">
        <v>111</v>
      </c>
      <c r="S12" s="223"/>
      <c r="T12" s="223"/>
      <c r="U12" s="223"/>
      <c r="V12" s="223"/>
      <c r="W12" s="223"/>
      <c r="X12" s="223"/>
      <c r="Y12" s="223"/>
      <c r="Z12" s="223"/>
      <c r="AA12" s="223"/>
      <c r="AB12" s="223"/>
      <c r="AC12" s="223"/>
      <c r="AD12" s="224" t="s">
        <v>96</v>
      </c>
      <c r="AE12" s="224"/>
    </row>
    <row r="13" spans="1:31" ht="14.1" customHeight="1">
      <c r="A13" s="218"/>
      <c r="B13" s="218"/>
      <c r="C13" s="218"/>
      <c r="D13" s="218"/>
      <c r="E13" s="218"/>
      <c r="F13" s="218"/>
      <c r="G13" s="218"/>
      <c r="H13" s="218"/>
      <c r="I13" s="218"/>
      <c r="J13" s="218"/>
      <c r="K13" s="218"/>
      <c r="M13" s="218"/>
      <c r="N13" s="218"/>
      <c r="O13" s="218"/>
      <c r="Q13" s="218"/>
      <c r="AB13" s="218"/>
    </row>
    <row r="14" spans="1:31" ht="21" customHeight="1">
      <c r="A14" s="218"/>
      <c r="B14" s="218"/>
      <c r="I14" s="218"/>
      <c r="J14" s="218"/>
      <c r="S14" s="225" t="s">
        <v>136</v>
      </c>
      <c r="T14" s="218"/>
      <c r="U14" s="218"/>
      <c r="V14" s="218"/>
      <c r="W14" s="264"/>
      <c r="X14" s="264"/>
      <c r="Y14" s="264"/>
      <c r="Z14" s="264"/>
      <c r="AA14" s="264"/>
      <c r="AB14" s="264"/>
      <c r="AC14" s="264"/>
      <c r="AD14" s="264"/>
    </row>
    <row r="15" spans="1:31" ht="18.75" customHeight="1">
      <c r="A15" s="218"/>
      <c r="B15" s="218"/>
      <c r="C15" s="218"/>
      <c r="D15" s="218"/>
      <c r="N15" s="218"/>
      <c r="O15" s="218"/>
      <c r="P15" s="218"/>
    </row>
    <row r="16" spans="1:31" ht="16.5" customHeight="1"/>
    <row r="17" spans="1:32" ht="16.5" customHeight="1"/>
    <row r="18" spans="1:32" ht="28.5" customHeight="1">
      <c r="A18" s="226" t="s">
        <v>137</v>
      </c>
      <c r="C18" s="332" t="str">
        <f>"令和　" &amp; TEXT(当初入力!E4,"##") &amp; "　年度"</f>
        <v>令和　　年度</v>
      </c>
      <c r="D18" s="332"/>
      <c r="E18" s="332"/>
      <c r="F18" s="332"/>
      <c r="G18" s="332" t="str">
        <f>+" " &amp; 当初入力!$D$5</f>
        <v xml:space="preserve"> </v>
      </c>
      <c r="H18" s="332"/>
      <c r="I18" s="332"/>
      <c r="J18" s="332"/>
      <c r="K18" s="332"/>
      <c r="L18" s="332"/>
      <c r="M18" s="332"/>
      <c r="N18" s="111"/>
      <c r="P18" s="577" t="s">
        <v>138</v>
      </c>
      <c r="Q18" s="577"/>
      <c r="R18" s="577"/>
      <c r="S18" s="577"/>
      <c r="T18" s="577"/>
      <c r="U18" s="577"/>
      <c r="V18" s="577"/>
      <c r="W18" s="577"/>
      <c r="X18" s="577"/>
      <c r="Y18" s="577"/>
      <c r="Z18" s="577"/>
      <c r="AA18" s="577"/>
      <c r="AB18" s="577"/>
      <c r="AC18" s="577"/>
      <c r="AD18" s="577"/>
      <c r="AE18" s="577"/>
      <c r="AF18" s="577"/>
    </row>
    <row r="19" spans="1:32" ht="14.45" customHeight="1">
      <c r="B19" s="332" t="str">
        <f>+" " &amp;当初入力!$D$7</f>
        <v xml:space="preserve"> </v>
      </c>
      <c r="C19" s="332"/>
      <c r="D19" s="332"/>
      <c r="E19" s="332"/>
      <c r="F19" s="332"/>
      <c r="G19" s="332"/>
      <c r="H19" s="332"/>
      <c r="I19" s="332" t="str">
        <f>" " &amp; 当初入力!$D$6</f>
        <v xml:space="preserve"> </v>
      </c>
      <c r="J19" s="332"/>
      <c r="K19" s="332"/>
      <c r="L19" s="332"/>
      <c r="M19" s="332"/>
      <c r="P19" s="577" t="s">
        <v>139</v>
      </c>
      <c r="Q19" s="577"/>
      <c r="R19" s="583" t="s">
        <v>140</v>
      </c>
      <c r="S19" s="583"/>
      <c r="T19" s="583"/>
      <c r="U19" s="583"/>
      <c r="V19" s="218"/>
      <c r="W19" s="218"/>
      <c r="X19" s="218"/>
      <c r="Y19" s="218"/>
      <c r="Z19" s="218"/>
      <c r="AA19" s="218"/>
      <c r="AB19" s="218"/>
      <c r="AC19" s="218"/>
      <c r="AD19" s="218"/>
      <c r="AE19" s="218"/>
      <c r="AF19" s="218"/>
    </row>
    <row r="20" spans="1:32" ht="14.45" customHeight="1">
      <c r="B20" s="332"/>
      <c r="C20" s="332"/>
      <c r="D20" s="332"/>
      <c r="E20" s="332"/>
      <c r="F20" s="332"/>
      <c r="G20" s="332"/>
      <c r="H20" s="332"/>
      <c r="I20" s="332"/>
      <c r="J20" s="332"/>
      <c r="K20" s="332"/>
      <c r="L20" s="332"/>
      <c r="M20" s="332"/>
      <c r="P20" s="577"/>
      <c r="Q20" s="577"/>
      <c r="R20" s="583"/>
      <c r="S20" s="583"/>
      <c r="T20" s="583"/>
      <c r="U20" s="583"/>
      <c r="V20" s="218"/>
      <c r="W20" s="218"/>
      <c r="X20" s="218"/>
      <c r="Y20" s="218"/>
      <c r="Z20" s="218"/>
      <c r="AA20" s="218"/>
      <c r="AB20" s="218"/>
      <c r="AC20" s="218"/>
      <c r="AD20" s="218"/>
      <c r="AE20" s="218"/>
      <c r="AF20" s="218"/>
    </row>
    <row r="21" spans="1:32" ht="14.45" customHeight="1">
      <c r="P21" s="577" t="s">
        <v>141</v>
      </c>
      <c r="Q21" s="577"/>
      <c r="R21" s="583" t="s">
        <v>142</v>
      </c>
      <c r="S21" s="583"/>
      <c r="T21" s="583"/>
      <c r="U21" s="583"/>
      <c r="V21" s="218"/>
      <c r="W21" s="218"/>
      <c r="X21" s="218"/>
      <c r="Y21" s="218"/>
      <c r="Z21" s="218"/>
      <c r="AA21" s="218"/>
      <c r="AB21" s="218"/>
      <c r="AC21" s="218"/>
      <c r="AD21" s="218"/>
      <c r="AE21" s="580" t="s">
        <v>143</v>
      </c>
      <c r="AF21" s="218"/>
    </row>
    <row r="22" spans="1:32" ht="14.45" customHeight="1">
      <c r="A22" s="580" t="s">
        <v>144</v>
      </c>
      <c r="B22" s="580"/>
      <c r="C22" s="580"/>
      <c r="D22" s="580"/>
      <c r="E22" s="580"/>
      <c r="F22" s="332" t="str">
        <f>" 起工　" &amp; TEXT(当初入力!$J$4,"##") &amp; "　号"</f>
        <v xml:space="preserve"> 起工　　号</v>
      </c>
      <c r="G22" s="332"/>
      <c r="H22" s="332"/>
      <c r="I22" s="332"/>
      <c r="J22" s="332"/>
      <c r="K22" s="332"/>
      <c r="L22" s="332"/>
      <c r="M22" s="332"/>
      <c r="N22" s="332"/>
      <c r="P22" s="577"/>
      <c r="Q22" s="577"/>
      <c r="R22" s="583"/>
      <c r="S22" s="583"/>
      <c r="T22" s="583"/>
      <c r="U22" s="583"/>
      <c r="V22" s="218"/>
      <c r="W22" s="218"/>
      <c r="X22" s="218"/>
      <c r="Y22" s="218"/>
      <c r="Z22" s="218"/>
      <c r="AA22" s="218"/>
      <c r="AB22" s="218"/>
      <c r="AC22" s="218"/>
      <c r="AD22" s="218"/>
      <c r="AE22" s="580"/>
      <c r="AF22" s="218"/>
    </row>
    <row r="23" spans="1:32" ht="14.45" customHeight="1">
      <c r="A23" s="580"/>
      <c r="B23" s="580"/>
      <c r="C23" s="580"/>
      <c r="D23" s="580"/>
      <c r="E23" s="580"/>
      <c r="F23" s="332"/>
      <c r="G23" s="332"/>
      <c r="H23" s="332"/>
      <c r="I23" s="332"/>
      <c r="J23" s="332"/>
      <c r="K23" s="332"/>
      <c r="L23" s="332"/>
      <c r="M23" s="332"/>
      <c r="N23" s="332"/>
      <c r="P23" s="577" t="s">
        <v>145</v>
      </c>
      <c r="Q23" s="577"/>
      <c r="R23" s="583" t="s">
        <v>146</v>
      </c>
      <c r="S23" s="583"/>
      <c r="T23" s="583"/>
      <c r="U23" s="583"/>
      <c r="V23" s="218"/>
      <c r="W23" s="218"/>
      <c r="X23" s="218"/>
      <c r="Y23" s="218"/>
      <c r="Z23" s="218"/>
      <c r="AA23" s="218"/>
      <c r="AB23" s="218"/>
      <c r="AC23" s="218"/>
      <c r="AD23" s="218"/>
      <c r="AE23" s="218"/>
      <c r="AF23" s="218"/>
    </row>
    <row r="24" spans="1:32" ht="14.45" customHeight="1">
      <c r="A24" s="580" t="s">
        <v>147</v>
      </c>
      <c r="B24" s="580"/>
      <c r="C24" s="580"/>
      <c r="D24" s="580"/>
      <c r="E24" s="580"/>
      <c r="F24" s="218"/>
      <c r="G24" s="227"/>
      <c r="H24" s="227" t="s">
        <v>62</v>
      </c>
      <c r="I24" s="228"/>
      <c r="J24" s="227"/>
      <c r="K24" s="227" t="s">
        <v>90</v>
      </c>
      <c r="L24" s="228"/>
      <c r="M24" s="227"/>
      <c r="N24" s="227" t="s">
        <v>64</v>
      </c>
      <c r="P24" s="577"/>
      <c r="Q24" s="577"/>
      <c r="R24" s="583" t="s">
        <v>148</v>
      </c>
      <c r="S24" s="583"/>
      <c r="T24" s="583"/>
      <c r="U24" s="583"/>
      <c r="V24" s="218"/>
      <c r="W24" s="218"/>
      <c r="X24" s="218"/>
      <c r="Y24" s="218"/>
      <c r="Z24" s="218"/>
      <c r="AA24" s="218"/>
      <c r="AB24" s="218"/>
      <c r="AC24" s="218"/>
      <c r="AD24" s="229"/>
      <c r="AE24" s="229"/>
      <c r="AF24" s="229"/>
    </row>
    <row r="25" spans="1:32" ht="14.45" customHeight="1">
      <c r="A25" s="580"/>
      <c r="B25" s="580"/>
      <c r="C25" s="580"/>
      <c r="D25" s="580"/>
      <c r="E25" s="580"/>
      <c r="F25" s="218"/>
      <c r="G25" s="218"/>
      <c r="H25" s="218"/>
      <c r="I25" s="218"/>
      <c r="J25" s="218"/>
      <c r="K25" s="218"/>
      <c r="L25" s="218"/>
      <c r="M25" s="218"/>
      <c r="N25" s="218"/>
      <c r="P25" s="577" t="s">
        <v>149</v>
      </c>
      <c r="Q25" s="577"/>
      <c r="R25" s="583" t="s">
        <v>150</v>
      </c>
      <c r="S25" s="583"/>
      <c r="T25" s="583"/>
      <c r="U25" s="583"/>
      <c r="V25" s="218"/>
      <c r="W25" s="218"/>
      <c r="X25" s="218"/>
      <c r="Y25" s="218"/>
      <c r="Z25" s="218"/>
      <c r="AA25" s="218"/>
      <c r="AB25" s="218"/>
      <c r="AC25" s="218"/>
      <c r="AD25" s="218"/>
      <c r="AE25" s="218"/>
      <c r="AF25" s="218"/>
    </row>
    <row r="26" spans="1:32" ht="14.45" customHeight="1">
      <c r="A26" s="580" t="s">
        <v>151</v>
      </c>
      <c r="B26" s="580"/>
      <c r="C26" s="580"/>
      <c r="D26" s="580"/>
      <c r="E26" s="580"/>
      <c r="F26" s="218"/>
      <c r="G26" s="218"/>
      <c r="H26" s="218"/>
      <c r="I26" s="218"/>
      <c r="J26" s="218"/>
      <c r="K26" s="218"/>
      <c r="L26" s="218"/>
      <c r="M26" s="218"/>
      <c r="N26" s="218"/>
      <c r="P26" s="577"/>
      <c r="Q26" s="577"/>
      <c r="R26" s="583" t="s">
        <v>152</v>
      </c>
      <c r="S26" s="583"/>
      <c r="T26" s="583"/>
      <c r="U26" s="583"/>
      <c r="V26" s="218"/>
      <c r="W26" s="218"/>
      <c r="X26" s="218"/>
      <c r="Y26" s="218"/>
      <c r="Z26" s="218"/>
      <c r="AA26" s="218"/>
      <c r="AB26" s="218"/>
      <c r="AC26" s="218"/>
      <c r="AD26" s="218"/>
      <c r="AE26" s="218"/>
      <c r="AF26" s="218"/>
    </row>
    <row r="27" spans="1:32" ht="14.45" customHeight="1">
      <c r="A27" s="580"/>
      <c r="B27" s="580"/>
      <c r="C27" s="580"/>
      <c r="D27" s="580"/>
      <c r="E27" s="580"/>
      <c r="F27" s="218"/>
      <c r="G27" s="218"/>
      <c r="H27" s="218"/>
      <c r="I27" s="218"/>
      <c r="J27" s="218"/>
      <c r="K27" s="218"/>
      <c r="L27" s="218"/>
      <c r="M27" s="218"/>
      <c r="N27" s="218"/>
      <c r="P27" s="577" t="s">
        <v>153</v>
      </c>
      <c r="Q27" s="577"/>
      <c r="R27" s="583" t="s">
        <v>154</v>
      </c>
      <c r="S27" s="583"/>
      <c r="T27" s="583"/>
      <c r="U27" s="583"/>
      <c r="V27" s="218"/>
      <c r="W27" s="218"/>
      <c r="X27" s="218"/>
      <c r="Y27" s="218"/>
      <c r="Z27" s="218"/>
      <c r="AA27" s="218"/>
      <c r="AB27" s="218"/>
      <c r="AC27" s="218"/>
      <c r="AD27" s="218"/>
      <c r="AE27" s="218"/>
      <c r="AF27" s="218"/>
    </row>
    <row r="28" spans="1:32" ht="14.45" customHeight="1">
      <c r="A28" s="580" t="s">
        <v>155</v>
      </c>
      <c r="B28" s="580"/>
      <c r="C28" s="580"/>
      <c r="D28" s="580"/>
      <c r="E28" s="580"/>
      <c r="F28" s="218" t="s">
        <v>156</v>
      </c>
      <c r="G28" s="218"/>
      <c r="H28" s="218"/>
      <c r="I28" s="218"/>
      <c r="J28" s="230"/>
      <c r="K28" s="218"/>
      <c r="L28" s="218"/>
      <c r="M28" s="218"/>
      <c r="N28" s="230" t="s">
        <v>157</v>
      </c>
      <c r="P28" s="577"/>
      <c r="Q28" s="577"/>
      <c r="R28" s="583" t="s">
        <v>158</v>
      </c>
      <c r="S28" s="583"/>
      <c r="T28" s="583"/>
      <c r="U28" s="583"/>
      <c r="V28" s="218"/>
      <c r="W28" s="218"/>
      <c r="X28" s="218"/>
      <c r="Y28" s="218"/>
      <c r="Z28" s="218"/>
      <c r="AA28" s="218"/>
      <c r="AB28" s="218"/>
      <c r="AC28" s="218"/>
      <c r="AD28" s="218"/>
      <c r="AE28" s="218"/>
      <c r="AF28" s="218"/>
    </row>
    <row r="29" spans="1:32" ht="14.45" customHeight="1">
      <c r="A29" s="580"/>
      <c r="B29" s="580"/>
      <c r="C29" s="580"/>
      <c r="D29" s="580"/>
      <c r="E29" s="580"/>
      <c r="F29" s="218"/>
      <c r="G29" s="218"/>
      <c r="H29" s="218"/>
      <c r="I29" s="218"/>
      <c r="J29" s="218"/>
      <c r="K29" s="218"/>
      <c r="L29" s="218"/>
      <c r="M29" s="218"/>
      <c r="N29" s="218"/>
    </row>
    <row r="30" spans="1:32" ht="14.45" customHeight="1">
      <c r="P30" s="577" t="s">
        <v>159</v>
      </c>
      <c r="Q30" s="577"/>
      <c r="R30" s="577"/>
      <c r="S30" s="577"/>
      <c r="T30" s="577"/>
      <c r="U30" s="577"/>
      <c r="V30" s="577"/>
      <c r="W30" s="577"/>
      <c r="X30" s="577"/>
      <c r="Y30" s="577"/>
      <c r="Z30" s="577"/>
      <c r="AA30" s="577"/>
      <c r="AB30" s="577"/>
      <c r="AC30" s="577"/>
      <c r="AD30" s="577"/>
      <c r="AE30" s="577"/>
      <c r="AF30" s="577"/>
    </row>
    <row r="31" spans="1:32" ht="14.45" customHeight="1">
      <c r="P31" s="577"/>
      <c r="Q31" s="577"/>
      <c r="R31" s="577"/>
      <c r="S31" s="577"/>
      <c r="T31" s="577"/>
      <c r="U31" s="577"/>
      <c r="V31" s="577"/>
      <c r="W31" s="577"/>
      <c r="X31" s="577"/>
      <c r="Y31" s="577"/>
      <c r="Z31" s="577"/>
      <c r="AA31" s="577"/>
      <c r="AB31" s="577"/>
      <c r="AC31" s="577"/>
      <c r="AD31" s="577"/>
      <c r="AE31" s="577"/>
      <c r="AF31" s="577"/>
    </row>
    <row r="32" spans="1:32" ht="14.45" customHeight="1">
      <c r="A32" s="579" t="s">
        <v>160</v>
      </c>
      <c r="B32" s="579"/>
      <c r="C32" s="579"/>
      <c r="D32" s="579"/>
      <c r="E32" s="579"/>
      <c r="F32" s="579"/>
      <c r="G32" s="579"/>
      <c r="H32" s="579"/>
      <c r="I32" s="579"/>
      <c r="J32" s="579"/>
      <c r="K32" s="579"/>
      <c r="L32" s="579"/>
      <c r="M32" s="579"/>
      <c r="N32" s="579"/>
      <c r="P32" s="577" t="s">
        <v>161</v>
      </c>
      <c r="Q32" s="577"/>
      <c r="R32" s="578" t="s">
        <v>162</v>
      </c>
      <c r="S32" s="583" t="s">
        <v>163</v>
      </c>
      <c r="T32" s="583"/>
      <c r="U32" s="583"/>
      <c r="V32" s="218"/>
      <c r="W32" s="218"/>
      <c r="X32" s="218"/>
      <c r="Y32" s="218"/>
      <c r="Z32" s="218"/>
      <c r="AA32" s="218"/>
      <c r="AB32" s="218"/>
      <c r="AC32" s="218"/>
      <c r="AD32" s="218"/>
      <c r="AE32" s="218"/>
      <c r="AF32" s="218"/>
    </row>
    <row r="33" spans="1:32" ht="14.45" customHeight="1">
      <c r="A33" s="578" t="s">
        <v>164</v>
      </c>
      <c r="B33" s="578"/>
      <c r="C33" s="578"/>
      <c r="D33" s="578"/>
      <c r="E33" s="578"/>
      <c r="F33" s="218"/>
      <c r="G33" s="218"/>
      <c r="H33" s="218"/>
      <c r="I33" s="218"/>
      <c r="J33" s="218"/>
      <c r="K33" s="218"/>
      <c r="L33" s="218"/>
      <c r="M33" s="218"/>
      <c r="N33" s="218"/>
      <c r="P33" s="218"/>
      <c r="Q33" s="222"/>
      <c r="R33" s="578"/>
      <c r="S33" s="583"/>
      <c r="T33" s="583"/>
      <c r="U33" s="583"/>
      <c r="V33" s="218"/>
      <c r="W33" s="218"/>
      <c r="X33" s="218"/>
      <c r="Y33" s="218"/>
      <c r="Z33" s="218"/>
      <c r="AA33" s="218"/>
      <c r="AB33" s="218"/>
      <c r="AC33" s="218"/>
      <c r="AD33" s="218"/>
      <c r="AE33" s="218"/>
      <c r="AF33" s="218"/>
    </row>
    <row r="34" spans="1:32" ht="14.45" customHeight="1">
      <c r="A34" s="578" t="s">
        <v>165</v>
      </c>
      <c r="B34" s="578"/>
      <c r="C34" s="578"/>
      <c r="D34" s="578"/>
      <c r="E34" s="578"/>
      <c r="F34" s="578" t="s">
        <v>166</v>
      </c>
      <c r="G34" s="578"/>
      <c r="H34" s="578"/>
      <c r="I34" s="578"/>
      <c r="J34" s="578"/>
      <c r="K34" s="578"/>
      <c r="L34" s="578"/>
      <c r="M34" s="578"/>
      <c r="N34" s="578"/>
      <c r="P34" s="577" t="s">
        <v>167</v>
      </c>
      <c r="Q34" s="577"/>
      <c r="R34" s="578" t="s">
        <v>168</v>
      </c>
      <c r="S34" s="581" t="s">
        <v>169</v>
      </c>
      <c r="T34" s="581"/>
      <c r="U34" s="581"/>
      <c r="V34" s="218"/>
      <c r="W34" s="218"/>
      <c r="X34" s="218"/>
      <c r="Y34" s="218"/>
      <c r="Z34" s="218"/>
      <c r="AA34" s="218"/>
      <c r="AB34" s="218"/>
      <c r="AC34" s="218"/>
      <c r="AD34" s="218"/>
      <c r="AE34" s="218"/>
      <c r="AF34" s="218"/>
    </row>
    <row r="35" spans="1:32" ht="14.45" customHeight="1">
      <c r="A35" s="578" t="s">
        <v>170</v>
      </c>
      <c r="B35" s="578"/>
      <c r="C35" s="578"/>
      <c r="D35" s="578"/>
      <c r="E35" s="578"/>
      <c r="F35" s="218"/>
      <c r="G35" s="218"/>
      <c r="H35" s="227" t="s">
        <v>62</v>
      </c>
      <c r="I35" s="228"/>
      <c r="J35" s="228"/>
      <c r="K35" s="227" t="s">
        <v>90</v>
      </c>
      <c r="L35" s="228"/>
      <c r="M35" s="228"/>
      <c r="N35" s="227" t="s">
        <v>64</v>
      </c>
      <c r="P35" s="577" t="s">
        <v>171</v>
      </c>
      <c r="Q35" s="577"/>
      <c r="R35" s="578"/>
      <c r="S35" s="581" t="s">
        <v>172</v>
      </c>
      <c r="T35" s="581"/>
      <c r="U35" s="581"/>
      <c r="V35" s="218"/>
      <c r="W35" s="218"/>
      <c r="X35" s="218"/>
      <c r="Y35" s="218"/>
      <c r="Z35" s="218"/>
      <c r="AA35" s="218"/>
      <c r="AB35" s="218"/>
      <c r="AC35" s="218"/>
      <c r="AD35" s="218"/>
      <c r="AE35" s="218"/>
      <c r="AF35" s="218"/>
    </row>
    <row r="36" spans="1:32" ht="14.45" customHeight="1">
      <c r="A36" s="578"/>
      <c r="B36" s="578"/>
      <c r="C36" s="578"/>
      <c r="D36" s="578"/>
      <c r="E36" s="578"/>
      <c r="F36" s="218"/>
      <c r="G36" s="218"/>
      <c r="H36" s="218"/>
      <c r="I36" s="218"/>
      <c r="J36" s="218"/>
      <c r="K36" s="218"/>
      <c r="L36" s="218"/>
      <c r="M36" s="218"/>
      <c r="N36" s="218"/>
      <c r="P36" s="577" t="s">
        <v>134</v>
      </c>
      <c r="Q36" s="577"/>
      <c r="R36" s="578" t="s">
        <v>173</v>
      </c>
      <c r="S36" s="581" t="s">
        <v>174</v>
      </c>
      <c r="T36" s="581"/>
      <c r="U36" s="581"/>
      <c r="V36" s="218"/>
      <c r="W36" s="218"/>
      <c r="X36" s="218"/>
      <c r="Y36" s="218"/>
      <c r="Z36" s="218"/>
      <c r="AA36" s="218"/>
      <c r="AB36" s="218"/>
      <c r="AC36" s="218"/>
      <c r="AD36" s="218"/>
      <c r="AE36" s="218"/>
      <c r="AF36" s="218"/>
    </row>
    <row r="37" spans="1:32" ht="14.45" customHeight="1">
      <c r="A37" s="578" t="s">
        <v>175</v>
      </c>
      <c r="B37" s="578"/>
      <c r="C37" s="578"/>
      <c r="D37" s="578"/>
      <c r="E37" s="578" t="s">
        <v>176</v>
      </c>
      <c r="F37" s="218"/>
      <c r="G37" s="218"/>
      <c r="H37" s="218"/>
      <c r="I37" s="218"/>
      <c r="J37" s="218"/>
      <c r="K37" s="218"/>
      <c r="L37" s="218"/>
      <c r="M37" s="218"/>
      <c r="N37" s="218"/>
      <c r="P37" s="218"/>
      <c r="Q37" s="222"/>
      <c r="R37" s="578"/>
      <c r="S37" s="581"/>
      <c r="T37" s="581"/>
      <c r="U37" s="581"/>
      <c r="V37" s="218"/>
      <c r="W37" s="218"/>
      <c r="X37" s="218"/>
      <c r="Y37" s="218"/>
      <c r="Z37" s="218"/>
      <c r="AA37" s="218"/>
      <c r="AB37" s="218"/>
      <c r="AC37" s="218"/>
      <c r="AD37" s="218"/>
      <c r="AE37" s="218"/>
      <c r="AF37" s="218"/>
    </row>
    <row r="38" spans="1:32" ht="14.45" customHeight="1">
      <c r="A38" s="578"/>
      <c r="B38" s="578"/>
      <c r="C38" s="578"/>
      <c r="D38" s="578"/>
      <c r="E38" s="578"/>
      <c r="F38" s="218"/>
      <c r="G38" s="218"/>
      <c r="H38" s="218"/>
      <c r="I38" s="218"/>
      <c r="J38" s="218"/>
      <c r="K38" s="218"/>
      <c r="L38" s="218"/>
      <c r="M38" s="218"/>
      <c r="N38" s="218"/>
      <c r="P38" s="577" t="s">
        <v>177</v>
      </c>
      <c r="Q38" s="577"/>
      <c r="R38" s="578" t="s">
        <v>178</v>
      </c>
      <c r="S38" s="581" t="s">
        <v>152</v>
      </c>
      <c r="T38" s="582"/>
      <c r="U38" s="582"/>
      <c r="V38" s="218"/>
      <c r="W38" s="218"/>
      <c r="X38" s="218"/>
      <c r="Y38" s="218"/>
      <c r="Z38" s="218"/>
      <c r="AA38" s="218"/>
      <c r="AB38" s="218"/>
      <c r="AC38" s="218"/>
      <c r="AD38" s="218"/>
      <c r="AE38" s="218"/>
      <c r="AF38" s="218"/>
    </row>
    <row r="39" spans="1:32" ht="14.45" customHeight="1">
      <c r="A39" s="578"/>
      <c r="B39" s="578"/>
      <c r="C39" s="578"/>
      <c r="D39" s="578"/>
      <c r="E39" s="578" t="s">
        <v>179</v>
      </c>
      <c r="F39" s="218"/>
      <c r="G39" s="218"/>
      <c r="H39" s="218"/>
      <c r="I39" s="218"/>
      <c r="J39" s="218"/>
      <c r="K39" s="218"/>
      <c r="L39" s="218"/>
      <c r="M39" s="218"/>
      <c r="N39" s="218"/>
      <c r="P39" s="218"/>
      <c r="Q39" s="222"/>
      <c r="R39" s="578"/>
      <c r="S39" s="582"/>
      <c r="T39" s="582"/>
      <c r="U39" s="582"/>
      <c r="V39" s="218"/>
      <c r="W39" s="218"/>
      <c r="X39" s="218"/>
      <c r="Y39" s="218"/>
      <c r="Z39" s="218"/>
      <c r="AA39" s="218"/>
      <c r="AB39" s="218"/>
      <c r="AC39" s="218"/>
      <c r="AD39" s="218"/>
      <c r="AE39" s="218"/>
      <c r="AF39" s="218"/>
    </row>
    <row r="40" spans="1:32" ht="14.45" customHeight="1">
      <c r="A40" s="578"/>
      <c r="B40" s="578"/>
      <c r="C40" s="578"/>
      <c r="D40" s="578"/>
      <c r="E40" s="578"/>
      <c r="F40" s="218"/>
      <c r="G40" s="218"/>
      <c r="H40" s="218"/>
      <c r="I40" s="218"/>
      <c r="J40" s="218"/>
      <c r="K40" s="218"/>
      <c r="L40" s="218"/>
      <c r="M40" s="218"/>
      <c r="N40" s="218"/>
      <c r="P40" s="577" t="s">
        <v>180</v>
      </c>
      <c r="Q40" s="577"/>
      <c r="R40" s="578" t="s">
        <v>181</v>
      </c>
      <c r="S40" s="581" t="s">
        <v>169</v>
      </c>
      <c r="T40" s="581"/>
      <c r="U40" s="581"/>
      <c r="V40" s="218"/>
      <c r="W40" s="218"/>
      <c r="X40" s="218"/>
      <c r="Y40" s="218"/>
      <c r="Z40" s="218"/>
      <c r="AA40" s="218"/>
      <c r="AB40" s="218"/>
      <c r="AC40" s="218"/>
      <c r="AD40" s="218"/>
      <c r="AE40" s="218"/>
      <c r="AF40" s="218"/>
    </row>
    <row r="41" spans="1:32" ht="14.45" customHeight="1">
      <c r="B41" s="231"/>
      <c r="P41" s="577" t="s">
        <v>134</v>
      </c>
      <c r="Q41" s="577"/>
      <c r="R41" s="578"/>
      <c r="S41" s="581" t="s">
        <v>182</v>
      </c>
      <c r="T41" s="581"/>
      <c r="U41" s="581"/>
      <c r="V41" s="218"/>
      <c r="W41" s="218"/>
      <c r="X41" s="218"/>
      <c r="Y41" s="218"/>
      <c r="Z41" s="218"/>
      <c r="AA41" s="218"/>
      <c r="AB41" s="218"/>
      <c r="AC41" s="218"/>
      <c r="AD41" s="218"/>
      <c r="AE41" s="218"/>
      <c r="AF41" s="218"/>
    </row>
    <row r="42" spans="1:32" ht="14.45" customHeight="1">
      <c r="P42" s="577" t="s">
        <v>183</v>
      </c>
      <c r="Q42" s="577"/>
      <c r="R42" s="578" t="s">
        <v>184</v>
      </c>
      <c r="S42" s="581" t="s">
        <v>185</v>
      </c>
      <c r="T42" s="581"/>
      <c r="U42" s="581"/>
      <c r="V42" s="218"/>
      <c r="W42" s="218"/>
      <c r="X42" s="218"/>
      <c r="Y42" s="218"/>
      <c r="Z42" s="218"/>
      <c r="AA42" s="218"/>
      <c r="AB42" s="218"/>
      <c r="AC42" s="218"/>
      <c r="AD42" s="218"/>
      <c r="AE42" s="218"/>
      <c r="AF42" s="218"/>
    </row>
    <row r="43" spans="1:32" ht="14.45" customHeight="1">
      <c r="H43" s="231"/>
      <c r="P43" s="218"/>
      <c r="Q43" s="222"/>
      <c r="R43" s="578"/>
      <c r="S43" s="581"/>
      <c r="T43" s="581"/>
      <c r="U43" s="581"/>
      <c r="V43" s="218"/>
      <c r="W43" s="218"/>
      <c r="X43" s="218"/>
      <c r="Y43" s="218"/>
      <c r="Z43" s="218"/>
      <c r="AA43" s="218"/>
      <c r="AB43" s="218"/>
      <c r="AC43" s="218"/>
      <c r="AD43" s="218"/>
      <c r="AE43" s="218"/>
      <c r="AF43" s="218"/>
    </row>
    <row r="44" spans="1:32" ht="14.45" customHeight="1">
      <c r="B44" s="232" t="s">
        <v>186</v>
      </c>
      <c r="E44" s="576" t="s">
        <v>256</v>
      </c>
      <c r="F44" s="576"/>
      <c r="G44" s="576"/>
      <c r="H44" s="576"/>
      <c r="I44" s="576"/>
      <c r="J44" s="576"/>
      <c r="K44" s="576"/>
      <c r="L44" s="576"/>
      <c r="M44" s="576"/>
      <c r="P44" s="577" t="s">
        <v>187</v>
      </c>
      <c r="Q44" s="577"/>
      <c r="R44" s="583" t="s">
        <v>188</v>
      </c>
      <c r="S44" s="583"/>
      <c r="T44" s="583"/>
      <c r="U44" s="583"/>
      <c r="V44" s="218"/>
      <c r="W44" s="218"/>
      <c r="X44" s="218"/>
      <c r="Y44" s="218"/>
      <c r="Z44" s="218"/>
      <c r="AA44" s="218"/>
      <c r="AB44" s="218"/>
      <c r="AC44" s="218"/>
      <c r="AD44" s="218"/>
      <c r="AE44" s="218"/>
      <c r="AF44" s="218"/>
    </row>
    <row r="45" spans="1:32" ht="14.45" customHeight="1">
      <c r="A45" s="231"/>
      <c r="B45" s="232" t="s">
        <v>189</v>
      </c>
      <c r="E45" s="576"/>
      <c r="F45" s="576"/>
      <c r="G45" s="576"/>
      <c r="H45" s="576"/>
      <c r="I45" s="576"/>
      <c r="J45" s="576"/>
      <c r="K45" s="576"/>
      <c r="L45" s="576"/>
      <c r="M45" s="576"/>
      <c r="P45" s="577"/>
      <c r="Q45" s="577"/>
      <c r="R45" s="583" t="s">
        <v>190</v>
      </c>
      <c r="S45" s="583"/>
      <c r="T45" s="583"/>
      <c r="U45" s="583"/>
      <c r="V45" s="218"/>
      <c r="W45" s="218"/>
      <c r="X45" s="218"/>
      <c r="Y45" s="218"/>
      <c r="Z45" s="218"/>
      <c r="AA45" s="218"/>
      <c r="AB45" s="218"/>
      <c r="AC45" s="218"/>
      <c r="AD45" s="218"/>
      <c r="AE45" s="218"/>
      <c r="AF45" s="218"/>
    </row>
    <row r="46" spans="1:32" ht="14.45" customHeight="1">
      <c r="B46" s="232"/>
      <c r="G46" s="231"/>
      <c r="P46" s="577" t="s">
        <v>191</v>
      </c>
      <c r="Q46" s="577"/>
      <c r="R46" s="583" t="s">
        <v>150</v>
      </c>
      <c r="S46" s="583"/>
      <c r="T46" s="583"/>
      <c r="U46" s="583"/>
      <c r="V46" s="218"/>
      <c r="W46" s="218"/>
      <c r="X46" s="218"/>
      <c r="Y46" s="218"/>
      <c r="Z46" s="218"/>
      <c r="AA46" s="218"/>
      <c r="AB46" s="218"/>
      <c r="AC46" s="218"/>
      <c r="AD46" s="218"/>
      <c r="AE46" s="218"/>
      <c r="AF46" s="218"/>
    </row>
    <row r="47" spans="1:32" ht="14.45" customHeight="1">
      <c r="B47" s="232" t="s">
        <v>192</v>
      </c>
      <c r="P47" s="577"/>
      <c r="Q47" s="577"/>
      <c r="R47" s="583" t="s">
        <v>193</v>
      </c>
      <c r="S47" s="583"/>
      <c r="T47" s="583"/>
      <c r="U47" s="583"/>
      <c r="V47" s="218"/>
      <c r="W47" s="218"/>
      <c r="X47" s="218"/>
      <c r="Y47" s="218"/>
      <c r="Z47" s="218"/>
      <c r="AA47" s="218"/>
      <c r="AB47" s="218"/>
      <c r="AC47" s="218"/>
      <c r="AD47" s="218"/>
      <c r="AE47" s="218"/>
      <c r="AF47" s="218"/>
    </row>
    <row r="48" spans="1:32" ht="14.25" customHeight="1">
      <c r="B48" s="232" t="s">
        <v>194</v>
      </c>
      <c r="M48" s="233" t="s">
        <v>96</v>
      </c>
      <c r="P48" s="577" t="s">
        <v>195</v>
      </c>
      <c r="Q48" s="577"/>
      <c r="R48" s="583" t="s">
        <v>154</v>
      </c>
      <c r="S48" s="583"/>
      <c r="T48" s="583"/>
      <c r="U48" s="583"/>
      <c r="V48" s="218"/>
      <c r="W48" s="218"/>
      <c r="X48" s="218"/>
      <c r="Y48" s="218"/>
      <c r="Z48" s="218"/>
      <c r="AA48" s="218"/>
      <c r="AB48" s="218"/>
      <c r="AC48" s="218"/>
      <c r="AD48" s="218"/>
      <c r="AE48" s="218"/>
      <c r="AF48" s="218"/>
    </row>
    <row r="49" spans="16:32" ht="14.25" customHeight="1">
      <c r="P49" s="577"/>
      <c r="Q49" s="577"/>
      <c r="R49" s="583" t="s">
        <v>196</v>
      </c>
      <c r="S49" s="583"/>
      <c r="T49" s="583"/>
      <c r="U49" s="583"/>
      <c r="V49" s="218"/>
      <c r="W49" s="218"/>
      <c r="X49" s="218"/>
      <c r="Y49" s="218"/>
      <c r="Z49" s="218"/>
      <c r="AA49" s="218"/>
      <c r="AB49" s="218"/>
      <c r="AC49" s="218"/>
      <c r="AD49" s="218"/>
      <c r="AE49" s="218"/>
      <c r="AF49" s="218"/>
    </row>
  </sheetData>
  <mergeCells count="65">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 ref="R19:U20"/>
    <mergeCell ref="R28:U28"/>
    <mergeCell ref="S32:U33"/>
    <mergeCell ref="R34:R35"/>
    <mergeCell ref="P48:Q49"/>
    <mergeCell ref="P30:AF31"/>
    <mergeCell ref="R36:R37"/>
    <mergeCell ref="S36:U37"/>
    <mergeCell ref="R38:R39"/>
    <mergeCell ref="S34:U34"/>
    <mergeCell ref="S35:U35"/>
    <mergeCell ref="R45:U45"/>
    <mergeCell ref="P42:Q42"/>
    <mergeCell ref="P44:Q45"/>
    <mergeCell ref="P40:Q40"/>
    <mergeCell ref="P35:Q35"/>
    <mergeCell ref="AE21:AE22"/>
    <mergeCell ref="R49:U49"/>
    <mergeCell ref="R46:U46"/>
    <mergeCell ref="R47:U47"/>
    <mergeCell ref="R48:U48"/>
    <mergeCell ref="R42:R43"/>
    <mergeCell ref="S42:U43"/>
    <mergeCell ref="P38:Q38"/>
    <mergeCell ref="S38:U39"/>
    <mergeCell ref="R44:U44"/>
    <mergeCell ref="P25:Q26"/>
    <mergeCell ref="P46:Q47"/>
    <mergeCell ref="P32:Q32"/>
    <mergeCell ref="P34:Q34"/>
    <mergeCell ref="P27:Q28"/>
    <mergeCell ref="P41:Q41"/>
    <mergeCell ref="P36:Q36"/>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s>
  <phoneticPr fontId="1"/>
  <printOptions horizontalCentered="1" verticalCentered="1"/>
  <pageMargins left="0.78740157480314965" right="0.19685039370078741" top="0.78740157480314965" bottom="0.19685039370078741" header="0" footer="0"/>
  <pageSetup paperSize="9" orientation="portrait" blackAndWhite="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6"/>
  <sheetViews>
    <sheetView view="pageBreakPreview" zoomScale="90" zoomScaleNormal="75" zoomScaleSheetLayoutView="90" workbookViewId="0">
      <selection activeCell="F24" sqref="F24"/>
    </sheetView>
  </sheetViews>
  <sheetFormatPr defaultColWidth="8" defaultRowHeight="11.2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6.5" style="22" bestFit="1" customWidth="1"/>
    <col min="14" max="14" width="1.5" style="22" customWidth="1"/>
    <col min="15" max="16384" width="8" style="22"/>
  </cols>
  <sheetData>
    <row r="2" spans="2:14" ht="30" customHeight="1">
      <c r="B2" s="50"/>
      <c r="C2" s="321" t="s">
        <v>5</v>
      </c>
      <c r="D2" s="322"/>
      <c r="E2" s="322"/>
      <c r="F2" s="322"/>
      <c r="G2" s="322"/>
      <c r="H2" s="322"/>
      <c r="I2" s="322"/>
      <c r="J2" s="322"/>
      <c r="K2" s="322"/>
      <c r="L2" s="322"/>
      <c r="M2" s="323"/>
      <c r="N2" s="51"/>
    </row>
    <row r="3" spans="2:14" ht="16.5" customHeight="1">
      <c r="B3" s="50"/>
      <c r="C3" s="23"/>
      <c r="D3" s="24"/>
      <c r="E3" s="24"/>
      <c r="F3" s="24"/>
      <c r="G3" s="24"/>
      <c r="H3" s="24"/>
      <c r="I3" s="24"/>
      <c r="J3" s="24"/>
      <c r="K3" s="24"/>
      <c r="L3" s="24"/>
      <c r="M3" s="25"/>
      <c r="N3" s="51"/>
    </row>
    <row r="4" spans="2:14" ht="13.5">
      <c r="B4" s="50"/>
      <c r="C4" s="53" t="s">
        <v>278</v>
      </c>
      <c r="D4" s="24"/>
      <c r="E4" s="24"/>
      <c r="F4" s="24"/>
      <c r="G4" s="24"/>
      <c r="H4" s="24"/>
      <c r="I4" s="24"/>
      <c r="J4" s="24"/>
      <c r="K4" s="24"/>
      <c r="L4" s="24"/>
      <c r="M4" s="25"/>
      <c r="N4" s="51"/>
    </row>
    <row r="5" spans="2:14">
      <c r="B5" s="50"/>
      <c r="C5" s="23"/>
      <c r="D5" s="24"/>
      <c r="E5" s="24"/>
      <c r="F5" s="24"/>
      <c r="G5" s="24"/>
      <c r="H5" s="24"/>
      <c r="I5" s="24"/>
      <c r="J5" s="24"/>
      <c r="K5" s="24"/>
      <c r="L5" s="24"/>
      <c r="M5" s="26"/>
      <c r="N5" s="51"/>
    </row>
    <row r="6" spans="2:14">
      <c r="B6" s="50"/>
      <c r="C6" s="23"/>
      <c r="D6" s="24"/>
      <c r="E6" s="24"/>
      <c r="F6" s="24"/>
      <c r="G6" s="24"/>
      <c r="H6" s="24"/>
      <c r="I6" s="24"/>
      <c r="J6" s="24"/>
      <c r="K6" s="24"/>
      <c r="L6" s="24"/>
      <c r="M6" s="25"/>
      <c r="N6" s="51"/>
    </row>
    <row r="7" spans="2:14" ht="17.25" customHeight="1">
      <c r="B7" s="50"/>
      <c r="C7" s="52" t="s">
        <v>6</v>
      </c>
      <c r="D7" s="24"/>
      <c r="E7" s="24"/>
      <c r="F7" s="24"/>
      <c r="G7" s="24"/>
      <c r="H7" s="24"/>
      <c r="I7" s="24"/>
      <c r="J7" s="24"/>
      <c r="K7" s="24"/>
      <c r="L7" s="24"/>
      <c r="M7" s="25"/>
      <c r="N7" s="51"/>
    </row>
    <row r="8" spans="2:14" ht="17.25" customHeight="1">
      <c r="B8" s="50"/>
      <c r="C8" s="52" t="s">
        <v>10</v>
      </c>
      <c r="D8" s="24"/>
      <c r="E8" s="24"/>
      <c r="F8" s="24"/>
      <c r="G8" s="24"/>
      <c r="H8" s="24"/>
      <c r="I8" s="24"/>
      <c r="J8" s="24"/>
      <c r="K8" s="24"/>
      <c r="L8" s="24"/>
      <c r="M8" s="25"/>
      <c r="N8" s="51"/>
    </row>
    <row r="9" spans="2:14">
      <c r="B9" s="50"/>
      <c r="C9" s="23"/>
      <c r="D9" s="24"/>
      <c r="E9" s="24"/>
      <c r="F9" s="24"/>
      <c r="G9" s="24"/>
      <c r="H9" s="24"/>
      <c r="I9" s="24"/>
      <c r="J9" s="24"/>
      <c r="K9" s="24"/>
      <c r="L9" s="24"/>
      <c r="M9" s="25"/>
      <c r="N9" s="51"/>
    </row>
    <row r="10" spans="2:14">
      <c r="B10" s="50"/>
      <c r="C10" s="27"/>
      <c r="D10" s="28"/>
      <c r="E10" s="28"/>
      <c r="F10" s="28"/>
      <c r="G10" s="28"/>
      <c r="H10" s="28"/>
      <c r="I10" s="28"/>
      <c r="J10" s="28"/>
      <c r="K10" s="28"/>
      <c r="L10" s="28"/>
      <c r="M10" s="29"/>
      <c r="N10" s="51"/>
    </row>
    <row r="11" spans="2:14" ht="24" customHeight="1" thickBot="1">
      <c r="B11" s="50"/>
      <c r="C11" s="324" t="s">
        <v>70</v>
      </c>
      <c r="D11" s="325"/>
      <c r="E11" s="325"/>
      <c r="F11" s="325"/>
      <c r="G11" s="325"/>
      <c r="H11" s="325"/>
      <c r="I11" s="325"/>
      <c r="J11" s="325"/>
      <c r="K11" s="30" t="s">
        <v>71</v>
      </c>
      <c r="L11" s="30" t="s">
        <v>72</v>
      </c>
      <c r="M11" s="31" t="s">
        <v>73</v>
      </c>
      <c r="N11" s="51"/>
    </row>
    <row r="12" spans="2:14" ht="24" customHeight="1" thickTop="1">
      <c r="B12" s="50"/>
      <c r="C12" s="32" t="s">
        <v>11</v>
      </c>
      <c r="D12" s="33" t="s">
        <v>12</v>
      </c>
      <c r="E12" s="34" t="s">
        <v>74</v>
      </c>
      <c r="F12" s="34"/>
      <c r="G12" s="34"/>
      <c r="H12" s="34"/>
      <c r="I12" s="34"/>
      <c r="J12" s="34"/>
      <c r="K12" s="35"/>
      <c r="L12" s="36" t="s">
        <v>75</v>
      </c>
      <c r="M12" s="37" t="s">
        <v>76</v>
      </c>
      <c r="N12" s="51"/>
    </row>
    <row r="13" spans="2:14" ht="24" customHeight="1">
      <c r="B13" s="50"/>
      <c r="C13" s="38" t="s">
        <v>14</v>
      </c>
      <c r="D13" s="33" t="s">
        <v>12</v>
      </c>
      <c r="E13" s="34" t="s">
        <v>1</v>
      </c>
      <c r="F13" s="34"/>
      <c r="G13" s="34"/>
      <c r="H13" s="34"/>
      <c r="I13" s="34"/>
      <c r="J13" s="270" t="s">
        <v>77</v>
      </c>
      <c r="K13" s="39" t="s">
        <v>78</v>
      </c>
      <c r="L13" s="40" t="s">
        <v>13</v>
      </c>
      <c r="M13" s="41" t="s">
        <v>79</v>
      </c>
      <c r="N13" s="51"/>
    </row>
    <row r="14" spans="2:14" ht="24" customHeight="1">
      <c r="B14" s="50"/>
      <c r="C14" s="38" t="s">
        <v>15</v>
      </c>
      <c r="D14" s="33" t="s">
        <v>12</v>
      </c>
      <c r="E14" s="42" t="s">
        <v>2</v>
      </c>
      <c r="F14" s="42"/>
      <c r="G14" s="42"/>
      <c r="H14" s="42"/>
      <c r="I14" s="42"/>
      <c r="J14" s="42"/>
      <c r="K14" s="43" t="s">
        <v>80</v>
      </c>
      <c r="L14" s="44" t="s">
        <v>13</v>
      </c>
      <c r="M14" s="41" t="s">
        <v>79</v>
      </c>
      <c r="N14" s="51"/>
    </row>
    <row r="15" spans="2:14" ht="24" customHeight="1">
      <c r="B15" s="50"/>
      <c r="C15" s="38" t="s">
        <v>16</v>
      </c>
      <c r="D15" s="33" t="s">
        <v>12</v>
      </c>
      <c r="E15" s="42" t="s">
        <v>3</v>
      </c>
      <c r="F15" s="42"/>
      <c r="G15" s="42"/>
      <c r="H15" s="42"/>
      <c r="I15" s="42"/>
      <c r="J15" s="42"/>
      <c r="K15" s="43" t="s">
        <v>81</v>
      </c>
      <c r="L15" s="44" t="s">
        <v>13</v>
      </c>
      <c r="M15" s="41" t="s">
        <v>79</v>
      </c>
      <c r="N15" s="51"/>
    </row>
    <row r="16" spans="2:14" ht="24" customHeight="1">
      <c r="B16" s="50"/>
      <c r="C16" s="38" t="s">
        <v>17</v>
      </c>
      <c r="D16" s="33" t="s">
        <v>12</v>
      </c>
      <c r="E16" s="42" t="s">
        <v>4</v>
      </c>
      <c r="F16" s="42"/>
      <c r="G16" s="42"/>
      <c r="H16" s="42"/>
      <c r="I16" s="42"/>
      <c r="J16" s="42"/>
      <c r="K16" s="45" t="s">
        <v>40</v>
      </c>
      <c r="L16" s="44" t="s">
        <v>13</v>
      </c>
      <c r="M16" s="41" t="s">
        <v>79</v>
      </c>
      <c r="N16" s="51"/>
    </row>
    <row r="17" spans="2:14" ht="24" customHeight="1">
      <c r="B17" s="50"/>
      <c r="C17" s="38" t="s">
        <v>18</v>
      </c>
      <c r="D17" s="33" t="s">
        <v>12</v>
      </c>
      <c r="E17" s="42" t="s">
        <v>287</v>
      </c>
      <c r="F17" s="42"/>
      <c r="G17" s="42"/>
      <c r="H17" s="42"/>
      <c r="I17" s="42"/>
      <c r="J17" s="42"/>
      <c r="K17" s="43" t="s">
        <v>0</v>
      </c>
      <c r="L17" s="44" t="s">
        <v>13</v>
      </c>
      <c r="M17" s="41" t="s">
        <v>79</v>
      </c>
      <c r="N17" s="51"/>
    </row>
    <row r="18" spans="2:14" ht="24" customHeight="1">
      <c r="B18" s="50"/>
      <c r="C18" s="38" t="s">
        <v>20</v>
      </c>
      <c r="D18" s="33" t="s">
        <v>12</v>
      </c>
      <c r="E18" s="42" t="s">
        <v>288</v>
      </c>
      <c r="F18" s="42"/>
      <c r="G18" s="42"/>
      <c r="H18" s="42"/>
      <c r="I18" s="42"/>
      <c r="J18" s="42"/>
      <c r="K18" s="43" t="s">
        <v>0</v>
      </c>
      <c r="L18" s="44" t="s">
        <v>13</v>
      </c>
      <c r="M18" s="41" t="s">
        <v>79</v>
      </c>
      <c r="N18" s="51"/>
    </row>
    <row r="19" spans="2:14" ht="24" customHeight="1">
      <c r="B19" s="50"/>
      <c r="C19" s="38" t="s">
        <v>21</v>
      </c>
      <c r="D19" s="33" t="s">
        <v>12</v>
      </c>
      <c r="E19" s="42" t="s">
        <v>247</v>
      </c>
      <c r="F19" s="42"/>
      <c r="G19" s="42"/>
      <c r="H19" s="42"/>
      <c r="I19" s="42"/>
      <c r="J19" s="42"/>
      <c r="K19" s="95" t="s">
        <v>7</v>
      </c>
      <c r="L19" s="44" t="s">
        <v>19</v>
      </c>
      <c r="M19" s="41" t="s">
        <v>79</v>
      </c>
      <c r="N19" s="51"/>
    </row>
    <row r="20" spans="2:14" ht="24" customHeight="1">
      <c r="B20" s="50"/>
      <c r="C20" s="38" t="s">
        <v>22</v>
      </c>
      <c r="D20" s="33" t="s">
        <v>12</v>
      </c>
      <c r="E20" s="42" t="s">
        <v>8</v>
      </c>
      <c r="F20" s="42"/>
      <c r="G20" s="42"/>
      <c r="H20" s="42"/>
      <c r="I20" s="42"/>
      <c r="J20" s="42"/>
      <c r="K20" s="43" t="s">
        <v>24</v>
      </c>
      <c r="L20" s="44" t="s">
        <v>19</v>
      </c>
      <c r="M20" s="41" t="s">
        <v>79</v>
      </c>
      <c r="N20" s="51"/>
    </row>
    <row r="21" spans="2:14" ht="24" customHeight="1">
      <c r="B21" s="50"/>
      <c r="C21" s="38" t="s">
        <v>23</v>
      </c>
      <c r="D21" s="33" t="s">
        <v>12</v>
      </c>
      <c r="E21" s="42" t="s">
        <v>277</v>
      </c>
      <c r="F21" s="42"/>
      <c r="G21" s="42"/>
      <c r="H21" s="42"/>
      <c r="I21" s="42"/>
      <c r="J21" s="42"/>
      <c r="K21" s="43" t="s">
        <v>0</v>
      </c>
      <c r="L21" s="44" t="s">
        <v>279</v>
      </c>
      <c r="M21" s="41" t="s">
        <v>79</v>
      </c>
      <c r="N21" s="51"/>
    </row>
    <row r="22" spans="2:14" ht="24" customHeight="1">
      <c r="B22" s="50"/>
      <c r="C22" s="38" t="s">
        <v>25</v>
      </c>
      <c r="D22" s="33" t="s">
        <v>12</v>
      </c>
      <c r="E22" s="42" t="s">
        <v>243</v>
      </c>
      <c r="F22" s="42"/>
      <c r="G22" s="42"/>
      <c r="H22" s="42"/>
      <c r="I22" s="42"/>
      <c r="J22" s="42"/>
      <c r="K22" s="43" t="s">
        <v>274</v>
      </c>
      <c r="L22" s="44" t="s">
        <v>244</v>
      </c>
      <c r="M22" s="41" t="s">
        <v>79</v>
      </c>
      <c r="N22" s="51"/>
    </row>
    <row r="23" spans="2:14" ht="24" customHeight="1">
      <c r="B23" s="50"/>
      <c r="C23" s="38" t="s">
        <v>276</v>
      </c>
      <c r="D23" s="33" t="s">
        <v>12</v>
      </c>
      <c r="E23" s="42" t="s">
        <v>82</v>
      </c>
      <c r="F23" s="42"/>
      <c r="G23" s="42"/>
      <c r="H23" s="42"/>
      <c r="I23" s="42"/>
      <c r="J23" s="270"/>
      <c r="K23" s="43"/>
      <c r="L23" s="44"/>
      <c r="M23" s="41" t="s">
        <v>79</v>
      </c>
      <c r="N23" s="51"/>
    </row>
    <row r="24" spans="2:14" ht="24" customHeight="1">
      <c r="B24" s="50"/>
      <c r="C24" s="38" t="s">
        <v>285</v>
      </c>
      <c r="D24" s="33" t="s">
        <v>12</v>
      </c>
      <c r="E24" s="42" t="s">
        <v>9</v>
      </c>
      <c r="F24" s="42"/>
      <c r="G24" s="42"/>
      <c r="H24" s="42"/>
      <c r="I24" s="42"/>
      <c r="J24" s="284" t="s">
        <v>275</v>
      </c>
      <c r="K24" s="43" t="s">
        <v>274</v>
      </c>
      <c r="L24" s="44" t="s">
        <v>83</v>
      </c>
      <c r="M24" s="46" t="s">
        <v>79</v>
      </c>
      <c r="N24" s="51"/>
    </row>
    <row r="25" spans="2:14" ht="24" customHeight="1">
      <c r="B25" s="50"/>
      <c r="C25" s="38" t="s">
        <v>286</v>
      </c>
      <c r="D25" s="33" t="s">
        <v>12</v>
      </c>
      <c r="E25" s="42" t="s">
        <v>26</v>
      </c>
      <c r="F25" s="42"/>
      <c r="G25" s="42"/>
      <c r="H25" s="42"/>
      <c r="I25" s="42"/>
      <c r="J25" s="42"/>
      <c r="K25" s="94" t="s">
        <v>274</v>
      </c>
      <c r="L25" s="44" t="s">
        <v>84</v>
      </c>
      <c r="M25" s="41" t="s">
        <v>76</v>
      </c>
      <c r="N25" s="51"/>
    </row>
    <row r="26" spans="2:14" ht="24" customHeight="1">
      <c r="B26" s="50"/>
      <c r="C26" s="38"/>
      <c r="D26" s="33"/>
      <c r="E26" s="42"/>
      <c r="F26" s="42"/>
      <c r="G26" s="42"/>
      <c r="H26" s="42"/>
      <c r="I26" s="42"/>
      <c r="J26" s="42"/>
      <c r="K26" s="43"/>
      <c r="L26" s="44"/>
      <c r="M26" s="46"/>
      <c r="N26" s="51"/>
    </row>
    <row r="27" spans="2:14" ht="24" customHeight="1">
      <c r="B27" s="50"/>
      <c r="C27" s="38"/>
      <c r="D27" s="33"/>
      <c r="E27" s="42"/>
      <c r="F27" s="42"/>
      <c r="G27" s="42"/>
      <c r="H27" s="42"/>
      <c r="I27" s="42"/>
      <c r="J27" s="42"/>
      <c r="K27" s="43"/>
      <c r="L27" s="44"/>
      <c r="M27" s="41"/>
      <c r="N27" s="51"/>
    </row>
    <row r="28" spans="2:14" ht="24" customHeight="1">
      <c r="B28" s="50"/>
      <c r="C28" s="38"/>
      <c r="D28" s="33"/>
      <c r="E28" s="42"/>
      <c r="F28" s="42"/>
      <c r="G28" s="42"/>
      <c r="H28" s="42"/>
      <c r="I28" s="42"/>
      <c r="J28" s="42"/>
      <c r="K28" s="43"/>
      <c r="L28" s="44"/>
      <c r="M28" s="41"/>
      <c r="N28" s="51"/>
    </row>
    <row r="29" spans="2:14" ht="24" customHeight="1">
      <c r="B29" s="50"/>
      <c r="C29" s="38"/>
      <c r="D29" s="33"/>
      <c r="E29" s="42"/>
      <c r="F29" s="42"/>
      <c r="G29" s="42"/>
      <c r="H29" s="42"/>
      <c r="I29" s="42"/>
      <c r="J29" s="42"/>
      <c r="K29" s="94"/>
      <c r="L29" s="44"/>
      <c r="M29" s="41"/>
      <c r="N29" s="51"/>
    </row>
    <row r="30" spans="2:14" ht="24" customHeight="1">
      <c r="B30" s="50"/>
      <c r="C30" s="38"/>
      <c r="D30" s="33"/>
      <c r="E30" s="42"/>
      <c r="F30" s="42"/>
      <c r="G30" s="42"/>
      <c r="H30" s="42"/>
      <c r="I30" s="42"/>
      <c r="J30" s="42"/>
      <c r="K30" s="94"/>
      <c r="L30" s="44"/>
      <c r="M30" s="41"/>
      <c r="N30" s="51"/>
    </row>
    <row r="31" spans="2:14" ht="24" customHeight="1">
      <c r="B31" s="50"/>
      <c r="C31" s="38"/>
      <c r="D31" s="33"/>
      <c r="E31" s="42"/>
      <c r="F31" s="42"/>
      <c r="G31" s="42"/>
      <c r="H31" s="42"/>
      <c r="I31" s="42"/>
      <c r="J31" s="33"/>
      <c r="K31" s="43"/>
      <c r="L31" s="44"/>
      <c r="M31" s="41"/>
      <c r="N31" s="51"/>
    </row>
    <row r="32" spans="2:14" ht="24" customHeight="1">
      <c r="B32" s="50"/>
      <c r="C32" s="38"/>
      <c r="D32" s="33"/>
      <c r="E32" s="42"/>
      <c r="F32" s="42"/>
      <c r="G32" s="42"/>
      <c r="H32" s="42"/>
      <c r="I32" s="42"/>
      <c r="J32" s="42"/>
      <c r="K32" s="43"/>
      <c r="L32" s="44"/>
      <c r="M32" s="46"/>
      <c r="N32" s="51"/>
    </row>
    <row r="33" spans="2:14" ht="24" customHeight="1">
      <c r="B33" s="50"/>
      <c r="C33" s="38"/>
      <c r="D33" s="33"/>
      <c r="E33" s="42"/>
      <c r="F33" s="42"/>
      <c r="G33" s="42"/>
      <c r="H33" s="42"/>
      <c r="I33" s="42"/>
      <c r="J33" s="42"/>
      <c r="K33" s="43"/>
      <c r="L33" s="44"/>
      <c r="M33" s="41"/>
      <c r="N33" s="51"/>
    </row>
    <row r="34" spans="2:14" ht="24" customHeight="1">
      <c r="B34" s="50"/>
      <c r="C34" s="38"/>
      <c r="D34" s="33"/>
      <c r="E34" s="42"/>
      <c r="F34" s="42"/>
      <c r="G34" s="42"/>
      <c r="H34" s="42"/>
      <c r="I34" s="42"/>
      <c r="J34" s="42"/>
      <c r="K34" s="43"/>
      <c r="L34" s="44"/>
      <c r="M34" s="41"/>
      <c r="N34" s="51"/>
    </row>
    <row r="35" spans="2:14" ht="24" customHeight="1">
      <c r="B35" s="50"/>
      <c r="C35" s="38"/>
      <c r="D35" s="33"/>
      <c r="E35" s="42"/>
      <c r="F35" s="42"/>
      <c r="G35" s="42"/>
      <c r="H35" s="42"/>
      <c r="I35" s="42"/>
      <c r="J35" s="42"/>
      <c r="K35" s="43"/>
      <c r="L35" s="44"/>
      <c r="M35" s="41"/>
      <c r="N35" s="51"/>
    </row>
    <row r="36" spans="2:14" ht="24" customHeight="1">
      <c r="B36" s="50"/>
      <c r="C36" s="38"/>
      <c r="D36" s="47"/>
      <c r="E36" s="42"/>
      <c r="F36" s="42"/>
      <c r="G36" s="42"/>
      <c r="H36" s="42"/>
      <c r="I36" s="42"/>
      <c r="J36" s="42"/>
      <c r="K36" s="43"/>
      <c r="L36" s="44"/>
      <c r="M36" s="46"/>
      <c r="N36" s="51"/>
    </row>
  </sheetData>
  <mergeCells count="2">
    <mergeCell ref="C2:M2"/>
    <mergeCell ref="C11:J11"/>
  </mergeCells>
  <phoneticPr fontId="1"/>
  <printOptions horizontalCentered="1" verticalCentered="1"/>
  <pageMargins left="0.38" right="0.22" top="0.69" bottom="0.51" header="0.51200000000000001" footer="0.23"/>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topLeftCell="A4" zoomScaleNormal="100" workbookViewId="0">
      <selection activeCell="U13" sqref="U13"/>
    </sheetView>
  </sheetViews>
  <sheetFormatPr defaultRowHeight="13.5"/>
  <cols>
    <col min="1" max="21" width="4.25" style="77" customWidth="1"/>
    <col min="22" max="22" width="1.625" style="77" customWidth="1"/>
    <col min="23" max="16384" width="9" style="77"/>
  </cols>
  <sheetData>
    <row r="1" spans="1:33" ht="30.75" customHeight="1" thickBot="1">
      <c r="A1" s="326" t="s">
        <v>197</v>
      </c>
      <c r="B1" s="326"/>
      <c r="C1" s="326"/>
      <c r="D1" s="326"/>
      <c r="E1" s="326"/>
      <c r="F1" s="326"/>
      <c r="G1" s="326"/>
      <c r="H1" s="326"/>
      <c r="I1" s="326"/>
      <c r="J1" s="326"/>
      <c r="K1" s="326"/>
      <c r="L1" s="326"/>
      <c r="M1" s="326"/>
      <c r="N1" s="326"/>
      <c r="O1" s="326"/>
      <c r="P1" s="326"/>
      <c r="Q1" s="326"/>
      <c r="R1" s="326"/>
      <c r="S1" s="326"/>
      <c r="T1" s="326"/>
      <c r="U1" s="326"/>
      <c r="V1" s="90"/>
      <c r="W1" s="90"/>
      <c r="X1" s="90"/>
      <c r="Y1" s="90"/>
      <c r="Z1" s="90"/>
      <c r="AA1" s="90"/>
      <c r="AB1" s="90"/>
      <c r="AC1" s="90"/>
      <c r="AD1" s="90"/>
      <c r="AE1" s="90"/>
      <c r="AF1" s="90"/>
      <c r="AG1" s="90"/>
    </row>
    <row r="2" spans="1:33" ht="18" customHeight="1">
      <c r="A2" s="379" t="s">
        <v>106</v>
      </c>
      <c r="B2" s="380"/>
      <c r="C2" s="371" t="s">
        <v>105</v>
      </c>
      <c r="D2" s="372"/>
      <c r="E2" s="371" t="s">
        <v>104</v>
      </c>
      <c r="F2" s="372"/>
      <c r="G2" s="380" t="s">
        <v>61</v>
      </c>
      <c r="H2" s="380"/>
      <c r="I2" s="105"/>
      <c r="J2" s="371" t="s">
        <v>248</v>
      </c>
      <c r="K2" s="372"/>
      <c r="L2" s="371" t="s">
        <v>249</v>
      </c>
      <c r="M2" s="372"/>
      <c r="N2" s="371" t="s">
        <v>101</v>
      </c>
      <c r="O2" s="372"/>
      <c r="P2" s="371" t="s">
        <v>102</v>
      </c>
      <c r="Q2" s="372"/>
      <c r="R2" s="371" t="s">
        <v>107</v>
      </c>
      <c r="S2" s="372"/>
      <c r="T2" s="371" t="s">
        <v>103</v>
      </c>
      <c r="U2" s="383"/>
      <c r="V2" s="88"/>
      <c r="W2" s="90"/>
      <c r="X2" s="90"/>
      <c r="Y2" s="90"/>
      <c r="Z2" s="90"/>
      <c r="AA2" s="90"/>
      <c r="AB2" s="90"/>
      <c r="AC2" s="90"/>
      <c r="AD2" s="90"/>
      <c r="AE2" s="90"/>
      <c r="AF2" s="90"/>
      <c r="AG2" s="90"/>
    </row>
    <row r="3" spans="1:33" ht="49.5" customHeight="1">
      <c r="A3" s="381"/>
      <c r="B3" s="382"/>
      <c r="C3" s="376"/>
      <c r="D3" s="377"/>
      <c r="E3" s="376"/>
      <c r="F3" s="377"/>
      <c r="G3" s="376"/>
      <c r="H3" s="377"/>
      <c r="I3" s="86"/>
      <c r="J3" s="376"/>
      <c r="K3" s="377"/>
      <c r="L3" s="376"/>
      <c r="M3" s="377"/>
      <c r="N3" s="376"/>
      <c r="O3" s="377"/>
      <c r="P3" s="376"/>
      <c r="Q3" s="377"/>
      <c r="R3" s="376"/>
      <c r="S3" s="377"/>
      <c r="T3" s="376"/>
      <c r="U3" s="384"/>
      <c r="V3" s="89"/>
      <c r="W3" s="90"/>
      <c r="X3" s="90"/>
      <c r="Y3" s="90"/>
      <c r="Z3" s="90"/>
      <c r="AA3" s="90"/>
      <c r="AB3" s="90"/>
      <c r="AC3" s="90"/>
      <c r="AD3" s="90"/>
      <c r="AE3" s="90"/>
      <c r="AF3" s="90"/>
      <c r="AG3" s="90"/>
    </row>
    <row r="4" spans="1:33" ht="21" customHeight="1">
      <c r="A4" s="106"/>
      <c r="B4" s="86"/>
      <c r="C4" s="86"/>
      <c r="D4" s="86"/>
      <c r="E4" s="86"/>
      <c r="F4" s="86"/>
      <c r="G4" s="86"/>
      <c r="H4" s="86"/>
      <c r="I4" s="86"/>
      <c r="J4" s="86"/>
      <c r="K4" s="86"/>
      <c r="L4" s="86"/>
      <c r="M4" s="86"/>
      <c r="N4" s="86"/>
      <c r="O4" s="86"/>
      <c r="P4" s="86"/>
      <c r="Q4" s="86"/>
      <c r="R4" s="86"/>
      <c r="S4" s="86"/>
      <c r="T4" s="86"/>
      <c r="U4" s="107"/>
      <c r="V4" s="90"/>
      <c r="W4" s="90"/>
      <c r="X4" s="90"/>
      <c r="Y4" s="90"/>
      <c r="Z4" s="90"/>
      <c r="AA4" s="90"/>
      <c r="AB4" s="90"/>
      <c r="AC4" s="90"/>
      <c r="AD4" s="90"/>
      <c r="AE4" s="90"/>
      <c r="AF4" s="90"/>
      <c r="AG4" s="90"/>
    </row>
    <row r="5" spans="1:33" ht="21" customHeight="1">
      <c r="A5" s="106"/>
      <c r="B5" s="327" t="str">
        <f>"福 岡 県 "&amp;当初入力!$C$3&amp;"長 殿"</f>
        <v>福 岡 県 長 殿</v>
      </c>
      <c r="C5" s="327"/>
      <c r="D5" s="327"/>
      <c r="E5" s="327"/>
      <c r="F5" s="327"/>
      <c r="G5" s="327"/>
      <c r="H5" s="327"/>
      <c r="I5" s="327"/>
      <c r="J5" s="327"/>
      <c r="K5" s="327"/>
      <c r="L5" s="327"/>
      <c r="M5" s="327"/>
      <c r="N5" s="327"/>
      <c r="O5" s="327"/>
      <c r="P5" s="327"/>
      <c r="Q5" s="327"/>
      <c r="R5" s="327"/>
      <c r="S5" s="327"/>
      <c r="T5" s="108"/>
      <c r="U5" s="107"/>
      <c r="V5" s="90"/>
      <c r="W5" s="90"/>
      <c r="X5" s="90"/>
      <c r="Y5" s="90"/>
      <c r="Z5" s="90"/>
      <c r="AA5" s="90"/>
      <c r="AB5" s="90"/>
      <c r="AC5" s="90"/>
      <c r="AD5" s="90"/>
      <c r="AE5" s="90"/>
      <c r="AF5" s="90"/>
      <c r="AG5" s="90"/>
    </row>
    <row r="6" spans="1:33" ht="18" customHeight="1">
      <c r="A6" s="106"/>
      <c r="B6" s="86"/>
      <c r="C6" s="86"/>
      <c r="D6" s="86"/>
      <c r="E6" s="86"/>
      <c r="F6" s="86"/>
      <c r="G6" s="86"/>
      <c r="H6" s="86"/>
      <c r="I6" s="86"/>
      <c r="J6" s="86"/>
      <c r="K6" s="86"/>
      <c r="L6" s="86"/>
      <c r="M6" s="86"/>
      <c r="N6" s="86"/>
      <c r="O6" s="86"/>
      <c r="P6" s="86"/>
      <c r="Q6" s="86"/>
      <c r="R6" s="86"/>
      <c r="S6" s="86"/>
      <c r="T6" s="86"/>
      <c r="U6" s="107"/>
      <c r="V6" s="90"/>
      <c r="W6" s="90"/>
      <c r="X6" s="90"/>
      <c r="Y6" s="90"/>
      <c r="Z6" s="90"/>
      <c r="AA6" s="90"/>
      <c r="AB6" s="90"/>
      <c r="AC6" s="90"/>
      <c r="AD6" s="90"/>
      <c r="AE6" s="90"/>
      <c r="AF6" s="90"/>
      <c r="AG6" s="90"/>
    </row>
    <row r="7" spans="1:33" ht="21" customHeight="1">
      <c r="A7" s="106"/>
      <c r="B7" s="86"/>
      <c r="C7" s="86"/>
      <c r="D7" s="86"/>
      <c r="E7" s="86"/>
      <c r="F7" s="86"/>
      <c r="G7" s="86"/>
      <c r="H7" s="86"/>
      <c r="I7" s="86"/>
      <c r="J7" s="86"/>
      <c r="K7" s="86"/>
      <c r="L7" s="86"/>
      <c r="M7" s="86"/>
      <c r="N7" s="86"/>
      <c r="O7" s="86"/>
      <c r="P7" s="86"/>
      <c r="Q7" s="86"/>
      <c r="R7" s="86"/>
      <c r="S7" s="86"/>
      <c r="T7" s="87" t="s">
        <v>251</v>
      </c>
      <c r="U7" s="109"/>
      <c r="V7" s="91"/>
      <c r="W7" s="90"/>
      <c r="X7" s="90"/>
      <c r="Y7" s="90"/>
      <c r="Z7" s="90"/>
      <c r="AA7" s="90"/>
      <c r="AB7" s="90"/>
      <c r="AC7" s="90"/>
      <c r="AD7" s="90"/>
      <c r="AE7" s="90"/>
      <c r="AF7" s="90"/>
      <c r="AG7" s="90"/>
    </row>
    <row r="8" spans="1:33" ht="12" customHeight="1">
      <c r="A8" s="106"/>
      <c r="B8" s="86"/>
      <c r="C8" s="86"/>
      <c r="D8" s="86"/>
      <c r="E8" s="86"/>
      <c r="F8" s="86"/>
      <c r="G8" s="86"/>
      <c r="H8" s="86"/>
      <c r="I8" s="86"/>
      <c r="J8" s="86"/>
      <c r="K8" s="86"/>
      <c r="L8" s="86"/>
      <c r="M8" s="86"/>
      <c r="N8" s="86"/>
      <c r="O8" s="86"/>
      <c r="P8" s="86"/>
      <c r="Q8" s="86"/>
      <c r="R8" s="86"/>
      <c r="S8" s="86"/>
      <c r="T8" s="86"/>
      <c r="U8" s="107"/>
      <c r="V8" s="90"/>
      <c r="W8" s="90"/>
      <c r="X8" s="90"/>
      <c r="Y8" s="90"/>
      <c r="Z8" s="90"/>
      <c r="AA8" s="90"/>
      <c r="AB8" s="90"/>
      <c r="AC8" s="90"/>
      <c r="AD8" s="90"/>
      <c r="AE8" s="90"/>
      <c r="AF8" s="90"/>
      <c r="AG8" s="90"/>
    </row>
    <row r="9" spans="1:33" ht="12" customHeight="1">
      <c r="A9" s="106"/>
      <c r="B9" s="86"/>
      <c r="C9" s="86"/>
      <c r="D9" s="86"/>
      <c r="E9" s="86"/>
      <c r="F9" s="86"/>
      <c r="G9" s="86"/>
      <c r="H9" s="86"/>
      <c r="I9" s="86"/>
      <c r="J9" s="86"/>
      <c r="K9" s="86"/>
      <c r="L9" s="86"/>
      <c r="M9" s="86"/>
      <c r="N9" s="86"/>
      <c r="O9" s="86"/>
      <c r="P9" s="86"/>
      <c r="Q9" s="86"/>
      <c r="R9" s="86"/>
      <c r="S9" s="86"/>
      <c r="T9" s="86"/>
      <c r="U9" s="107"/>
      <c r="V9" s="90"/>
      <c r="W9" s="90"/>
      <c r="X9" s="90"/>
      <c r="Y9" s="90"/>
      <c r="Z9" s="90"/>
      <c r="AA9" s="90"/>
      <c r="AB9" s="90"/>
      <c r="AC9" s="90"/>
      <c r="AD9" s="90"/>
      <c r="AE9" s="90"/>
      <c r="AF9" s="90"/>
      <c r="AG9" s="90"/>
    </row>
    <row r="10" spans="1:33" ht="12" customHeight="1">
      <c r="A10" s="106"/>
      <c r="B10" s="86"/>
      <c r="C10" s="86"/>
      <c r="D10" s="86"/>
      <c r="E10" s="86"/>
      <c r="F10" s="86"/>
      <c r="G10" s="86"/>
      <c r="H10" s="86"/>
      <c r="I10" s="86"/>
      <c r="J10" s="86"/>
      <c r="K10" s="86"/>
      <c r="L10" s="86"/>
      <c r="M10" s="86"/>
      <c r="N10" s="86"/>
      <c r="O10" s="86"/>
      <c r="P10" s="86"/>
      <c r="Q10" s="86"/>
      <c r="R10" s="86"/>
      <c r="S10" s="86"/>
      <c r="T10" s="86"/>
      <c r="U10" s="107"/>
      <c r="V10" s="90"/>
      <c r="W10" s="90"/>
      <c r="X10" s="90"/>
      <c r="Y10" s="90"/>
      <c r="Z10" s="90"/>
      <c r="AA10" s="90"/>
      <c r="AB10" s="90"/>
      <c r="AC10" s="90"/>
      <c r="AD10" s="90"/>
      <c r="AE10" s="90"/>
      <c r="AF10" s="90"/>
      <c r="AG10" s="90"/>
    </row>
    <row r="11" spans="1:33" ht="15" customHeight="1">
      <c r="A11" s="106"/>
      <c r="B11" s="86"/>
      <c r="C11" s="86"/>
      <c r="D11" s="86"/>
      <c r="E11" s="86"/>
      <c r="F11" s="86"/>
      <c r="G11" s="87"/>
      <c r="H11" s="110"/>
      <c r="I11" s="100"/>
      <c r="J11" s="342" t="s">
        <v>97</v>
      </c>
      <c r="K11" s="342"/>
      <c r="L11" s="374" t="str">
        <f>"： " &amp; 当初入力!$D$13</f>
        <v xml:space="preserve">： </v>
      </c>
      <c r="M11" s="374"/>
      <c r="N11" s="374"/>
      <c r="O11" s="374"/>
      <c r="P11" s="374"/>
      <c r="Q11" s="374"/>
      <c r="R11" s="374"/>
      <c r="S11" s="374"/>
      <c r="T11" s="374"/>
      <c r="U11" s="375"/>
      <c r="V11" s="92"/>
      <c r="W11" s="90"/>
      <c r="X11" s="90"/>
      <c r="Y11" s="90"/>
      <c r="Z11" s="90"/>
      <c r="AA11" s="90"/>
      <c r="AB11" s="90"/>
      <c r="AC11" s="90"/>
      <c r="AD11" s="90"/>
      <c r="AE11" s="90"/>
      <c r="AF11" s="90"/>
      <c r="AG11" s="90"/>
    </row>
    <row r="12" spans="1:33" ht="15" customHeight="1">
      <c r="A12" s="106"/>
      <c r="B12" s="86"/>
      <c r="C12" s="86"/>
      <c r="D12" s="86"/>
      <c r="E12" s="86"/>
      <c r="F12" s="86"/>
      <c r="G12" s="87"/>
      <c r="H12" s="87" t="s">
        <v>69</v>
      </c>
      <c r="I12" s="100"/>
      <c r="J12" s="100"/>
      <c r="K12" s="100"/>
      <c r="L12" s="111"/>
      <c r="M12" s="111"/>
      <c r="N12" s="111"/>
      <c r="O12" s="111"/>
      <c r="P12" s="111"/>
      <c r="Q12" s="111"/>
      <c r="R12" s="111"/>
      <c r="S12" s="111"/>
      <c r="T12" s="111"/>
      <c r="U12" s="112"/>
      <c r="V12" s="92"/>
      <c r="W12" s="90"/>
      <c r="X12" s="90"/>
      <c r="Y12" s="90"/>
      <c r="Z12" s="90"/>
      <c r="AA12" s="90"/>
      <c r="AB12" s="90"/>
      <c r="AC12" s="90"/>
      <c r="AD12" s="90"/>
      <c r="AE12" s="90"/>
      <c r="AF12" s="90"/>
      <c r="AG12" s="90"/>
    </row>
    <row r="13" spans="1:33" ht="15" customHeight="1">
      <c r="A13" s="106"/>
      <c r="B13" s="86"/>
      <c r="C13" s="86"/>
      <c r="D13" s="86"/>
      <c r="E13" s="86"/>
      <c r="F13" s="86"/>
      <c r="G13" s="86"/>
      <c r="H13" s="113"/>
      <c r="I13" s="100"/>
      <c r="J13" s="342" t="s">
        <v>111</v>
      </c>
      <c r="K13" s="342"/>
      <c r="L13" s="374" t="str">
        <f>"： " &amp; 当初入力!$D$14</f>
        <v xml:space="preserve">： </v>
      </c>
      <c r="M13" s="374"/>
      <c r="N13" s="374"/>
      <c r="O13" s="374"/>
      <c r="P13" s="374"/>
      <c r="Q13" s="374"/>
      <c r="R13" s="374"/>
      <c r="S13" s="374"/>
      <c r="T13" s="374"/>
      <c r="U13" s="114"/>
      <c r="V13" s="92"/>
      <c r="W13" s="90"/>
      <c r="X13" s="90"/>
      <c r="Y13" s="90"/>
      <c r="Z13" s="90"/>
      <c r="AA13" s="90"/>
      <c r="AB13" s="90"/>
      <c r="AC13" s="90"/>
      <c r="AD13" s="90"/>
      <c r="AE13" s="90"/>
      <c r="AF13" s="90"/>
      <c r="AG13" s="90"/>
    </row>
    <row r="14" spans="1:33" ht="15" customHeight="1">
      <c r="A14" s="106"/>
      <c r="B14" s="86"/>
      <c r="C14" s="86"/>
      <c r="D14" s="86"/>
      <c r="E14" s="86"/>
      <c r="F14" s="86"/>
      <c r="G14" s="86"/>
      <c r="H14" s="113"/>
      <c r="I14" s="100"/>
      <c r="J14" s="100"/>
      <c r="K14" s="100"/>
      <c r="L14" s="111"/>
      <c r="M14" s="374" t="str">
        <f>"  " &amp; 当初入力!$D$15</f>
        <v xml:space="preserve">  </v>
      </c>
      <c r="N14" s="374"/>
      <c r="O14" s="374"/>
      <c r="P14" s="374"/>
      <c r="Q14" s="374"/>
      <c r="R14" s="374"/>
      <c r="S14" s="374"/>
      <c r="T14" s="374"/>
      <c r="U14" s="112"/>
      <c r="V14" s="92"/>
      <c r="W14" s="90"/>
      <c r="X14" s="90"/>
      <c r="Y14" s="90"/>
      <c r="Z14" s="90"/>
      <c r="AA14" s="90"/>
      <c r="AB14" s="90"/>
      <c r="AC14" s="90"/>
      <c r="AD14" s="90"/>
      <c r="AE14" s="90"/>
      <c r="AF14" s="90"/>
      <c r="AG14" s="90"/>
    </row>
    <row r="15" spans="1:33" ht="27.75" customHeight="1">
      <c r="A15" s="106"/>
      <c r="B15" s="378" t="s">
        <v>198</v>
      </c>
      <c r="C15" s="378"/>
      <c r="D15" s="378"/>
      <c r="E15" s="378"/>
      <c r="F15" s="378"/>
      <c r="G15" s="378"/>
      <c r="H15" s="378"/>
      <c r="I15" s="378"/>
      <c r="J15" s="378"/>
      <c r="K15" s="378"/>
      <c r="L15" s="378"/>
      <c r="M15" s="378"/>
      <c r="N15" s="378"/>
      <c r="O15" s="378"/>
      <c r="P15" s="378"/>
      <c r="Q15" s="378"/>
      <c r="R15" s="378"/>
      <c r="S15" s="378"/>
      <c r="T15" s="378"/>
      <c r="U15" s="114"/>
      <c r="V15" s="92"/>
      <c r="W15" s="90"/>
      <c r="X15" s="90"/>
      <c r="Y15" s="90"/>
      <c r="Z15" s="90"/>
      <c r="AA15" s="90"/>
      <c r="AB15" s="90"/>
      <c r="AC15" s="90"/>
      <c r="AD15" s="90"/>
      <c r="AE15" s="90"/>
      <c r="AF15" s="90"/>
      <c r="AG15" s="90"/>
    </row>
    <row r="16" spans="1:33" ht="12" customHeight="1">
      <c r="A16" s="106"/>
      <c r="B16" s="86"/>
      <c r="C16" s="86"/>
      <c r="D16" s="86"/>
      <c r="E16" s="86"/>
      <c r="F16" s="86"/>
      <c r="G16" s="86"/>
      <c r="H16" s="86"/>
      <c r="I16" s="86"/>
      <c r="J16" s="86"/>
      <c r="K16" s="86"/>
      <c r="L16" s="86"/>
      <c r="M16" s="86"/>
      <c r="N16" s="86"/>
      <c r="O16" s="86"/>
      <c r="P16" s="86"/>
      <c r="Q16" s="86"/>
      <c r="R16" s="86"/>
      <c r="S16" s="86"/>
      <c r="T16" s="86"/>
      <c r="U16" s="107"/>
      <c r="V16" s="90"/>
      <c r="W16" s="90"/>
      <c r="X16" s="90"/>
      <c r="Y16" s="90"/>
      <c r="Z16" s="90"/>
      <c r="AA16" s="90"/>
      <c r="AB16" s="90"/>
      <c r="AC16" s="90"/>
      <c r="AD16" s="90"/>
      <c r="AE16" s="90"/>
      <c r="AF16" s="90"/>
      <c r="AG16" s="90"/>
    </row>
    <row r="17" spans="1:33" ht="33" customHeight="1">
      <c r="A17" s="353" t="s">
        <v>65</v>
      </c>
      <c r="B17" s="352"/>
      <c r="C17" s="352"/>
      <c r="D17" s="348" t="str">
        <f>"令和　" &amp; TEXT(当初入力!$E$4,"##") &amp; " 年度　 起工　" &amp; TEXT(当初入力!$J$4,"##") &amp; "　号"</f>
        <v>令和　 年度　 起工　　号</v>
      </c>
      <c r="E17" s="348"/>
      <c r="F17" s="348"/>
      <c r="G17" s="348"/>
      <c r="H17" s="348"/>
      <c r="I17" s="348"/>
      <c r="J17" s="348"/>
      <c r="K17" s="348"/>
      <c r="L17" s="352" t="s">
        <v>121</v>
      </c>
      <c r="M17" s="352"/>
      <c r="N17" s="352"/>
      <c r="O17" s="346" t="s">
        <v>122</v>
      </c>
      <c r="P17" s="346"/>
      <c r="Q17" s="346"/>
      <c r="R17" s="346"/>
      <c r="S17" s="346"/>
      <c r="T17" s="346"/>
      <c r="U17" s="347"/>
      <c r="V17" s="93"/>
      <c r="W17" s="90"/>
      <c r="X17" s="90"/>
      <c r="Y17" s="90"/>
      <c r="Z17" s="90"/>
      <c r="AA17" s="90"/>
      <c r="AB17" s="90"/>
      <c r="AC17" s="90"/>
      <c r="AD17" s="90"/>
      <c r="AE17" s="90"/>
      <c r="AF17" s="90"/>
      <c r="AG17" s="90"/>
    </row>
    <row r="18" spans="1:33" ht="33" customHeight="1">
      <c r="A18" s="353" t="s">
        <v>67</v>
      </c>
      <c r="B18" s="352"/>
      <c r="C18" s="352"/>
      <c r="D18" s="349" t="str">
        <f>+" " &amp; 当初入力!$D$5</f>
        <v xml:space="preserve"> </v>
      </c>
      <c r="E18" s="350"/>
      <c r="F18" s="350"/>
      <c r="G18" s="350"/>
      <c r="H18" s="350"/>
      <c r="I18" s="350"/>
      <c r="J18" s="350"/>
      <c r="K18" s="351"/>
      <c r="L18" s="352" t="s">
        <v>199</v>
      </c>
      <c r="M18" s="352"/>
      <c r="N18" s="352"/>
      <c r="O18" s="346" t="str">
        <f>" " &amp; 当初入力!$D$6</f>
        <v xml:space="preserve"> </v>
      </c>
      <c r="P18" s="346"/>
      <c r="Q18" s="346"/>
      <c r="R18" s="346"/>
      <c r="S18" s="346"/>
      <c r="T18" s="346"/>
      <c r="U18" s="347"/>
      <c r="V18" s="93"/>
      <c r="W18" s="90"/>
      <c r="X18" s="90"/>
      <c r="Y18" s="90"/>
      <c r="Z18" s="90"/>
      <c r="AA18" s="90"/>
      <c r="AB18" s="90"/>
      <c r="AC18" s="90"/>
      <c r="AD18" s="90"/>
      <c r="AE18" s="90"/>
      <c r="AF18" s="90"/>
      <c r="AG18" s="90"/>
    </row>
    <row r="19" spans="1:33" ht="33" customHeight="1">
      <c r="A19" s="343" t="s">
        <v>200</v>
      </c>
      <c r="B19" s="344"/>
      <c r="C19" s="345"/>
      <c r="D19" s="115" t="s">
        <v>116</v>
      </c>
      <c r="E19" s="344" t="str">
        <f>+" " &amp;当初入力!$D$7</f>
        <v xml:space="preserve"> </v>
      </c>
      <c r="F19" s="344"/>
      <c r="G19" s="344"/>
      <c r="H19" s="104" t="s">
        <v>117</v>
      </c>
      <c r="I19" s="360" t="str">
        <f>+" " &amp; 当初入力!$D$8</f>
        <v xml:space="preserve"> </v>
      </c>
      <c r="J19" s="360"/>
      <c r="K19" s="360"/>
      <c r="L19" s="360"/>
      <c r="M19" s="360"/>
      <c r="N19" s="360"/>
      <c r="O19" s="360"/>
      <c r="P19" s="360"/>
      <c r="Q19" s="360"/>
      <c r="R19" s="360"/>
      <c r="S19" s="360"/>
      <c r="T19" s="360"/>
      <c r="U19" s="373"/>
      <c r="V19" s="93"/>
      <c r="W19" s="90"/>
      <c r="X19" s="90"/>
      <c r="Y19" s="90"/>
      <c r="Z19" s="90"/>
      <c r="AA19" s="90"/>
      <c r="AB19" s="90"/>
      <c r="AC19" s="90"/>
      <c r="AD19" s="90"/>
      <c r="AE19" s="90"/>
      <c r="AF19" s="90"/>
      <c r="AG19" s="90"/>
    </row>
    <row r="20" spans="1:33" ht="33" customHeight="1">
      <c r="A20" s="353" t="s">
        <v>201</v>
      </c>
      <c r="B20" s="352"/>
      <c r="C20" s="352"/>
      <c r="D20" s="354" t="str">
        <f>" \ " &amp; TEXT(当初入力!$D$10,"#,##0") &amp; " 円"</f>
        <v xml:space="preserve"> \ 0 円</v>
      </c>
      <c r="E20" s="355"/>
      <c r="F20" s="355"/>
      <c r="G20" s="355"/>
      <c r="H20" s="355"/>
      <c r="I20" s="355"/>
      <c r="J20" s="355"/>
      <c r="K20" s="355"/>
      <c r="L20" s="340" t="str">
        <f>+" (うち消費税および地方消費税の額 " &amp; TEXT(0.1*当初入力!$D$10/1.1,"#,##0") &amp; " 円）"</f>
        <v xml:space="preserve"> (うち消費税および地方消費税の額 0 円）</v>
      </c>
      <c r="M20" s="340"/>
      <c r="N20" s="340"/>
      <c r="O20" s="340"/>
      <c r="P20" s="340"/>
      <c r="Q20" s="340"/>
      <c r="R20" s="340"/>
      <c r="S20" s="340"/>
      <c r="T20" s="340"/>
      <c r="U20" s="341"/>
      <c r="V20" s="93"/>
      <c r="W20" s="90"/>
      <c r="X20" s="90"/>
      <c r="Y20" s="90"/>
      <c r="Z20" s="90"/>
      <c r="AA20" s="90"/>
      <c r="AB20" s="90"/>
      <c r="AC20" s="90"/>
      <c r="AD20" s="90"/>
      <c r="AE20" s="90"/>
      <c r="AF20" s="90"/>
      <c r="AG20" s="90"/>
    </row>
    <row r="21" spans="1:33" ht="33" customHeight="1">
      <c r="A21" s="343" t="s">
        <v>123</v>
      </c>
      <c r="B21" s="344"/>
      <c r="C21" s="345"/>
      <c r="D21" s="367" t="str">
        <f>"令和　" &amp; TEXT(当初入力!$E$9,"##") &amp; "年　" &amp; TEXT(当初入力!$G$9,"##") &amp; "月　" &amp; TEXT(当初入力!$I$9,"##") &amp; "日"</f>
        <v>令和　年　月　日</v>
      </c>
      <c r="E21" s="368"/>
      <c r="F21" s="368"/>
      <c r="G21" s="368"/>
      <c r="H21" s="368"/>
      <c r="I21" s="368"/>
      <c r="J21" s="368"/>
      <c r="K21" s="368"/>
      <c r="L21" s="369" t="s">
        <v>202</v>
      </c>
      <c r="M21" s="344"/>
      <c r="N21" s="345"/>
      <c r="O21" s="369" t="s">
        <v>252</v>
      </c>
      <c r="P21" s="344"/>
      <c r="Q21" s="344"/>
      <c r="R21" s="344"/>
      <c r="S21" s="344"/>
      <c r="T21" s="344"/>
      <c r="U21" s="370"/>
      <c r="V21" s="93"/>
      <c r="W21" s="90"/>
      <c r="X21" s="90"/>
      <c r="Y21" s="90"/>
      <c r="Z21" s="90"/>
      <c r="AA21" s="90"/>
      <c r="AB21" s="90"/>
      <c r="AC21" s="90"/>
      <c r="AD21" s="90"/>
      <c r="AE21" s="90"/>
      <c r="AF21" s="90"/>
      <c r="AG21" s="90"/>
    </row>
    <row r="22" spans="1:33" ht="15" customHeight="1">
      <c r="A22" s="328" t="s">
        <v>203</v>
      </c>
      <c r="B22" s="329"/>
      <c r="C22" s="330"/>
      <c r="D22" s="364" t="str">
        <f>"令和　" &amp; TEXT(当初入力!$E$11,"##") &amp; "年　" &amp; TEXT(当初入力!$G$11,"##") &amp; "月　" &amp; TEXT(当初入力!$I$11,"##") &amp; "日"</f>
        <v>令和　年　月　日</v>
      </c>
      <c r="E22" s="365"/>
      <c r="F22" s="365"/>
      <c r="G22" s="365"/>
      <c r="H22" s="365"/>
      <c r="I22" s="116"/>
      <c r="J22" s="116"/>
      <c r="K22" s="116"/>
      <c r="L22" s="329"/>
      <c r="M22" s="329"/>
      <c r="N22" s="329"/>
      <c r="O22" s="329"/>
      <c r="P22" s="329"/>
      <c r="Q22" s="329"/>
      <c r="R22" s="329"/>
      <c r="S22" s="329"/>
      <c r="T22" s="329"/>
      <c r="U22" s="337"/>
      <c r="V22" s="93"/>
      <c r="W22" s="90"/>
      <c r="X22" s="90"/>
      <c r="Y22" s="90"/>
      <c r="Z22" s="90"/>
      <c r="AA22" s="90"/>
      <c r="AB22" s="90"/>
      <c r="AC22" s="90"/>
      <c r="AD22" s="90"/>
      <c r="AE22" s="90"/>
      <c r="AF22" s="90"/>
      <c r="AG22" s="90"/>
    </row>
    <row r="23" spans="1:33" ht="15" customHeight="1">
      <c r="A23" s="331"/>
      <c r="B23" s="332"/>
      <c r="C23" s="333"/>
      <c r="D23" s="117"/>
      <c r="E23" s="118"/>
      <c r="F23" s="118"/>
      <c r="G23" s="118"/>
      <c r="H23" s="118"/>
      <c r="I23" s="366" t="str">
        <f>TEXT(当初入力!$M$11,"#,##0") &amp; " 日間"</f>
        <v xml:space="preserve"> 日間</v>
      </c>
      <c r="J23" s="366"/>
      <c r="K23" s="366"/>
      <c r="L23" s="332"/>
      <c r="M23" s="332"/>
      <c r="N23" s="332"/>
      <c r="O23" s="332"/>
      <c r="P23" s="332"/>
      <c r="Q23" s="332"/>
      <c r="R23" s="332"/>
      <c r="S23" s="332"/>
      <c r="T23" s="332"/>
      <c r="U23" s="338"/>
      <c r="V23" s="93"/>
      <c r="W23" s="90"/>
      <c r="X23" s="90"/>
      <c r="Y23" s="90"/>
      <c r="Z23" s="90"/>
      <c r="AA23" s="90"/>
      <c r="AB23" s="90"/>
      <c r="AC23" s="90"/>
      <c r="AD23" s="90"/>
      <c r="AE23" s="90"/>
      <c r="AF23" s="90"/>
      <c r="AG23" s="90"/>
    </row>
    <row r="24" spans="1:33" ht="15" customHeight="1">
      <c r="A24" s="334"/>
      <c r="B24" s="335"/>
      <c r="C24" s="336"/>
      <c r="D24" s="362" t="str">
        <f>"令和　" &amp; TEXT(当初入力!$E$12,"##") &amp; "年　" &amp; TEXT(当初入力!$G$12,"##") &amp; "月　" &amp; TEXT(当初入力!$I$12,"##") &amp; "日"</f>
        <v>令和　年　月　日</v>
      </c>
      <c r="E24" s="363"/>
      <c r="F24" s="363"/>
      <c r="G24" s="363"/>
      <c r="H24" s="363"/>
      <c r="I24" s="119"/>
      <c r="J24" s="119"/>
      <c r="K24" s="119"/>
      <c r="L24" s="335"/>
      <c r="M24" s="335"/>
      <c r="N24" s="335"/>
      <c r="O24" s="335"/>
      <c r="P24" s="335"/>
      <c r="Q24" s="335"/>
      <c r="R24" s="335"/>
      <c r="S24" s="335"/>
      <c r="T24" s="335"/>
      <c r="U24" s="339"/>
      <c r="V24" s="93"/>
      <c r="W24" s="90"/>
      <c r="X24" s="90"/>
      <c r="Y24" s="90"/>
      <c r="Z24" s="90"/>
      <c r="AA24" s="90"/>
      <c r="AB24" s="90"/>
      <c r="AC24" s="90"/>
      <c r="AD24" s="90"/>
      <c r="AE24" s="90"/>
      <c r="AF24" s="90"/>
      <c r="AG24" s="90"/>
    </row>
    <row r="25" spans="1:33" ht="33" customHeight="1">
      <c r="A25" s="361" t="s">
        <v>204</v>
      </c>
      <c r="B25" s="344"/>
      <c r="C25" s="345"/>
      <c r="D25" s="359" t="str">
        <f>+" " &amp; 当初入力!$D$16</f>
        <v xml:space="preserve"> </v>
      </c>
      <c r="E25" s="360"/>
      <c r="F25" s="360"/>
      <c r="G25" s="360"/>
      <c r="H25" s="360"/>
      <c r="I25" s="360"/>
      <c r="J25" s="360"/>
      <c r="K25" s="360"/>
      <c r="L25" s="103"/>
      <c r="M25" s="103"/>
      <c r="N25" s="103"/>
      <c r="O25" s="120"/>
      <c r="P25" s="120"/>
      <c r="Q25" s="120"/>
      <c r="R25" s="120"/>
      <c r="S25" s="120"/>
      <c r="T25" s="120"/>
      <c r="U25" s="121"/>
      <c r="V25" s="93"/>
      <c r="W25" s="90"/>
      <c r="X25" s="90"/>
      <c r="Y25" s="90"/>
      <c r="Z25" s="90"/>
      <c r="AA25" s="90"/>
      <c r="AB25" s="90"/>
      <c r="AC25" s="90"/>
      <c r="AD25" s="90"/>
      <c r="AE25" s="90"/>
      <c r="AF25" s="90"/>
      <c r="AG25" s="90"/>
    </row>
    <row r="26" spans="1:33" ht="33" customHeight="1">
      <c r="A26" s="361" t="s">
        <v>205</v>
      </c>
      <c r="B26" s="344"/>
      <c r="C26" s="345"/>
      <c r="D26" s="359" t="str">
        <f>+" " &amp; 当初入力!$D$17</f>
        <v xml:space="preserve"> </v>
      </c>
      <c r="E26" s="360"/>
      <c r="F26" s="360"/>
      <c r="G26" s="360"/>
      <c r="H26" s="360"/>
      <c r="I26" s="360"/>
      <c r="J26" s="360"/>
      <c r="K26" s="360"/>
      <c r="L26" s="101"/>
      <c r="M26" s="101"/>
      <c r="N26" s="101"/>
      <c r="O26" s="111"/>
      <c r="P26" s="111"/>
      <c r="Q26" s="111"/>
      <c r="R26" s="111"/>
      <c r="S26" s="111"/>
      <c r="T26" s="111"/>
      <c r="U26" s="112"/>
      <c r="V26" s="93"/>
      <c r="W26" s="90"/>
      <c r="X26" s="90"/>
      <c r="Y26" s="90"/>
      <c r="Z26" s="90"/>
      <c r="AA26" s="90"/>
      <c r="AB26" s="90"/>
      <c r="AC26" s="90"/>
      <c r="AD26" s="90"/>
      <c r="AE26" s="90"/>
      <c r="AF26" s="90"/>
      <c r="AG26" s="90"/>
    </row>
    <row r="27" spans="1:33" ht="210" customHeight="1" thickBot="1">
      <c r="A27" s="356" t="s">
        <v>120</v>
      </c>
      <c r="B27" s="357"/>
      <c r="C27" s="357"/>
      <c r="D27" s="357"/>
      <c r="E27" s="357"/>
      <c r="F27" s="357"/>
      <c r="G27" s="357"/>
      <c r="H27" s="357"/>
      <c r="I27" s="357"/>
      <c r="J27" s="357"/>
      <c r="K27" s="357"/>
      <c r="L27" s="357"/>
      <c r="M27" s="357"/>
      <c r="N27" s="357"/>
      <c r="O27" s="357"/>
      <c r="P27" s="357"/>
      <c r="Q27" s="357"/>
      <c r="R27" s="357"/>
      <c r="S27" s="357"/>
      <c r="T27" s="357"/>
      <c r="U27" s="358"/>
      <c r="V27" s="93"/>
      <c r="W27" s="90"/>
      <c r="X27" s="90"/>
      <c r="Y27" s="90"/>
      <c r="Z27" s="90"/>
      <c r="AA27" s="90"/>
      <c r="AB27" s="90"/>
      <c r="AC27" s="90"/>
      <c r="AD27" s="90"/>
      <c r="AE27" s="90"/>
      <c r="AF27" s="90"/>
      <c r="AG27" s="90"/>
    </row>
    <row r="28" spans="1:33">
      <c r="A28" s="78"/>
      <c r="B28" s="78"/>
      <c r="C28" s="78"/>
      <c r="D28" s="78"/>
      <c r="E28" s="78"/>
      <c r="F28" s="78"/>
      <c r="G28" s="78"/>
      <c r="H28" s="78"/>
      <c r="I28" s="78"/>
      <c r="J28" s="78"/>
      <c r="K28" s="78"/>
      <c r="L28" s="78"/>
      <c r="M28" s="78"/>
      <c r="N28" s="78"/>
      <c r="O28" s="78"/>
      <c r="P28" s="78"/>
      <c r="Q28" s="78"/>
      <c r="R28" s="78"/>
      <c r="S28" s="78"/>
      <c r="T28" s="78"/>
      <c r="U28" s="78"/>
      <c r="V28" s="90"/>
      <c r="W28" s="90"/>
      <c r="X28" s="90"/>
      <c r="Y28" s="90"/>
      <c r="Z28" s="90"/>
      <c r="AA28" s="90"/>
      <c r="AB28" s="90"/>
      <c r="AC28" s="90"/>
      <c r="AD28" s="90"/>
      <c r="AE28" s="90"/>
      <c r="AF28" s="90"/>
      <c r="AG28" s="90"/>
    </row>
    <row r="29" spans="1:33">
      <c r="A29" s="78"/>
      <c r="B29" s="78"/>
      <c r="C29" s="78"/>
      <c r="D29" s="78"/>
      <c r="E29" s="78"/>
      <c r="F29" s="78"/>
      <c r="G29" s="78"/>
      <c r="H29" s="78"/>
      <c r="I29" s="78"/>
      <c r="J29" s="78"/>
      <c r="K29" s="78"/>
      <c r="L29" s="78"/>
      <c r="M29" s="78"/>
      <c r="N29" s="78"/>
      <c r="O29" s="78"/>
      <c r="P29" s="78"/>
      <c r="Q29" s="78"/>
      <c r="R29" s="78"/>
      <c r="S29" s="78"/>
      <c r="T29" s="78"/>
      <c r="U29" s="78"/>
      <c r="V29" s="90"/>
      <c r="W29" s="90"/>
      <c r="X29" s="90"/>
      <c r="Y29" s="90"/>
      <c r="Z29" s="90"/>
      <c r="AA29" s="90"/>
      <c r="AB29" s="90"/>
      <c r="AC29" s="90"/>
      <c r="AD29" s="90"/>
      <c r="AE29" s="90"/>
      <c r="AF29" s="90"/>
      <c r="AG29" s="90"/>
    </row>
    <row r="30" spans="1:33">
      <c r="A30" s="78"/>
      <c r="B30" s="78"/>
      <c r="C30" s="78"/>
      <c r="D30" s="78"/>
      <c r="E30" s="78"/>
      <c r="F30" s="78"/>
      <c r="G30" s="78"/>
      <c r="H30" s="78"/>
      <c r="I30" s="78"/>
      <c r="J30" s="78"/>
      <c r="K30" s="78"/>
      <c r="L30" s="78"/>
      <c r="M30" s="78"/>
      <c r="N30" s="78"/>
      <c r="O30" s="78"/>
      <c r="P30" s="78"/>
      <c r="Q30" s="78"/>
      <c r="R30" s="78"/>
      <c r="S30" s="78"/>
      <c r="T30" s="78"/>
      <c r="U30" s="78"/>
      <c r="V30" s="90"/>
      <c r="W30" s="90"/>
      <c r="X30" s="90"/>
      <c r="Y30" s="90"/>
      <c r="Z30" s="90"/>
      <c r="AA30" s="90"/>
      <c r="AB30" s="90"/>
      <c r="AC30" s="90"/>
      <c r="AD30" s="90"/>
      <c r="AE30" s="90"/>
      <c r="AF30" s="90"/>
      <c r="AG30" s="90"/>
    </row>
    <row r="31" spans="1:33">
      <c r="A31" s="78"/>
      <c r="B31" s="78"/>
      <c r="C31" s="78"/>
      <c r="D31" s="78"/>
      <c r="E31" s="78"/>
      <c r="F31" s="78"/>
      <c r="G31" s="78"/>
      <c r="H31" s="78"/>
      <c r="I31" s="78"/>
      <c r="J31" s="78"/>
      <c r="K31" s="78"/>
      <c r="L31" s="78"/>
      <c r="M31" s="78"/>
      <c r="N31" s="78"/>
      <c r="O31" s="78"/>
      <c r="P31" s="78"/>
      <c r="Q31" s="78"/>
      <c r="R31" s="78"/>
      <c r="S31" s="78"/>
      <c r="T31" s="78"/>
      <c r="U31" s="78"/>
      <c r="V31" s="90"/>
      <c r="W31" s="90"/>
      <c r="X31" s="90"/>
      <c r="Y31" s="90"/>
      <c r="Z31" s="90"/>
      <c r="AA31" s="90"/>
      <c r="AB31" s="90"/>
      <c r="AC31" s="90"/>
      <c r="AD31" s="90"/>
      <c r="AE31" s="90"/>
      <c r="AF31" s="90"/>
      <c r="AG31" s="90"/>
    </row>
    <row r="32" spans="1:33">
      <c r="A32" s="78"/>
      <c r="B32" s="78"/>
      <c r="C32" s="78"/>
      <c r="D32" s="78"/>
      <c r="E32" s="78"/>
      <c r="F32" s="78"/>
      <c r="G32" s="78"/>
      <c r="H32" s="78"/>
      <c r="I32" s="78"/>
      <c r="J32" s="78"/>
      <c r="K32" s="78"/>
      <c r="L32" s="78"/>
      <c r="M32" s="78"/>
      <c r="N32" s="78"/>
      <c r="O32" s="78"/>
      <c r="P32" s="78"/>
      <c r="Q32" s="78"/>
      <c r="R32" s="78"/>
      <c r="S32" s="78"/>
      <c r="T32" s="78"/>
      <c r="U32" s="78"/>
      <c r="V32" s="90"/>
      <c r="W32" s="90"/>
      <c r="X32" s="90"/>
      <c r="Y32" s="90"/>
      <c r="Z32" s="90"/>
      <c r="AA32" s="90"/>
      <c r="AB32" s="90"/>
      <c r="AC32" s="90"/>
      <c r="AD32" s="90"/>
      <c r="AE32" s="90"/>
      <c r="AF32" s="90"/>
      <c r="AG32" s="90"/>
    </row>
    <row r="33" spans="1:33">
      <c r="A33" s="78"/>
      <c r="B33" s="78"/>
      <c r="C33" s="78"/>
      <c r="D33" s="78"/>
      <c r="E33" s="78"/>
      <c r="F33" s="78"/>
      <c r="G33" s="78"/>
      <c r="H33" s="78"/>
      <c r="I33" s="78"/>
      <c r="J33" s="78"/>
      <c r="K33" s="78"/>
      <c r="L33" s="78"/>
      <c r="M33" s="78"/>
      <c r="N33" s="78"/>
      <c r="O33" s="78"/>
      <c r="P33" s="78"/>
      <c r="Q33" s="78"/>
      <c r="R33" s="78"/>
      <c r="S33" s="78"/>
      <c r="T33" s="78"/>
      <c r="U33" s="78"/>
      <c r="V33" s="90"/>
      <c r="W33" s="90"/>
      <c r="X33" s="90"/>
      <c r="Y33" s="90"/>
      <c r="Z33" s="90"/>
      <c r="AA33" s="90"/>
      <c r="AB33" s="90"/>
      <c r="AC33" s="90"/>
      <c r="AD33" s="90"/>
      <c r="AE33" s="90"/>
      <c r="AF33" s="90"/>
      <c r="AG33" s="90"/>
    </row>
    <row r="34" spans="1:33">
      <c r="A34" s="78"/>
      <c r="B34" s="78"/>
      <c r="C34" s="78"/>
      <c r="D34" s="78"/>
      <c r="E34" s="78"/>
      <c r="F34" s="78"/>
      <c r="G34" s="78"/>
      <c r="H34" s="78"/>
      <c r="I34" s="78"/>
      <c r="J34" s="78"/>
      <c r="K34" s="78"/>
      <c r="L34" s="78"/>
      <c r="M34" s="78"/>
      <c r="N34" s="78"/>
      <c r="O34" s="78"/>
      <c r="P34" s="78"/>
      <c r="Q34" s="78"/>
      <c r="R34" s="78"/>
      <c r="S34" s="78"/>
      <c r="T34" s="78"/>
      <c r="U34" s="78"/>
      <c r="V34" s="90"/>
      <c r="W34" s="90"/>
      <c r="X34" s="90"/>
      <c r="Y34" s="90"/>
      <c r="Z34" s="90"/>
      <c r="AA34" s="90"/>
      <c r="AB34" s="90"/>
      <c r="AC34" s="90"/>
      <c r="AD34" s="90"/>
      <c r="AE34" s="90"/>
      <c r="AF34" s="90"/>
      <c r="AG34" s="90"/>
    </row>
    <row r="35" spans="1:33">
      <c r="A35" s="78"/>
      <c r="B35" s="78"/>
      <c r="C35" s="78"/>
      <c r="D35" s="78"/>
      <c r="E35" s="78"/>
      <c r="F35" s="78"/>
      <c r="G35" s="78"/>
      <c r="H35" s="78"/>
      <c r="I35" s="78"/>
      <c r="J35" s="78"/>
      <c r="K35" s="78"/>
      <c r="L35" s="78"/>
      <c r="M35" s="78"/>
      <c r="N35" s="78"/>
      <c r="O35" s="78"/>
      <c r="P35" s="78"/>
      <c r="Q35" s="78"/>
      <c r="R35" s="78"/>
      <c r="S35" s="78"/>
      <c r="T35" s="78"/>
      <c r="U35" s="78"/>
      <c r="V35" s="90"/>
      <c r="W35" s="90"/>
      <c r="X35" s="90"/>
      <c r="Y35" s="90"/>
      <c r="Z35" s="90"/>
      <c r="AA35" s="90"/>
      <c r="AB35" s="90"/>
      <c r="AC35" s="90"/>
      <c r="AD35" s="90"/>
      <c r="AE35" s="90"/>
      <c r="AF35" s="90"/>
      <c r="AG35" s="90"/>
    </row>
    <row r="36" spans="1:33">
      <c r="A36" s="78"/>
      <c r="B36" s="78"/>
      <c r="C36" s="78"/>
      <c r="D36" s="78"/>
      <c r="E36" s="78"/>
      <c r="F36" s="78"/>
      <c r="G36" s="78"/>
      <c r="H36" s="78"/>
      <c r="I36" s="78"/>
      <c r="J36" s="78"/>
      <c r="K36" s="78"/>
      <c r="L36" s="78"/>
      <c r="M36" s="78"/>
      <c r="N36" s="78"/>
      <c r="O36" s="78"/>
      <c r="P36" s="78"/>
      <c r="Q36" s="78"/>
      <c r="R36" s="78"/>
      <c r="S36" s="78"/>
      <c r="T36" s="78"/>
      <c r="U36" s="78"/>
      <c r="V36" s="90"/>
      <c r="W36" s="90"/>
      <c r="X36" s="90"/>
      <c r="Y36" s="90"/>
      <c r="Z36" s="90"/>
      <c r="AA36" s="90"/>
      <c r="AB36" s="90"/>
      <c r="AC36" s="90"/>
      <c r="AD36" s="90"/>
      <c r="AE36" s="90"/>
      <c r="AF36" s="90"/>
      <c r="AG36" s="90"/>
    </row>
    <row r="37" spans="1:33">
      <c r="A37" s="78"/>
      <c r="B37" s="78"/>
      <c r="C37" s="78"/>
      <c r="D37" s="78"/>
      <c r="E37" s="78"/>
      <c r="F37" s="78"/>
      <c r="G37" s="78"/>
      <c r="H37" s="78"/>
      <c r="I37" s="78"/>
      <c r="J37" s="78"/>
      <c r="K37" s="78"/>
      <c r="L37" s="78"/>
      <c r="M37" s="78"/>
      <c r="N37" s="78"/>
      <c r="O37" s="78"/>
      <c r="P37" s="78"/>
      <c r="Q37" s="78"/>
      <c r="R37" s="78"/>
      <c r="S37" s="78"/>
      <c r="T37" s="78"/>
      <c r="U37" s="78"/>
      <c r="V37" s="90"/>
      <c r="W37" s="90"/>
      <c r="X37" s="90"/>
      <c r="Y37" s="90"/>
      <c r="Z37" s="90"/>
      <c r="AA37" s="90"/>
      <c r="AB37" s="90"/>
      <c r="AC37" s="90"/>
      <c r="AD37" s="90"/>
      <c r="AE37" s="90"/>
      <c r="AF37" s="90"/>
      <c r="AG37" s="90"/>
    </row>
    <row r="38" spans="1:33">
      <c r="A38" s="78"/>
      <c r="B38" s="78"/>
      <c r="C38" s="78"/>
      <c r="D38" s="78"/>
      <c r="E38" s="78"/>
      <c r="F38" s="78"/>
      <c r="G38" s="78"/>
      <c r="H38" s="78"/>
      <c r="I38" s="78"/>
      <c r="J38" s="78"/>
      <c r="K38" s="78"/>
      <c r="L38" s="78"/>
      <c r="M38" s="78"/>
      <c r="N38" s="78"/>
      <c r="O38" s="78"/>
      <c r="P38" s="78"/>
      <c r="Q38" s="78"/>
      <c r="R38" s="78"/>
      <c r="S38" s="78"/>
      <c r="T38" s="78"/>
      <c r="U38" s="78"/>
      <c r="V38" s="90"/>
      <c r="W38" s="90"/>
      <c r="X38" s="90"/>
      <c r="Y38" s="90"/>
      <c r="Z38" s="90"/>
      <c r="AA38" s="90"/>
      <c r="AB38" s="90"/>
      <c r="AC38" s="90"/>
      <c r="AD38" s="90"/>
      <c r="AE38" s="90"/>
      <c r="AF38" s="90"/>
      <c r="AG38" s="90"/>
    </row>
    <row r="39" spans="1:33">
      <c r="A39" s="78"/>
      <c r="B39" s="78"/>
      <c r="C39" s="78"/>
      <c r="D39" s="78"/>
      <c r="E39" s="78"/>
      <c r="F39" s="78"/>
      <c r="G39" s="78"/>
      <c r="H39" s="78"/>
      <c r="I39" s="78"/>
      <c r="J39" s="78"/>
      <c r="K39" s="78"/>
      <c r="L39" s="78"/>
      <c r="M39" s="78"/>
      <c r="N39" s="78"/>
      <c r="O39" s="78"/>
      <c r="P39" s="78"/>
      <c r="Q39" s="78"/>
      <c r="R39" s="78"/>
      <c r="S39" s="78"/>
      <c r="T39" s="78"/>
      <c r="U39" s="78"/>
      <c r="V39" s="90"/>
      <c r="W39" s="90"/>
      <c r="X39" s="90"/>
      <c r="Y39" s="90"/>
      <c r="Z39" s="90"/>
      <c r="AA39" s="90"/>
      <c r="AB39" s="90"/>
      <c r="AC39" s="90"/>
      <c r="AD39" s="90"/>
      <c r="AE39" s="90"/>
      <c r="AF39" s="90"/>
      <c r="AG39" s="90"/>
    </row>
    <row r="40" spans="1:33">
      <c r="A40" s="78"/>
      <c r="B40" s="78"/>
      <c r="C40" s="78"/>
      <c r="D40" s="78"/>
      <c r="E40" s="78"/>
      <c r="F40" s="78"/>
      <c r="G40" s="78"/>
      <c r="H40" s="78"/>
      <c r="I40" s="78"/>
      <c r="J40" s="78"/>
      <c r="K40" s="78"/>
      <c r="L40" s="78"/>
      <c r="M40" s="78"/>
      <c r="N40" s="78"/>
      <c r="O40" s="78"/>
      <c r="P40" s="78"/>
      <c r="Q40" s="78"/>
      <c r="R40" s="78"/>
      <c r="S40" s="78"/>
      <c r="T40" s="78"/>
      <c r="U40" s="78"/>
      <c r="V40" s="90"/>
      <c r="W40" s="90"/>
      <c r="X40" s="90"/>
      <c r="Y40" s="90"/>
      <c r="Z40" s="90"/>
      <c r="AA40" s="90"/>
      <c r="AB40" s="90"/>
      <c r="AC40" s="90"/>
      <c r="AD40" s="90"/>
      <c r="AE40" s="90"/>
      <c r="AF40" s="90"/>
      <c r="AG40" s="90"/>
    </row>
    <row r="41" spans="1:33">
      <c r="A41" s="78"/>
      <c r="B41" s="78"/>
      <c r="C41" s="78"/>
      <c r="D41" s="78"/>
      <c r="E41" s="78"/>
      <c r="F41" s="78"/>
      <c r="G41" s="78"/>
      <c r="H41" s="78"/>
      <c r="I41" s="78"/>
      <c r="J41" s="78"/>
      <c r="K41" s="78"/>
      <c r="L41" s="78"/>
      <c r="M41" s="78"/>
      <c r="N41" s="78"/>
      <c r="O41" s="78"/>
      <c r="P41" s="78"/>
      <c r="Q41" s="78"/>
      <c r="R41" s="78"/>
      <c r="S41" s="78"/>
      <c r="T41" s="78"/>
      <c r="U41" s="78"/>
      <c r="V41" s="90"/>
      <c r="W41" s="90"/>
      <c r="X41" s="90"/>
      <c r="Y41" s="90"/>
      <c r="Z41" s="90"/>
      <c r="AA41" s="90"/>
      <c r="AB41" s="90"/>
      <c r="AC41" s="90"/>
      <c r="AD41" s="90"/>
      <c r="AE41" s="90"/>
      <c r="AF41" s="90"/>
      <c r="AG41" s="90"/>
    </row>
    <row r="42" spans="1:33">
      <c r="A42" s="78"/>
      <c r="B42" s="78"/>
      <c r="C42" s="78"/>
      <c r="D42" s="78"/>
      <c r="E42" s="78"/>
      <c r="F42" s="78"/>
      <c r="G42" s="78"/>
      <c r="H42" s="78"/>
      <c r="I42" s="78"/>
      <c r="J42" s="78"/>
      <c r="K42" s="78"/>
      <c r="L42" s="78"/>
      <c r="M42" s="78"/>
      <c r="N42" s="78"/>
      <c r="O42" s="78"/>
      <c r="P42" s="78"/>
      <c r="Q42" s="78"/>
      <c r="R42" s="78"/>
      <c r="S42" s="78"/>
      <c r="T42" s="78"/>
      <c r="U42" s="78"/>
      <c r="V42" s="90"/>
      <c r="W42" s="90"/>
      <c r="X42" s="90"/>
      <c r="Y42" s="90"/>
      <c r="Z42" s="90"/>
      <c r="AA42" s="90"/>
      <c r="AB42" s="90"/>
      <c r="AC42" s="90"/>
      <c r="AD42" s="90"/>
      <c r="AE42" s="90"/>
      <c r="AF42" s="90"/>
      <c r="AG42" s="90"/>
    </row>
    <row r="43" spans="1:33">
      <c r="A43" s="78"/>
      <c r="B43" s="78"/>
      <c r="C43" s="78"/>
      <c r="D43" s="78"/>
      <c r="E43" s="78"/>
      <c r="F43" s="78"/>
      <c r="G43" s="78"/>
      <c r="H43" s="78"/>
      <c r="I43" s="78"/>
      <c r="J43" s="78"/>
      <c r="K43" s="78"/>
      <c r="L43" s="78"/>
      <c r="M43" s="78"/>
      <c r="N43" s="78"/>
      <c r="O43" s="78"/>
      <c r="P43" s="78"/>
      <c r="Q43" s="78"/>
      <c r="R43" s="78"/>
      <c r="S43" s="78"/>
      <c r="T43" s="78"/>
      <c r="U43" s="78"/>
      <c r="V43" s="90"/>
      <c r="W43" s="90"/>
      <c r="X43" s="90"/>
      <c r="Y43" s="90"/>
      <c r="Z43" s="90"/>
      <c r="AA43" s="90"/>
      <c r="AB43" s="90"/>
      <c r="AC43" s="90"/>
      <c r="AD43" s="90"/>
      <c r="AE43" s="90"/>
      <c r="AF43" s="90"/>
      <c r="AG43" s="90"/>
    </row>
    <row r="44" spans="1:33">
      <c r="A44" s="78"/>
      <c r="B44" s="78"/>
      <c r="C44" s="78"/>
      <c r="D44" s="78"/>
      <c r="E44" s="78"/>
      <c r="F44" s="78"/>
      <c r="G44" s="78"/>
      <c r="H44" s="78"/>
      <c r="I44" s="78"/>
      <c r="J44" s="78"/>
      <c r="K44" s="78"/>
      <c r="L44" s="78"/>
      <c r="M44" s="78"/>
      <c r="N44" s="78"/>
      <c r="O44" s="78"/>
      <c r="P44" s="78"/>
      <c r="Q44" s="78"/>
      <c r="R44" s="78"/>
      <c r="S44" s="78"/>
      <c r="T44" s="78"/>
      <c r="U44" s="78"/>
      <c r="V44" s="90"/>
      <c r="W44" s="90"/>
      <c r="X44" s="90"/>
      <c r="Y44" s="90"/>
      <c r="Z44" s="90"/>
      <c r="AA44" s="90"/>
      <c r="AB44" s="90"/>
      <c r="AC44" s="90"/>
      <c r="AD44" s="90"/>
      <c r="AE44" s="90"/>
      <c r="AF44" s="90"/>
      <c r="AG44" s="90"/>
    </row>
    <row r="45" spans="1:33">
      <c r="A45" s="78"/>
      <c r="B45" s="78"/>
      <c r="C45" s="78"/>
      <c r="D45" s="78"/>
      <c r="E45" s="78"/>
      <c r="F45" s="78"/>
      <c r="G45" s="78"/>
      <c r="H45" s="78"/>
      <c r="I45" s="78"/>
      <c r="J45" s="78"/>
      <c r="K45" s="78"/>
      <c r="L45" s="78"/>
      <c r="M45" s="78"/>
      <c r="N45" s="78"/>
      <c r="O45" s="78"/>
      <c r="P45" s="78"/>
      <c r="Q45" s="78"/>
      <c r="R45" s="78"/>
      <c r="S45" s="78"/>
      <c r="T45" s="78"/>
      <c r="U45" s="78"/>
      <c r="V45" s="90"/>
      <c r="W45" s="90"/>
      <c r="X45" s="90"/>
      <c r="Y45" s="90"/>
      <c r="Z45" s="90"/>
      <c r="AA45" s="90"/>
      <c r="AB45" s="90"/>
      <c r="AC45" s="90"/>
      <c r="AD45" s="90"/>
      <c r="AE45" s="90"/>
      <c r="AF45" s="90"/>
      <c r="AG45" s="90"/>
    </row>
  </sheetData>
  <mergeCells count="57">
    <mergeCell ref="A2:B2"/>
    <mergeCell ref="A3:B3"/>
    <mergeCell ref="T2:U2"/>
    <mergeCell ref="T3:U3"/>
    <mergeCell ref="R2:S2"/>
    <mergeCell ref="J3:K3"/>
    <mergeCell ref="J2:K2"/>
    <mergeCell ref="G2:H2"/>
    <mergeCell ref="E2:F2"/>
    <mergeCell ref="C2:D2"/>
    <mergeCell ref="R3:S3"/>
    <mergeCell ref="P3:Q3"/>
    <mergeCell ref="E3:F3"/>
    <mergeCell ref="C3:D3"/>
    <mergeCell ref="A17:C17"/>
    <mergeCell ref="L13:T13"/>
    <mergeCell ref="A18:C18"/>
    <mergeCell ref="G3:H3"/>
    <mergeCell ref="N3:O3"/>
    <mergeCell ref="L3:M3"/>
    <mergeCell ref="B15:T15"/>
    <mergeCell ref="O17:U17"/>
    <mergeCell ref="M14:T14"/>
    <mergeCell ref="E19:G19"/>
    <mergeCell ref="P2:Q2"/>
    <mergeCell ref="N2:O2"/>
    <mergeCell ref="L2:M2"/>
    <mergeCell ref="I19:U19"/>
    <mergeCell ref="L11:U11"/>
    <mergeCell ref="A27:U27"/>
    <mergeCell ref="D26:K26"/>
    <mergeCell ref="A26:C26"/>
    <mergeCell ref="A21:C21"/>
    <mergeCell ref="D24:H24"/>
    <mergeCell ref="D22:H22"/>
    <mergeCell ref="I23:K23"/>
    <mergeCell ref="D21:K21"/>
    <mergeCell ref="L21:N21"/>
    <mergeCell ref="A25:C25"/>
    <mergeCell ref="D25:K25"/>
    <mergeCell ref="O21:U21"/>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topLeftCell="A34" zoomScaleNormal="100" workbookViewId="0">
      <selection activeCell="I26" sqref="I26"/>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22" t="s">
        <v>47</v>
      </c>
      <c r="C2" s="99"/>
      <c r="D2" s="99"/>
      <c r="E2" s="99"/>
      <c r="F2" s="99"/>
      <c r="G2" s="99"/>
      <c r="H2" s="99"/>
      <c r="I2" s="99"/>
      <c r="J2" s="99"/>
      <c r="K2" s="99"/>
      <c r="L2" s="99"/>
      <c r="M2" s="99"/>
      <c r="N2" s="99"/>
      <c r="O2" s="4"/>
      <c r="P2" s="4"/>
      <c r="Q2" s="4"/>
      <c r="R2" s="4"/>
      <c r="S2" s="4"/>
      <c r="T2" s="4"/>
      <c r="U2" s="4"/>
      <c r="V2" s="4"/>
      <c r="W2" s="4"/>
    </row>
    <row r="3" spans="1:23" ht="18" customHeight="1">
      <c r="A3" s="4"/>
      <c r="B3" s="99"/>
      <c r="C3" s="99"/>
      <c r="D3" s="99"/>
      <c r="E3" s="99"/>
      <c r="F3" s="99"/>
      <c r="G3" s="99"/>
      <c r="H3" s="99"/>
      <c r="I3" s="99"/>
      <c r="J3" s="99"/>
      <c r="K3" s="99"/>
      <c r="L3" s="99"/>
      <c r="M3" s="99"/>
      <c r="N3" s="99"/>
      <c r="O3" s="4"/>
      <c r="P3" s="4"/>
      <c r="Q3" s="4"/>
      <c r="R3" s="4"/>
      <c r="S3" s="4"/>
      <c r="T3" s="4"/>
      <c r="U3" s="4"/>
      <c r="V3" s="4"/>
      <c r="W3" s="4"/>
    </row>
    <row r="4" spans="1:23" ht="18" customHeight="1">
      <c r="A4" s="4"/>
      <c r="B4" s="99"/>
      <c r="C4" s="387" t="s">
        <v>216</v>
      </c>
      <c r="D4" s="387"/>
      <c r="E4" s="387"/>
      <c r="F4" s="387"/>
      <c r="G4" s="387"/>
      <c r="H4" s="387"/>
      <c r="I4" s="387"/>
      <c r="J4" s="387"/>
      <c r="K4" s="387"/>
      <c r="L4" s="387"/>
      <c r="M4" s="387"/>
      <c r="N4" s="99"/>
      <c r="O4" s="4"/>
      <c r="P4" s="4"/>
      <c r="Q4" s="4"/>
      <c r="R4" s="4"/>
      <c r="S4" s="4"/>
      <c r="T4" s="4"/>
      <c r="U4" s="4"/>
      <c r="V4" s="4"/>
      <c r="W4" s="4"/>
    </row>
    <row r="5" spans="1:23" ht="24" customHeight="1">
      <c r="A5" s="4"/>
      <c r="B5" s="99"/>
      <c r="C5" s="99"/>
      <c r="D5" s="99"/>
      <c r="E5" s="99"/>
      <c r="F5" s="99"/>
      <c r="G5" s="99"/>
      <c r="H5" s="99"/>
      <c r="I5" s="99"/>
      <c r="J5" s="99"/>
      <c r="K5" s="99"/>
      <c r="L5" s="99"/>
      <c r="M5" s="99"/>
      <c r="N5" s="99"/>
      <c r="O5" s="4"/>
      <c r="P5" s="4"/>
      <c r="Q5" s="4"/>
      <c r="R5" s="4"/>
      <c r="S5" s="4"/>
      <c r="T5" s="4"/>
      <c r="U5" s="4"/>
      <c r="V5" s="4"/>
      <c r="W5" s="4"/>
    </row>
    <row r="6" spans="1:23" ht="24" customHeight="1">
      <c r="A6" s="4"/>
      <c r="B6" s="99"/>
      <c r="C6" s="123" t="s">
        <v>48</v>
      </c>
      <c r="D6" s="99"/>
      <c r="E6" s="99"/>
      <c r="F6" s="99"/>
      <c r="G6" s="99"/>
      <c r="H6" s="99"/>
      <c r="I6" s="99"/>
      <c r="J6" s="99"/>
      <c r="K6" s="99"/>
      <c r="L6" s="99"/>
      <c r="M6" s="99"/>
      <c r="N6" s="99"/>
      <c r="O6" s="4"/>
      <c r="P6" s="4"/>
      <c r="Q6" s="4"/>
      <c r="R6" s="4"/>
      <c r="S6" s="4"/>
      <c r="T6" s="4"/>
      <c r="U6" s="4"/>
      <c r="V6" s="4"/>
      <c r="W6" s="4"/>
    </row>
    <row r="7" spans="1:23" ht="24" customHeight="1">
      <c r="A7" s="4"/>
      <c r="B7" s="99"/>
      <c r="C7" s="123"/>
      <c r="D7" s="99"/>
      <c r="E7" s="386" t="str">
        <f>"" &amp; 当初入力!D16</f>
        <v/>
      </c>
      <c r="F7" s="386"/>
      <c r="G7" s="386"/>
      <c r="H7" s="386"/>
      <c r="I7" s="386"/>
      <c r="J7" s="386"/>
      <c r="K7" s="386"/>
      <c r="L7" s="386"/>
      <c r="M7" s="386"/>
      <c r="N7" s="99"/>
      <c r="O7" s="4"/>
      <c r="P7" s="4"/>
      <c r="Q7" s="4"/>
      <c r="R7" s="4"/>
      <c r="S7" s="4"/>
      <c r="T7" s="4"/>
      <c r="U7" s="4"/>
      <c r="V7" s="4"/>
      <c r="W7" s="4"/>
    </row>
    <row r="8" spans="1:23" ht="24" customHeight="1">
      <c r="A8" s="4"/>
      <c r="B8" s="99"/>
      <c r="C8" s="99"/>
      <c r="D8" s="99"/>
      <c r="E8" s="386"/>
      <c r="F8" s="386"/>
      <c r="G8" s="386"/>
      <c r="H8" s="386"/>
      <c r="I8" s="386"/>
      <c r="J8" s="386"/>
      <c r="K8" s="386"/>
      <c r="L8" s="386"/>
      <c r="M8" s="386"/>
      <c r="N8" s="99"/>
      <c r="O8" s="4"/>
      <c r="P8" s="4"/>
      <c r="Q8" s="4"/>
      <c r="R8" s="4"/>
      <c r="S8" s="4"/>
      <c r="T8" s="4"/>
      <c r="U8" s="4"/>
      <c r="V8" s="4"/>
      <c r="W8" s="4"/>
    </row>
    <row r="9" spans="1:23" ht="24" customHeight="1">
      <c r="A9" s="4"/>
      <c r="B9" s="99"/>
      <c r="C9" s="123" t="s">
        <v>49</v>
      </c>
      <c r="D9" s="99"/>
      <c r="E9" s="99"/>
      <c r="F9" s="99"/>
      <c r="G9" s="99"/>
      <c r="H9" s="99"/>
      <c r="I9" s="99"/>
      <c r="J9" s="99"/>
      <c r="K9" s="99"/>
      <c r="L9" s="99"/>
      <c r="M9" s="99"/>
      <c r="N9" s="99"/>
      <c r="O9" s="4"/>
      <c r="P9" s="4"/>
      <c r="Q9" s="4"/>
      <c r="R9" s="4"/>
      <c r="S9" s="4"/>
      <c r="T9" s="4"/>
      <c r="U9" s="4"/>
      <c r="V9" s="4"/>
      <c r="W9" s="4"/>
    </row>
    <row r="10" spans="1:23" ht="24" customHeight="1">
      <c r="A10" s="4"/>
      <c r="B10" s="99"/>
      <c r="C10" s="123"/>
      <c r="D10" s="99"/>
      <c r="E10" s="385"/>
      <c r="F10" s="385"/>
      <c r="G10" s="385"/>
      <c r="H10" s="385"/>
      <c r="I10" s="385"/>
      <c r="J10" s="385"/>
      <c r="K10" s="385"/>
      <c r="L10" s="385"/>
      <c r="M10" s="385"/>
      <c r="N10" s="99"/>
      <c r="O10" s="4"/>
      <c r="P10" s="4"/>
      <c r="Q10" s="4"/>
      <c r="R10" s="4"/>
      <c r="S10" s="4"/>
      <c r="T10" s="4"/>
      <c r="U10" s="4"/>
      <c r="V10" s="4"/>
      <c r="W10" s="4"/>
    </row>
    <row r="11" spans="1:23" ht="24" customHeight="1">
      <c r="A11" s="4"/>
      <c r="B11" s="99"/>
      <c r="C11" s="99"/>
      <c r="D11" s="99"/>
      <c r="E11" s="385"/>
      <c r="F11" s="385"/>
      <c r="G11" s="385"/>
      <c r="H11" s="385"/>
      <c r="I11" s="385"/>
      <c r="J11" s="385"/>
      <c r="K11" s="385"/>
      <c r="L11" s="385"/>
      <c r="M11" s="385"/>
      <c r="N11" s="99"/>
      <c r="O11" s="4"/>
      <c r="P11" s="4"/>
      <c r="Q11" s="4"/>
      <c r="R11" s="4"/>
      <c r="S11" s="4"/>
      <c r="T11" s="4"/>
      <c r="U11" s="4"/>
      <c r="V11" s="4"/>
      <c r="W11" s="4"/>
    </row>
    <row r="12" spans="1:23" ht="24" customHeight="1">
      <c r="A12" s="4"/>
      <c r="B12" s="99"/>
      <c r="C12" s="123" t="s">
        <v>50</v>
      </c>
      <c r="D12" s="99"/>
      <c r="E12" s="99"/>
      <c r="F12" s="99"/>
      <c r="G12" s="99"/>
      <c r="H12" s="99"/>
      <c r="I12" s="99"/>
      <c r="J12" s="99"/>
      <c r="K12" s="99"/>
      <c r="L12" s="99"/>
      <c r="M12" s="99"/>
      <c r="N12" s="99"/>
      <c r="O12" s="4"/>
      <c r="P12" s="4"/>
      <c r="Q12" s="4"/>
      <c r="R12" s="4"/>
      <c r="S12" s="4"/>
      <c r="T12" s="4"/>
      <c r="U12" s="4"/>
      <c r="V12" s="4"/>
      <c r="W12" s="4"/>
    </row>
    <row r="13" spans="1:23" ht="24" customHeight="1">
      <c r="A13" s="4"/>
      <c r="B13" s="99"/>
      <c r="C13" s="123"/>
      <c r="D13" s="99"/>
      <c r="E13" s="385"/>
      <c r="F13" s="385"/>
      <c r="G13" s="385"/>
      <c r="H13" s="385"/>
      <c r="I13" s="385"/>
      <c r="J13" s="385"/>
      <c r="K13" s="385"/>
      <c r="L13" s="385"/>
      <c r="M13" s="385"/>
      <c r="N13" s="99"/>
      <c r="O13" s="4"/>
      <c r="P13" s="4"/>
      <c r="Q13" s="4"/>
      <c r="R13" s="4"/>
      <c r="S13" s="4"/>
      <c r="T13" s="4"/>
      <c r="U13" s="4"/>
      <c r="V13" s="4"/>
      <c r="W13" s="4"/>
    </row>
    <row r="14" spans="1:23" ht="24" customHeight="1">
      <c r="A14" s="4"/>
      <c r="B14" s="99"/>
      <c r="C14" s="99"/>
      <c r="D14" s="99"/>
      <c r="E14" s="385"/>
      <c r="F14" s="385"/>
      <c r="G14" s="385"/>
      <c r="H14" s="385"/>
      <c r="I14" s="385"/>
      <c r="J14" s="385"/>
      <c r="K14" s="385"/>
      <c r="L14" s="385"/>
      <c r="M14" s="385"/>
      <c r="N14" s="99"/>
      <c r="O14" s="4"/>
      <c r="P14" s="4"/>
      <c r="Q14" s="4"/>
      <c r="R14" s="4"/>
      <c r="S14" s="4"/>
      <c r="T14" s="4"/>
      <c r="U14" s="4"/>
      <c r="V14" s="4"/>
      <c r="W14" s="4"/>
    </row>
    <row r="15" spans="1:23" ht="24" customHeight="1">
      <c r="A15" s="4"/>
      <c r="B15" s="99"/>
      <c r="C15" s="123" t="s">
        <v>51</v>
      </c>
      <c r="D15" s="99"/>
      <c r="E15" s="99"/>
      <c r="F15" s="99"/>
      <c r="G15" s="99"/>
      <c r="H15" s="99"/>
      <c r="I15" s="99"/>
      <c r="J15" s="99"/>
      <c r="K15" s="99"/>
      <c r="L15" s="99"/>
      <c r="M15" s="99"/>
      <c r="N15" s="99"/>
      <c r="O15" s="4"/>
      <c r="P15" s="4"/>
      <c r="Q15" s="4"/>
      <c r="R15" s="4"/>
      <c r="S15" s="4"/>
      <c r="T15" s="4"/>
      <c r="U15" s="4"/>
      <c r="V15" s="4"/>
      <c r="W15" s="4"/>
    </row>
    <row r="16" spans="1:23" ht="24" customHeight="1">
      <c r="A16" s="4"/>
      <c r="B16" s="99"/>
      <c r="C16" s="123"/>
      <c r="D16" s="99"/>
      <c r="E16" s="385"/>
      <c r="F16" s="385"/>
      <c r="G16" s="385"/>
      <c r="H16" s="385"/>
      <c r="I16" s="385"/>
      <c r="J16" s="385"/>
      <c r="K16" s="385"/>
      <c r="L16" s="385"/>
      <c r="M16" s="385"/>
      <c r="N16" s="99"/>
      <c r="O16" s="4"/>
      <c r="P16" s="4"/>
      <c r="Q16" s="4"/>
      <c r="R16" s="4"/>
      <c r="S16" s="4"/>
      <c r="T16" s="4"/>
      <c r="U16" s="4"/>
      <c r="V16" s="4"/>
      <c r="W16" s="4"/>
    </row>
    <row r="17" spans="1:23" ht="24" customHeight="1">
      <c r="A17" s="4"/>
      <c r="B17" s="99"/>
      <c r="C17" s="99"/>
      <c r="D17" s="99"/>
      <c r="E17" s="385"/>
      <c r="F17" s="385"/>
      <c r="G17" s="385"/>
      <c r="H17" s="385"/>
      <c r="I17" s="385"/>
      <c r="J17" s="385"/>
      <c r="K17" s="385"/>
      <c r="L17" s="385"/>
      <c r="M17" s="385"/>
      <c r="N17" s="99"/>
      <c r="O17" s="4"/>
      <c r="P17" s="4"/>
      <c r="Q17" s="4"/>
      <c r="R17" s="4"/>
      <c r="S17" s="4"/>
      <c r="T17" s="4"/>
      <c r="U17" s="4"/>
      <c r="V17" s="4"/>
      <c r="W17" s="4"/>
    </row>
    <row r="18" spans="1:23" ht="24" customHeight="1">
      <c r="A18" s="4"/>
      <c r="B18" s="99"/>
      <c r="C18" s="123" t="s">
        <v>52</v>
      </c>
      <c r="D18" s="99"/>
      <c r="E18" s="99"/>
      <c r="F18" s="99"/>
      <c r="G18" s="99"/>
      <c r="H18" s="99"/>
      <c r="I18" s="99"/>
      <c r="J18" s="99"/>
      <c r="K18" s="99"/>
      <c r="L18" s="99"/>
      <c r="M18" s="99"/>
      <c r="N18" s="99"/>
      <c r="O18" s="4"/>
      <c r="P18" s="4"/>
      <c r="Q18" s="4"/>
      <c r="R18" s="4"/>
      <c r="S18" s="4"/>
      <c r="T18" s="4"/>
      <c r="U18" s="4"/>
      <c r="V18" s="4"/>
      <c r="W18" s="4"/>
    </row>
    <row r="19" spans="1:23" ht="24" customHeight="1">
      <c r="A19" s="4"/>
      <c r="B19" s="99"/>
      <c r="C19" s="123"/>
      <c r="D19" s="99"/>
      <c r="E19" s="99"/>
      <c r="F19" s="99"/>
      <c r="G19" s="99"/>
      <c r="H19" s="99"/>
      <c r="I19" s="99"/>
      <c r="J19" s="99"/>
      <c r="K19" s="99"/>
      <c r="L19" s="99"/>
      <c r="M19" s="99"/>
      <c r="N19" s="99"/>
      <c r="O19" s="4"/>
      <c r="P19" s="4"/>
      <c r="Q19" s="4"/>
      <c r="R19" s="4"/>
      <c r="S19" s="4"/>
      <c r="T19" s="4"/>
      <c r="U19" s="4"/>
      <c r="V19" s="4"/>
      <c r="W19" s="4"/>
    </row>
    <row r="20" spans="1:23" ht="24" customHeight="1">
      <c r="A20" s="4"/>
      <c r="B20" s="99"/>
      <c r="C20" s="99"/>
      <c r="D20" s="99"/>
      <c r="E20" s="99"/>
      <c r="F20" s="99"/>
      <c r="G20" s="99"/>
      <c r="H20" s="99"/>
      <c r="I20" s="99"/>
      <c r="J20" s="99"/>
      <c r="K20" s="99"/>
      <c r="L20" s="99"/>
      <c r="M20" s="99"/>
      <c r="N20" s="99"/>
      <c r="O20" s="4"/>
      <c r="P20" s="4"/>
      <c r="Q20" s="4"/>
      <c r="R20" s="4"/>
      <c r="S20" s="4"/>
      <c r="T20" s="4"/>
      <c r="U20" s="4"/>
      <c r="V20" s="4"/>
      <c r="W20" s="4"/>
    </row>
    <row r="21" spans="1:23" ht="24" customHeight="1">
      <c r="A21" s="4"/>
      <c r="B21" s="99"/>
      <c r="C21" s="123" t="s">
        <v>53</v>
      </c>
      <c r="D21" s="99"/>
      <c r="E21" s="99"/>
      <c r="F21" s="99"/>
      <c r="G21" s="99"/>
      <c r="H21" s="99"/>
      <c r="I21" s="99"/>
      <c r="J21" s="99"/>
      <c r="K21" s="99"/>
      <c r="L21" s="99"/>
      <c r="M21" s="99"/>
      <c r="N21" s="99"/>
      <c r="O21" s="4"/>
      <c r="P21" s="4"/>
      <c r="Q21" s="4"/>
      <c r="R21" s="4"/>
      <c r="S21" s="4"/>
      <c r="T21" s="4"/>
      <c r="U21" s="4"/>
      <c r="V21" s="4"/>
      <c r="W21" s="4"/>
    </row>
    <row r="22" spans="1:23" ht="23.25" customHeight="1">
      <c r="A22" s="4"/>
      <c r="B22" s="99"/>
      <c r="C22" s="99"/>
      <c r="D22" s="99"/>
      <c r="E22" s="99"/>
      <c r="F22" s="99"/>
      <c r="G22" s="99"/>
      <c r="H22" s="99"/>
      <c r="I22" s="99"/>
      <c r="J22" s="99"/>
      <c r="K22" s="99"/>
      <c r="L22" s="99"/>
      <c r="M22" s="99"/>
      <c r="N22" s="99"/>
      <c r="O22" s="4"/>
      <c r="P22" s="4"/>
      <c r="Q22" s="4"/>
      <c r="R22" s="4"/>
      <c r="S22" s="4"/>
      <c r="T22" s="4"/>
      <c r="U22" s="4"/>
      <c r="V22" s="4"/>
      <c r="W22" s="4"/>
    </row>
    <row r="23" spans="1:23" ht="18" customHeight="1">
      <c r="A23" s="4"/>
      <c r="B23" s="99"/>
      <c r="C23" s="123" t="s">
        <v>54</v>
      </c>
      <c r="D23" s="99"/>
      <c r="E23" s="99"/>
      <c r="F23" s="99"/>
      <c r="G23" s="99"/>
      <c r="H23" s="99"/>
      <c r="I23" s="99"/>
      <c r="J23" s="99" t="s">
        <v>55</v>
      </c>
      <c r="K23" s="99"/>
      <c r="L23" s="99"/>
      <c r="M23" s="99"/>
      <c r="N23" s="99"/>
      <c r="O23" s="4"/>
      <c r="P23" s="4"/>
      <c r="Q23" s="4"/>
      <c r="R23" s="4"/>
      <c r="S23" s="4"/>
      <c r="T23" s="4"/>
      <c r="U23" s="4"/>
      <c r="V23" s="4"/>
      <c r="W23" s="4"/>
    </row>
    <row r="24" spans="1:23" ht="18" customHeight="1">
      <c r="A24" s="4"/>
      <c r="B24" s="99"/>
      <c r="C24" s="99"/>
      <c r="D24" s="99"/>
      <c r="E24" s="99"/>
      <c r="F24" s="99"/>
      <c r="G24" s="99"/>
      <c r="H24" s="99"/>
      <c r="I24" s="99"/>
      <c r="J24" s="99"/>
      <c r="K24" s="99"/>
      <c r="L24" s="99"/>
      <c r="M24" s="99"/>
      <c r="N24" s="99"/>
      <c r="O24" s="4"/>
      <c r="P24" s="4"/>
      <c r="Q24" s="4"/>
      <c r="R24" s="4"/>
      <c r="S24" s="4"/>
      <c r="T24" s="4"/>
      <c r="U24" s="4"/>
      <c r="V24" s="4"/>
      <c r="W24" s="4"/>
    </row>
    <row r="25" spans="1:23" ht="18" customHeight="1">
      <c r="A25" s="4"/>
      <c r="B25" s="99"/>
      <c r="C25" s="124" t="s">
        <v>56</v>
      </c>
      <c r="D25" s="124"/>
      <c r="E25" s="124"/>
      <c r="F25" s="125"/>
      <c r="G25" s="99"/>
      <c r="H25" s="98"/>
      <c r="I25" s="98"/>
      <c r="J25" s="98"/>
      <c r="K25" s="98"/>
      <c r="L25" s="98"/>
      <c r="M25" s="98"/>
      <c r="N25" s="98"/>
      <c r="O25" s="4"/>
      <c r="P25" s="4"/>
      <c r="Q25" s="4"/>
      <c r="R25" s="4"/>
      <c r="S25" s="4"/>
      <c r="T25" s="4"/>
      <c r="U25" s="4"/>
      <c r="V25" s="4"/>
      <c r="W25" s="4"/>
    </row>
    <row r="26" spans="1:23" ht="18" customHeight="1">
      <c r="A26" s="4"/>
      <c r="B26" s="99"/>
      <c r="C26" s="124" t="s">
        <v>56</v>
      </c>
      <c r="D26" s="124"/>
      <c r="E26" s="124"/>
      <c r="F26" s="125"/>
      <c r="G26" s="99"/>
      <c r="H26" s="98"/>
      <c r="I26" s="98"/>
      <c r="J26" s="98"/>
      <c r="K26" s="98"/>
      <c r="L26" s="98"/>
      <c r="M26" s="98"/>
      <c r="N26" s="98"/>
      <c r="O26" s="4"/>
      <c r="P26" s="4"/>
      <c r="Q26" s="4"/>
      <c r="R26" s="4"/>
      <c r="S26" s="4"/>
      <c r="T26" s="4"/>
      <c r="U26" s="4"/>
      <c r="V26" s="4"/>
      <c r="W26" s="4"/>
    </row>
    <row r="27" spans="1:23" ht="18" customHeight="1">
      <c r="A27" s="4"/>
      <c r="B27" s="99"/>
      <c r="C27" s="124" t="s">
        <v>56</v>
      </c>
      <c r="D27" s="124"/>
      <c r="E27" s="124"/>
      <c r="F27" s="125"/>
      <c r="G27" s="99"/>
      <c r="H27" s="98"/>
      <c r="I27" s="98"/>
      <c r="J27" s="98"/>
      <c r="K27" s="98"/>
      <c r="L27" s="98"/>
      <c r="M27" s="98"/>
      <c r="N27" s="98"/>
      <c r="O27" s="4"/>
      <c r="P27" s="4"/>
      <c r="Q27" s="4"/>
      <c r="R27" s="4"/>
      <c r="S27" s="4"/>
      <c r="T27" s="4"/>
      <c r="U27" s="4"/>
      <c r="V27" s="4"/>
      <c r="W27" s="4"/>
    </row>
    <row r="28" spans="1:23" ht="18" customHeight="1">
      <c r="A28" s="4"/>
      <c r="B28" s="99"/>
      <c r="C28" s="124" t="s">
        <v>56</v>
      </c>
      <c r="D28" s="124"/>
      <c r="E28" s="124"/>
      <c r="F28" s="125"/>
      <c r="G28" s="99"/>
      <c r="H28" s="98"/>
      <c r="I28" s="98"/>
      <c r="J28" s="98"/>
      <c r="K28" s="98"/>
      <c r="L28" s="98"/>
      <c r="M28" s="98"/>
      <c r="N28" s="98"/>
      <c r="O28" s="4"/>
      <c r="P28" s="4"/>
      <c r="Q28" s="4"/>
      <c r="R28" s="4"/>
      <c r="S28" s="4"/>
      <c r="T28" s="4"/>
      <c r="U28" s="4"/>
      <c r="V28" s="4"/>
      <c r="W28" s="4"/>
    </row>
    <row r="29" spans="1:23" ht="18" customHeight="1">
      <c r="A29" s="4"/>
      <c r="B29" s="99"/>
      <c r="C29" s="124" t="s">
        <v>56</v>
      </c>
      <c r="D29" s="124"/>
      <c r="E29" s="124"/>
      <c r="F29" s="125"/>
      <c r="G29" s="99"/>
      <c r="H29" s="98"/>
      <c r="I29" s="98"/>
      <c r="J29" s="98"/>
      <c r="K29" s="98"/>
      <c r="L29" s="98"/>
      <c r="M29" s="98"/>
      <c r="N29" s="98"/>
      <c r="O29" s="4"/>
      <c r="P29" s="4"/>
      <c r="Q29" s="4"/>
      <c r="R29" s="4"/>
      <c r="S29" s="4"/>
      <c r="T29" s="4"/>
      <c r="U29" s="4"/>
      <c r="V29" s="4"/>
      <c r="W29" s="4"/>
    </row>
    <row r="30" spans="1:23" ht="18" customHeight="1">
      <c r="A30" s="4"/>
      <c r="B30" s="99"/>
      <c r="C30" s="124" t="s">
        <v>56</v>
      </c>
      <c r="D30" s="124"/>
      <c r="E30" s="124"/>
      <c r="F30" s="125"/>
      <c r="G30" s="99"/>
      <c r="H30" s="98"/>
      <c r="I30" s="98"/>
      <c r="J30" s="98"/>
      <c r="K30" s="98"/>
      <c r="L30" s="98"/>
      <c r="M30" s="98"/>
      <c r="N30" s="98"/>
      <c r="O30" s="4"/>
      <c r="P30" s="4"/>
      <c r="Q30" s="4"/>
      <c r="R30" s="4"/>
      <c r="S30" s="4"/>
      <c r="T30" s="4"/>
      <c r="U30" s="4"/>
      <c r="V30" s="4"/>
      <c r="W30" s="4"/>
    </row>
    <row r="31" spans="1:23" ht="18" customHeight="1">
      <c r="A31" s="4"/>
      <c r="B31" s="99"/>
      <c r="C31" s="124" t="s">
        <v>56</v>
      </c>
      <c r="D31" s="124"/>
      <c r="E31" s="124"/>
      <c r="F31" s="125"/>
      <c r="G31" s="99"/>
      <c r="H31" s="98"/>
      <c r="I31" s="98"/>
      <c r="J31" s="98"/>
      <c r="K31" s="98"/>
      <c r="L31" s="98"/>
      <c r="M31" s="98"/>
      <c r="N31" s="98"/>
      <c r="O31" s="4"/>
      <c r="P31" s="4"/>
      <c r="Q31" s="4"/>
      <c r="R31" s="4"/>
      <c r="S31" s="4"/>
      <c r="T31" s="4"/>
      <c r="U31" s="4"/>
      <c r="V31" s="4"/>
      <c r="W31" s="4"/>
    </row>
    <row r="32" spans="1:23" ht="18" customHeight="1">
      <c r="A32" s="4"/>
      <c r="B32" s="125"/>
      <c r="C32" s="124" t="s">
        <v>56</v>
      </c>
      <c r="D32" s="124"/>
      <c r="E32" s="124"/>
      <c r="F32" s="125"/>
      <c r="G32" s="125"/>
      <c r="H32" s="96"/>
      <c r="I32" s="96"/>
      <c r="J32" s="96"/>
      <c r="K32" s="96"/>
      <c r="L32" s="96"/>
      <c r="M32" s="96"/>
      <c r="N32" s="96"/>
      <c r="O32" s="4"/>
      <c r="P32" s="4"/>
      <c r="Q32" s="4"/>
      <c r="R32" s="4"/>
      <c r="S32" s="4"/>
      <c r="T32" s="4"/>
      <c r="U32" s="4"/>
      <c r="V32" s="4"/>
      <c r="W32" s="4"/>
    </row>
    <row r="33" spans="1:23" ht="18" customHeight="1">
      <c r="A33" s="4"/>
      <c r="B33" s="126"/>
      <c r="C33" s="127"/>
      <c r="D33" s="127"/>
      <c r="E33" s="127"/>
      <c r="F33" s="128"/>
      <c r="G33" s="126"/>
      <c r="H33" s="126"/>
      <c r="I33" s="126"/>
      <c r="J33" s="126"/>
      <c r="K33" s="126"/>
      <c r="L33" s="126"/>
      <c r="M33" s="126"/>
      <c r="N33" s="126"/>
      <c r="O33" s="4"/>
      <c r="P33" s="4"/>
      <c r="Q33" s="4"/>
      <c r="R33" s="4"/>
      <c r="S33" s="4"/>
      <c r="T33" s="4"/>
      <c r="U33" s="4"/>
      <c r="V33" s="4"/>
      <c r="W33" s="4"/>
    </row>
    <row r="34" spans="1:23" ht="18" customHeight="1">
      <c r="A34" s="4"/>
      <c r="B34" s="99"/>
      <c r="C34" s="99"/>
      <c r="D34" s="99"/>
      <c r="E34" s="99"/>
      <c r="F34" s="99"/>
      <c r="G34" s="99"/>
      <c r="H34" s="99"/>
      <c r="I34" s="99"/>
      <c r="J34" s="99"/>
      <c r="K34" s="129"/>
      <c r="L34" s="129"/>
      <c r="M34" s="129"/>
      <c r="N34" s="99"/>
      <c r="O34" s="4"/>
      <c r="P34" s="4"/>
      <c r="Q34" s="4"/>
      <c r="R34" s="4"/>
      <c r="S34" s="4"/>
      <c r="T34" s="4"/>
      <c r="U34" s="4"/>
      <c r="V34" s="4"/>
      <c r="W34" s="4"/>
    </row>
    <row r="35" spans="1:23" ht="18" customHeight="1">
      <c r="A35" s="4"/>
      <c r="B35" s="130" t="s">
        <v>57</v>
      </c>
      <c r="C35" s="131" t="s">
        <v>58</v>
      </c>
      <c r="D35" s="129"/>
      <c r="E35" s="129"/>
      <c r="F35" s="129"/>
      <c r="G35" s="129"/>
      <c r="H35" s="129"/>
      <c r="I35" s="129"/>
      <c r="J35" s="129"/>
      <c r="K35" s="129"/>
      <c r="L35" s="129"/>
      <c r="M35" s="129"/>
      <c r="N35" s="99"/>
      <c r="O35" s="4"/>
      <c r="P35" s="4"/>
      <c r="Q35" s="4"/>
      <c r="R35" s="4"/>
      <c r="S35" s="4"/>
      <c r="T35" s="4"/>
      <c r="U35" s="4"/>
      <c r="V35" s="4"/>
      <c r="W35" s="4"/>
    </row>
    <row r="36" spans="1:23" ht="18" customHeight="1">
      <c r="A36" s="4"/>
      <c r="B36" s="131"/>
      <c r="C36" s="131"/>
      <c r="D36" s="129"/>
      <c r="E36" s="129"/>
      <c r="F36" s="129"/>
      <c r="G36" s="129"/>
      <c r="H36" s="129"/>
      <c r="I36" s="129"/>
      <c r="J36" s="129"/>
      <c r="K36" s="129"/>
      <c r="L36" s="129"/>
      <c r="M36" s="129"/>
      <c r="N36" s="99"/>
      <c r="O36" s="4"/>
      <c r="P36" s="4"/>
      <c r="Q36" s="4"/>
      <c r="R36" s="4"/>
      <c r="S36" s="4"/>
      <c r="T36" s="4"/>
      <c r="U36" s="4"/>
      <c r="V36" s="4"/>
      <c r="W36" s="4"/>
    </row>
    <row r="37" spans="1:23" ht="18" customHeight="1">
      <c r="A37" s="4"/>
      <c r="B37" s="131"/>
      <c r="C37" s="131"/>
      <c r="D37" s="129"/>
      <c r="E37" s="129"/>
      <c r="F37" s="129"/>
      <c r="G37" s="129"/>
      <c r="H37" s="129"/>
      <c r="I37" s="129"/>
      <c r="J37" s="129"/>
      <c r="K37" s="129"/>
      <c r="L37" s="129"/>
      <c r="M37" s="129"/>
      <c r="N37" s="99"/>
      <c r="O37" s="4"/>
      <c r="P37" s="4"/>
      <c r="Q37" s="4"/>
      <c r="R37" s="4"/>
      <c r="S37" s="4"/>
      <c r="T37" s="4"/>
      <c r="U37" s="4"/>
      <c r="V37" s="4"/>
      <c r="W37" s="4"/>
    </row>
    <row r="38" spans="1:23" ht="18" customHeight="1">
      <c r="A38" s="4"/>
      <c r="B38" s="129"/>
      <c r="C38" s="129"/>
      <c r="D38" s="129"/>
      <c r="E38" s="129"/>
      <c r="F38" s="129"/>
      <c r="G38" s="129"/>
      <c r="H38" s="129"/>
      <c r="I38" s="129"/>
      <c r="J38" s="129"/>
      <c r="K38" s="129"/>
      <c r="L38" s="129"/>
      <c r="M38" s="129"/>
      <c r="N38" s="99"/>
      <c r="O38" s="4"/>
      <c r="P38" s="4"/>
      <c r="Q38" s="4"/>
      <c r="R38" s="4"/>
      <c r="S38" s="4"/>
      <c r="T38" s="4"/>
      <c r="U38" s="4"/>
      <c r="V38" s="4"/>
      <c r="W38" s="4"/>
    </row>
    <row r="39" spans="1:23" ht="18" customHeight="1">
      <c r="A39" s="4"/>
      <c r="B39" s="99"/>
      <c r="C39" s="99"/>
      <c r="D39" s="99"/>
      <c r="E39" s="99"/>
      <c r="F39" s="99"/>
      <c r="G39" s="99"/>
      <c r="H39" s="99"/>
      <c r="I39" s="99"/>
      <c r="J39" s="99"/>
      <c r="K39" s="99"/>
      <c r="L39" s="99"/>
      <c r="M39" s="99"/>
      <c r="N39" s="99"/>
      <c r="O39" s="4"/>
      <c r="P39" s="4"/>
      <c r="Q39" s="4"/>
      <c r="R39" s="4"/>
      <c r="S39" s="4"/>
      <c r="T39" s="4"/>
      <c r="U39" s="4"/>
      <c r="V39" s="4"/>
      <c r="W39" s="4"/>
    </row>
    <row r="40" spans="1:23" ht="18" customHeight="1">
      <c r="A40" s="4"/>
      <c r="B40" s="122" t="s">
        <v>47</v>
      </c>
      <c r="C40" s="99"/>
      <c r="D40" s="99"/>
      <c r="E40" s="99"/>
      <c r="F40" s="99"/>
      <c r="G40" s="99"/>
      <c r="H40" s="99"/>
      <c r="I40" s="99"/>
      <c r="J40" s="99"/>
      <c r="K40" s="99"/>
      <c r="L40" s="99"/>
      <c r="M40" s="99"/>
      <c r="N40" s="99"/>
      <c r="O40" s="4"/>
      <c r="P40" s="4"/>
      <c r="Q40" s="4"/>
      <c r="R40" s="4"/>
      <c r="S40" s="4"/>
      <c r="T40" s="4"/>
      <c r="U40" s="4"/>
      <c r="V40" s="4"/>
      <c r="W40" s="4"/>
    </row>
    <row r="41" spans="1:23" ht="18" customHeight="1">
      <c r="A41" s="4"/>
      <c r="B41" s="99"/>
      <c r="C41" s="99"/>
      <c r="D41" s="99"/>
      <c r="E41" s="99"/>
      <c r="F41" s="99"/>
      <c r="G41" s="99"/>
      <c r="H41" s="99"/>
      <c r="I41" s="99"/>
      <c r="J41" s="99"/>
      <c r="K41" s="99"/>
      <c r="L41" s="99"/>
      <c r="M41" s="99"/>
      <c r="N41" s="99"/>
      <c r="O41" s="4"/>
      <c r="P41" s="4"/>
      <c r="Q41" s="4"/>
      <c r="R41" s="4"/>
      <c r="S41" s="4"/>
      <c r="T41" s="4"/>
      <c r="U41" s="4"/>
      <c r="V41" s="4"/>
      <c r="W41" s="4"/>
    </row>
    <row r="42" spans="1:23" ht="18" customHeight="1">
      <c r="A42" s="4"/>
      <c r="B42" s="99"/>
      <c r="C42" s="387" t="s">
        <v>216</v>
      </c>
      <c r="D42" s="387"/>
      <c r="E42" s="387"/>
      <c r="F42" s="387"/>
      <c r="G42" s="387"/>
      <c r="H42" s="387"/>
      <c r="I42" s="387"/>
      <c r="J42" s="387"/>
      <c r="K42" s="387"/>
      <c r="L42" s="387"/>
      <c r="M42" s="387"/>
      <c r="N42" s="99"/>
      <c r="O42" s="4"/>
      <c r="P42" s="4"/>
      <c r="Q42" s="4"/>
      <c r="R42" s="4"/>
      <c r="S42" s="4"/>
      <c r="T42" s="4"/>
      <c r="U42" s="4"/>
      <c r="V42" s="4"/>
      <c r="W42" s="4"/>
    </row>
    <row r="43" spans="1:23" ht="24" customHeight="1">
      <c r="A43" s="4"/>
      <c r="B43" s="99"/>
      <c r="C43" s="99"/>
      <c r="D43" s="99"/>
      <c r="E43" s="99"/>
      <c r="F43" s="99"/>
      <c r="G43" s="99"/>
      <c r="H43" s="99"/>
      <c r="I43" s="99"/>
      <c r="J43" s="99"/>
      <c r="K43" s="99"/>
      <c r="L43" s="99"/>
      <c r="M43" s="99"/>
      <c r="N43" s="99"/>
      <c r="O43" s="4"/>
      <c r="P43" s="4"/>
      <c r="Q43" s="4"/>
      <c r="R43" s="4"/>
      <c r="S43" s="4"/>
      <c r="T43" s="4"/>
      <c r="U43" s="4"/>
      <c r="V43" s="4"/>
      <c r="W43" s="4"/>
    </row>
    <row r="44" spans="1:23" ht="24" customHeight="1">
      <c r="A44" s="4"/>
      <c r="B44" s="99"/>
      <c r="C44" s="123" t="s">
        <v>48</v>
      </c>
      <c r="D44" s="99"/>
      <c r="E44" s="99"/>
      <c r="F44" s="99"/>
      <c r="G44" s="99"/>
      <c r="H44" s="99"/>
      <c r="I44" s="99"/>
      <c r="J44" s="99"/>
      <c r="K44" s="99"/>
      <c r="L44" s="99"/>
      <c r="M44" s="99"/>
      <c r="N44" s="99"/>
      <c r="O44" s="4"/>
      <c r="P44" s="4"/>
      <c r="Q44" s="4"/>
      <c r="R44" s="4"/>
      <c r="S44" s="4"/>
      <c r="T44" s="4"/>
      <c r="U44" s="4"/>
      <c r="V44" s="4"/>
      <c r="W44" s="4"/>
    </row>
    <row r="45" spans="1:23" ht="24" customHeight="1">
      <c r="A45" s="4"/>
      <c r="B45" s="99"/>
      <c r="C45" s="123"/>
      <c r="D45" s="99"/>
      <c r="E45" s="386">
        <f>当初入力!D17</f>
        <v>0</v>
      </c>
      <c r="F45" s="386"/>
      <c r="G45" s="386"/>
      <c r="H45" s="386"/>
      <c r="I45" s="386"/>
      <c r="J45" s="386"/>
      <c r="K45" s="386"/>
      <c r="L45" s="386"/>
      <c r="M45" s="386"/>
      <c r="N45" s="99"/>
      <c r="O45" s="4"/>
      <c r="P45" s="4"/>
      <c r="Q45" s="4"/>
      <c r="R45" s="4"/>
      <c r="S45" s="4"/>
      <c r="T45" s="4"/>
      <c r="U45" s="4"/>
      <c r="V45" s="4"/>
      <c r="W45" s="4"/>
    </row>
    <row r="46" spans="1:23" ht="24" customHeight="1">
      <c r="A46" s="4"/>
      <c r="B46" s="99"/>
      <c r="C46" s="99"/>
      <c r="D46" s="99"/>
      <c r="E46" s="386"/>
      <c r="F46" s="386"/>
      <c r="G46" s="386"/>
      <c r="H46" s="386"/>
      <c r="I46" s="386"/>
      <c r="J46" s="386"/>
      <c r="K46" s="386"/>
      <c r="L46" s="386"/>
      <c r="M46" s="386"/>
      <c r="N46" s="99"/>
      <c r="O46" s="4"/>
      <c r="P46" s="4"/>
      <c r="Q46" s="4"/>
      <c r="R46" s="4"/>
      <c r="S46" s="4"/>
      <c r="T46" s="4"/>
      <c r="U46" s="4"/>
      <c r="V46" s="4"/>
      <c r="W46" s="4"/>
    </row>
    <row r="47" spans="1:23" ht="24" customHeight="1">
      <c r="A47" s="4"/>
      <c r="B47" s="99"/>
      <c r="C47" s="123" t="s">
        <v>49</v>
      </c>
      <c r="D47" s="99"/>
      <c r="E47" s="99"/>
      <c r="F47" s="99"/>
      <c r="G47" s="99"/>
      <c r="H47" s="99"/>
      <c r="I47" s="99"/>
      <c r="J47" s="99"/>
      <c r="K47" s="99"/>
      <c r="L47" s="99"/>
      <c r="M47" s="99"/>
      <c r="N47" s="99"/>
      <c r="O47" s="4"/>
      <c r="P47" s="4"/>
      <c r="Q47" s="4"/>
      <c r="R47" s="4"/>
      <c r="S47" s="4"/>
      <c r="T47" s="4"/>
      <c r="U47" s="4"/>
      <c r="V47" s="4"/>
      <c r="W47" s="4"/>
    </row>
    <row r="48" spans="1:23" ht="24" customHeight="1">
      <c r="A48" s="4"/>
      <c r="B48" s="99"/>
      <c r="C48" s="123"/>
      <c r="D48" s="99"/>
      <c r="E48" s="385"/>
      <c r="F48" s="385"/>
      <c r="G48" s="385"/>
      <c r="H48" s="385"/>
      <c r="I48" s="385"/>
      <c r="J48" s="385"/>
      <c r="K48" s="385"/>
      <c r="L48" s="385"/>
      <c r="M48" s="385"/>
      <c r="N48" s="99"/>
      <c r="O48" s="4"/>
      <c r="P48" s="4"/>
      <c r="Q48" s="4"/>
      <c r="R48" s="4"/>
      <c r="S48" s="4"/>
      <c r="T48" s="4"/>
      <c r="U48" s="4"/>
      <c r="V48" s="4"/>
      <c r="W48" s="4"/>
    </row>
    <row r="49" spans="1:23" ht="24" customHeight="1">
      <c r="A49" s="4"/>
      <c r="B49" s="99"/>
      <c r="C49" s="99"/>
      <c r="D49" s="99"/>
      <c r="E49" s="385"/>
      <c r="F49" s="385"/>
      <c r="G49" s="385"/>
      <c r="H49" s="385"/>
      <c r="I49" s="385"/>
      <c r="J49" s="385"/>
      <c r="K49" s="385"/>
      <c r="L49" s="385"/>
      <c r="M49" s="385"/>
      <c r="N49" s="99"/>
      <c r="O49" s="4"/>
      <c r="P49" s="4"/>
      <c r="Q49" s="4"/>
      <c r="R49" s="4"/>
      <c r="S49" s="4"/>
      <c r="T49" s="4"/>
      <c r="U49" s="4"/>
      <c r="V49" s="4"/>
      <c r="W49" s="4"/>
    </row>
    <row r="50" spans="1:23" ht="24" customHeight="1">
      <c r="A50" s="4"/>
      <c r="B50" s="99"/>
      <c r="C50" s="123" t="s">
        <v>50</v>
      </c>
      <c r="D50" s="99"/>
      <c r="E50" s="99"/>
      <c r="F50" s="99"/>
      <c r="G50" s="99"/>
      <c r="H50" s="99"/>
      <c r="I50" s="99"/>
      <c r="J50" s="99"/>
      <c r="K50" s="99"/>
      <c r="L50" s="99"/>
      <c r="M50" s="99"/>
      <c r="N50" s="99"/>
      <c r="O50" s="4"/>
      <c r="P50" s="4"/>
      <c r="Q50" s="4"/>
      <c r="R50" s="4"/>
      <c r="S50" s="4"/>
      <c r="T50" s="4"/>
      <c r="U50" s="4"/>
      <c r="V50" s="4"/>
      <c r="W50" s="4"/>
    </row>
    <row r="51" spans="1:23" ht="24" customHeight="1">
      <c r="A51" s="4"/>
      <c r="B51" s="99"/>
      <c r="C51" s="123"/>
      <c r="D51" s="99"/>
      <c r="E51" s="385"/>
      <c r="F51" s="385"/>
      <c r="G51" s="385"/>
      <c r="H51" s="385"/>
      <c r="I51" s="385"/>
      <c r="J51" s="385"/>
      <c r="K51" s="385"/>
      <c r="L51" s="385"/>
      <c r="M51" s="385"/>
      <c r="N51" s="99"/>
      <c r="O51" s="4"/>
      <c r="P51" s="4"/>
      <c r="Q51" s="4"/>
      <c r="R51" s="4"/>
      <c r="S51" s="4"/>
      <c r="T51" s="4"/>
      <c r="U51" s="4"/>
      <c r="V51" s="4"/>
      <c r="W51" s="4"/>
    </row>
    <row r="52" spans="1:23" ht="24" customHeight="1">
      <c r="A52" s="4"/>
      <c r="B52" s="99"/>
      <c r="C52" s="99"/>
      <c r="D52" s="99"/>
      <c r="E52" s="385"/>
      <c r="F52" s="385"/>
      <c r="G52" s="385"/>
      <c r="H52" s="385"/>
      <c r="I52" s="385"/>
      <c r="J52" s="385"/>
      <c r="K52" s="385"/>
      <c r="L52" s="385"/>
      <c r="M52" s="385"/>
      <c r="N52" s="99"/>
      <c r="O52" s="4"/>
      <c r="P52" s="4"/>
      <c r="Q52" s="4"/>
      <c r="R52" s="4"/>
      <c r="S52" s="4"/>
      <c r="T52" s="4"/>
      <c r="U52" s="4"/>
      <c r="V52" s="4"/>
      <c r="W52" s="4"/>
    </row>
    <row r="53" spans="1:23" ht="24" customHeight="1">
      <c r="A53" s="4"/>
      <c r="B53" s="99"/>
      <c r="C53" s="123" t="s">
        <v>51</v>
      </c>
      <c r="D53" s="99"/>
      <c r="E53" s="99"/>
      <c r="F53" s="99"/>
      <c r="G53" s="99"/>
      <c r="H53" s="99"/>
      <c r="I53" s="99"/>
      <c r="J53" s="99"/>
      <c r="K53" s="99"/>
      <c r="L53" s="99"/>
      <c r="M53" s="99"/>
      <c r="N53" s="99"/>
      <c r="O53" s="4"/>
      <c r="P53" s="4"/>
      <c r="Q53" s="4"/>
      <c r="R53" s="4"/>
      <c r="S53" s="4"/>
      <c r="T53" s="4"/>
      <c r="U53" s="4"/>
      <c r="V53" s="4"/>
      <c r="W53" s="4"/>
    </row>
    <row r="54" spans="1:23" ht="24" customHeight="1">
      <c r="A54" s="4"/>
      <c r="B54" s="99"/>
      <c r="C54" s="123"/>
      <c r="D54" s="99"/>
      <c r="E54" s="385"/>
      <c r="F54" s="385"/>
      <c r="G54" s="385"/>
      <c r="H54" s="385"/>
      <c r="I54" s="385"/>
      <c r="J54" s="385"/>
      <c r="K54" s="385"/>
      <c r="L54" s="385"/>
      <c r="M54" s="385"/>
      <c r="N54" s="99"/>
      <c r="O54" s="4"/>
      <c r="P54" s="4"/>
      <c r="Q54" s="4"/>
      <c r="R54" s="4"/>
      <c r="S54" s="4"/>
      <c r="T54" s="4"/>
      <c r="U54" s="4"/>
      <c r="V54" s="4"/>
      <c r="W54" s="4"/>
    </row>
    <row r="55" spans="1:23" ht="24" customHeight="1">
      <c r="A55" s="4"/>
      <c r="B55" s="99"/>
      <c r="C55" s="99"/>
      <c r="D55" s="99"/>
      <c r="E55" s="385"/>
      <c r="F55" s="385"/>
      <c r="G55" s="385"/>
      <c r="H55" s="385"/>
      <c r="I55" s="385"/>
      <c r="J55" s="385"/>
      <c r="K55" s="385"/>
      <c r="L55" s="385"/>
      <c r="M55" s="385"/>
      <c r="N55" s="99"/>
      <c r="O55" s="4"/>
      <c r="P55" s="4"/>
      <c r="Q55" s="4"/>
      <c r="R55" s="4"/>
      <c r="S55" s="4"/>
      <c r="T55" s="4"/>
      <c r="U55" s="4"/>
      <c r="V55" s="4"/>
      <c r="W55" s="4"/>
    </row>
    <row r="56" spans="1:23" ht="24" customHeight="1">
      <c r="A56" s="4"/>
      <c r="B56" s="99"/>
      <c r="C56" s="123" t="s">
        <v>52</v>
      </c>
      <c r="D56" s="99"/>
      <c r="E56" s="99"/>
      <c r="F56" s="99"/>
      <c r="G56" s="99"/>
      <c r="H56" s="99"/>
      <c r="I56" s="99"/>
      <c r="J56" s="99"/>
      <c r="K56" s="99"/>
      <c r="L56" s="99"/>
      <c r="M56" s="99"/>
      <c r="N56" s="99"/>
      <c r="O56" s="4"/>
      <c r="P56" s="4"/>
      <c r="Q56" s="4"/>
      <c r="R56" s="4"/>
      <c r="S56" s="4"/>
      <c r="T56" s="4"/>
      <c r="U56" s="4"/>
      <c r="V56" s="4"/>
      <c r="W56" s="4"/>
    </row>
    <row r="57" spans="1:23" ht="24" customHeight="1">
      <c r="A57" s="4"/>
      <c r="B57" s="99"/>
      <c r="C57" s="123"/>
      <c r="D57" s="99"/>
      <c r="E57" s="385"/>
      <c r="F57" s="385"/>
      <c r="G57" s="385"/>
      <c r="H57" s="385"/>
      <c r="I57" s="385"/>
      <c r="J57" s="385"/>
      <c r="K57" s="385"/>
      <c r="L57" s="385"/>
      <c r="M57" s="385"/>
      <c r="N57" s="99"/>
      <c r="O57" s="4"/>
      <c r="P57" s="4"/>
      <c r="Q57" s="4"/>
      <c r="R57" s="4"/>
      <c r="S57" s="4"/>
      <c r="T57" s="4"/>
      <c r="U57" s="4"/>
      <c r="V57" s="4"/>
      <c r="W57" s="4"/>
    </row>
    <row r="58" spans="1:23" ht="24" customHeight="1">
      <c r="A58" s="4"/>
      <c r="B58" s="99"/>
      <c r="C58" s="99"/>
      <c r="D58" s="99"/>
      <c r="E58" s="385"/>
      <c r="F58" s="385"/>
      <c r="G58" s="385"/>
      <c r="H58" s="385"/>
      <c r="I58" s="385"/>
      <c r="J58" s="385"/>
      <c r="K58" s="385"/>
      <c r="L58" s="385"/>
      <c r="M58" s="385"/>
      <c r="N58" s="99"/>
      <c r="O58" s="4"/>
      <c r="P58" s="4"/>
      <c r="Q58" s="4"/>
      <c r="R58" s="4"/>
      <c r="S58" s="4"/>
      <c r="T58" s="4"/>
      <c r="U58" s="4"/>
      <c r="V58" s="4"/>
      <c r="W58" s="4"/>
    </row>
    <row r="59" spans="1:23" ht="24" customHeight="1">
      <c r="A59" s="4"/>
      <c r="B59" s="99"/>
      <c r="C59" s="123" t="s">
        <v>53</v>
      </c>
      <c r="D59" s="99"/>
      <c r="E59" s="99"/>
      <c r="F59" s="99"/>
      <c r="G59" s="99"/>
      <c r="H59" s="99"/>
      <c r="I59" s="99"/>
      <c r="J59" s="99"/>
      <c r="K59" s="99"/>
      <c r="L59" s="99"/>
      <c r="M59" s="99"/>
      <c r="N59" s="99"/>
      <c r="O59" s="4"/>
      <c r="P59" s="4"/>
      <c r="Q59" s="4"/>
      <c r="R59" s="4"/>
      <c r="S59" s="4"/>
      <c r="T59" s="4"/>
      <c r="U59" s="4"/>
      <c r="V59" s="4"/>
      <c r="W59" s="4"/>
    </row>
    <row r="60" spans="1:23" ht="24" customHeight="1">
      <c r="A60" s="4"/>
      <c r="B60" s="99"/>
      <c r="C60" s="99"/>
      <c r="D60" s="99"/>
      <c r="E60" s="99"/>
      <c r="F60" s="99"/>
      <c r="G60" s="99"/>
      <c r="H60" s="99"/>
      <c r="I60" s="99"/>
      <c r="J60" s="99"/>
      <c r="K60" s="99"/>
      <c r="L60" s="99"/>
      <c r="M60" s="99"/>
      <c r="N60" s="99"/>
      <c r="O60" s="4"/>
      <c r="P60" s="4"/>
      <c r="Q60" s="4"/>
      <c r="R60" s="4"/>
      <c r="S60" s="4"/>
      <c r="T60" s="4"/>
      <c r="U60" s="4"/>
      <c r="V60" s="4"/>
      <c r="W60" s="4"/>
    </row>
    <row r="61" spans="1:23" ht="18" customHeight="1">
      <c r="A61" s="4"/>
      <c r="B61" s="99"/>
      <c r="C61" s="123" t="s">
        <v>54</v>
      </c>
      <c r="D61" s="99"/>
      <c r="E61" s="99"/>
      <c r="F61" s="99"/>
      <c r="G61" s="99"/>
      <c r="H61" s="99"/>
      <c r="I61" s="99"/>
      <c r="J61" s="99" t="s">
        <v>55</v>
      </c>
      <c r="K61" s="99"/>
      <c r="L61" s="99"/>
      <c r="M61" s="99"/>
      <c r="N61" s="99"/>
      <c r="O61" s="4"/>
      <c r="P61" s="4"/>
      <c r="Q61" s="4"/>
      <c r="R61" s="4"/>
      <c r="S61" s="4"/>
      <c r="T61" s="4"/>
      <c r="U61" s="4"/>
      <c r="V61" s="4"/>
      <c r="W61" s="4"/>
    </row>
    <row r="62" spans="1:23" ht="18" customHeight="1">
      <c r="A62" s="4"/>
      <c r="B62" s="99"/>
      <c r="C62" s="99"/>
      <c r="D62" s="99"/>
      <c r="E62" s="99"/>
      <c r="F62" s="99"/>
      <c r="G62" s="99"/>
      <c r="H62" s="99"/>
      <c r="I62" s="99"/>
      <c r="J62" s="99"/>
      <c r="K62" s="99"/>
      <c r="L62" s="99"/>
      <c r="M62" s="99"/>
      <c r="N62" s="99"/>
      <c r="O62" s="4"/>
      <c r="P62" s="4"/>
      <c r="Q62" s="4"/>
      <c r="R62" s="4"/>
      <c r="S62" s="4"/>
      <c r="T62" s="4"/>
      <c r="U62" s="4"/>
      <c r="V62" s="4"/>
      <c r="W62" s="4"/>
    </row>
    <row r="63" spans="1:23" ht="18" customHeight="1">
      <c r="A63" s="4"/>
      <c r="B63" s="99"/>
      <c r="C63" s="124" t="s">
        <v>56</v>
      </c>
      <c r="D63" s="124"/>
      <c r="E63" s="124"/>
      <c r="F63" s="125"/>
      <c r="G63" s="99"/>
      <c r="H63" s="132"/>
      <c r="I63" s="132"/>
      <c r="J63" s="132"/>
      <c r="K63" s="132"/>
      <c r="L63" s="132"/>
      <c r="M63" s="132"/>
      <c r="N63" s="132"/>
      <c r="O63" s="4"/>
      <c r="P63" s="4"/>
      <c r="Q63" s="4"/>
      <c r="R63" s="4"/>
      <c r="S63" s="4"/>
      <c r="T63" s="4"/>
      <c r="U63" s="4"/>
      <c r="V63" s="4"/>
      <c r="W63" s="4"/>
    </row>
    <row r="64" spans="1:23" ht="18" customHeight="1">
      <c r="A64" s="4"/>
      <c r="B64" s="99"/>
      <c r="C64" s="124" t="s">
        <v>56</v>
      </c>
      <c r="D64" s="124"/>
      <c r="E64" s="124"/>
      <c r="F64" s="125"/>
      <c r="G64" s="99"/>
      <c r="H64" s="132"/>
      <c r="I64" s="132"/>
      <c r="J64" s="132"/>
      <c r="K64" s="132"/>
      <c r="L64" s="132"/>
      <c r="M64" s="132"/>
      <c r="N64" s="132"/>
      <c r="O64" s="4"/>
      <c r="P64" s="4"/>
      <c r="Q64" s="4"/>
      <c r="R64" s="4"/>
      <c r="S64" s="4"/>
      <c r="T64" s="4"/>
      <c r="U64" s="4"/>
      <c r="V64" s="4"/>
      <c r="W64" s="4"/>
    </row>
    <row r="65" spans="1:23" ht="18" customHeight="1">
      <c r="A65" s="4"/>
      <c r="B65" s="99"/>
      <c r="C65" s="124" t="s">
        <v>56</v>
      </c>
      <c r="D65" s="124"/>
      <c r="E65" s="124"/>
      <c r="F65" s="125"/>
      <c r="G65" s="99"/>
      <c r="H65" s="132"/>
      <c r="I65" s="132"/>
      <c r="J65" s="132"/>
      <c r="K65" s="132"/>
      <c r="L65" s="132"/>
      <c r="M65" s="132"/>
      <c r="N65" s="132"/>
      <c r="O65" s="4"/>
      <c r="P65" s="4"/>
      <c r="Q65" s="4"/>
      <c r="R65" s="4"/>
      <c r="S65" s="4"/>
      <c r="T65" s="4"/>
      <c r="U65" s="4"/>
      <c r="V65" s="4"/>
      <c r="W65" s="4"/>
    </row>
    <row r="66" spans="1:23" ht="18" customHeight="1">
      <c r="A66" s="4"/>
      <c r="B66" s="99"/>
      <c r="C66" s="124" t="s">
        <v>56</v>
      </c>
      <c r="D66" s="124"/>
      <c r="E66" s="124"/>
      <c r="F66" s="125"/>
      <c r="G66" s="99"/>
      <c r="H66" s="132"/>
      <c r="I66" s="132"/>
      <c r="J66" s="132"/>
      <c r="K66" s="132"/>
      <c r="L66" s="132"/>
      <c r="M66" s="132"/>
      <c r="N66" s="132"/>
      <c r="O66" s="4"/>
      <c r="P66" s="4"/>
      <c r="Q66" s="4"/>
      <c r="R66" s="4"/>
      <c r="S66" s="4"/>
      <c r="T66" s="4"/>
      <c r="U66" s="4"/>
      <c r="V66" s="4"/>
      <c r="W66" s="4"/>
    </row>
    <row r="67" spans="1:23" ht="18" customHeight="1">
      <c r="A67" s="4"/>
      <c r="B67" s="99"/>
      <c r="C67" s="124" t="s">
        <v>56</v>
      </c>
      <c r="D67" s="124"/>
      <c r="E67" s="124"/>
      <c r="F67" s="125"/>
      <c r="G67" s="99"/>
      <c r="H67" s="132"/>
      <c r="I67" s="132"/>
      <c r="J67" s="132"/>
      <c r="K67" s="132"/>
      <c r="L67" s="132"/>
      <c r="M67" s="132"/>
      <c r="N67" s="132"/>
      <c r="O67" s="4"/>
      <c r="P67" s="4"/>
      <c r="Q67" s="4"/>
      <c r="R67" s="4"/>
      <c r="S67" s="4"/>
      <c r="T67" s="4"/>
      <c r="U67" s="4"/>
      <c r="V67" s="4"/>
      <c r="W67" s="4"/>
    </row>
    <row r="68" spans="1:23" ht="18" customHeight="1">
      <c r="A68" s="4"/>
      <c r="B68" s="99"/>
      <c r="C68" s="124" t="s">
        <v>56</v>
      </c>
      <c r="D68" s="124"/>
      <c r="E68" s="124"/>
      <c r="F68" s="125"/>
      <c r="G68" s="99"/>
      <c r="H68" s="132"/>
      <c r="I68" s="132"/>
      <c r="J68" s="132"/>
      <c r="K68" s="132"/>
      <c r="L68" s="132"/>
      <c r="M68" s="132"/>
      <c r="N68" s="132"/>
      <c r="O68" s="4"/>
      <c r="P68" s="4"/>
      <c r="Q68" s="4"/>
      <c r="R68" s="4"/>
      <c r="S68" s="4"/>
      <c r="T68" s="4"/>
      <c r="U68" s="4"/>
      <c r="V68" s="4"/>
      <c r="W68" s="4"/>
    </row>
    <row r="69" spans="1:23" ht="18" customHeight="1">
      <c r="A69" s="4"/>
      <c r="B69" s="99"/>
      <c r="C69" s="124" t="s">
        <v>56</v>
      </c>
      <c r="D69" s="124"/>
      <c r="E69" s="124"/>
      <c r="F69" s="125"/>
      <c r="G69" s="99"/>
      <c r="H69" s="132"/>
      <c r="I69" s="132"/>
      <c r="J69" s="132"/>
      <c r="K69" s="132"/>
      <c r="L69" s="132"/>
      <c r="M69" s="132"/>
      <c r="N69" s="132"/>
      <c r="O69" s="4"/>
      <c r="P69" s="4"/>
      <c r="Q69" s="4"/>
      <c r="R69" s="4"/>
      <c r="S69" s="4"/>
      <c r="T69" s="4"/>
      <c r="U69" s="4"/>
      <c r="V69" s="4"/>
      <c r="W69" s="4"/>
    </row>
    <row r="70" spans="1:23" ht="18" customHeight="1">
      <c r="A70" s="4"/>
      <c r="B70" s="125"/>
      <c r="C70" s="124" t="s">
        <v>56</v>
      </c>
      <c r="D70" s="124"/>
      <c r="E70" s="124"/>
      <c r="F70" s="125"/>
      <c r="G70" s="125"/>
      <c r="H70" s="132"/>
      <c r="I70" s="132"/>
      <c r="J70" s="132"/>
      <c r="K70" s="132"/>
      <c r="L70" s="132"/>
      <c r="M70" s="132"/>
      <c r="N70" s="132"/>
      <c r="O70" s="4"/>
      <c r="P70" s="4"/>
      <c r="Q70" s="4"/>
      <c r="R70" s="4"/>
      <c r="S70" s="4"/>
      <c r="T70" s="4"/>
      <c r="U70" s="4"/>
      <c r="V70" s="4"/>
      <c r="W70" s="4"/>
    </row>
    <row r="71" spans="1:23" ht="18" customHeight="1">
      <c r="A71" s="4"/>
      <c r="B71" s="126"/>
      <c r="C71" s="126"/>
      <c r="D71" s="128"/>
      <c r="E71" s="128"/>
      <c r="F71" s="128"/>
      <c r="G71" s="128"/>
      <c r="H71" s="133"/>
      <c r="I71" s="133"/>
      <c r="J71" s="133"/>
      <c r="K71" s="133"/>
      <c r="L71" s="133"/>
      <c r="M71" s="133"/>
      <c r="N71" s="134"/>
      <c r="O71" s="4"/>
      <c r="P71" s="4"/>
      <c r="Q71" s="4"/>
      <c r="R71" s="4"/>
      <c r="S71" s="4"/>
      <c r="T71" s="4"/>
      <c r="U71" s="4"/>
      <c r="V71" s="4"/>
      <c r="W71" s="4"/>
    </row>
    <row r="72" spans="1:23" ht="18" customHeight="1">
      <c r="A72" s="4"/>
      <c r="B72" s="125"/>
      <c r="C72" s="125"/>
      <c r="D72" s="135"/>
      <c r="E72" s="135"/>
      <c r="F72" s="135"/>
      <c r="G72" s="135"/>
      <c r="H72" s="135"/>
      <c r="I72" s="135"/>
      <c r="J72" s="135"/>
      <c r="K72" s="135"/>
      <c r="L72" s="135"/>
      <c r="M72" s="135"/>
      <c r="N72" s="125"/>
      <c r="O72" s="4"/>
      <c r="P72" s="4"/>
      <c r="Q72" s="4"/>
      <c r="R72" s="4"/>
      <c r="S72" s="4"/>
      <c r="T72" s="4"/>
      <c r="U72" s="4"/>
      <c r="V72" s="4"/>
      <c r="W72" s="4"/>
    </row>
    <row r="73" spans="1:23" ht="18" customHeight="1">
      <c r="A73" s="4"/>
      <c r="B73" s="130" t="s">
        <v>57</v>
      </c>
      <c r="C73" s="131" t="s">
        <v>58</v>
      </c>
      <c r="D73" s="129"/>
      <c r="E73" s="129"/>
      <c r="F73" s="129"/>
      <c r="G73" s="129"/>
      <c r="H73" s="129"/>
      <c r="I73" s="129"/>
      <c r="J73" s="129"/>
      <c r="K73" s="129"/>
      <c r="L73" s="129"/>
      <c r="M73" s="129"/>
      <c r="N73" s="99"/>
      <c r="O73" s="4"/>
      <c r="P73" s="4"/>
      <c r="Q73" s="4"/>
      <c r="R73" s="4"/>
      <c r="S73" s="4"/>
      <c r="T73" s="4"/>
      <c r="U73" s="4"/>
      <c r="V73" s="4"/>
      <c r="W73" s="4"/>
    </row>
    <row r="74" spans="1:23" ht="18" customHeight="1">
      <c r="A74" s="4"/>
      <c r="B74" s="131"/>
      <c r="C74" s="131"/>
      <c r="D74" s="129"/>
      <c r="E74" s="129"/>
      <c r="F74" s="129"/>
      <c r="G74" s="129"/>
      <c r="H74" s="129"/>
      <c r="I74" s="129"/>
      <c r="J74" s="129"/>
      <c r="K74" s="129"/>
      <c r="L74" s="129"/>
      <c r="M74" s="129"/>
      <c r="N74" s="99"/>
      <c r="O74" s="4"/>
      <c r="P74" s="4"/>
      <c r="Q74" s="4"/>
      <c r="R74" s="4"/>
      <c r="S74" s="4"/>
      <c r="T74" s="4"/>
      <c r="U74" s="4"/>
      <c r="V74" s="4"/>
      <c r="W74" s="4"/>
    </row>
    <row r="75" spans="1:23" ht="18" customHeight="1">
      <c r="A75" s="4"/>
      <c r="B75" s="131"/>
      <c r="C75" s="131"/>
      <c r="D75" s="129"/>
      <c r="E75" s="129"/>
      <c r="F75" s="129"/>
      <c r="G75" s="129"/>
      <c r="H75" s="129"/>
      <c r="I75" s="129"/>
      <c r="J75" s="129"/>
      <c r="K75" s="129"/>
      <c r="L75" s="129"/>
      <c r="M75" s="129"/>
      <c r="N75" s="99"/>
      <c r="O75" s="4"/>
      <c r="P75" s="4"/>
      <c r="Q75" s="4"/>
      <c r="R75" s="4"/>
      <c r="S75" s="4"/>
      <c r="T75" s="4"/>
      <c r="U75" s="4"/>
      <c r="V75" s="4"/>
      <c r="W75" s="4"/>
    </row>
    <row r="76" spans="1:23" ht="18" customHeight="1">
      <c r="A76" s="4"/>
      <c r="B76" s="99"/>
      <c r="C76" s="99"/>
      <c r="D76" s="99"/>
      <c r="E76" s="99"/>
      <c r="F76" s="99"/>
      <c r="G76" s="99"/>
      <c r="H76" s="99"/>
      <c r="I76" s="99"/>
      <c r="J76" s="99"/>
      <c r="K76" s="99"/>
      <c r="L76" s="99"/>
      <c r="M76" s="99"/>
      <c r="N76" s="99"/>
      <c r="O76" s="4"/>
      <c r="P76" s="4"/>
      <c r="Q76" s="4"/>
      <c r="R76" s="4"/>
      <c r="S76" s="4"/>
      <c r="T76" s="4"/>
      <c r="U76" s="4"/>
      <c r="V76" s="4"/>
      <c r="W76" s="4"/>
    </row>
    <row r="77" spans="1:23" ht="18" customHeight="1">
      <c r="A77" s="4"/>
      <c r="B77" s="99"/>
      <c r="C77" s="99"/>
      <c r="D77" s="99"/>
      <c r="E77" s="99"/>
      <c r="F77" s="99"/>
      <c r="G77" s="99"/>
      <c r="H77" s="99"/>
      <c r="I77" s="99"/>
      <c r="J77" s="99"/>
      <c r="K77" s="99"/>
      <c r="L77" s="99"/>
      <c r="M77" s="99"/>
      <c r="N77" s="99"/>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C4:M4"/>
    <mergeCell ref="C42:M42"/>
    <mergeCell ref="E7:M8"/>
    <mergeCell ref="E10:M11"/>
    <mergeCell ref="E13:M14"/>
    <mergeCell ref="E16:M17"/>
    <mergeCell ref="E57:M58"/>
    <mergeCell ref="E45:M46"/>
    <mergeCell ref="E48:M49"/>
    <mergeCell ref="E51:M52"/>
    <mergeCell ref="E54:M55"/>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zoomScaleNormal="100" workbookViewId="0">
      <selection activeCell="R19" sqref="R19:Z20"/>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2"/>
      <c r="AB2" s="2"/>
      <c r="AC2" s="2"/>
      <c r="AD2" s="2"/>
      <c r="AE2" s="2"/>
      <c r="AF2" s="2"/>
      <c r="AG2" s="2"/>
    </row>
    <row r="3" spans="1:33" ht="13.5">
      <c r="A3" s="2"/>
      <c r="B3" s="136"/>
      <c r="C3" s="388" t="s">
        <v>41</v>
      </c>
      <c r="D3" s="389"/>
      <c r="E3" s="389"/>
      <c r="F3" s="389"/>
      <c r="G3" s="137"/>
      <c r="H3" s="137"/>
      <c r="I3" s="137"/>
      <c r="J3" s="137"/>
      <c r="K3" s="137"/>
      <c r="L3" s="137"/>
      <c r="M3" s="137"/>
      <c r="N3" s="137"/>
      <c r="O3" s="137"/>
      <c r="P3" s="136"/>
      <c r="Q3" s="136"/>
      <c r="R3" s="136"/>
      <c r="S3" s="136"/>
      <c r="T3" s="136"/>
      <c r="U3" s="136"/>
      <c r="V3" s="136"/>
      <c r="W3" s="136"/>
      <c r="X3" s="136"/>
      <c r="Y3" s="136"/>
      <c r="Z3" s="136"/>
      <c r="AA3" s="2"/>
      <c r="AB3" s="2"/>
      <c r="AC3" s="2"/>
      <c r="AD3" s="2"/>
      <c r="AE3" s="2"/>
      <c r="AF3" s="2"/>
      <c r="AG3" s="2"/>
    </row>
    <row r="4" spans="1:33">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2"/>
      <c r="AB4" s="2"/>
      <c r="AC4" s="2"/>
      <c r="AD4" s="2"/>
      <c r="AE4" s="2"/>
      <c r="AF4" s="2"/>
      <c r="AG4" s="2"/>
    </row>
    <row r="5" spans="1:33">
      <c r="A5" s="2"/>
      <c r="B5" s="136"/>
      <c r="C5" s="136"/>
      <c r="D5" s="136"/>
      <c r="E5" s="138" t="s">
        <v>37</v>
      </c>
      <c r="F5" s="137"/>
      <c r="G5" s="137"/>
      <c r="H5" s="137"/>
      <c r="I5" s="137"/>
      <c r="J5" s="137"/>
      <c r="K5" s="137"/>
      <c r="L5" s="137"/>
      <c r="M5" s="137"/>
      <c r="N5" s="137"/>
      <c r="O5" s="137"/>
      <c r="P5" s="136"/>
      <c r="Q5" s="136"/>
      <c r="R5" s="136"/>
      <c r="S5" s="136"/>
      <c r="T5" s="136"/>
      <c r="U5" s="136"/>
      <c r="V5" s="136"/>
      <c r="W5" s="136"/>
      <c r="X5" s="136"/>
      <c r="Y5" s="136"/>
      <c r="Z5" s="136"/>
      <c r="AA5" s="2"/>
      <c r="AB5" s="2"/>
      <c r="AC5" s="2"/>
      <c r="AD5" s="2"/>
      <c r="AE5" s="2"/>
      <c r="AF5" s="2"/>
      <c r="AG5" s="2"/>
    </row>
    <row r="6" spans="1:33">
      <c r="A6" s="2"/>
      <c r="B6" s="136"/>
      <c r="C6" s="136"/>
      <c r="D6" s="136"/>
      <c r="E6" s="137"/>
      <c r="F6" s="137"/>
      <c r="G6" s="137"/>
      <c r="H6" s="137"/>
      <c r="I6" s="137"/>
      <c r="J6" s="137"/>
      <c r="K6" s="137"/>
      <c r="L6" s="137"/>
      <c r="M6" s="137"/>
      <c r="N6" s="137"/>
      <c r="O6" s="137"/>
      <c r="P6" s="136"/>
      <c r="Q6" s="136"/>
      <c r="R6" s="136"/>
      <c r="S6" s="136"/>
      <c r="T6" s="136"/>
      <c r="U6" s="136"/>
      <c r="V6" s="136"/>
      <c r="W6" s="136"/>
      <c r="X6" s="136"/>
      <c r="Y6" s="136"/>
      <c r="Z6" s="136"/>
      <c r="AA6" s="2"/>
      <c r="AB6" s="2"/>
      <c r="AC6" s="2"/>
      <c r="AD6" s="2"/>
      <c r="AE6" s="2"/>
      <c r="AF6" s="2"/>
      <c r="AG6" s="2"/>
    </row>
    <row r="7" spans="1:33" ht="18.75" customHeight="1">
      <c r="A7" s="2"/>
      <c r="B7" s="136"/>
      <c r="C7" s="398" t="s">
        <v>222</v>
      </c>
      <c r="D7" s="389"/>
      <c r="E7" s="389"/>
      <c r="F7" s="389"/>
      <c r="G7" s="389"/>
      <c r="H7" s="389"/>
      <c r="I7" s="389"/>
      <c r="J7" s="389"/>
      <c r="K7" s="389"/>
      <c r="L7" s="389"/>
      <c r="M7" s="389"/>
      <c r="N7" s="389"/>
      <c r="O7" s="389"/>
      <c r="P7" s="389"/>
      <c r="Q7" s="389"/>
      <c r="R7" s="389"/>
      <c r="S7" s="389"/>
      <c r="T7" s="389"/>
      <c r="U7" s="389"/>
      <c r="V7" s="389"/>
      <c r="W7" s="389"/>
      <c r="X7" s="389"/>
      <c r="Y7" s="389"/>
      <c r="Z7" s="389"/>
      <c r="AA7" s="2"/>
      <c r="AB7" s="2"/>
      <c r="AC7" s="2"/>
      <c r="AD7" s="2"/>
      <c r="AE7" s="2"/>
      <c r="AF7" s="2"/>
      <c r="AG7" s="2"/>
    </row>
    <row r="8" spans="1:33">
      <c r="A8" s="2"/>
      <c r="B8" s="136"/>
      <c r="C8" s="136"/>
      <c r="D8" s="136"/>
      <c r="E8" s="137"/>
      <c r="F8" s="137"/>
      <c r="G8" s="137"/>
      <c r="H8" s="137"/>
      <c r="I8" s="137"/>
      <c r="J8" s="137"/>
      <c r="K8" s="137"/>
      <c r="L8" s="137"/>
      <c r="M8" s="137"/>
      <c r="N8" s="137"/>
      <c r="O8" s="137"/>
      <c r="P8" s="136"/>
      <c r="Q8" s="136"/>
      <c r="R8" s="136"/>
      <c r="S8" s="136"/>
      <c r="T8" s="136"/>
      <c r="U8" s="136"/>
      <c r="V8" s="136"/>
      <c r="W8" s="136"/>
      <c r="X8" s="136"/>
      <c r="Y8" s="136"/>
      <c r="Z8" s="136"/>
      <c r="AA8" s="2"/>
      <c r="AB8" s="2"/>
      <c r="AC8" s="2"/>
      <c r="AD8" s="2"/>
      <c r="AE8" s="2"/>
      <c r="AF8" s="2"/>
      <c r="AG8" s="2"/>
    </row>
    <row r="9" spans="1:33" ht="15" customHeight="1">
      <c r="A9" s="2"/>
      <c r="B9" s="136"/>
      <c r="C9" s="136"/>
      <c r="D9" s="136"/>
      <c r="E9" s="139" t="s">
        <v>37</v>
      </c>
      <c r="F9" s="137"/>
      <c r="G9" s="137"/>
      <c r="H9" s="137"/>
      <c r="I9" s="137"/>
      <c r="J9" s="137"/>
      <c r="K9" s="137"/>
      <c r="L9" s="137"/>
      <c r="M9" s="137"/>
      <c r="N9" s="137"/>
      <c r="O9" s="137"/>
      <c r="P9" s="136"/>
      <c r="Q9" s="136"/>
      <c r="R9" s="136"/>
      <c r="S9" s="140" t="s">
        <v>253</v>
      </c>
      <c r="T9" s="141"/>
      <c r="U9" s="142" t="s">
        <v>89</v>
      </c>
      <c r="V9" s="141"/>
      <c r="W9" s="142" t="s">
        <v>88</v>
      </c>
      <c r="X9" s="141"/>
      <c r="Y9" s="142" t="s">
        <v>87</v>
      </c>
      <c r="Z9" s="136"/>
      <c r="AA9" s="2"/>
      <c r="AB9" s="2"/>
      <c r="AC9" s="2"/>
      <c r="AD9" s="2"/>
      <c r="AE9" s="2"/>
      <c r="AF9" s="2"/>
      <c r="AG9" s="2"/>
    </row>
    <row r="10" spans="1:33">
      <c r="A10" s="2"/>
      <c r="B10" s="136"/>
      <c r="C10" s="136"/>
      <c r="D10" s="136"/>
      <c r="E10" s="137"/>
      <c r="F10" s="137"/>
      <c r="G10" s="137"/>
      <c r="H10" s="137"/>
      <c r="I10" s="137"/>
      <c r="J10" s="137"/>
      <c r="K10" s="137"/>
      <c r="L10" s="136"/>
      <c r="M10" s="143"/>
      <c r="N10" s="137"/>
      <c r="O10" s="137"/>
      <c r="P10" s="136"/>
      <c r="Q10" s="136"/>
      <c r="R10" s="136"/>
      <c r="S10" s="136"/>
      <c r="T10" s="136"/>
      <c r="U10" s="136"/>
      <c r="V10" s="136"/>
      <c r="W10" s="136"/>
      <c r="X10" s="136"/>
      <c r="Y10" s="136"/>
      <c r="Z10" s="136"/>
      <c r="AA10" s="2"/>
      <c r="AB10" s="2"/>
      <c r="AC10" s="2"/>
      <c r="AD10" s="2"/>
      <c r="AE10" s="2"/>
      <c r="AF10" s="2"/>
      <c r="AG10" s="2"/>
    </row>
    <row r="11" spans="1:33">
      <c r="A11" s="2"/>
      <c r="B11" s="136"/>
      <c r="C11" s="136"/>
      <c r="D11" s="136"/>
      <c r="E11" s="139" t="s">
        <v>37</v>
      </c>
      <c r="F11" s="137"/>
      <c r="G11" s="137"/>
      <c r="H11" s="137"/>
      <c r="I11" s="137"/>
      <c r="J11" s="137"/>
      <c r="K11" s="137"/>
      <c r="L11" s="137"/>
      <c r="M11" s="137"/>
      <c r="N11" s="137"/>
      <c r="O11" s="137"/>
      <c r="P11" s="136"/>
      <c r="Q11" s="136"/>
      <c r="R11" s="136"/>
      <c r="S11" s="136"/>
      <c r="T11" s="136"/>
      <c r="U11" s="136"/>
      <c r="V11" s="136"/>
      <c r="W11" s="136"/>
      <c r="X11" s="136"/>
      <c r="Y11" s="136"/>
      <c r="Z11" s="136"/>
      <c r="AA11" s="2"/>
      <c r="AB11" s="2"/>
      <c r="AC11" s="2"/>
      <c r="AD11" s="2"/>
      <c r="AE11" s="2"/>
      <c r="AF11" s="2"/>
      <c r="AG11" s="2"/>
    </row>
    <row r="12" spans="1:33">
      <c r="A12" s="2"/>
      <c r="B12" s="136"/>
      <c r="C12" s="136"/>
      <c r="D12" s="136"/>
      <c r="E12" s="137"/>
      <c r="F12" s="137"/>
      <c r="G12" s="137"/>
      <c r="H12" s="137"/>
      <c r="I12" s="137"/>
      <c r="J12" s="137"/>
      <c r="K12" s="137"/>
      <c r="L12" s="137"/>
      <c r="M12" s="137"/>
      <c r="N12" s="137"/>
      <c r="O12" s="137"/>
      <c r="P12" s="136"/>
      <c r="Q12" s="136"/>
      <c r="R12" s="136"/>
      <c r="S12" s="136"/>
      <c r="T12" s="136"/>
      <c r="U12" s="136"/>
      <c r="V12" s="136"/>
      <c r="W12" s="136"/>
      <c r="X12" s="136"/>
      <c r="Y12" s="136"/>
      <c r="Z12" s="136"/>
      <c r="AA12" s="2"/>
      <c r="AB12" s="2"/>
      <c r="AC12" s="2"/>
      <c r="AD12" s="2"/>
      <c r="AE12" s="2"/>
      <c r="AF12" s="2"/>
      <c r="AG12" s="2"/>
    </row>
    <row r="13" spans="1:33" ht="17.25">
      <c r="A13" s="2"/>
      <c r="B13" s="136"/>
      <c r="C13" s="136"/>
      <c r="D13" s="144" t="str">
        <f>"福 岡 県 "&amp;当初入力!$C$3 &amp; "長 殿"</f>
        <v>福 岡 県 長 殿</v>
      </c>
      <c r="E13" s="136"/>
      <c r="F13" s="137"/>
      <c r="G13" s="137"/>
      <c r="H13" s="137"/>
      <c r="I13" s="137"/>
      <c r="J13" s="137"/>
      <c r="K13" s="137"/>
      <c r="L13" s="137"/>
      <c r="M13" s="137"/>
      <c r="N13" s="137"/>
      <c r="O13" s="137"/>
      <c r="P13" s="136"/>
      <c r="Q13" s="136"/>
      <c r="R13" s="136"/>
      <c r="S13" s="136"/>
      <c r="T13" s="136"/>
      <c r="U13" s="136"/>
      <c r="V13" s="136"/>
      <c r="W13" s="136"/>
      <c r="X13" s="136"/>
      <c r="Y13" s="136"/>
      <c r="Z13" s="136"/>
      <c r="AA13" s="2"/>
      <c r="AB13" s="2"/>
      <c r="AC13" s="2"/>
      <c r="AD13" s="2"/>
      <c r="AE13" s="2"/>
      <c r="AF13" s="2"/>
      <c r="AG13" s="2"/>
    </row>
    <row r="14" spans="1:33">
      <c r="A14" s="2"/>
      <c r="B14" s="136"/>
      <c r="C14" s="136"/>
      <c r="D14" s="136"/>
      <c r="E14" s="137"/>
      <c r="F14" s="137"/>
      <c r="G14" s="137"/>
      <c r="H14" s="137"/>
      <c r="I14" s="137"/>
      <c r="J14" s="137"/>
      <c r="K14" s="137"/>
      <c r="L14" s="137"/>
      <c r="M14" s="137"/>
      <c r="N14" s="137"/>
      <c r="O14" s="137"/>
      <c r="P14" s="136"/>
      <c r="Q14" s="136"/>
      <c r="R14" s="136"/>
      <c r="S14" s="136"/>
      <c r="T14" s="136"/>
      <c r="U14" s="136"/>
      <c r="V14" s="136"/>
      <c r="W14" s="136"/>
      <c r="X14" s="136"/>
      <c r="Y14" s="136"/>
      <c r="Z14" s="136"/>
      <c r="AA14" s="2"/>
      <c r="AB14" s="2"/>
      <c r="AC14" s="2"/>
      <c r="AD14" s="2"/>
      <c r="AE14" s="2"/>
      <c r="AF14" s="2"/>
      <c r="AG14" s="2"/>
    </row>
    <row r="15" spans="1:33">
      <c r="A15" s="2"/>
      <c r="B15" s="136"/>
      <c r="C15" s="136"/>
      <c r="D15" s="136"/>
      <c r="E15" s="139" t="s">
        <v>37</v>
      </c>
      <c r="F15" s="137"/>
      <c r="G15" s="137"/>
      <c r="H15" s="137"/>
      <c r="I15" s="137"/>
      <c r="J15" s="137"/>
      <c r="K15" s="137"/>
      <c r="L15" s="137"/>
      <c r="M15" s="137"/>
      <c r="N15" s="137"/>
      <c r="O15" s="137"/>
      <c r="P15" s="136"/>
      <c r="Q15" s="136"/>
      <c r="R15" s="136"/>
      <c r="S15" s="136"/>
      <c r="T15" s="136"/>
      <c r="U15" s="136"/>
      <c r="V15" s="136"/>
      <c r="W15" s="136"/>
      <c r="X15" s="136"/>
      <c r="Y15" s="136"/>
      <c r="Z15" s="136"/>
      <c r="AA15" s="2"/>
      <c r="AB15" s="2"/>
      <c r="AC15" s="2"/>
      <c r="AD15" s="2"/>
      <c r="AE15" s="2"/>
      <c r="AF15" s="2"/>
      <c r="AG15" s="2"/>
    </row>
    <row r="16" spans="1:33">
      <c r="A16" s="2"/>
      <c r="B16" s="136"/>
      <c r="C16" s="136"/>
      <c r="D16" s="136"/>
      <c r="E16" s="137"/>
      <c r="F16" s="137"/>
      <c r="G16" s="137"/>
      <c r="H16" s="137"/>
      <c r="I16" s="137"/>
      <c r="J16" s="137"/>
      <c r="K16" s="137"/>
      <c r="L16" s="137"/>
      <c r="M16" s="137"/>
      <c r="N16" s="137"/>
      <c r="O16" s="137"/>
      <c r="P16" s="136"/>
      <c r="Q16" s="136"/>
      <c r="R16" s="136"/>
      <c r="S16" s="136"/>
      <c r="T16" s="136"/>
      <c r="U16" s="136"/>
      <c r="V16" s="136"/>
      <c r="W16" s="136"/>
      <c r="X16" s="136"/>
      <c r="Y16" s="136"/>
      <c r="Z16" s="136"/>
      <c r="AA16" s="2"/>
      <c r="AB16" s="2"/>
      <c r="AC16" s="2"/>
      <c r="AD16" s="2"/>
      <c r="AE16" s="2"/>
      <c r="AF16" s="2"/>
      <c r="AG16" s="2"/>
    </row>
    <row r="17" spans="1:33" ht="13.5">
      <c r="A17" s="2"/>
      <c r="B17" s="136"/>
      <c r="C17" s="136"/>
      <c r="D17" s="136"/>
      <c r="E17" s="145"/>
      <c r="F17" s="137"/>
      <c r="G17" s="137"/>
      <c r="H17" s="136"/>
      <c r="I17" s="136"/>
      <c r="J17" s="146"/>
      <c r="K17" s="137"/>
      <c r="L17" s="137"/>
      <c r="M17" s="147"/>
      <c r="N17" s="148" t="s">
        <v>39</v>
      </c>
      <c r="O17" s="149" t="s">
        <v>42</v>
      </c>
      <c r="P17" s="150"/>
      <c r="Q17" s="136"/>
      <c r="R17" s="400" t="str">
        <f>"" &amp; 当初入力!D13</f>
        <v/>
      </c>
      <c r="S17" s="400"/>
      <c r="T17" s="400"/>
      <c r="U17" s="400"/>
      <c r="V17" s="400"/>
      <c r="W17" s="400"/>
      <c r="X17" s="400"/>
      <c r="Y17" s="400"/>
      <c r="Z17" s="400"/>
      <c r="AA17" s="2"/>
      <c r="AB17" s="2"/>
      <c r="AC17" s="2"/>
      <c r="AD17" s="2"/>
      <c r="AE17" s="2"/>
      <c r="AF17" s="2"/>
      <c r="AG17" s="2"/>
    </row>
    <row r="18" spans="1:33" ht="13.5">
      <c r="A18" s="2"/>
      <c r="B18" s="136"/>
      <c r="C18" s="136"/>
      <c r="D18" s="136"/>
      <c r="E18" s="137"/>
      <c r="F18" s="137"/>
      <c r="G18" s="137"/>
      <c r="H18" s="151"/>
      <c r="I18" s="136"/>
      <c r="J18" s="146"/>
      <c r="K18" s="137"/>
      <c r="L18" s="137"/>
      <c r="M18" s="147"/>
      <c r="N18" s="147"/>
      <c r="O18" s="147"/>
      <c r="P18" s="150"/>
      <c r="Q18" s="136"/>
      <c r="R18" s="400"/>
      <c r="S18" s="400"/>
      <c r="T18" s="400"/>
      <c r="U18" s="400"/>
      <c r="V18" s="400"/>
      <c r="W18" s="400"/>
      <c r="X18" s="400"/>
      <c r="Y18" s="400"/>
      <c r="Z18" s="400"/>
      <c r="AA18" s="2"/>
      <c r="AB18" s="2"/>
      <c r="AC18" s="2"/>
      <c r="AD18" s="2"/>
      <c r="AE18" s="2"/>
      <c r="AF18" s="2"/>
      <c r="AG18" s="2"/>
    </row>
    <row r="19" spans="1:33" ht="13.5">
      <c r="A19" s="2"/>
      <c r="B19" s="136"/>
      <c r="C19" s="136"/>
      <c r="D19" s="136"/>
      <c r="E19" s="145"/>
      <c r="F19" s="137"/>
      <c r="G19" s="137"/>
      <c r="H19" s="151"/>
      <c r="I19" s="136"/>
      <c r="J19" s="146"/>
      <c r="K19" s="137"/>
      <c r="L19" s="137"/>
      <c r="M19" s="147"/>
      <c r="N19" s="147"/>
      <c r="O19" s="149" t="s">
        <v>43</v>
      </c>
      <c r="P19" s="150"/>
      <c r="Q19" s="136"/>
      <c r="R19" s="399" t="str">
        <f>" " &amp; 当初入力!D14</f>
        <v xml:space="preserve"> </v>
      </c>
      <c r="S19" s="399"/>
      <c r="T19" s="399"/>
      <c r="U19" s="399"/>
      <c r="V19" s="399"/>
      <c r="W19" s="399"/>
      <c r="X19" s="399"/>
      <c r="Y19" s="399"/>
      <c r="Z19" s="399"/>
      <c r="AA19" s="2"/>
      <c r="AB19" s="2"/>
      <c r="AC19" s="2"/>
      <c r="AD19" s="2"/>
      <c r="AE19" s="2"/>
      <c r="AF19" s="2"/>
      <c r="AG19" s="2"/>
    </row>
    <row r="20" spans="1:33" ht="13.5">
      <c r="A20" s="2"/>
      <c r="B20" s="136"/>
      <c r="C20" s="136"/>
      <c r="D20" s="136"/>
      <c r="E20" s="137"/>
      <c r="F20" s="137"/>
      <c r="G20" s="137"/>
      <c r="H20" s="151"/>
      <c r="I20" s="136"/>
      <c r="J20" s="146"/>
      <c r="K20" s="137"/>
      <c r="L20" s="137"/>
      <c r="M20" s="147"/>
      <c r="N20" s="147"/>
      <c r="O20" s="147"/>
      <c r="P20" s="150"/>
      <c r="Q20" s="136"/>
      <c r="R20" s="399"/>
      <c r="S20" s="399"/>
      <c r="T20" s="399"/>
      <c r="U20" s="399"/>
      <c r="V20" s="399"/>
      <c r="W20" s="399"/>
      <c r="X20" s="399"/>
      <c r="Y20" s="399"/>
      <c r="Z20" s="399"/>
      <c r="AA20" s="2"/>
      <c r="AB20" s="2"/>
      <c r="AC20" s="2"/>
      <c r="AD20" s="2"/>
      <c r="AE20" s="2"/>
      <c r="AF20" s="2"/>
      <c r="AG20" s="2"/>
    </row>
    <row r="21" spans="1:33" ht="13.5">
      <c r="A21" s="2"/>
      <c r="B21" s="136"/>
      <c r="C21" s="136"/>
      <c r="D21" s="136"/>
      <c r="E21" s="145"/>
      <c r="F21" s="137"/>
      <c r="G21" s="137"/>
      <c r="H21" s="151"/>
      <c r="I21" s="136"/>
      <c r="J21" s="146"/>
      <c r="K21" s="137"/>
      <c r="L21" s="137"/>
      <c r="M21" s="147"/>
      <c r="N21" s="147"/>
      <c r="O21" s="149" t="s">
        <v>44</v>
      </c>
      <c r="P21" s="150"/>
      <c r="Q21" s="136"/>
      <c r="R21" s="401" t="str">
        <f>" " &amp; 当初入力!D15</f>
        <v xml:space="preserve"> </v>
      </c>
      <c r="S21" s="401"/>
      <c r="T21" s="401"/>
      <c r="U21" s="401"/>
      <c r="V21" s="401"/>
      <c r="W21" s="401"/>
      <c r="X21" s="401"/>
      <c r="Y21" s="152"/>
      <c r="Z21" s="152"/>
      <c r="AA21" s="2"/>
      <c r="AB21" s="2"/>
      <c r="AC21" s="2"/>
      <c r="AD21" s="2"/>
      <c r="AE21" s="2"/>
      <c r="AF21" s="2"/>
      <c r="AG21" s="2"/>
    </row>
    <row r="22" spans="1:33">
      <c r="A22" s="2"/>
      <c r="B22" s="136"/>
      <c r="C22" s="136"/>
      <c r="D22" s="136"/>
      <c r="E22" s="137"/>
      <c r="F22" s="137"/>
      <c r="G22" s="137"/>
      <c r="H22" s="137"/>
      <c r="I22" s="137"/>
      <c r="J22" s="136"/>
      <c r="K22" s="137"/>
      <c r="L22" s="137"/>
      <c r="M22" s="137"/>
      <c r="N22" s="137"/>
      <c r="O22" s="137"/>
      <c r="P22" s="136"/>
      <c r="Q22" s="136"/>
      <c r="R22" s="136"/>
      <c r="S22" s="136"/>
      <c r="T22" s="136"/>
      <c r="U22" s="136"/>
      <c r="V22" s="136"/>
      <c r="W22" s="136"/>
      <c r="X22" s="136"/>
      <c r="Y22" s="136"/>
      <c r="Z22" s="136"/>
      <c r="AA22" s="2"/>
      <c r="AB22" s="2"/>
      <c r="AC22" s="2"/>
      <c r="AD22" s="2"/>
      <c r="AE22" s="2"/>
      <c r="AF22" s="2"/>
      <c r="AG22" s="2"/>
    </row>
    <row r="23" spans="1:33">
      <c r="A23" s="2"/>
      <c r="B23" s="136"/>
      <c r="C23" s="136"/>
      <c r="D23" s="136"/>
      <c r="E23" s="139" t="s">
        <v>37</v>
      </c>
      <c r="F23" s="137"/>
      <c r="G23" s="137"/>
      <c r="H23" s="137"/>
      <c r="I23" s="137"/>
      <c r="J23" s="137"/>
      <c r="K23" s="137"/>
      <c r="L23" s="137"/>
      <c r="M23" s="137"/>
      <c r="N23" s="137"/>
      <c r="O23" s="137"/>
      <c r="P23" s="136"/>
      <c r="Q23" s="136"/>
      <c r="R23" s="136"/>
      <c r="S23" s="136"/>
      <c r="T23" s="136"/>
      <c r="U23" s="136"/>
      <c r="V23" s="136"/>
      <c r="W23" s="136"/>
      <c r="X23" s="136"/>
      <c r="Y23" s="136"/>
      <c r="Z23" s="136"/>
      <c r="AA23" s="2"/>
      <c r="AB23" s="2"/>
      <c r="AC23" s="2"/>
      <c r="AD23" s="2"/>
      <c r="AE23" s="2"/>
      <c r="AF23" s="2"/>
      <c r="AG23" s="2"/>
    </row>
    <row r="24" spans="1:33" ht="14.25">
      <c r="A24" s="2"/>
      <c r="B24" s="136"/>
      <c r="C24" s="136"/>
      <c r="D24" s="136"/>
      <c r="E24" s="137"/>
      <c r="F24" s="153"/>
      <c r="G24" s="137"/>
      <c r="H24" s="393" t="str">
        <f>" " &amp; 当初入力!D5</f>
        <v xml:space="preserve"> </v>
      </c>
      <c r="I24" s="394"/>
      <c r="J24" s="394"/>
      <c r="K24" s="394"/>
      <c r="L24" s="394"/>
      <c r="M24" s="394"/>
      <c r="N24" s="394"/>
      <c r="O24" s="394"/>
      <c r="P24" s="394"/>
      <c r="Q24" s="394"/>
      <c r="R24" s="394"/>
      <c r="S24" s="395" t="str">
        <f>"" &amp; 当初入力!D7</f>
        <v/>
      </c>
      <c r="T24" s="394"/>
      <c r="U24" s="394"/>
      <c r="V24" s="394"/>
      <c r="W24" s="394"/>
      <c r="X24" s="394"/>
      <c r="Y24" s="136"/>
      <c r="Z24" s="136"/>
      <c r="AA24" s="2"/>
      <c r="AB24" s="2"/>
      <c r="AC24" s="2"/>
      <c r="AD24" s="2"/>
      <c r="AE24" s="2"/>
      <c r="AF24" s="2"/>
      <c r="AG24" s="2"/>
    </row>
    <row r="25" spans="1:33" ht="16.5" customHeight="1">
      <c r="A25" s="2"/>
      <c r="B25" s="136"/>
      <c r="C25" s="136"/>
      <c r="D25" s="98" t="s">
        <v>217</v>
      </c>
      <c r="E25" s="154"/>
      <c r="F25" s="155"/>
      <c r="G25" s="156"/>
      <c r="H25" s="402" t="str">
        <f>+"令和" &amp; TEXT(当初入力!$E$4,"##") &amp; "年度　　起工" &amp; TEXT(当初入力!$J$4,"##") &amp; "号"</f>
        <v>令和年度　　起工号</v>
      </c>
      <c r="I25" s="402"/>
      <c r="J25" s="402"/>
      <c r="K25" s="402"/>
      <c r="L25" s="402"/>
      <c r="M25" s="402"/>
      <c r="N25" s="402"/>
      <c r="O25" s="402"/>
      <c r="P25" s="396" t="str">
        <f>"" &amp; 当初入力!D6</f>
        <v/>
      </c>
      <c r="Q25" s="397"/>
      <c r="R25" s="397"/>
      <c r="S25" s="397"/>
      <c r="T25" s="397"/>
      <c r="U25" s="397"/>
      <c r="V25" s="397"/>
      <c r="W25" s="397"/>
      <c r="X25" s="397"/>
      <c r="Y25" s="397"/>
      <c r="Z25" s="136"/>
      <c r="AA25" s="2"/>
      <c r="AB25" s="2"/>
      <c r="AC25" s="2"/>
      <c r="AD25" s="2"/>
      <c r="AE25" s="2"/>
      <c r="AF25" s="2"/>
      <c r="AG25" s="2"/>
    </row>
    <row r="26" spans="1:33" ht="14.25">
      <c r="A26" s="2"/>
      <c r="B26" s="136"/>
      <c r="C26" s="136"/>
      <c r="D26" s="136"/>
      <c r="E26" s="157" t="s">
        <v>37</v>
      </c>
      <c r="F26" s="158"/>
      <c r="G26" s="158"/>
      <c r="H26" s="159"/>
      <c r="I26" s="159"/>
      <c r="J26" s="159"/>
      <c r="K26" s="159"/>
      <c r="L26" s="159"/>
      <c r="M26" s="159"/>
      <c r="N26" s="137"/>
      <c r="O26" s="137"/>
      <c r="P26" s="136"/>
      <c r="Q26" s="136"/>
      <c r="R26" s="136"/>
      <c r="S26" s="136"/>
      <c r="T26" s="136"/>
      <c r="U26" s="136"/>
      <c r="V26" s="136"/>
      <c r="W26" s="136"/>
      <c r="X26" s="136"/>
      <c r="Y26" s="136"/>
      <c r="Z26" s="136"/>
      <c r="AA26" s="2"/>
      <c r="AB26" s="2"/>
      <c r="AC26" s="2"/>
      <c r="AD26" s="2"/>
      <c r="AE26" s="2"/>
      <c r="AF26" s="2"/>
      <c r="AG26" s="2"/>
    </row>
    <row r="27" spans="1:33" ht="14.25">
      <c r="A27" s="2"/>
      <c r="B27" s="136"/>
      <c r="C27" s="136"/>
      <c r="D27" s="136"/>
      <c r="E27" s="158"/>
      <c r="F27" s="158"/>
      <c r="G27" s="158"/>
      <c r="H27" s="159"/>
      <c r="I27" s="159"/>
      <c r="J27" s="159"/>
      <c r="K27" s="159"/>
      <c r="L27" s="159"/>
      <c r="M27" s="159"/>
      <c r="N27" s="137"/>
      <c r="O27" s="137"/>
      <c r="P27" s="136"/>
      <c r="Q27" s="136"/>
      <c r="R27" s="136"/>
      <c r="S27" s="136"/>
      <c r="T27" s="136"/>
      <c r="U27" s="136"/>
      <c r="V27" s="136"/>
      <c r="W27" s="136"/>
      <c r="X27" s="136"/>
      <c r="Y27" s="136"/>
      <c r="Z27" s="136"/>
      <c r="AA27" s="2"/>
      <c r="AB27" s="2"/>
      <c r="AC27" s="2"/>
      <c r="AD27" s="2"/>
      <c r="AE27" s="2"/>
      <c r="AF27" s="2"/>
      <c r="AG27" s="2"/>
    </row>
    <row r="28" spans="1:33" ht="24" customHeight="1">
      <c r="A28" s="2"/>
      <c r="B28" s="136"/>
      <c r="C28" s="136"/>
      <c r="D28" s="390" t="str">
        <f>"　令和"&amp;TEXT(当初入力!E9,"###")&amp;"年"&amp;TEXT(当初入力!G9,"###")&amp;"月"&amp;TEXT(当初入力!I9,"###")&amp;"日契約締結した上記の業務について、管理技術者等を下記のとおり定めたので、設計業務等委託契約書第１０条第１項の規定に基づき通知します。"</f>
        <v>　令和年月日契約締結した上記の業務について、管理技術者等を下記のとおり定めたので、設計業務等委託契約書第１０条第１項の規定に基づき通知します。</v>
      </c>
      <c r="E28" s="391"/>
      <c r="F28" s="391"/>
      <c r="G28" s="391"/>
      <c r="H28" s="391"/>
      <c r="I28" s="391"/>
      <c r="J28" s="391"/>
      <c r="K28" s="391"/>
      <c r="L28" s="391"/>
      <c r="M28" s="391"/>
      <c r="N28" s="389"/>
      <c r="O28" s="389"/>
      <c r="P28" s="389"/>
      <c r="Q28" s="389"/>
      <c r="R28" s="389"/>
      <c r="S28" s="389"/>
      <c r="T28" s="389"/>
      <c r="U28" s="389"/>
      <c r="V28" s="389"/>
      <c r="W28" s="389"/>
      <c r="X28" s="389"/>
      <c r="Y28" s="389"/>
      <c r="Z28" s="136"/>
      <c r="AA28" s="2"/>
      <c r="AB28" s="2"/>
      <c r="AC28" s="2"/>
      <c r="AD28" s="2"/>
      <c r="AE28" s="2"/>
      <c r="AF28" s="2"/>
      <c r="AG28" s="2"/>
    </row>
    <row r="29" spans="1:33" ht="24" customHeight="1">
      <c r="A29" s="2"/>
      <c r="B29" s="136"/>
      <c r="C29" s="136"/>
      <c r="D29" s="391"/>
      <c r="E29" s="391"/>
      <c r="F29" s="391"/>
      <c r="G29" s="391"/>
      <c r="H29" s="391"/>
      <c r="I29" s="391"/>
      <c r="J29" s="391"/>
      <c r="K29" s="391"/>
      <c r="L29" s="391"/>
      <c r="M29" s="391"/>
      <c r="N29" s="389"/>
      <c r="O29" s="389"/>
      <c r="P29" s="389"/>
      <c r="Q29" s="389"/>
      <c r="R29" s="389"/>
      <c r="S29" s="389"/>
      <c r="T29" s="389"/>
      <c r="U29" s="389"/>
      <c r="V29" s="389"/>
      <c r="W29" s="389"/>
      <c r="X29" s="389"/>
      <c r="Y29" s="389"/>
      <c r="Z29" s="136"/>
      <c r="AA29" s="2"/>
      <c r="AB29" s="2"/>
      <c r="AC29" s="2"/>
      <c r="AD29" s="2"/>
      <c r="AE29" s="2"/>
      <c r="AF29" s="2"/>
      <c r="AG29" s="2"/>
    </row>
    <row r="30" spans="1:33" ht="14.25">
      <c r="A30" s="2"/>
      <c r="B30" s="136"/>
      <c r="C30" s="136"/>
      <c r="D30" s="136"/>
      <c r="E30" s="158"/>
      <c r="F30" s="158"/>
      <c r="G30" s="158"/>
      <c r="H30" s="159"/>
      <c r="I30" s="159"/>
      <c r="J30" s="159"/>
      <c r="K30" s="159"/>
      <c r="L30" s="159"/>
      <c r="M30" s="159"/>
      <c r="N30" s="137"/>
      <c r="O30" s="137"/>
      <c r="P30" s="136"/>
      <c r="Q30" s="136"/>
      <c r="R30" s="136"/>
      <c r="S30" s="136"/>
      <c r="T30" s="136"/>
      <c r="U30" s="136"/>
      <c r="V30" s="136"/>
      <c r="W30" s="136"/>
      <c r="X30" s="136"/>
      <c r="Y30" s="136"/>
      <c r="Z30" s="136"/>
      <c r="AA30" s="2"/>
      <c r="AB30" s="2"/>
      <c r="AC30" s="2"/>
      <c r="AD30" s="2"/>
      <c r="AE30" s="2"/>
      <c r="AF30" s="2"/>
      <c r="AG30" s="2"/>
    </row>
    <row r="31" spans="1:33" ht="14.25">
      <c r="A31" s="2"/>
      <c r="B31" s="136"/>
      <c r="C31" s="392" t="s">
        <v>38</v>
      </c>
      <c r="D31" s="389"/>
      <c r="E31" s="389"/>
      <c r="F31" s="389"/>
      <c r="G31" s="389"/>
      <c r="H31" s="389"/>
      <c r="I31" s="389"/>
      <c r="J31" s="389"/>
      <c r="K31" s="389"/>
      <c r="L31" s="389"/>
      <c r="M31" s="389"/>
      <c r="N31" s="389"/>
      <c r="O31" s="389"/>
      <c r="P31" s="389"/>
      <c r="Q31" s="389"/>
      <c r="R31" s="389"/>
      <c r="S31" s="389"/>
      <c r="T31" s="389"/>
      <c r="U31" s="389"/>
      <c r="V31" s="389"/>
      <c r="W31" s="389"/>
      <c r="X31" s="389"/>
      <c r="Y31" s="389"/>
      <c r="Z31" s="136"/>
      <c r="AA31" s="2"/>
      <c r="AB31" s="2"/>
      <c r="AC31" s="2"/>
      <c r="AD31" s="2"/>
      <c r="AE31" s="2"/>
      <c r="AF31" s="2"/>
      <c r="AG31" s="2"/>
    </row>
    <row r="32" spans="1:33" ht="15.95" customHeight="1">
      <c r="A32" s="2"/>
      <c r="B32" s="136"/>
      <c r="C32" s="136"/>
      <c r="D32" s="136"/>
      <c r="E32" s="158"/>
      <c r="F32" s="158"/>
      <c r="G32" s="158"/>
      <c r="H32" s="159"/>
      <c r="I32" s="159"/>
      <c r="J32" s="159"/>
      <c r="K32" s="159"/>
      <c r="L32" s="159"/>
      <c r="M32" s="159"/>
      <c r="N32" s="137"/>
      <c r="O32" s="137"/>
      <c r="P32" s="136"/>
      <c r="Q32" s="136"/>
      <c r="R32" s="136"/>
      <c r="S32" s="136"/>
      <c r="T32" s="136"/>
      <c r="U32" s="136"/>
      <c r="V32" s="136"/>
      <c r="W32" s="136"/>
      <c r="X32" s="136"/>
      <c r="Y32" s="136"/>
      <c r="Z32" s="136"/>
      <c r="AA32" s="2"/>
      <c r="AB32" s="2"/>
      <c r="AC32" s="2"/>
      <c r="AD32" s="2"/>
      <c r="AE32" s="2"/>
      <c r="AF32" s="2"/>
      <c r="AG32" s="2"/>
    </row>
    <row r="33" spans="1:33" ht="15.95" customHeight="1">
      <c r="A33" s="2"/>
      <c r="B33" s="136"/>
      <c r="C33" s="136"/>
      <c r="D33" s="136"/>
      <c r="E33" s="160" t="s">
        <v>37</v>
      </c>
      <c r="F33" s="160" t="s">
        <v>37</v>
      </c>
      <c r="G33" s="158"/>
      <c r="H33" s="159"/>
      <c r="I33" s="159"/>
      <c r="J33" s="159"/>
      <c r="K33" s="159"/>
      <c r="L33" s="159"/>
      <c r="M33" s="159"/>
      <c r="N33" s="137"/>
      <c r="O33" s="137"/>
      <c r="P33" s="136"/>
      <c r="Q33" s="136"/>
      <c r="R33" s="136"/>
      <c r="S33" s="136"/>
      <c r="T33" s="136"/>
      <c r="U33" s="136"/>
      <c r="V33" s="136"/>
      <c r="W33" s="136"/>
      <c r="X33" s="136"/>
      <c r="Y33" s="136"/>
      <c r="Z33" s="136"/>
      <c r="AA33" s="2"/>
      <c r="AB33" s="2"/>
      <c r="AC33" s="2"/>
      <c r="AD33" s="2"/>
      <c r="AE33" s="2"/>
      <c r="AF33" s="2"/>
      <c r="AG33" s="2"/>
    </row>
    <row r="34" spans="1:33" ht="17.25">
      <c r="A34" s="2"/>
      <c r="B34" s="136"/>
      <c r="C34" s="136"/>
      <c r="D34" s="406" t="s">
        <v>218</v>
      </c>
      <c r="E34" s="407"/>
      <c r="F34" s="407"/>
      <c r="G34" s="407"/>
      <c r="H34" s="407"/>
      <c r="I34" s="407"/>
      <c r="J34" s="407"/>
      <c r="K34" s="407"/>
      <c r="L34" s="161"/>
      <c r="M34" s="162"/>
      <c r="N34" s="403" t="str">
        <f>" "&amp;当初入力!D16</f>
        <v xml:space="preserve"> </v>
      </c>
      <c r="O34" s="403"/>
      <c r="P34" s="403"/>
      <c r="Q34" s="403"/>
      <c r="R34" s="403"/>
      <c r="S34" s="403"/>
      <c r="T34" s="403"/>
      <c r="U34" s="403"/>
      <c r="V34" s="403"/>
      <c r="W34" s="403"/>
      <c r="X34" s="403"/>
      <c r="Y34" s="163"/>
      <c r="Z34" s="136"/>
      <c r="AA34" s="2"/>
      <c r="AB34" s="2"/>
      <c r="AC34" s="2"/>
      <c r="AD34" s="2"/>
      <c r="AE34" s="2"/>
      <c r="AF34" s="2"/>
      <c r="AG34" s="2"/>
    </row>
    <row r="35" spans="1:33" ht="15.95" customHeight="1">
      <c r="A35" s="2"/>
      <c r="B35" s="136"/>
      <c r="C35" s="136"/>
      <c r="D35" s="125" t="s">
        <v>37</v>
      </c>
      <c r="E35" s="160"/>
      <c r="F35" s="160"/>
      <c r="G35" s="158"/>
      <c r="H35" s="159"/>
      <c r="I35" s="159"/>
      <c r="J35" s="159"/>
      <c r="K35" s="159"/>
      <c r="L35" s="159"/>
      <c r="M35" s="159"/>
      <c r="N35" s="137"/>
      <c r="O35" s="137"/>
      <c r="P35" s="136"/>
      <c r="Q35" s="136"/>
      <c r="R35" s="136"/>
      <c r="S35" s="136"/>
      <c r="T35" s="136"/>
      <c r="U35" s="136"/>
      <c r="V35" s="136"/>
      <c r="W35" s="136"/>
      <c r="X35" s="136"/>
      <c r="Y35" s="136"/>
      <c r="Z35" s="136"/>
      <c r="AA35" s="2"/>
      <c r="AB35" s="2"/>
      <c r="AC35" s="2"/>
      <c r="AD35" s="2"/>
      <c r="AE35" s="2"/>
      <c r="AF35" s="2"/>
      <c r="AG35" s="2"/>
    </row>
    <row r="36" spans="1:33" ht="15.95" customHeight="1">
      <c r="A36" s="2"/>
      <c r="B36" s="136"/>
      <c r="C36" s="136"/>
      <c r="D36" s="124" t="s">
        <v>37</v>
      </c>
      <c r="E36" s="158"/>
      <c r="F36" s="158"/>
      <c r="G36" s="158"/>
      <c r="H36" s="159"/>
      <c r="I36" s="159"/>
      <c r="J36" s="159"/>
      <c r="K36" s="159"/>
      <c r="L36" s="159"/>
      <c r="M36" s="159"/>
      <c r="N36" s="137"/>
      <c r="O36" s="137"/>
      <c r="P36" s="136"/>
      <c r="Q36" s="136"/>
      <c r="R36" s="136"/>
      <c r="S36" s="136"/>
      <c r="T36" s="136"/>
      <c r="U36" s="136"/>
      <c r="V36" s="136"/>
      <c r="W36" s="136"/>
      <c r="X36" s="136"/>
      <c r="Y36" s="136"/>
      <c r="Z36" s="136"/>
      <c r="AA36" s="2"/>
      <c r="AB36" s="2"/>
      <c r="AC36" s="2"/>
      <c r="AD36" s="2"/>
      <c r="AE36" s="2"/>
      <c r="AF36" s="2"/>
      <c r="AG36" s="2"/>
    </row>
    <row r="37" spans="1:33" ht="15.95" customHeight="1">
      <c r="A37" s="2"/>
      <c r="B37" s="136"/>
      <c r="C37" s="136"/>
      <c r="D37" s="124" t="s">
        <v>37</v>
      </c>
      <c r="E37" s="158"/>
      <c r="F37" s="158"/>
      <c r="G37" s="158"/>
      <c r="H37" s="159"/>
      <c r="I37" s="159"/>
      <c r="J37" s="159"/>
      <c r="K37" s="159"/>
      <c r="L37" s="159"/>
      <c r="M37" s="159"/>
      <c r="N37" s="137"/>
      <c r="O37" s="137"/>
      <c r="P37" s="136"/>
      <c r="Q37" s="136"/>
      <c r="R37" s="136"/>
      <c r="S37" s="136"/>
      <c r="T37" s="136"/>
      <c r="U37" s="136"/>
      <c r="V37" s="136"/>
      <c r="W37" s="136"/>
      <c r="X37" s="136"/>
      <c r="Y37" s="136"/>
      <c r="Z37" s="136"/>
      <c r="AA37" s="2"/>
      <c r="AB37" s="2"/>
      <c r="AC37" s="2"/>
      <c r="AD37" s="2"/>
      <c r="AE37" s="2"/>
      <c r="AF37" s="2"/>
      <c r="AG37" s="2"/>
    </row>
    <row r="38" spans="1:33" ht="17.25">
      <c r="A38" s="2"/>
      <c r="B38" s="136"/>
      <c r="C38" s="136"/>
      <c r="D38" s="408" t="s">
        <v>219</v>
      </c>
      <c r="E38" s="409"/>
      <c r="F38" s="409"/>
      <c r="G38" s="409"/>
      <c r="H38" s="409"/>
      <c r="I38" s="409"/>
      <c r="J38" s="409"/>
      <c r="K38" s="409"/>
      <c r="L38" s="164"/>
      <c r="M38" s="97"/>
      <c r="N38" s="404" t="str">
        <f>" " &amp; 当初入力!D17</f>
        <v xml:space="preserve"> </v>
      </c>
      <c r="O38" s="404"/>
      <c r="P38" s="404"/>
      <c r="Q38" s="404"/>
      <c r="R38" s="404"/>
      <c r="S38" s="404"/>
      <c r="T38" s="404"/>
      <c r="U38" s="404"/>
      <c r="V38" s="404"/>
      <c r="W38" s="404"/>
      <c r="X38" s="404"/>
      <c r="Y38" s="165"/>
      <c r="Z38" s="136"/>
      <c r="AA38" s="2"/>
      <c r="AB38" s="2"/>
      <c r="AC38" s="2"/>
      <c r="AD38" s="2"/>
      <c r="AE38" s="2"/>
      <c r="AF38" s="2"/>
      <c r="AG38" s="2"/>
    </row>
    <row r="39" spans="1:33" ht="15.95" customHeight="1">
      <c r="A39" s="2"/>
      <c r="B39" s="136"/>
      <c r="C39" s="136"/>
      <c r="D39" s="124" t="s">
        <v>37</v>
      </c>
      <c r="E39" s="158"/>
      <c r="F39" s="158"/>
      <c r="G39" s="158"/>
      <c r="H39" s="159"/>
      <c r="I39" s="159"/>
      <c r="J39" s="159"/>
      <c r="K39" s="159"/>
      <c r="L39" s="159"/>
      <c r="M39" s="159"/>
      <c r="N39" s="137"/>
      <c r="O39" s="137"/>
      <c r="P39" s="136"/>
      <c r="Q39" s="136"/>
      <c r="R39" s="136"/>
      <c r="S39" s="136"/>
      <c r="T39" s="136"/>
      <c r="U39" s="136"/>
      <c r="V39" s="136"/>
      <c r="W39" s="136"/>
      <c r="X39" s="136"/>
      <c r="Y39" s="136"/>
      <c r="Z39" s="136"/>
      <c r="AA39" s="2"/>
      <c r="AB39" s="2"/>
      <c r="AC39" s="2"/>
      <c r="AD39" s="2"/>
      <c r="AE39" s="2"/>
      <c r="AF39" s="2"/>
      <c r="AG39" s="2"/>
    </row>
    <row r="40" spans="1:33" ht="15.95" customHeight="1">
      <c r="A40" s="2"/>
      <c r="B40" s="136"/>
      <c r="C40" s="136"/>
      <c r="D40" s="125"/>
      <c r="E40" s="158"/>
      <c r="F40" s="158"/>
      <c r="G40" s="158"/>
      <c r="H40" s="159"/>
      <c r="I40" s="159"/>
      <c r="J40" s="159"/>
      <c r="K40" s="159"/>
      <c r="L40" s="159"/>
      <c r="M40" s="159"/>
      <c r="N40" s="137"/>
      <c r="O40" s="137"/>
      <c r="P40" s="136"/>
      <c r="Q40" s="136"/>
      <c r="R40" s="136"/>
      <c r="S40" s="136"/>
      <c r="T40" s="136"/>
      <c r="U40" s="136"/>
      <c r="V40" s="136"/>
      <c r="W40" s="136"/>
      <c r="X40" s="136"/>
      <c r="Y40" s="136"/>
      <c r="Z40" s="136"/>
      <c r="AA40" s="2"/>
      <c r="AB40" s="2"/>
      <c r="AC40" s="2"/>
      <c r="AD40" s="2"/>
      <c r="AE40" s="2"/>
      <c r="AF40" s="2"/>
      <c r="AG40" s="2"/>
    </row>
    <row r="41" spans="1:33" ht="15.95" customHeight="1">
      <c r="A41" s="2"/>
      <c r="B41" s="136"/>
      <c r="C41" s="136"/>
      <c r="D41" s="124" t="s">
        <v>37</v>
      </c>
      <c r="E41" s="158"/>
      <c r="F41" s="158"/>
      <c r="G41" s="158"/>
      <c r="H41" s="159"/>
      <c r="I41" s="159"/>
      <c r="J41" s="159"/>
      <c r="K41" s="159"/>
      <c r="L41" s="159"/>
      <c r="M41" s="159"/>
      <c r="N41" s="137"/>
      <c r="O41" s="137"/>
      <c r="P41" s="136"/>
      <c r="Q41" s="136"/>
      <c r="R41" s="136"/>
      <c r="S41" s="136"/>
      <c r="T41" s="136"/>
      <c r="U41" s="136"/>
      <c r="V41" s="136"/>
      <c r="W41" s="136"/>
      <c r="X41" s="136"/>
      <c r="Y41" s="136"/>
      <c r="Z41" s="136"/>
      <c r="AA41" s="2"/>
      <c r="AB41" s="2"/>
      <c r="AC41" s="2"/>
      <c r="AD41" s="2"/>
      <c r="AE41" s="2"/>
      <c r="AF41" s="2"/>
      <c r="AG41" s="2"/>
    </row>
    <row r="42" spans="1:33" ht="15.95" customHeight="1">
      <c r="A42" s="2"/>
      <c r="B42" s="136"/>
      <c r="C42" s="136"/>
      <c r="D42" s="410"/>
      <c r="E42" s="405"/>
      <c r="F42" s="405"/>
      <c r="G42" s="405"/>
      <c r="H42" s="405"/>
      <c r="I42" s="405"/>
      <c r="J42" s="405"/>
      <c r="K42" s="158"/>
      <c r="L42" s="158"/>
      <c r="M42" s="265"/>
      <c r="N42" s="405"/>
      <c r="O42" s="405"/>
      <c r="P42" s="405"/>
      <c r="Q42" s="405"/>
      <c r="R42" s="405"/>
      <c r="S42" s="405"/>
      <c r="T42" s="405"/>
      <c r="U42" s="405"/>
      <c r="V42" s="405"/>
      <c r="W42" s="405"/>
      <c r="X42" s="405"/>
      <c r="Y42" s="266"/>
      <c r="Z42" s="136"/>
      <c r="AA42" s="2"/>
      <c r="AB42" s="2"/>
      <c r="AC42" s="2"/>
      <c r="AD42" s="2"/>
      <c r="AE42" s="2"/>
      <c r="AF42" s="2"/>
      <c r="AG42" s="2"/>
    </row>
    <row r="43" spans="1:33" ht="15.95" customHeight="1">
      <c r="A43" s="2"/>
      <c r="B43" s="136"/>
      <c r="C43" s="136"/>
      <c r="D43" s="136"/>
      <c r="E43" s="158"/>
      <c r="F43" s="158"/>
      <c r="G43" s="158"/>
      <c r="H43" s="159"/>
      <c r="I43" s="159"/>
      <c r="J43" s="159"/>
      <c r="K43" s="159"/>
      <c r="L43" s="159"/>
      <c r="M43" s="159"/>
      <c r="N43" s="137"/>
      <c r="O43" s="137"/>
      <c r="P43" s="136"/>
      <c r="Q43" s="136"/>
      <c r="R43" s="136"/>
      <c r="S43" s="136"/>
      <c r="T43" s="136"/>
      <c r="U43" s="136"/>
      <c r="V43" s="136"/>
      <c r="W43" s="136"/>
      <c r="X43" s="136"/>
      <c r="Y43" s="136"/>
      <c r="Z43" s="136"/>
      <c r="AA43" s="2"/>
      <c r="AB43" s="2"/>
      <c r="AC43" s="2"/>
      <c r="AD43" s="2"/>
      <c r="AE43" s="2"/>
      <c r="AF43" s="2"/>
      <c r="AG43" s="2"/>
    </row>
    <row r="44" spans="1:33" ht="15.95" customHeight="1">
      <c r="A44" s="2"/>
      <c r="B44" s="136"/>
      <c r="C44" s="136"/>
      <c r="D44" s="136"/>
      <c r="E44" s="158"/>
      <c r="F44" s="158"/>
      <c r="G44" s="158"/>
      <c r="H44" s="159"/>
      <c r="I44" s="159"/>
      <c r="J44" s="159"/>
      <c r="K44" s="159"/>
      <c r="L44" s="159"/>
      <c r="M44" s="159"/>
      <c r="N44" s="137"/>
      <c r="O44" s="137"/>
      <c r="P44" s="136"/>
      <c r="Q44" s="136"/>
      <c r="R44" s="136"/>
      <c r="S44" s="136"/>
      <c r="T44" s="136"/>
      <c r="U44" s="136"/>
      <c r="V44" s="136"/>
      <c r="W44" s="136"/>
      <c r="X44" s="136"/>
      <c r="Y44" s="136"/>
      <c r="Z44" s="136"/>
      <c r="AA44" s="2"/>
      <c r="AB44" s="2"/>
      <c r="AC44" s="2"/>
      <c r="AD44" s="2"/>
      <c r="AE44" s="2"/>
      <c r="AF44" s="2"/>
      <c r="AG44" s="2"/>
    </row>
    <row r="45" spans="1:33" ht="15.95" customHeight="1">
      <c r="A45" s="2"/>
      <c r="B45" s="136"/>
      <c r="C45" s="136"/>
      <c r="D45" s="136"/>
      <c r="E45" s="158"/>
      <c r="F45" s="158"/>
      <c r="G45" s="158"/>
      <c r="H45" s="159"/>
      <c r="I45" s="159"/>
      <c r="J45" s="159"/>
      <c r="K45" s="159"/>
      <c r="L45" s="159"/>
      <c r="M45" s="159"/>
      <c r="N45" s="137"/>
      <c r="O45" s="137"/>
      <c r="P45" s="136"/>
      <c r="Q45" s="136"/>
      <c r="R45" s="136"/>
      <c r="S45" s="136"/>
      <c r="T45" s="136"/>
      <c r="U45" s="136"/>
      <c r="V45" s="136"/>
      <c r="W45" s="136"/>
      <c r="X45" s="136"/>
      <c r="Y45" s="136"/>
      <c r="Z45" s="136"/>
      <c r="AA45" s="2"/>
      <c r="AB45" s="2"/>
      <c r="AC45" s="2"/>
      <c r="AD45" s="2"/>
      <c r="AE45" s="2"/>
      <c r="AF45" s="2"/>
      <c r="AG45" s="2"/>
    </row>
    <row r="46" spans="1:33" ht="15.95" customHeight="1">
      <c r="A46" s="2"/>
      <c r="B46" s="136"/>
      <c r="C46" s="136"/>
      <c r="D46" s="136"/>
      <c r="E46" s="158"/>
      <c r="F46" s="158"/>
      <c r="G46" s="158"/>
      <c r="H46" s="159"/>
      <c r="I46" s="159"/>
      <c r="J46" s="159"/>
      <c r="K46" s="159"/>
      <c r="L46" s="159"/>
      <c r="M46" s="159"/>
      <c r="N46" s="137"/>
      <c r="O46" s="137"/>
      <c r="P46" s="136"/>
      <c r="Q46" s="136"/>
      <c r="R46" s="136"/>
      <c r="S46" s="136"/>
      <c r="T46" s="136"/>
      <c r="U46" s="136"/>
      <c r="V46" s="136"/>
      <c r="W46" s="136"/>
      <c r="X46" s="136"/>
      <c r="Y46" s="136"/>
      <c r="Z46" s="136"/>
      <c r="AA46" s="2"/>
      <c r="AB46" s="2"/>
      <c r="AC46" s="2"/>
      <c r="AD46" s="2"/>
      <c r="AE46" s="2"/>
      <c r="AF46" s="2"/>
      <c r="AG46" s="2"/>
    </row>
    <row r="47" spans="1:33" ht="15.95" customHeight="1">
      <c r="A47" s="2"/>
      <c r="B47" s="136"/>
      <c r="C47" s="136"/>
      <c r="D47" s="136"/>
      <c r="E47" s="157" t="s">
        <v>37</v>
      </c>
      <c r="F47" s="158"/>
      <c r="G47" s="158"/>
      <c r="H47" s="159"/>
      <c r="I47" s="159"/>
      <c r="J47" s="159"/>
      <c r="K47" s="159"/>
      <c r="L47" s="159"/>
      <c r="M47" s="159"/>
      <c r="N47" s="137"/>
      <c r="O47" s="137"/>
      <c r="P47" s="136"/>
      <c r="Q47" s="136"/>
      <c r="R47" s="136"/>
      <c r="S47" s="136"/>
      <c r="T47" s="136"/>
      <c r="U47" s="136"/>
      <c r="V47" s="136"/>
      <c r="W47" s="136"/>
      <c r="X47" s="136"/>
      <c r="Y47" s="136"/>
      <c r="Z47" s="136"/>
      <c r="AA47" s="2"/>
      <c r="AB47" s="2"/>
      <c r="AC47" s="2"/>
      <c r="AD47" s="2"/>
      <c r="AE47" s="2"/>
      <c r="AF47" s="2"/>
      <c r="AG47" s="2"/>
    </row>
    <row r="48" spans="1:33" ht="15.95" customHeight="1">
      <c r="A48" s="2"/>
      <c r="B48" s="136"/>
      <c r="C48" s="136"/>
      <c r="D48" s="136"/>
      <c r="E48" s="157"/>
      <c r="F48" s="158"/>
      <c r="G48" s="158"/>
      <c r="H48" s="159"/>
      <c r="I48" s="159"/>
      <c r="J48" s="159"/>
      <c r="K48" s="159"/>
      <c r="L48" s="159"/>
      <c r="M48" s="159"/>
      <c r="N48" s="137"/>
      <c r="O48" s="137"/>
      <c r="P48" s="136"/>
      <c r="Q48" s="136"/>
      <c r="R48" s="136"/>
      <c r="S48" s="136"/>
      <c r="T48" s="136"/>
      <c r="U48" s="136"/>
      <c r="V48" s="136"/>
      <c r="W48" s="136"/>
      <c r="X48" s="136"/>
      <c r="Y48" s="136"/>
      <c r="Z48" s="136"/>
      <c r="AA48" s="2"/>
      <c r="AB48" s="2"/>
      <c r="AC48" s="2"/>
      <c r="AD48" s="2"/>
      <c r="AE48" s="2"/>
      <c r="AF48" s="2"/>
      <c r="AG48" s="2"/>
    </row>
    <row r="49" spans="1:33" ht="14.25">
      <c r="A49" s="2"/>
      <c r="B49" s="136"/>
      <c r="C49" s="136"/>
      <c r="D49" s="136"/>
      <c r="E49" s="158"/>
      <c r="F49" s="158"/>
      <c r="G49" s="158"/>
      <c r="H49" s="159"/>
      <c r="I49" s="159"/>
      <c r="J49" s="159"/>
      <c r="K49" s="159"/>
      <c r="L49" s="159"/>
      <c r="M49" s="159"/>
      <c r="N49" s="137"/>
      <c r="O49" s="137"/>
      <c r="P49" s="136"/>
      <c r="Q49" s="136"/>
      <c r="R49" s="136"/>
      <c r="S49" s="136"/>
      <c r="T49" s="136"/>
      <c r="U49" s="136"/>
      <c r="V49" s="136"/>
      <c r="W49" s="136"/>
      <c r="X49" s="136"/>
      <c r="Y49" s="136"/>
      <c r="Z49" s="136"/>
      <c r="AA49" s="2"/>
      <c r="AB49" s="2"/>
      <c r="AC49" s="2"/>
      <c r="AD49" s="2"/>
      <c r="AE49" s="2"/>
      <c r="AF49" s="2"/>
      <c r="AG49" s="2"/>
    </row>
    <row r="50" spans="1:33" ht="14.25">
      <c r="A50" s="2"/>
      <c r="B50" s="136"/>
      <c r="C50" s="136"/>
      <c r="D50" s="136" t="s">
        <v>45</v>
      </c>
      <c r="E50" s="151" t="s">
        <v>220</v>
      </c>
      <c r="F50" s="159"/>
      <c r="G50" s="159"/>
      <c r="H50" s="159"/>
      <c r="I50" s="159"/>
      <c r="J50" s="159"/>
      <c r="K50" s="159"/>
      <c r="L50" s="159"/>
      <c r="M50" s="159"/>
      <c r="N50" s="137"/>
      <c r="O50" s="137"/>
      <c r="P50" s="136"/>
      <c r="Q50" s="136"/>
      <c r="R50" s="136"/>
      <c r="S50" s="136"/>
      <c r="T50" s="136"/>
      <c r="U50" s="136"/>
      <c r="V50" s="136"/>
      <c r="W50" s="136"/>
      <c r="X50" s="136"/>
      <c r="Y50" s="136"/>
      <c r="Z50" s="136"/>
      <c r="AA50" s="2"/>
      <c r="AB50" s="2"/>
      <c r="AC50" s="2"/>
      <c r="AD50" s="2"/>
      <c r="AE50" s="2"/>
      <c r="AF50" s="2"/>
      <c r="AG50" s="2"/>
    </row>
    <row r="51" spans="1:33" ht="14.25">
      <c r="A51" s="2"/>
      <c r="B51" s="136"/>
      <c r="C51" s="136"/>
      <c r="D51" s="136"/>
      <c r="E51" s="151"/>
      <c r="F51" s="159"/>
      <c r="G51" s="159"/>
      <c r="H51" s="159"/>
      <c r="I51" s="159"/>
      <c r="J51" s="159"/>
      <c r="K51" s="159"/>
      <c r="L51" s="159"/>
      <c r="M51" s="159"/>
      <c r="N51" s="137"/>
      <c r="O51" s="137"/>
      <c r="P51" s="136"/>
      <c r="Q51" s="136"/>
      <c r="R51" s="136"/>
      <c r="S51" s="136"/>
      <c r="T51" s="136"/>
      <c r="U51" s="136"/>
      <c r="V51" s="136"/>
      <c r="W51" s="136"/>
      <c r="X51" s="136"/>
      <c r="Y51" s="136"/>
      <c r="Z51" s="136"/>
      <c r="AA51" s="2"/>
      <c r="AB51" s="2"/>
      <c r="AC51" s="2"/>
      <c r="AD51" s="2"/>
      <c r="AE51" s="2"/>
      <c r="AF51" s="2"/>
      <c r="AG51" s="2"/>
    </row>
    <row r="52" spans="1:33" ht="12" customHeight="1">
      <c r="A52" s="2"/>
      <c r="B52" s="136"/>
      <c r="C52" s="136"/>
      <c r="D52" s="166" t="s">
        <v>46</v>
      </c>
      <c r="E52" s="391" t="s">
        <v>221</v>
      </c>
      <c r="F52" s="391"/>
      <c r="G52" s="391"/>
      <c r="H52" s="391"/>
      <c r="I52" s="391"/>
      <c r="J52" s="391"/>
      <c r="K52" s="391"/>
      <c r="L52" s="391"/>
      <c r="M52" s="391"/>
      <c r="N52" s="391"/>
      <c r="O52" s="391"/>
      <c r="P52" s="391"/>
      <c r="Q52" s="391"/>
      <c r="R52" s="391"/>
      <c r="S52" s="391"/>
      <c r="T52" s="391"/>
      <c r="U52" s="391"/>
      <c r="V52" s="391"/>
      <c r="W52" s="391"/>
      <c r="X52" s="391"/>
      <c r="Y52" s="136"/>
      <c r="Z52" s="136"/>
      <c r="AA52" s="2"/>
      <c r="AB52" s="2"/>
      <c r="AC52" s="2"/>
      <c r="AD52" s="2"/>
      <c r="AE52" s="2"/>
      <c r="AF52" s="2"/>
      <c r="AG52" s="2"/>
    </row>
    <row r="53" spans="1:33" ht="12" customHeight="1">
      <c r="A53" s="2"/>
      <c r="B53" s="136"/>
      <c r="C53" s="136"/>
      <c r="D53" s="136"/>
      <c r="E53" s="391"/>
      <c r="F53" s="391"/>
      <c r="G53" s="391"/>
      <c r="H53" s="391"/>
      <c r="I53" s="391"/>
      <c r="J53" s="391"/>
      <c r="K53" s="391"/>
      <c r="L53" s="391"/>
      <c r="M53" s="391"/>
      <c r="N53" s="391"/>
      <c r="O53" s="391"/>
      <c r="P53" s="391"/>
      <c r="Q53" s="391"/>
      <c r="R53" s="391"/>
      <c r="S53" s="391"/>
      <c r="T53" s="391"/>
      <c r="U53" s="391"/>
      <c r="V53" s="391"/>
      <c r="W53" s="391"/>
      <c r="X53" s="391"/>
      <c r="Y53" s="136"/>
      <c r="Z53" s="136"/>
      <c r="AA53" s="2"/>
      <c r="AB53" s="2"/>
      <c r="AC53" s="2"/>
      <c r="AD53" s="2"/>
      <c r="AE53" s="2"/>
      <c r="AF53" s="2"/>
      <c r="AG53" s="2"/>
    </row>
    <row r="54" spans="1:33">
      <c r="A54" s="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2"/>
      <c r="AB54" s="2"/>
      <c r="AC54" s="2"/>
      <c r="AD54" s="2"/>
      <c r="AE54" s="2"/>
      <c r="AF54" s="2"/>
      <c r="AG54" s="2"/>
    </row>
    <row r="55" spans="1:33">
      <c r="A55" s="2"/>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2"/>
      <c r="AB55" s="2"/>
      <c r="AC55" s="2"/>
      <c r="AD55" s="2"/>
      <c r="AE55" s="2"/>
      <c r="AF55" s="2"/>
      <c r="AG55" s="2"/>
    </row>
    <row r="56" spans="1:33">
      <c r="A56" s="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2"/>
      <c r="AB56" s="2"/>
      <c r="AC56" s="2"/>
      <c r="AD56" s="2"/>
      <c r="AE56" s="2"/>
      <c r="AF56" s="2"/>
      <c r="AG56" s="2"/>
    </row>
    <row r="57" spans="1:33">
      <c r="A57" s="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2"/>
      <c r="AB57" s="2"/>
      <c r="AC57" s="2"/>
      <c r="AD57" s="2"/>
      <c r="AE57" s="2"/>
      <c r="AF57" s="2"/>
      <c r="AG57" s="2"/>
    </row>
    <row r="58" spans="1:33">
      <c r="A58" s="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E52:X53"/>
    <mergeCell ref="H25:O25"/>
    <mergeCell ref="N34:X34"/>
    <mergeCell ref="N38:X38"/>
    <mergeCell ref="N42:X42"/>
    <mergeCell ref="D34:K34"/>
    <mergeCell ref="D38:K38"/>
    <mergeCell ref="D42:J42"/>
    <mergeCell ref="C3:F3"/>
    <mergeCell ref="D28:Y29"/>
    <mergeCell ref="C31:Y31"/>
    <mergeCell ref="H24:R24"/>
    <mergeCell ref="S24:X24"/>
    <mergeCell ref="P25:Y25"/>
    <mergeCell ref="C7:Z7"/>
    <mergeCell ref="R19:Z20"/>
    <mergeCell ref="R17:Z18"/>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topLeftCell="A16" zoomScaleNormal="100" workbookViewId="0">
      <selection activeCell="V46" sqref="V46:Y48"/>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2"/>
      <c r="AB2" s="2"/>
      <c r="AC2" s="2"/>
      <c r="AD2" s="2"/>
      <c r="AE2" s="2"/>
      <c r="AF2" s="2"/>
      <c r="AG2" s="2"/>
    </row>
    <row r="3" spans="1:33" ht="13.5">
      <c r="A3" s="2"/>
      <c r="B3" s="136"/>
      <c r="C3" s="388" t="s">
        <v>289</v>
      </c>
      <c r="D3" s="389"/>
      <c r="E3" s="389"/>
      <c r="F3" s="389"/>
      <c r="G3" s="137"/>
      <c r="H3" s="137"/>
      <c r="I3" s="137"/>
      <c r="J3" s="137"/>
      <c r="K3" s="137"/>
      <c r="L3" s="137"/>
      <c r="M3" s="137"/>
      <c r="N3" s="137"/>
      <c r="O3" s="137"/>
      <c r="P3" s="136"/>
      <c r="Q3" s="136"/>
      <c r="R3" s="136"/>
      <c r="S3" s="136"/>
      <c r="T3" s="136"/>
      <c r="U3" s="136"/>
      <c r="V3" s="136"/>
      <c r="W3" s="136"/>
      <c r="X3" s="136"/>
      <c r="Y3" s="136"/>
      <c r="Z3" s="136"/>
      <c r="AA3" s="2"/>
      <c r="AB3" s="2"/>
      <c r="AC3" s="2"/>
      <c r="AD3" s="2"/>
      <c r="AE3" s="2"/>
      <c r="AF3" s="2"/>
      <c r="AG3" s="2"/>
    </row>
    <row r="4" spans="1:33">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2"/>
      <c r="AB4" s="2"/>
      <c r="AC4" s="2"/>
      <c r="AD4" s="2"/>
      <c r="AE4" s="2"/>
      <c r="AF4" s="2"/>
      <c r="AG4" s="2"/>
    </row>
    <row r="5" spans="1:33">
      <c r="A5" s="2"/>
      <c r="B5" s="136"/>
      <c r="C5" s="136"/>
      <c r="D5" s="136"/>
      <c r="E5" s="138" t="s">
        <v>37</v>
      </c>
      <c r="F5" s="137"/>
      <c r="G5" s="137"/>
      <c r="H5" s="137"/>
      <c r="I5" s="137"/>
      <c r="J5" s="137"/>
      <c r="K5" s="137"/>
      <c r="L5" s="137"/>
      <c r="M5" s="137"/>
      <c r="N5" s="137"/>
      <c r="O5" s="137"/>
      <c r="P5" s="136"/>
      <c r="Q5" s="136"/>
      <c r="R5" s="136"/>
      <c r="S5" s="136"/>
      <c r="T5" s="136"/>
      <c r="U5" s="136"/>
      <c r="V5" s="136"/>
      <c r="W5" s="136"/>
      <c r="X5" s="136"/>
      <c r="Y5" s="136"/>
      <c r="Z5" s="136"/>
      <c r="AA5" s="2"/>
      <c r="AB5" s="2"/>
      <c r="AC5" s="2"/>
      <c r="AD5" s="2"/>
      <c r="AE5" s="2"/>
      <c r="AF5" s="2"/>
      <c r="AG5" s="2"/>
    </row>
    <row r="6" spans="1:33">
      <c r="A6" s="2"/>
      <c r="B6" s="136"/>
      <c r="C6" s="136"/>
      <c r="D6" s="136"/>
      <c r="E6" s="137"/>
      <c r="F6" s="137"/>
      <c r="G6" s="137"/>
      <c r="H6" s="137"/>
      <c r="I6" s="137"/>
      <c r="J6" s="137"/>
      <c r="K6" s="137"/>
      <c r="L6" s="137"/>
      <c r="M6" s="137"/>
      <c r="N6" s="137"/>
      <c r="O6" s="137"/>
      <c r="P6" s="136"/>
      <c r="Q6" s="136"/>
      <c r="R6" s="136"/>
      <c r="S6" s="136"/>
      <c r="T6" s="136"/>
      <c r="U6" s="136"/>
      <c r="V6" s="136"/>
      <c r="W6" s="136"/>
      <c r="X6" s="136"/>
      <c r="Y6" s="136"/>
      <c r="Z6" s="136"/>
      <c r="AA6" s="2"/>
      <c r="AB6" s="2"/>
      <c r="AC6" s="2"/>
      <c r="AD6" s="2"/>
      <c r="AE6" s="2"/>
      <c r="AF6" s="2"/>
      <c r="AG6" s="2"/>
    </row>
    <row r="7" spans="1:33" ht="18.75" customHeight="1">
      <c r="A7" s="2"/>
      <c r="B7" s="136"/>
      <c r="C7" s="398" t="s">
        <v>281</v>
      </c>
      <c r="D7" s="389"/>
      <c r="E7" s="389"/>
      <c r="F7" s="389"/>
      <c r="G7" s="389"/>
      <c r="H7" s="389"/>
      <c r="I7" s="389"/>
      <c r="J7" s="389"/>
      <c r="K7" s="389"/>
      <c r="L7" s="389"/>
      <c r="M7" s="389"/>
      <c r="N7" s="389"/>
      <c r="O7" s="389"/>
      <c r="P7" s="389"/>
      <c r="Q7" s="389"/>
      <c r="R7" s="389"/>
      <c r="S7" s="389"/>
      <c r="T7" s="389"/>
      <c r="U7" s="389"/>
      <c r="V7" s="389"/>
      <c r="W7" s="389"/>
      <c r="X7" s="389"/>
      <c r="Y7" s="389"/>
      <c r="Z7" s="389"/>
      <c r="AA7" s="2"/>
      <c r="AB7" s="2"/>
      <c r="AC7" s="2"/>
      <c r="AD7" s="2"/>
      <c r="AE7" s="2"/>
      <c r="AF7" s="2"/>
      <c r="AG7" s="2"/>
    </row>
    <row r="8" spans="1:33">
      <c r="A8" s="2"/>
      <c r="B8" s="136"/>
      <c r="C8" s="136"/>
      <c r="D8" s="136"/>
      <c r="E8" s="137"/>
      <c r="F8" s="137"/>
      <c r="G8" s="137"/>
      <c r="H8" s="137"/>
      <c r="I8" s="137"/>
      <c r="J8" s="137"/>
      <c r="K8" s="137"/>
      <c r="L8" s="137"/>
      <c r="M8" s="137"/>
      <c r="N8" s="137"/>
      <c r="O8" s="137"/>
      <c r="P8" s="136"/>
      <c r="Q8" s="136"/>
      <c r="R8" s="136"/>
      <c r="S8" s="136"/>
      <c r="T8" s="136"/>
      <c r="U8" s="136"/>
      <c r="V8" s="136"/>
      <c r="W8" s="136"/>
      <c r="X8" s="136"/>
      <c r="Y8" s="136"/>
      <c r="Z8" s="136"/>
      <c r="AA8" s="2"/>
      <c r="AB8" s="2"/>
      <c r="AC8" s="2"/>
      <c r="AD8" s="2"/>
      <c r="AE8" s="2"/>
      <c r="AF8" s="2"/>
      <c r="AG8" s="2"/>
    </row>
    <row r="9" spans="1:33" ht="15" customHeight="1">
      <c r="A9" s="2"/>
      <c r="B9" s="136"/>
      <c r="C9" s="136"/>
      <c r="D9" s="136"/>
      <c r="E9" s="139" t="s">
        <v>37</v>
      </c>
      <c r="F9" s="137"/>
      <c r="G9" s="137"/>
      <c r="H9" s="137"/>
      <c r="I9" s="137"/>
      <c r="J9" s="137"/>
      <c r="K9" s="137"/>
      <c r="L9" s="137"/>
      <c r="M9" s="137"/>
      <c r="N9" s="137"/>
      <c r="O9" s="137"/>
      <c r="P9" s="136"/>
      <c r="Q9" s="136"/>
      <c r="R9" s="136"/>
      <c r="S9" s="140" t="s">
        <v>253</v>
      </c>
      <c r="T9" s="141"/>
      <c r="U9" s="142" t="s">
        <v>89</v>
      </c>
      <c r="V9" s="141"/>
      <c r="W9" s="142" t="s">
        <v>88</v>
      </c>
      <c r="X9" s="141"/>
      <c r="Y9" s="142" t="s">
        <v>87</v>
      </c>
      <c r="Z9" s="136"/>
      <c r="AA9" s="2"/>
      <c r="AB9" s="2"/>
      <c r="AC9" s="2"/>
      <c r="AD9" s="2"/>
      <c r="AE9" s="2"/>
      <c r="AF9" s="2"/>
      <c r="AG9" s="2"/>
    </row>
    <row r="10" spans="1:33">
      <c r="A10" s="2"/>
      <c r="B10" s="136"/>
      <c r="C10" s="136"/>
      <c r="D10" s="136"/>
      <c r="E10" s="137"/>
      <c r="F10" s="137"/>
      <c r="G10" s="137"/>
      <c r="H10" s="137"/>
      <c r="I10" s="137"/>
      <c r="J10" s="137"/>
      <c r="K10" s="137"/>
      <c r="L10" s="136"/>
      <c r="M10" s="143"/>
      <c r="N10" s="137"/>
      <c r="O10" s="137"/>
      <c r="P10" s="136"/>
      <c r="Q10" s="136"/>
      <c r="R10" s="136"/>
      <c r="S10" s="136"/>
      <c r="T10" s="136"/>
      <c r="U10" s="136"/>
      <c r="V10" s="136"/>
      <c r="W10" s="136"/>
      <c r="X10" s="136"/>
      <c r="Y10" s="136"/>
      <c r="Z10" s="136"/>
      <c r="AA10" s="2"/>
      <c r="AB10" s="2"/>
      <c r="AC10" s="2"/>
      <c r="AD10" s="2"/>
      <c r="AE10" s="2"/>
      <c r="AF10" s="2"/>
      <c r="AG10" s="2"/>
    </row>
    <row r="11" spans="1:33">
      <c r="A11" s="2"/>
      <c r="B11" s="136"/>
      <c r="C11" s="136"/>
      <c r="D11" s="136"/>
      <c r="E11" s="139" t="s">
        <v>37</v>
      </c>
      <c r="F11" s="137"/>
      <c r="G11" s="137"/>
      <c r="H11" s="137"/>
      <c r="I11" s="137"/>
      <c r="J11" s="137"/>
      <c r="K11" s="137"/>
      <c r="L11" s="137"/>
      <c r="M11" s="137"/>
      <c r="N11" s="137"/>
      <c r="O11" s="137"/>
      <c r="P11" s="136"/>
      <c r="Q11" s="136"/>
      <c r="R11" s="136"/>
      <c r="S11" s="136"/>
      <c r="T11" s="136"/>
      <c r="U11" s="136"/>
      <c r="V11" s="136"/>
      <c r="W11" s="136"/>
      <c r="X11" s="136"/>
      <c r="Y11" s="136"/>
      <c r="Z11" s="136"/>
      <c r="AA11" s="2"/>
      <c r="AB11" s="2"/>
      <c r="AC11" s="2"/>
      <c r="AD11" s="2"/>
      <c r="AE11" s="2"/>
      <c r="AF11" s="2"/>
      <c r="AG11" s="2"/>
    </row>
    <row r="12" spans="1:33">
      <c r="A12" s="2"/>
      <c r="B12" s="136"/>
      <c r="C12" s="136"/>
      <c r="D12" s="136"/>
      <c r="E12" s="137"/>
      <c r="F12" s="137"/>
      <c r="G12" s="137"/>
      <c r="H12" s="137"/>
      <c r="I12" s="137"/>
      <c r="J12" s="137"/>
      <c r="K12" s="137"/>
      <c r="L12" s="137"/>
      <c r="M12" s="137"/>
      <c r="N12" s="137"/>
      <c r="O12" s="137"/>
      <c r="P12" s="136"/>
      <c r="Q12" s="136"/>
      <c r="R12" s="136"/>
      <c r="S12" s="136"/>
      <c r="T12" s="136"/>
      <c r="U12" s="136"/>
      <c r="V12" s="136"/>
      <c r="W12" s="136"/>
      <c r="X12" s="136"/>
      <c r="Y12" s="136"/>
      <c r="Z12" s="136"/>
      <c r="AA12" s="2"/>
      <c r="AB12" s="2"/>
      <c r="AC12" s="2"/>
      <c r="AD12" s="2"/>
      <c r="AE12" s="2"/>
      <c r="AF12" s="2"/>
      <c r="AG12" s="2"/>
    </row>
    <row r="13" spans="1:33" ht="17.25">
      <c r="A13" s="2"/>
      <c r="B13" s="136"/>
      <c r="C13" s="136"/>
      <c r="D13" s="144" t="str">
        <f>"福 岡 県 "&amp;当初入力!$C$3 &amp; "長 殿"</f>
        <v>福 岡 県 長 殿</v>
      </c>
      <c r="E13" s="136"/>
      <c r="F13" s="137"/>
      <c r="G13" s="137"/>
      <c r="H13" s="137"/>
      <c r="I13" s="137"/>
      <c r="J13" s="137"/>
      <c r="K13" s="137"/>
      <c r="L13" s="137"/>
      <c r="M13" s="137"/>
      <c r="N13" s="137"/>
      <c r="O13" s="137"/>
      <c r="P13" s="136"/>
      <c r="Q13" s="136"/>
      <c r="R13" s="136"/>
      <c r="S13" s="136"/>
      <c r="T13" s="136"/>
      <c r="U13" s="136"/>
      <c r="V13" s="136"/>
      <c r="W13" s="136"/>
      <c r="X13" s="136"/>
      <c r="Y13" s="136"/>
      <c r="Z13" s="136"/>
      <c r="AA13" s="2"/>
      <c r="AB13" s="2"/>
      <c r="AC13" s="2"/>
      <c r="AD13" s="2"/>
      <c r="AE13" s="2"/>
      <c r="AF13" s="2"/>
      <c r="AG13" s="2"/>
    </row>
    <row r="14" spans="1:33">
      <c r="A14" s="2"/>
      <c r="B14" s="136"/>
      <c r="C14" s="136"/>
      <c r="D14" s="136"/>
      <c r="E14" s="137"/>
      <c r="F14" s="137"/>
      <c r="G14" s="137"/>
      <c r="H14" s="137"/>
      <c r="I14" s="137"/>
      <c r="J14" s="137"/>
      <c r="K14" s="137"/>
      <c r="L14" s="137"/>
      <c r="M14" s="137"/>
      <c r="N14" s="137"/>
      <c r="O14" s="137"/>
      <c r="P14" s="136"/>
      <c r="Q14" s="136"/>
      <c r="R14" s="136"/>
      <c r="S14" s="136"/>
      <c r="T14" s="136"/>
      <c r="U14" s="136"/>
      <c r="V14" s="136"/>
      <c r="W14" s="136"/>
      <c r="X14" s="136"/>
      <c r="Y14" s="136"/>
      <c r="Z14" s="136"/>
      <c r="AA14" s="2"/>
      <c r="AB14" s="2"/>
      <c r="AC14" s="2"/>
      <c r="AD14" s="2"/>
      <c r="AE14" s="2"/>
      <c r="AF14" s="2"/>
      <c r="AG14" s="2"/>
    </row>
    <row r="15" spans="1:33">
      <c r="A15" s="2"/>
      <c r="B15" s="136"/>
      <c r="C15" s="136"/>
      <c r="D15" s="136"/>
      <c r="E15" s="139" t="s">
        <v>37</v>
      </c>
      <c r="F15" s="137"/>
      <c r="G15" s="137"/>
      <c r="H15" s="137"/>
      <c r="I15" s="137"/>
      <c r="J15" s="137"/>
      <c r="K15" s="137"/>
      <c r="L15" s="137"/>
      <c r="M15" s="137"/>
      <c r="N15" s="137"/>
      <c r="O15" s="137"/>
      <c r="P15" s="136"/>
      <c r="Q15" s="136"/>
      <c r="R15" s="136"/>
      <c r="S15" s="136"/>
      <c r="T15" s="136"/>
      <c r="U15" s="136"/>
      <c r="V15" s="136"/>
      <c r="W15" s="136"/>
      <c r="X15" s="136"/>
      <c r="Y15" s="136"/>
      <c r="Z15" s="136"/>
      <c r="AA15" s="2"/>
      <c r="AB15" s="2"/>
      <c r="AC15" s="2"/>
      <c r="AD15" s="2"/>
      <c r="AE15" s="2"/>
      <c r="AF15" s="2"/>
      <c r="AG15" s="2"/>
    </row>
    <row r="16" spans="1:33">
      <c r="A16" s="2"/>
      <c r="B16" s="136"/>
      <c r="C16" s="136"/>
      <c r="D16" s="136"/>
      <c r="E16" s="137"/>
      <c r="F16" s="137"/>
      <c r="G16" s="137"/>
      <c r="H16" s="137"/>
      <c r="I16" s="137"/>
      <c r="J16" s="137"/>
      <c r="K16" s="137"/>
      <c r="L16" s="137"/>
      <c r="M16" s="137"/>
      <c r="N16" s="137"/>
      <c r="O16" s="137"/>
      <c r="P16" s="136"/>
      <c r="Q16" s="136"/>
      <c r="R16" s="136"/>
      <c r="S16" s="136"/>
      <c r="T16" s="136"/>
      <c r="U16" s="136"/>
      <c r="V16" s="136"/>
      <c r="W16" s="136"/>
      <c r="X16" s="136"/>
      <c r="Y16" s="136"/>
      <c r="Z16" s="136"/>
      <c r="AA16" s="2"/>
      <c r="AB16" s="2"/>
      <c r="AC16" s="2"/>
      <c r="AD16" s="2"/>
      <c r="AE16" s="2"/>
      <c r="AF16" s="2"/>
      <c r="AG16" s="2"/>
    </row>
    <row r="17" spans="1:33" ht="13.5">
      <c r="A17" s="2"/>
      <c r="B17" s="136"/>
      <c r="C17" s="136"/>
      <c r="D17" s="136"/>
      <c r="E17" s="145"/>
      <c r="F17" s="137"/>
      <c r="G17" s="137"/>
      <c r="H17" s="136"/>
      <c r="I17" s="136"/>
      <c r="J17" s="146"/>
      <c r="K17" s="137"/>
      <c r="L17" s="137"/>
      <c r="M17" s="147"/>
      <c r="N17" s="148" t="s">
        <v>39</v>
      </c>
      <c r="O17" s="149" t="s">
        <v>42</v>
      </c>
      <c r="P17" s="150"/>
      <c r="Q17" s="136"/>
      <c r="R17" s="400" t="str">
        <f>"" &amp; 当初入力!D13</f>
        <v/>
      </c>
      <c r="S17" s="400"/>
      <c r="T17" s="400"/>
      <c r="U17" s="400"/>
      <c r="V17" s="400"/>
      <c r="W17" s="400"/>
      <c r="X17" s="400"/>
      <c r="Y17" s="400"/>
      <c r="Z17" s="400"/>
      <c r="AA17" s="2"/>
      <c r="AB17" s="2"/>
      <c r="AC17" s="2"/>
      <c r="AD17" s="2"/>
      <c r="AE17" s="2"/>
      <c r="AF17" s="2"/>
      <c r="AG17" s="2"/>
    </row>
    <row r="18" spans="1:33" ht="13.5">
      <c r="A18" s="2"/>
      <c r="B18" s="136"/>
      <c r="C18" s="136"/>
      <c r="D18" s="136"/>
      <c r="E18" s="137"/>
      <c r="F18" s="137"/>
      <c r="G18" s="137"/>
      <c r="H18" s="151"/>
      <c r="I18" s="136"/>
      <c r="J18" s="146"/>
      <c r="K18" s="137"/>
      <c r="L18" s="137"/>
      <c r="M18" s="147"/>
      <c r="N18" s="147"/>
      <c r="O18" s="147"/>
      <c r="P18" s="150"/>
      <c r="Q18" s="136"/>
      <c r="R18" s="400"/>
      <c r="S18" s="400"/>
      <c r="T18" s="400"/>
      <c r="U18" s="400"/>
      <c r="V18" s="400"/>
      <c r="W18" s="400"/>
      <c r="X18" s="400"/>
      <c r="Y18" s="400"/>
      <c r="Z18" s="400"/>
      <c r="AA18" s="2"/>
      <c r="AB18" s="2"/>
      <c r="AC18" s="2"/>
      <c r="AD18" s="2"/>
      <c r="AE18" s="2"/>
      <c r="AF18" s="2"/>
      <c r="AG18" s="2"/>
    </row>
    <row r="19" spans="1:33" ht="13.5">
      <c r="A19" s="2"/>
      <c r="B19" s="136"/>
      <c r="C19" s="136"/>
      <c r="D19" s="136"/>
      <c r="E19" s="145"/>
      <c r="F19" s="137"/>
      <c r="G19" s="137"/>
      <c r="H19" s="151"/>
      <c r="I19" s="136"/>
      <c r="J19" s="146"/>
      <c r="K19" s="137"/>
      <c r="L19" s="137"/>
      <c r="M19" s="147"/>
      <c r="N19" s="147"/>
      <c r="O19" s="149" t="s">
        <v>43</v>
      </c>
      <c r="P19" s="150"/>
      <c r="Q19" s="136"/>
      <c r="R19" s="399" t="str">
        <f>" " &amp; 当初入力!D14</f>
        <v xml:space="preserve"> </v>
      </c>
      <c r="S19" s="399"/>
      <c r="T19" s="399"/>
      <c r="U19" s="399"/>
      <c r="V19" s="399"/>
      <c r="W19" s="399"/>
      <c r="X19" s="399"/>
      <c r="Y19" s="399"/>
      <c r="Z19" s="399"/>
      <c r="AA19" s="2"/>
      <c r="AB19" s="2"/>
      <c r="AC19" s="2"/>
      <c r="AD19" s="2"/>
      <c r="AE19" s="2"/>
      <c r="AF19" s="2"/>
      <c r="AG19" s="2"/>
    </row>
    <row r="20" spans="1:33" ht="13.5">
      <c r="A20" s="2"/>
      <c r="B20" s="136"/>
      <c r="C20" s="136"/>
      <c r="D20" s="136"/>
      <c r="E20" s="137"/>
      <c r="F20" s="137"/>
      <c r="G20" s="137"/>
      <c r="H20" s="151"/>
      <c r="I20" s="136"/>
      <c r="J20" s="146"/>
      <c r="K20" s="137"/>
      <c r="L20" s="137"/>
      <c r="M20" s="147"/>
      <c r="N20" s="147"/>
      <c r="O20" s="147"/>
      <c r="P20" s="150"/>
      <c r="Q20" s="136"/>
      <c r="R20" s="399"/>
      <c r="S20" s="399"/>
      <c r="T20" s="399"/>
      <c r="U20" s="399"/>
      <c r="V20" s="399"/>
      <c r="W20" s="399"/>
      <c r="X20" s="399"/>
      <c r="Y20" s="399"/>
      <c r="Z20" s="399"/>
      <c r="AA20" s="2"/>
      <c r="AB20" s="2"/>
      <c r="AC20" s="2"/>
      <c r="AD20" s="2"/>
      <c r="AE20" s="2"/>
      <c r="AF20" s="2"/>
      <c r="AG20" s="2"/>
    </row>
    <row r="21" spans="1:33" ht="13.5">
      <c r="A21" s="2"/>
      <c r="B21" s="136"/>
      <c r="C21" s="136"/>
      <c r="D21" s="136"/>
      <c r="E21" s="145"/>
      <c r="F21" s="137"/>
      <c r="G21" s="137"/>
      <c r="H21" s="151"/>
      <c r="I21" s="136"/>
      <c r="J21" s="146"/>
      <c r="K21" s="137"/>
      <c r="L21" s="137"/>
      <c r="M21" s="147"/>
      <c r="N21" s="147"/>
      <c r="O21" s="149" t="s">
        <v>44</v>
      </c>
      <c r="P21" s="150"/>
      <c r="Q21" s="136"/>
      <c r="R21" s="401" t="str">
        <f>" " &amp; 当初入力!D15</f>
        <v xml:space="preserve"> </v>
      </c>
      <c r="S21" s="401"/>
      <c r="T21" s="401"/>
      <c r="U21" s="401"/>
      <c r="V21" s="401"/>
      <c r="W21" s="401"/>
      <c r="X21" s="401"/>
      <c r="Y21" s="152"/>
      <c r="Z21" s="152"/>
      <c r="AA21" s="2"/>
      <c r="AB21" s="2"/>
      <c r="AC21" s="2"/>
      <c r="AD21" s="2"/>
      <c r="AE21" s="2"/>
      <c r="AF21" s="2"/>
      <c r="AG21" s="2"/>
    </row>
    <row r="22" spans="1:33">
      <c r="A22" s="2"/>
      <c r="B22" s="136"/>
      <c r="C22" s="136"/>
      <c r="D22" s="136"/>
      <c r="E22" s="137"/>
      <c r="F22" s="137"/>
      <c r="G22" s="137"/>
      <c r="H22" s="137"/>
      <c r="I22" s="137"/>
      <c r="J22" s="136"/>
      <c r="K22" s="137"/>
      <c r="L22" s="137"/>
      <c r="M22" s="137"/>
      <c r="N22" s="137"/>
      <c r="O22" s="137"/>
      <c r="P22" s="136"/>
      <c r="Q22" s="136"/>
      <c r="R22" s="136"/>
      <c r="S22" s="136"/>
      <c r="T22" s="136"/>
      <c r="U22" s="136"/>
      <c r="V22" s="136"/>
      <c r="W22" s="136"/>
      <c r="X22" s="136"/>
      <c r="Y22" s="136"/>
      <c r="Z22" s="136"/>
      <c r="AA22" s="2"/>
      <c r="AB22" s="2"/>
      <c r="AC22" s="2"/>
      <c r="AD22" s="2"/>
      <c r="AE22" s="2"/>
      <c r="AF22" s="2"/>
      <c r="AG22" s="2"/>
    </row>
    <row r="23" spans="1:33">
      <c r="A23" s="2"/>
      <c r="B23" s="136"/>
      <c r="C23" s="136"/>
      <c r="D23" s="136"/>
      <c r="E23" s="139" t="s">
        <v>37</v>
      </c>
      <c r="F23" s="137"/>
      <c r="G23" s="137"/>
      <c r="H23" s="137"/>
      <c r="I23" s="137"/>
      <c r="J23" s="137"/>
      <c r="K23" s="137"/>
      <c r="L23" s="137"/>
      <c r="M23" s="137"/>
      <c r="N23" s="137"/>
      <c r="O23" s="137"/>
      <c r="P23" s="136"/>
      <c r="Q23" s="136"/>
      <c r="R23" s="136"/>
      <c r="S23" s="136"/>
      <c r="T23" s="136"/>
      <c r="U23" s="136"/>
      <c r="V23" s="136"/>
      <c r="W23" s="136"/>
      <c r="X23" s="136"/>
      <c r="Y23" s="136"/>
      <c r="Z23" s="136"/>
      <c r="AA23" s="2"/>
      <c r="AB23" s="2"/>
      <c r="AC23" s="2"/>
      <c r="AD23" s="2"/>
      <c r="AE23" s="2"/>
      <c r="AF23" s="2"/>
      <c r="AG23" s="2"/>
    </row>
    <row r="24" spans="1:33" ht="14.25">
      <c r="A24" s="2"/>
      <c r="B24" s="136"/>
      <c r="C24" s="136"/>
      <c r="D24" s="136"/>
      <c r="E24" s="137"/>
      <c r="F24" s="153"/>
      <c r="G24" s="137"/>
      <c r="H24" s="393" t="str">
        <f>" " &amp; 当初入力!D5</f>
        <v xml:space="preserve"> </v>
      </c>
      <c r="I24" s="394"/>
      <c r="J24" s="394"/>
      <c r="K24" s="394"/>
      <c r="L24" s="394"/>
      <c r="M24" s="394"/>
      <c r="N24" s="394"/>
      <c r="O24" s="394"/>
      <c r="P24" s="394"/>
      <c r="Q24" s="394"/>
      <c r="R24" s="394"/>
      <c r="S24" s="395" t="str">
        <f>"" &amp; 当初入力!D7</f>
        <v/>
      </c>
      <c r="T24" s="394"/>
      <c r="U24" s="394"/>
      <c r="V24" s="394"/>
      <c r="W24" s="394"/>
      <c r="X24" s="394"/>
      <c r="Y24" s="136"/>
      <c r="Z24" s="136"/>
      <c r="AA24" s="2"/>
      <c r="AB24" s="2"/>
      <c r="AC24" s="2"/>
      <c r="AD24" s="2"/>
      <c r="AE24" s="2"/>
      <c r="AF24" s="2"/>
      <c r="AG24" s="2"/>
    </row>
    <row r="25" spans="1:33" ht="16.5" customHeight="1">
      <c r="A25" s="2"/>
      <c r="B25" s="136"/>
      <c r="C25" s="136"/>
      <c r="D25" s="287" t="s">
        <v>217</v>
      </c>
      <c r="E25" s="154"/>
      <c r="F25" s="155"/>
      <c r="G25" s="156"/>
      <c r="H25" s="402" t="str">
        <f>+"令和" &amp; TEXT(当初入力!$E$4,"##") &amp; "年度　　起工" &amp; TEXT(当初入力!$J$4,"##") &amp; "号"</f>
        <v>令和年度　　起工号</v>
      </c>
      <c r="I25" s="402"/>
      <c r="J25" s="402"/>
      <c r="K25" s="402"/>
      <c r="L25" s="402"/>
      <c r="M25" s="402"/>
      <c r="N25" s="402"/>
      <c r="O25" s="402"/>
      <c r="P25" s="396" t="str">
        <f>"" &amp; 当初入力!D6</f>
        <v/>
      </c>
      <c r="Q25" s="397"/>
      <c r="R25" s="397"/>
      <c r="S25" s="397"/>
      <c r="T25" s="397"/>
      <c r="U25" s="397"/>
      <c r="V25" s="397"/>
      <c r="W25" s="397"/>
      <c r="X25" s="397"/>
      <c r="Y25" s="397"/>
      <c r="Z25" s="136"/>
      <c r="AA25" s="2"/>
      <c r="AB25" s="2"/>
      <c r="AC25" s="2"/>
      <c r="AD25" s="2"/>
      <c r="AE25" s="2"/>
      <c r="AF25" s="2"/>
      <c r="AG25" s="2"/>
    </row>
    <row r="26" spans="1:33" ht="14.25">
      <c r="A26" s="2"/>
      <c r="B26" s="136"/>
      <c r="C26" s="136"/>
      <c r="D26" s="136"/>
      <c r="E26" s="157" t="s">
        <v>37</v>
      </c>
      <c r="F26" s="158"/>
      <c r="G26" s="158"/>
      <c r="H26" s="159"/>
      <c r="I26" s="159"/>
      <c r="J26" s="159"/>
      <c r="K26" s="159"/>
      <c r="L26" s="159"/>
      <c r="M26" s="159"/>
      <c r="N26" s="137"/>
      <c r="O26" s="137"/>
      <c r="P26" s="136"/>
      <c r="Q26" s="136"/>
      <c r="R26" s="136"/>
      <c r="S26" s="136"/>
      <c r="T26" s="136"/>
      <c r="U26" s="136"/>
      <c r="V26" s="136"/>
      <c r="W26" s="136"/>
      <c r="X26" s="136"/>
      <c r="Y26" s="136"/>
      <c r="Z26" s="136"/>
      <c r="AA26" s="2"/>
      <c r="AB26" s="2"/>
      <c r="AC26" s="2"/>
      <c r="AD26" s="2"/>
      <c r="AE26" s="2"/>
      <c r="AF26" s="2"/>
      <c r="AG26" s="2"/>
    </row>
    <row r="27" spans="1:33" ht="14.25">
      <c r="A27" s="2"/>
      <c r="B27" s="136"/>
      <c r="C27" s="136"/>
      <c r="D27" s="136"/>
      <c r="E27" s="158"/>
      <c r="F27" s="158"/>
      <c r="G27" s="158"/>
      <c r="H27" s="159"/>
      <c r="I27" s="159"/>
      <c r="J27" s="159"/>
      <c r="K27" s="159"/>
      <c r="L27" s="159"/>
      <c r="M27" s="159"/>
      <c r="N27" s="137"/>
      <c r="O27" s="137"/>
      <c r="P27" s="136"/>
      <c r="Q27" s="136"/>
      <c r="R27" s="136"/>
      <c r="S27" s="136"/>
      <c r="T27" s="136"/>
      <c r="U27" s="136"/>
      <c r="V27" s="136"/>
      <c r="W27" s="136"/>
      <c r="X27" s="136"/>
      <c r="Y27" s="136"/>
      <c r="Z27" s="136"/>
      <c r="AA27" s="2"/>
      <c r="AB27" s="2"/>
      <c r="AC27" s="2"/>
      <c r="AD27" s="2"/>
      <c r="AE27" s="2"/>
      <c r="AF27" s="2"/>
      <c r="AG27" s="2"/>
    </row>
    <row r="28" spans="1:33" ht="24" customHeight="1">
      <c r="A28" s="2"/>
      <c r="B28" s="136"/>
      <c r="C28" s="136"/>
      <c r="D28" s="390" t="str">
        <f>"　令和"&amp;TEXT(当初入力!E9,"###")&amp;"年"&amp;TEXT(当初入力!G9,"###")&amp;"月"&amp;TEXT(当初入力!I9,"###")&amp;"日契約締結した上記の業務について、担当技術者を下記のとおり定めたので、福岡県調査測量設計業務共通仕様書第○○条第○項の規定に基づき提出します。"</f>
        <v>　令和年月日契約締結した上記の業務について、担当技術者を下記のとおり定めたので、福岡県調査測量設計業務共通仕様書第○○条第○項の規定に基づき提出します。</v>
      </c>
      <c r="E28" s="391"/>
      <c r="F28" s="391"/>
      <c r="G28" s="391"/>
      <c r="H28" s="391"/>
      <c r="I28" s="391"/>
      <c r="J28" s="391"/>
      <c r="K28" s="391"/>
      <c r="L28" s="391"/>
      <c r="M28" s="391"/>
      <c r="N28" s="389"/>
      <c r="O28" s="389"/>
      <c r="P28" s="389"/>
      <c r="Q28" s="389"/>
      <c r="R28" s="389"/>
      <c r="S28" s="389"/>
      <c r="T28" s="389"/>
      <c r="U28" s="389"/>
      <c r="V28" s="389"/>
      <c r="W28" s="389"/>
      <c r="X28" s="389"/>
      <c r="Y28" s="389"/>
      <c r="Z28" s="136"/>
      <c r="AA28" s="2"/>
      <c r="AB28" s="2"/>
      <c r="AC28" s="2"/>
      <c r="AD28" s="2"/>
      <c r="AE28" s="2"/>
      <c r="AF28" s="2"/>
      <c r="AG28" s="2"/>
    </row>
    <row r="29" spans="1:33" ht="24" customHeight="1">
      <c r="A29" s="2"/>
      <c r="B29" s="136"/>
      <c r="C29" s="136"/>
      <c r="D29" s="391"/>
      <c r="E29" s="391"/>
      <c r="F29" s="391"/>
      <c r="G29" s="391"/>
      <c r="H29" s="391"/>
      <c r="I29" s="391"/>
      <c r="J29" s="391"/>
      <c r="K29" s="391"/>
      <c r="L29" s="391"/>
      <c r="M29" s="391"/>
      <c r="N29" s="389"/>
      <c r="O29" s="389"/>
      <c r="P29" s="389"/>
      <c r="Q29" s="389"/>
      <c r="R29" s="389"/>
      <c r="S29" s="389"/>
      <c r="T29" s="389"/>
      <c r="U29" s="389"/>
      <c r="V29" s="389"/>
      <c r="W29" s="389"/>
      <c r="X29" s="389"/>
      <c r="Y29" s="389"/>
      <c r="Z29" s="136"/>
      <c r="AA29" s="2"/>
      <c r="AB29" s="2"/>
      <c r="AC29" s="2"/>
      <c r="AD29" s="2"/>
      <c r="AE29" s="2"/>
      <c r="AF29" s="2"/>
      <c r="AG29" s="2"/>
    </row>
    <row r="30" spans="1:33" ht="14.25">
      <c r="A30" s="2"/>
      <c r="B30" s="136"/>
      <c r="C30" s="136"/>
      <c r="D30" s="136"/>
      <c r="E30" s="158"/>
      <c r="F30" s="158"/>
      <c r="G30" s="158"/>
      <c r="H30" s="159"/>
      <c r="I30" s="159"/>
      <c r="J30" s="159"/>
      <c r="K30" s="159"/>
      <c r="L30" s="159"/>
      <c r="M30" s="159"/>
      <c r="N30" s="137"/>
      <c r="O30" s="137"/>
      <c r="P30" s="136"/>
      <c r="Q30" s="136"/>
      <c r="R30" s="136"/>
      <c r="S30" s="136"/>
      <c r="T30" s="136"/>
      <c r="U30" s="136"/>
      <c r="V30" s="136"/>
      <c r="W30" s="136"/>
      <c r="X30" s="136"/>
      <c r="Y30" s="136"/>
      <c r="Z30" s="136"/>
      <c r="AA30" s="2"/>
      <c r="AB30" s="2"/>
      <c r="AC30" s="2"/>
      <c r="AD30" s="2"/>
      <c r="AE30" s="2"/>
      <c r="AF30" s="2"/>
      <c r="AG30" s="2"/>
    </row>
    <row r="31" spans="1:33" ht="14.25">
      <c r="A31" s="2"/>
      <c r="B31" s="136"/>
      <c r="C31" s="392" t="s">
        <v>38</v>
      </c>
      <c r="D31" s="389"/>
      <c r="E31" s="389"/>
      <c r="F31" s="389"/>
      <c r="G31" s="389"/>
      <c r="H31" s="389"/>
      <c r="I31" s="389"/>
      <c r="J31" s="389"/>
      <c r="K31" s="389"/>
      <c r="L31" s="389"/>
      <c r="M31" s="389"/>
      <c r="N31" s="389"/>
      <c r="O31" s="389"/>
      <c r="P31" s="389"/>
      <c r="Q31" s="389"/>
      <c r="R31" s="389"/>
      <c r="S31" s="389"/>
      <c r="T31" s="389"/>
      <c r="U31" s="389"/>
      <c r="V31" s="389"/>
      <c r="W31" s="389"/>
      <c r="X31" s="389"/>
      <c r="Y31" s="389"/>
      <c r="Z31" s="136"/>
      <c r="AA31" s="2"/>
      <c r="AB31" s="2"/>
      <c r="AC31" s="2"/>
      <c r="AD31" s="2"/>
      <c r="AE31" s="2"/>
      <c r="AF31" s="2"/>
      <c r="AG31" s="2"/>
    </row>
    <row r="32" spans="1:33" ht="15.95" customHeight="1">
      <c r="A32" s="2"/>
      <c r="B32" s="136"/>
      <c r="C32" s="136"/>
      <c r="D32" s="136"/>
      <c r="E32" s="160" t="s">
        <v>37</v>
      </c>
      <c r="F32" s="160" t="s">
        <v>37</v>
      </c>
      <c r="G32" s="158"/>
      <c r="H32" s="159"/>
      <c r="I32" s="159"/>
      <c r="J32" s="159"/>
      <c r="K32" s="159"/>
      <c r="L32" s="159"/>
      <c r="M32" s="159"/>
      <c r="N32" s="137"/>
      <c r="O32" s="137"/>
      <c r="P32" s="136"/>
      <c r="Q32" s="136"/>
      <c r="R32" s="136"/>
      <c r="S32" s="136"/>
      <c r="T32" s="136"/>
      <c r="U32" s="136"/>
      <c r="V32" s="136"/>
      <c r="W32" s="136"/>
      <c r="X32" s="136"/>
      <c r="Y32" s="136"/>
      <c r="Z32" s="136"/>
      <c r="AA32" s="2"/>
      <c r="AB32" s="2"/>
      <c r="AC32" s="2"/>
      <c r="AD32" s="2"/>
      <c r="AE32" s="2"/>
      <c r="AF32" s="2"/>
      <c r="AG32" s="2"/>
    </row>
    <row r="33" spans="1:33" ht="14.25">
      <c r="A33" s="2"/>
      <c r="B33" s="136"/>
      <c r="C33" s="136"/>
      <c r="D33" s="417" t="s">
        <v>282</v>
      </c>
      <c r="E33" s="418"/>
      <c r="F33" s="418"/>
      <c r="G33" s="418"/>
      <c r="H33" s="418"/>
      <c r="I33" s="418"/>
      <c r="J33" s="419"/>
      <c r="K33" s="414" t="s">
        <v>283</v>
      </c>
      <c r="L33" s="415"/>
      <c r="M33" s="415"/>
      <c r="N33" s="415"/>
      <c r="O33" s="415"/>
      <c r="P33" s="415"/>
      <c r="Q33" s="415"/>
      <c r="R33" s="415"/>
      <c r="S33" s="415"/>
      <c r="T33" s="415"/>
      <c r="U33" s="416"/>
      <c r="V33" s="411" t="s">
        <v>284</v>
      </c>
      <c r="W33" s="412"/>
      <c r="X33" s="412"/>
      <c r="Y33" s="413"/>
      <c r="Z33" s="136"/>
      <c r="AA33" s="2"/>
      <c r="AB33" s="2"/>
      <c r="AC33" s="2"/>
      <c r="AD33" s="2"/>
      <c r="AE33" s="2"/>
      <c r="AF33" s="2"/>
      <c r="AG33" s="2"/>
    </row>
    <row r="34" spans="1:33" ht="15.95" customHeight="1">
      <c r="A34" s="2"/>
      <c r="B34" s="136"/>
      <c r="C34" s="136"/>
      <c r="D34" s="420" t="str">
        <f>" "&amp;当初入力!D18</f>
        <v xml:space="preserve"> </v>
      </c>
      <c r="E34" s="421"/>
      <c r="F34" s="421"/>
      <c r="G34" s="421"/>
      <c r="H34" s="421"/>
      <c r="I34" s="421"/>
      <c r="J34" s="422"/>
      <c r="K34" s="429"/>
      <c r="L34" s="430"/>
      <c r="M34" s="430"/>
      <c r="N34" s="430"/>
      <c r="O34" s="430"/>
      <c r="P34" s="430"/>
      <c r="Q34" s="430"/>
      <c r="R34" s="430"/>
      <c r="S34" s="430"/>
      <c r="T34" s="430"/>
      <c r="U34" s="431"/>
      <c r="V34" s="429"/>
      <c r="W34" s="430"/>
      <c r="X34" s="430"/>
      <c r="Y34" s="431"/>
      <c r="Z34" s="136"/>
      <c r="AA34" s="2"/>
      <c r="AB34" s="2"/>
      <c r="AC34" s="2"/>
      <c r="AD34" s="2"/>
      <c r="AE34" s="2"/>
      <c r="AF34" s="2"/>
      <c r="AG34" s="2"/>
    </row>
    <row r="35" spans="1:33" ht="15.95" customHeight="1">
      <c r="A35" s="2"/>
      <c r="B35" s="136"/>
      <c r="C35" s="136"/>
      <c r="D35" s="423"/>
      <c r="E35" s="424"/>
      <c r="F35" s="424"/>
      <c r="G35" s="424"/>
      <c r="H35" s="424"/>
      <c r="I35" s="424"/>
      <c r="J35" s="425"/>
      <c r="K35" s="432"/>
      <c r="L35" s="433"/>
      <c r="M35" s="433"/>
      <c r="N35" s="433"/>
      <c r="O35" s="433"/>
      <c r="P35" s="433"/>
      <c r="Q35" s="433"/>
      <c r="R35" s="433"/>
      <c r="S35" s="433"/>
      <c r="T35" s="433"/>
      <c r="U35" s="434"/>
      <c r="V35" s="432"/>
      <c r="W35" s="433"/>
      <c r="X35" s="433"/>
      <c r="Y35" s="434"/>
      <c r="Z35" s="136"/>
      <c r="AA35" s="2"/>
      <c r="AB35" s="2"/>
      <c r="AC35" s="2"/>
      <c r="AD35" s="2"/>
      <c r="AE35" s="2"/>
      <c r="AF35" s="2"/>
      <c r="AG35" s="2"/>
    </row>
    <row r="36" spans="1:33" ht="15.95" customHeight="1">
      <c r="A36" s="2"/>
      <c r="B36" s="136"/>
      <c r="C36" s="136"/>
      <c r="D36" s="426"/>
      <c r="E36" s="427"/>
      <c r="F36" s="427"/>
      <c r="G36" s="427"/>
      <c r="H36" s="427"/>
      <c r="I36" s="427"/>
      <c r="J36" s="428"/>
      <c r="K36" s="435"/>
      <c r="L36" s="436"/>
      <c r="M36" s="436"/>
      <c r="N36" s="436"/>
      <c r="O36" s="436"/>
      <c r="P36" s="436"/>
      <c r="Q36" s="436"/>
      <c r="R36" s="436"/>
      <c r="S36" s="436"/>
      <c r="T36" s="436"/>
      <c r="U36" s="437"/>
      <c r="V36" s="435"/>
      <c r="W36" s="436"/>
      <c r="X36" s="436"/>
      <c r="Y36" s="437"/>
      <c r="Z36" s="136"/>
      <c r="AA36" s="2"/>
      <c r="AB36" s="2"/>
      <c r="AC36" s="2"/>
      <c r="AD36" s="2"/>
      <c r="AE36" s="2"/>
      <c r="AF36" s="2"/>
      <c r="AG36" s="2"/>
    </row>
    <row r="37" spans="1:33">
      <c r="A37" s="2"/>
      <c r="B37" s="136"/>
      <c r="C37" s="136"/>
      <c r="D37" s="420"/>
      <c r="E37" s="421"/>
      <c r="F37" s="421"/>
      <c r="G37" s="421"/>
      <c r="H37" s="421"/>
      <c r="I37" s="421"/>
      <c r="J37" s="422"/>
      <c r="K37" s="429"/>
      <c r="L37" s="430"/>
      <c r="M37" s="430"/>
      <c r="N37" s="430"/>
      <c r="O37" s="430"/>
      <c r="P37" s="430"/>
      <c r="Q37" s="430"/>
      <c r="R37" s="430"/>
      <c r="S37" s="430"/>
      <c r="T37" s="430"/>
      <c r="U37" s="431"/>
      <c r="V37" s="429"/>
      <c r="W37" s="430"/>
      <c r="X37" s="430"/>
      <c r="Y37" s="431"/>
      <c r="Z37" s="136"/>
      <c r="AA37" s="2"/>
      <c r="AB37" s="2"/>
      <c r="AC37" s="2"/>
      <c r="AD37" s="2"/>
      <c r="AE37" s="2"/>
      <c r="AF37" s="2"/>
      <c r="AG37" s="2"/>
    </row>
    <row r="38" spans="1:33" ht="15.95" customHeight="1">
      <c r="A38" s="2"/>
      <c r="B38" s="136"/>
      <c r="C38" s="136"/>
      <c r="D38" s="423"/>
      <c r="E38" s="424"/>
      <c r="F38" s="424"/>
      <c r="G38" s="424"/>
      <c r="H38" s="424"/>
      <c r="I38" s="424"/>
      <c r="J38" s="425"/>
      <c r="K38" s="432"/>
      <c r="L38" s="433"/>
      <c r="M38" s="433"/>
      <c r="N38" s="433"/>
      <c r="O38" s="433"/>
      <c r="P38" s="433"/>
      <c r="Q38" s="433"/>
      <c r="R38" s="433"/>
      <c r="S38" s="433"/>
      <c r="T38" s="433"/>
      <c r="U38" s="434"/>
      <c r="V38" s="432"/>
      <c r="W38" s="433"/>
      <c r="X38" s="433"/>
      <c r="Y38" s="434"/>
      <c r="Z38" s="136"/>
      <c r="AA38" s="2"/>
      <c r="AB38" s="2"/>
      <c r="AC38" s="2"/>
      <c r="AD38" s="2"/>
      <c r="AE38" s="2"/>
      <c r="AF38" s="2"/>
      <c r="AG38" s="2"/>
    </row>
    <row r="39" spans="1:33" ht="15.95" customHeight="1">
      <c r="A39" s="2"/>
      <c r="B39" s="136"/>
      <c r="C39" s="136"/>
      <c r="D39" s="426"/>
      <c r="E39" s="427"/>
      <c r="F39" s="427"/>
      <c r="G39" s="427"/>
      <c r="H39" s="427"/>
      <c r="I39" s="427"/>
      <c r="J39" s="428"/>
      <c r="K39" s="435"/>
      <c r="L39" s="436"/>
      <c r="M39" s="436"/>
      <c r="N39" s="436"/>
      <c r="O39" s="436"/>
      <c r="P39" s="436"/>
      <c r="Q39" s="436"/>
      <c r="R39" s="436"/>
      <c r="S39" s="436"/>
      <c r="T39" s="436"/>
      <c r="U39" s="437"/>
      <c r="V39" s="435"/>
      <c r="W39" s="436"/>
      <c r="X39" s="436"/>
      <c r="Y39" s="437"/>
      <c r="Z39" s="136"/>
      <c r="AA39" s="2"/>
      <c r="AB39" s="2"/>
      <c r="AC39" s="2"/>
      <c r="AD39" s="2"/>
      <c r="AE39" s="2"/>
      <c r="AF39" s="2"/>
      <c r="AG39" s="2"/>
    </row>
    <row r="40" spans="1:33" ht="15.95" customHeight="1">
      <c r="A40" s="2"/>
      <c r="B40" s="136"/>
      <c r="C40" s="136"/>
      <c r="D40" s="420"/>
      <c r="E40" s="421"/>
      <c r="F40" s="421"/>
      <c r="G40" s="421"/>
      <c r="H40" s="421"/>
      <c r="I40" s="421"/>
      <c r="J40" s="422"/>
      <c r="K40" s="429"/>
      <c r="L40" s="430"/>
      <c r="M40" s="430"/>
      <c r="N40" s="430"/>
      <c r="O40" s="430"/>
      <c r="P40" s="430"/>
      <c r="Q40" s="430"/>
      <c r="R40" s="430"/>
      <c r="S40" s="430"/>
      <c r="T40" s="430"/>
      <c r="U40" s="431"/>
      <c r="V40" s="429"/>
      <c r="W40" s="430"/>
      <c r="X40" s="430"/>
      <c r="Y40" s="431"/>
      <c r="Z40" s="136"/>
      <c r="AA40" s="2"/>
      <c r="AB40" s="2"/>
      <c r="AC40" s="2"/>
      <c r="AD40" s="2"/>
      <c r="AE40" s="2"/>
      <c r="AF40" s="2"/>
      <c r="AG40" s="2"/>
    </row>
    <row r="41" spans="1:33" ht="15.95" customHeight="1">
      <c r="A41" s="2"/>
      <c r="B41" s="136"/>
      <c r="C41" s="136"/>
      <c r="D41" s="423"/>
      <c r="E41" s="424"/>
      <c r="F41" s="424"/>
      <c r="G41" s="424"/>
      <c r="H41" s="424"/>
      <c r="I41" s="424"/>
      <c r="J41" s="425"/>
      <c r="K41" s="432"/>
      <c r="L41" s="433"/>
      <c r="M41" s="433"/>
      <c r="N41" s="433"/>
      <c r="O41" s="433"/>
      <c r="P41" s="433"/>
      <c r="Q41" s="433"/>
      <c r="R41" s="433"/>
      <c r="S41" s="433"/>
      <c r="T41" s="433"/>
      <c r="U41" s="434"/>
      <c r="V41" s="432"/>
      <c r="W41" s="433"/>
      <c r="X41" s="433"/>
      <c r="Y41" s="434"/>
      <c r="Z41" s="136"/>
      <c r="AA41" s="2"/>
      <c r="AB41" s="2"/>
      <c r="AC41" s="2"/>
      <c r="AD41" s="2"/>
      <c r="AE41" s="2"/>
      <c r="AF41" s="2"/>
      <c r="AG41" s="2"/>
    </row>
    <row r="42" spans="1:33" ht="15.95" customHeight="1">
      <c r="A42" s="2"/>
      <c r="B42" s="136"/>
      <c r="C42" s="136"/>
      <c r="D42" s="426"/>
      <c r="E42" s="427"/>
      <c r="F42" s="427"/>
      <c r="G42" s="427"/>
      <c r="H42" s="427"/>
      <c r="I42" s="427"/>
      <c r="J42" s="428"/>
      <c r="K42" s="435"/>
      <c r="L42" s="436"/>
      <c r="M42" s="436"/>
      <c r="N42" s="436"/>
      <c r="O42" s="436"/>
      <c r="P42" s="436"/>
      <c r="Q42" s="436"/>
      <c r="R42" s="436"/>
      <c r="S42" s="436"/>
      <c r="T42" s="436"/>
      <c r="U42" s="437"/>
      <c r="V42" s="435"/>
      <c r="W42" s="436"/>
      <c r="X42" s="436"/>
      <c r="Y42" s="437"/>
      <c r="Z42" s="136"/>
      <c r="AA42" s="2"/>
      <c r="AB42" s="2"/>
      <c r="AC42" s="2"/>
      <c r="AD42" s="2"/>
      <c r="AE42" s="2"/>
      <c r="AF42" s="2"/>
      <c r="AG42" s="2"/>
    </row>
    <row r="43" spans="1:33" ht="15.95" customHeight="1">
      <c r="A43" s="2"/>
      <c r="B43" s="136"/>
      <c r="C43" s="136"/>
      <c r="D43" s="420"/>
      <c r="E43" s="421"/>
      <c r="F43" s="421"/>
      <c r="G43" s="421"/>
      <c r="H43" s="421"/>
      <c r="I43" s="421"/>
      <c r="J43" s="422"/>
      <c r="K43" s="429"/>
      <c r="L43" s="430"/>
      <c r="M43" s="430"/>
      <c r="N43" s="430"/>
      <c r="O43" s="430"/>
      <c r="P43" s="430"/>
      <c r="Q43" s="430"/>
      <c r="R43" s="430"/>
      <c r="S43" s="430"/>
      <c r="T43" s="430"/>
      <c r="U43" s="431"/>
      <c r="V43" s="429"/>
      <c r="W43" s="430"/>
      <c r="X43" s="430"/>
      <c r="Y43" s="431"/>
      <c r="Z43" s="136"/>
      <c r="AA43" s="2"/>
      <c r="AB43" s="2"/>
      <c r="AC43" s="2"/>
      <c r="AD43" s="2"/>
      <c r="AE43" s="2"/>
      <c r="AF43" s="2"/>
      <c r="AG43" s="2"/>
    </row>
    <row r="44" spans="1:33" ht="15.75" customHeight="1">
      <c r="A44" s="2"/>
      <c r="B44" s="136"/>
      <c r="C44" s="136"/>
      <c r="D44" s="423"/>
      <c r="E44" s="424"/>
      <c r="F44" s="424"/>
      <c r="G44" s="424"/>
      <c r="H44" s="424"/>
      <c r="I44" s="424"/>
      <c r="J44" s="425"/>
      <c r="K44" s="432"/>
      <c r="L44" s="433"/>
      <c r="M44" s="433"/>
      <c r="N44" s="433"/>
      <c r="O44" s="433"/>
      <c r="P44" s="433"/>
      <c r="Q44" s="433"/>
      <c r="R44" s="433"/>
      <c r="S44" s="433"/>
      <c r="T44" s="433"/>
      <c r="U44" s="434"/>
      <c r="V44" s="432"/>
      <c r="W44" s="433"/>
      <c r="X44" s="433"/>
      <c r="Y44" s="434"/>
      <c r="Z44" s="136"/>
      <c r="AA44" s="2"/>
      <c r="AB44" s="2"/>
      <c r="AC44" s="2"/>
      <c r="AD44" s="2"/>
      <c r="AE44" s="2"/>
      <c r="AF44" s="2"/>
      <c r="AG44" s="2"/>
    </row>
    <row r="45" spans="1:33" ht="15.75" customHeight="1">
      <c r="A45" s="2"/>
      <c r="B45" s="136"/>
      <c r="C45" s="136"/>
      <c r="D45" s="426"/>
      <c r="E45" s="427"/>
      <c r="F45" s="427"/>
      <c r="G45" s="427"/>
      <c r="H45" s="427"/>
      <c r="I45" s="427"/>
      <c r="J45" s="428"/>
      <c r="K45" s="435"/>
      <c r="L45" s="436"/>
      <c r="M45" s="436"/>
      <c r="N45" s="436"/>
      <c r="O45" s="436"/>
      <c r="P45" s="436"/>
      <c r="Q45" s="436"/>
      <c r="R45" s="436"/>
      <c r="S45" s="436"/>
      <c r="T45" s="436"/>
      <c r="U45" s="437"/>
      <c r="V45" s="435"/>
      <c r="W45" s="436"/>
      <c r="X45" s="436"/>
      <c r="Y45" s="437"/>
      <c r="Z45" s="136"/>
      <c r="AA45" s="2"/>
      <c r="AB45" s="2"/>
      <c r="AC45" s="2"/>
      <c r="AD45" s="2"/>
      <c r="AE45" s="2"/>
      <c r="AF45" s="2"/>
      <c r="AG45" s="2"/>
    </row>
    <row r="46" spans="1:33" ht="15.75" customHeight="1">
      <c r="A46" s="2"/>
      <c r="B46" s="136"/>
      <c r="C46" s="136"/>
      <c r="D46" s="420"/>
      <c r="E46" s="421"/>
      <c r="F46" s="421"/>
      <c r="G46" s="421"/>
      <c r="H46" s="421"/>
      <c r="I46" s="421"/>
      <c r="J46" s="422"/>
      <c r="K46" s="429"/>
      <c r="L46" s="430"/>
      <c r="M46" s="430"/>
      <c r="N46" s="430"/>
      <c r="O46" s="430"/>
      <c r="P46" s="430"/>
      <c r="Q46" s="430"/>
      <c r="R46" s="430"/>
      <c r="S46" s="430"/>
      <c r="T46" s="430"/>
      <c r="U46" s="431"/>
      <c r="V46" s="429"/>
      <c r="W46" s="430"/>
      <c r="X46" s="430"/>
      <c r="Y46" s="431"/>
      <c r="Z46" s="136"/>
      <c r="AA46" s="2"/>
      <c r="AB46" s="2"/>
      <c r="AC46" s="2"/>
      <c r="AD46" s="2"/>
      <c r="AE46" s="2"/>
      <c r="AF46" s="2"/>
      <c r="AG46" s="2"/>
    </row>
    <row r="47" spans="1:33" ht="15.75" customHeight="1">
      <c r="A47" s="2"/>
      <c r="B47" s="136"/>
      <c r="C47" s="136"/>
      <c r="D47" s="423"/>
      <c r="E47" s="424"/>
      <c r="F47" s="424"/>
      <c r="G47" s="424"/>
      <c r="H47" s="424"/>
      <c r="I47" s="424"/>
      <c r="J47" s="425"/>
      <c r="K47" s="432"/>
      <c r="L47" s="433"/>
      <c r="M47" s="433"/>
      <c r="N47" s="433"/>
      <c r="O47" s="433"/>
      <c r="P47" s="433"/>
      <c r="Q47" s="433"/>
      <c r="R47" s="433"/>
      <c r="S47" s="433"/>
      <c r="T47" s="433"/>
      <c r="U47" s="434"/>
      <c r="V47" s="432"/>
      <c r="W47" s="433"/>
      <c r="X47" s="433"/>
      <c r="Y47" s="434"/>
      <c r="Z47" s="136"/>
      <c r="AA47" s="2"/>
      <c r="AB47" s="2"/>
      <c r="AC47" s="2"/>
      <c r="AD47" s="2"/>
      <c r="AE47" s="2"/>
      <c r="AF47" s="2"/>
      <c r="AG47" s="2"/>
    </row>
    <row r="48" spans="1:33" ht="15.75" customHeight="1">
      <c r="A48" s="2"/>
      <c r="B48" s="136"/>
      <c r="C48" s="136"/>
      <c r="D48" s="426"/>
      <c r="E48" s="427"/>
      <c r="F48" s="427"/>
      <c r="G48" s="427"/>
      <c r="H48" s="427"/>
      <c r="I48" s="427"/>
      <c r="J48" s="428"/>
      <c r="K48" s="435"/>
      <c r="L48" s="436"/>
      <c r="M48" s="436"/>
      <c r="N48" s="436"/>
      <c r="O48" s="436"/>
      <c r="P48" s="436"/>
      <c r="Q48" s="436"/>
      <c r="R48" s="436"/>
      <c r="S48" s="436"/>
      <c r="T48" s="436"/>
      <c r="U48" s="437"/>
      <c r="V48" s="435"/>
      <c r="W48" s="436"/>
      <c r="X48" s="436"/>
      <c r="Y48" s="437"/>
      <c r="Z48" s="136"/>
      <c r="AA48" s="2"/>
      <c r="AB48" s="2"/>
      <c r="AC48" s="2"/>
      <c r="AD48" s="2"/>
      <c r="AE48" s="2"/>
      <c r="AF48" s="2"/>
      <c r="AG48" s="2"/>
    </row>
    <row r="49" spans="1:33" ht="15.75" customHeight="1">
      <c r="A49" s="2"/>
      <c r="B49" s="136"/>
      <c r="C49" s="136"/>
      <c r="D49" s="290"/>
      <c r="E49" s="290"/>
      <c r="F49" s="290"/>
      <c r="G49" s="290"/>
      <c r="H49" s="290"/>
      <c r="I49" s="290"/>
      <c r="J49" s="290"/>
      <c r="K49" s="159"/>
      <c r="L49" s="159"/>
      <c r="M49" s="159"/>
      <c r="N49" s="137"/>
      <c r="O49" s="137"/>
      <c r="P49" s="136"/>
      <c r="Q49" s="136"/>
      <c r="R49" s="136"/>
      <c r="S49" s="136"/>
      <c r="T49" s="136"/>
      <c r="U49" s="136"/>
      <c r="V49" s="136"/>
      <c r="W49" s="136"/>
      <c r="X49" s="136"/>
      <c r="Y49" s="136"/>
      <c r="Z49" s="136"/>
      <c r="AA49" s="2"/>
      <c r="AB49" s="2"/>
      <c r="AC49" s="2"/>
      <c r="AD49" s="2"/>
      <c r="AE49" s="2"/>
      <c r="AF49" s="2"/>
      <c r="AG49" s="2"/>
    </row>
    <row r="50" spans="1:33" ht="14.25">
      <c r="A50" s="2"/>
      <c r="B50" s="136"/>
      <c r="C50" s="136"/>
      <c r="D50" s="136" t="s">
        <v>45</v>
      </c>
      <c r="E50" s="151" t="s">
        <v>291</v>
      </c>
      <c r="F50" s="159"/>
      <c r="G50" s="159"/>
      <c r="H50" s="159"/>
      <c r="I50" s="159"/>
      <c r="J50" s="159"/>
      <c r="K50" s="159"/>
      <c r="L50" s="159"/>
      <c r="M50" s="159"/>
      <c r="N50" s="137"/>
      <c r="O50" s="137"/>
      <c r="P50" s="136"/>
      <c r="Q50" s="136"/>
      <c r="R50" s="136"/>
      <c r="S50" s="136"/>
      <c r="T50" s="136"/>
      <c r="U50" s="136"/>
      <c r="V50" s="136"/>
      <c r="W50" s="136"/>
      <c r="X50" s="136"/>
      <c r="Y50" s="136"/>
      <c r="Z50" s="136"/>
      <c r="AA50" s="2"/>
      <c r="AB50" s="2"/>
      <c r="AC50" s="2"/>
      <c r="AD50" s="2"/>
      <c r="AE50" s="2"/>
      <c r="AF50" s="2"/>
      <c r="AG50" s="2"/>
    </row>
    <row r="51" spans="1:33" ht="14.25">
      <c r="A51" s="2"/>
      <c r="B51" s="136"/>
      <c r="C51" s="136"/>
      <c r="D51" s="136"/>
      <c r="E51" s="151" t="s">
        <v>292</v>
      </c>
      <c r="F51" s="159"/>
      <c r="G51" s="159"/>
      <c r="H51" s="159"/>
      <c r="I51" s="159"/>
      <c r="J51" s="159"/>
      <c r="K51" s="159"/>
      <c r="L51" s="159"/>
      <c r="M51" s="159"/>
      <c r="N51" s="137"/>
      <c r="O51" s="137"/>
      <c r="P51" s="136"/>
      <c r="Q51" s="136"/>
      <c r="R51" s="136"/>
      <c r="S51" s="136"/>
      <c r="T51" s="136"/>
      <c r="U51" s="136"/>
      <c r="V51" s="136"/>
      <c r="W51" s="136"/>
      <c r="X51" s="136"/>
      <c r="Y51" s="136"/>
      <c r="Z51" s="136"/>
      <c r="AA51" s="2"/>
      <c r="AB51" s="2"/>
      <c r="AC51" s="2"/>
      <c r="AD51" s="2"/>
      <c r="AE51" s="2"/>
      <c r="AF51" s="2"/>
      <c r="AG51" s="2"/>
    </row>
    <row r="52" spans="1:33" ht="12" customHeight="1">
      <c r="A52" s="2"/>
      <c r="B52" s="136"/>
      <c r="C52" s="136"/>
      <c r="D52" s="166" t="s">
        <v>46</v>
      </c>
      <c r="E52" s="151" t="s">
        <v>293</v>
      </c>
      <c r="F52" s="286"/>
      <c r="G52" s="286"/>
      <c r="H52" s="286"/>
      <c r="I52" s="286"/>
      <c r="J52" s="286"/>
      <c r="K52" s="286"/>
      <c r="L52" s="286"/>
      <c r="M52" s="286"/>
      <c r="N52" s="286"/>
      <c r="O52" s="286"/>
      <c r="P52" s="286"/>
      <c r="Q52" s="286"/>
      <c r="R52" s="286"/>
      <c r="S52" s="286"/>
      <c r="T52" s="286"/>
      <c r="U52" s="286"/>
      <c r="V52" s="286"/>
      <c r="W52" s="286"/>
      <c r="X52" s="286"/>
      <c r="Y52" s="136"/>
      <c r="Z52" s="136"/>
      <c r="AA52" s="2"/>
      <c r="AB52" s="2"/>
      <c r="AC52" s="2"/>
      <c r="AD52" s="2"/>
      <c r="AE52" s="2"/>
      <c r="AF52" s="2"/>
      <c r="AG52" s="2"/>
    </row>
    <row r="53" spans="1:33" ht="12" customHeight="1">
      <c r="A53" s="2"/>
      <c r="B53" s="136"/>
      <c r="C53" s="136"/>
      <c r="D53" s="136"/>
      <c r="E53" s="151"/>
      <c r="F53" s="286"/>
      <c r="G53" s="286"/>
      <c r="H53" s="286"/>
      <c r="I53" s="286"/>
      <c r="J53" s="286"/>
      <c r="K53" s="286"/>
      <c r="L53" s="286"/>
      <c r="M53" s="286"/>
      <c r="N53" s="286"/>
      <c r="O53" s="286"/>
      <c r="P53" s="286"/>
      <c r="Q53" s="286"/>
      <c r="R53" s="286"/>
      <c r="S53" s="286"/>
      <c r="T53" s="286"/>
      <c r="U53" s="286"/>
      <c r="V53" s="286"/>
      <c r="W53" s="286"/>
      <c r="X53" s="286"/>
      <c r="Y53" s="136"/>
      <c r="Z53" s="136"/>
      <c r="AA53" s="2"/>
      <c r="AB53" s="2"/>
      <c r="AC53" s="2"/>
      <c r="AD53" s="2"/>
      <c r="AE53" s="2"/>
      <c r="AF53" s="2"/>
      <c r="AG53" s="2"/>
    </row>
    <row r="54" spans="1:33">
      <c r="A54" s="2"/>
      <c r="B54" s="136"/>
      <c r="C54" s="136"/>
      <c r="D54" s="136"/>
      <c r="E54" s="151"/>
      <c r="F54" s="136"/>
      <c r="G54" s="136"/>
      <c r="H54" s="136"/>
      <c r="I54" s="136"/>
      <c r="J54" s="136"/>
      <c r="K54" s="136"/>
      <c r="L54" s="136"/>
      <c r="M54" s="136"/>
      <c r="N54" s="136"/>
      <c r="O54" s="136"/>
      <c r="P54" s="136"/>
      <c r="Q54" s="136"/>
      <c r="R54" s="136"/>
      <c r="S54" s="136"/>
      <c r="T54" s="136"/>
      <c r="U54" s="136"/>
      <c r="V54" s="136"/>
      <c r="W54" s="136"/>
      <c r="X54" s="136"/>
      <c r="Y54" s="136"/>
      <c r="Z54" s="136"/>
      <c r="AA54" s="2"/>
      <c r="AB54" s="2"/>
      <c r="AC54" s="2"/>
      <c r="AD54" s="2"/>
      <c r="AE54" s="2"/>
      <c r="AF54" s="2"/>
      <c r="AG54" s="2"/>
    </row>
    <row r="55" spans="1:33">
      <c r="A55" s="2"/>
      <c r="B55" s="136"/>
      <c r="C55" s="136"/>
      <c r="D55" s="136"/>
      <c r="E55" s="151"/>
      <c r="F55" s="136"/>
      <c r="G55" s="136"/>
      <c r="H55" s="136"/>
      <c r="I55" s="136"/>
      <c r="J55" s="136"/>
      <c r="K55" s="136"/>
      <c r="L55" s="136"/>
      <c r="M55" s="136"/>
      <c r="N55" s="136"/>
      <c r="O55" s="136"/>
      <c r="P55" s="136"/>
      <c r="Q55" s="136"/>
      <c r="R55" s="136"/>
      <c r="S55" s="136"/>
      <c r="T55" s="136"/>
      <c r="U55" s="136"/>
      <c r="V55" s="136"/>
      <c r="W55" s="136"/>
      <c r="X55" s="136"/>
      <c r="Y55" s="136"/>
      <c r="Z55" s="136"/>
      <c r="AA55" s="2"/>
      <c r="AB55" s="2"/>
      <c r="AC55" s="2"/>
      <c r="AD55" s="2"/>
      <c r="AE55" s="2"/>
      <c r="AF55" s="2"/>
      <c r="AG55" s="2"/>
    </row>
    <row r="56" spans="1:33">
      <c r="A56" s="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2"/>
      <c r="AB56" s="2"/>
      <c r="AC56" s="2"/>
      <c r="AD56" s="2"/>
      <c r="AE56" s="2"/>
      <c r="AF56" s="2"/>
      <c r="AG56" s="2"/>
    </row>
    <row r="57" spans="1:33">
      <c r="A57" s="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2"/>
      <c r="AB57" s="2"/>
      <c r="AC57" s="2"/>
      <c r="AD57" s="2"/>
      <c r="AE57" s="2"/>
      <c r="AF57" s="2"/>
      <c r="AG57" s="2"/>
    </row>
    <row r="58" spans="1:33">
      <c r="A58" s="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29">
    <mergeCell ref="K37:U39"/>
    <mergeCell ref="K40:U42"/>
    <mergeCell ref="K43:U45"/>
    <mergeCell ref="K46:U48"/>
    <mergeCell ref="V34:Y36"/>
    <mergeCell ref="V37:Y39"/>
    <mergeCell ref="V40:Y42"/>
    <mergeCell ref="V43:Y45"/>
    <mergeCell ref="V46:Y48"/>
    <mergeCell ref="K34:U36"/>
    <mergeCell ref="D34:J36"/>
    <mergeCell ref="D37:J39"/>
    <mergeCell ref="D40:J42"/>
    <mergeCell ref="D43:J45"/>
    <mergeCell ref="D46:J48"/>
    <mergeCell ref="V33:Y33"/>
    <mergeCell ref="K33:U33"/>
    <mergeCell ref="D33:J33"/>
    <mergeCell ref="H25:O25"/>
    <mergeCell ref="P25:Y25"/>
    <mergeCell ref="D28:Y29"/>
    <mergeCell ref="C31:Y31"/>
    <mergeCell ref="H24:R24"/>
    <mergeCell ref="S24:X24"/>
    <mergeCell ref="C3:F3"/>
    <mergeCell ref="C7:Z7"/>
    <mergeCell ref="R17:Z18"/>
    <mergeCell ref="R19:Z20"/>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Normal="100" workbookViewId="0">
      <selection activeCell="J18" sqref="J18"/>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22" t="s">
        <v>290</v>
      </c>
      <c r="C2" s="285"/>
      <c r="D2" s="285"/>
      <c r="E2" s="285"/>
      <c r="F2" s="285"/>
      <c r="G2" s="285"/>
      <c r="H2" s="285"/>
      <c r="I2" s="285"/>
      <c r="J2" s="285"/>
      <c r="K2" s="285"/>
      <c r="L2" s="285"/>
      <c r="M2" s="285"/>
      <c r="N2" s="285"/>
      <c r="O2" s="4"/>
      <c r="P2" s="4"/>
      <c r="Q2" s="4"/>
      <c r="R2" s="4"/>
      <c r="S2" s="4"/>
      <c r="T2" s="4"/>
      <c r="U2" s="4"/>
      <c r="V2" s="4"/>
      <c r="W2" s="4"/>
    </row>
    <row r="3" spans="1:23" ht="18" customHeight="1">
      <c r="A3" s="4"/>
      <c r="B3" s="285"/>
      <c r="C3" s="285"/>
      <c r="D3" s="285"/>
      <c r="E3" s="285"/>
      <c r="F3" s="285"/>
      <c r="G3" s="285"/>
      <c r="H3" s="285"/>
      <c r="I3" s="285"/>
      <c r="J3" s="285"/>
      <c r="K3" s="285"/>
      <c r="L3" s="285"/>
      <c r="M3" s="285"/>
      <c r="N3" s="285"/>
      <c r="O3" s="4"/>
      <c r="P3" s="4"/>
      <c r="Q3" s="4"/>
      <c r="R3" s="4"/>
      <c r="S3" s="4"/>
      <c r="T3" s="4"/>
      <c r="U3" s="4"/>
      <c r="V3" s="4"/>
      <c r="W3" s="4"/>
    </row>
    <row r="4" spans="1:23" ht="18" customHeight="1">
      <c r="A4" s="4"/>
      <c r="B4" s="285"/>
      <c r="C4" s="387" t="s">
        <v>294</v>
      </c>
      <c r="D4" s="387"/>
      <c r="E4" s="387"/>
      <c r="F4" s="387"/>
      <c r="G4" s="387"/>
      <c r="H4" s="387"/>
      <c r="I4" s="387"/>
      <c r="J4" s="387"/>
      <c r="K4" s="387"/>
      <c r="L4" s="387"/>
      <c r="M4" s="387"/>
      <c r="N4" s="285"/>
      <c r="O4" s="4"/>
      <c r="P4" s="4"/>
      <c r="Q4" s="4"/>
      <c r="R4" s="4"/>
      <c r="S4" s="4"/>
      <c r="T4" s="4"/>
      <c r="U4" s="4"/>
      <c r="V4" s="4"/>
      <c r="W4" s="4"/>
    </row>
    <row r="5" spans="1:23" ht="24" customHeight="1">
      <c r="A5" s="4"/>
      <c r="B5" s="285"/>
      <c r="C5" s="285"/>
      <c r="D5" s="285"/>
      <c r="E5" s="285"/>
      <c r="F5" s="285"/>
      <c r="G5" s="285"/>
      <c r="H5" s="285"/>
      <c r="I5" s="285"/>
      <c r="J5" s="285"/>
      <c r="K5" s="285"/>
      <c r="L5" s="285"/>
      <c r="M5" s="285"/>
      <c r="N5" s="285"/>
      <c r="O5" s="4"/>
      <c r="P5" s="4"/>
      <c r="Q5" s="4"/>
      <c r="R5" s="4"/>
      <c r="S5" s="4"/>
      <c r="T5" s="4"/>
      <c r="U5" s="4"/>
      <c r="V5" s="4"/>
      <c r="W5" s="4"/>
    </row>
    <row r="6" spans="1:23" ht="24" customHeight="1">
      <c r="A6" s="4"/>
      <c r="B6" s="285"/>
      <c r="C6" s="123" t="s">
        <v>48</v>
      </c>
      <c r="D6" s="285"/>
      <c r="E6" s="285"/>
      <c r="F6" s="285"/>
      <c r="G6" s="285"/>
      <c r="H6" s="285"/>
      <c r="I6" s="285"/>
      <c r="J6" s="285"/>
      <c r="K6" s="285"/>
      <c r="L6" s="285"/>
      <c r="M6" s="285"/>
      <c r="N6" s="285"/>
      <c r="O6" s="4"/>
      <c r="P6" s="4"/>
      <c r="Q6" s="4"/>
      <c r="R6" s="4"/>
      <c r="S6" s="4"/>
      <c r="T6" s="4"/>
      <c r="U6" s="4"/>
      <c r="V6" s="4"/>
      <c r="W6" s="4"/>
    </row>
    <row r="7" spans="1:23" ht="24" customHeight="1">
      <c r="A7" s="4"/>
      <c r="B7" s="285"/>
      <c r="C7" s="123"/>
      <c r="D7" s="285"/>
      <c r="E7" s="386" t="str">
        <f>"" &amp; 当初入力!D18</f>
        <v/>
      </c>
      <c r="F7" s="386"/>
      <c r="G7" s="386"/>
      <c r="H7" s="386"/>
      <c r="I7" s="386"/>
      <c r="J7" s="386"/>
      <c r="K7" s="386"/>
      <c r="L7" s="386"/>
      <c r="M7" s="386"/>
      <c r="N7" s="285"/>
      <c r="O7" s="4"/>
      <c r="P7" s="4"/>
      <c r="Q7" s="4"/>
      <c r="R7" s="4"/>
      <c r="S7" s="4"/>
      <c r="T7" s="4"/>
      <c r="U7" s="4"/>
      <c r="V7" s="4"/>
      <c r="W7" s="4"/>
    </row>
    <row r="8" spans="1:23" ht="24" customHeight="1">
      <c r="A8" s="4"/>
      <c r="B8" s="285"/>
      <c r="C8" s="285"/>
      <c r="D8" s="285"/>
      <c r="E8" s="386"/>
      <c r="F8" s="386"/>
      <c r="G8" s="386"/>
      <c r="H8" s="386"/>
      <c r="I8" s="386"/>
      <c r="J8" s="386"/>
      <c r="K8" s="386"/>
      <c r="L8" s="386"/>
      <c r="M8" s="386"/>
      <c r="N8" s="285"/>
      <c r="O8" s="4"/>
      <c r="P8" s="4"/>
      <c r="Q8" s="4"/>
      <c r="R8" s="4"/>
      <c r="S8" s="4"/>
      <c r="T8" s="4"/>
      <c r="U8" s="4"/>
      <c r="V8" s="4"/>
      <c r="W8" s="4"/>
    </row>
    <row r="9" spans="1:23" ht="24" customHeight="1">
      <c r="A9" s="4"/>
      <c r="B9" s="285"/>
      <c r="C9" s="123" t="s">
        <v>49</v>
      </c>
      <c r="D9" s="285"/>
      <c r="E9" s="285"/>
      <c r="F9" s="285"/>
      <c r="G9" s="285"/>
      <c r="H9" s="285"/>
      <c r="I9" s="285"/>
      <c r="J9" s="285"/>
      <c r="K9" s="285"/>
      <c r="L9" s="285"/>
      <c r="M9" s="285"/>
      <c r="N9" s="285"/>
      <c r="O9" s="4"/>
      <c r="P9" s="4"/>
      <c r="Q9" s="4"/>
      <c r="R9" s="4"/>
      <c r="S9" s="4"/>
      <c r="T9" s="4"/>
      <c r="U9" s="4"/>
      <c r="V9" s="4"/>
      <c r="W9" s="4"/>
    </row>
    <row r="10" spans="1:23" ht="24" customHeight="1">
      <c r="A10" s="4"/>
      <c r="B10" s="285"/>
      <c r="C10" s="123"/>
      <c r="D10" s="285"/>
      <c r="E10" s="385"/>
      <c r="F10" s="385"/>
      <c r="G10" s="385"/>
      <c r="H10" s="385"/>
      <c r="I10" s="385"/>
      <c r="J10" s="385"/>
      <c r="K10" s="385"/>
      <c r="L10" s="385"/>
      <c r="M10" s="385"/>
      <c r="N10" s="285"/>
      <c r="O10" s="4"/>
      <c r="P10" s="4"/>
      <c r="Q10" s="4"/>
      <c r="R10" s="4"/>
      <c r="S10" s="4"/>
      <c r="T10" s="4"/>
      <c r="U10" s="4"/>
      <c r="V10" s="4"/>
      <c r="W10" s="4"/>
    </row>
    <row r="11" spans="1:23" ht="24" customHeight="1">
      <c r="A11" s="4"/>
      <c r="B11" s="285"/>
      <c r="C11" s="285"/>
      <c r="D11" s="285"/>
      <c r="E11" s="385"/>
      <c r="F11" s="385"/>
      <c r="G11" s="385"/>
      <c r="H11" s="385"/>
      <c r="I11" s="385"/>
      <c r="J11" s="385"/>
      <c r="K11" s="385"/>
      <c r="L11" s="385"/>
      <c r="M11" s="385"/>
      <c r="N11" s="285"/>
      <c r="O11" s="4"/>
      <c r="P11" s="4"/>
      <c r="Q11" s="4"/>
      <c r="R11" s="4"/>
      <c r="S11" s="4"/>
      <c r="T11" s="4"/>
      <c r="U11" s="4"/>
      <c r="V11" s="4"/>
      <c r="W11" s="4"/>
    </row>
    <row r="12" spans="1:23" ht="24" customHeight="1">
      <c r="A12" s="4"/>
      <c r="B12" s="285"/>
      <c r="C12" s="123" t="s">
        <v>295</v>
      </c>
      <c r="D12" s="285"/>
      <c r="E12" s="285"/>
      <c r="F12" s="285"/>
      <c r="G12" s="285"/>
      <c r="H12" s="285"/>
      <c r="I12" s="285"/>
      <c r="J12" s="285"/>
      <c r="K12" s="285"/>
      <c r="L12" s="285"/>
      <c r="M12" s="285"/>
      <c r="N12" s="285"/>
      <c r="O12" s="4"/>
      <c r="P12" s="4"/>
      <c r="Q12" s="4"/>
      <c r="R12" s="4"/>
      <c r="S12" s="4"/>
      <c r="T12" s="4"/>
      <c r="U12" s="4"/>
      <c r="V12" s="4"/>
      <c r="W12" s="4"/>
    </row>
    <row r="13" spans="1:23" ht="24" customHeight="1">
      <c r="A13" s="4"/>
      <c r="B13" s="285"/>
      <c r="C13" s="123"/>
      <c r="D13" s="285"/>
      <c r="E13" s="385"/>
      <c r="F13" s="385"/>
      <c r="G13" s="385"/>
      <c r="H13" s="385"/>
      <c r="I13" s="385"/>
      <c r="J13" s="385"/>
      <c r="K13" s="385"/>
      <c r="L13" s="385"/>
      <c r="M13" s="385"/>
      <c r="N13" s="285"/>
      <c r="O13" s="4"/>
      <c r="P13" s="4"/>
      <c r="Q13" s="4"/>
      <c r="R13" s="4"/>
      <c r="S13" s="4"/>
      <c r="T13" s="4"/>
      <c r="U13" s="4"/>
      <c r="V13" s="4"/>
      <c r="W13" s="4"/>
    </row>
    <row r="14" spans="1:23" ht="24" customHeight="1">
      <c r="A14" s="4"/>
      <c r="B14" s="285"/>
      <c r="C14" s="285"/>
      <c r="D14" s="285"/>
      <c r="E14" s="385"/>
      <c r="F14" s="385"/>
      <c r="G14" s="385"/>
      <c r="H14" s="385"/>
      <c r="I14" s="385"/>
      <c r="J14" s="385"/>
      <c r="K14" s="385"/>
      <c r="L14" s="385"/>
      <c r="M14" s="385"/>
      <c r="N14" s="285"/>
      <c r="O14" s="4"/>
      <c r="P14" s="4"/>
      <c r="Q14" s="4"/>
      <c r="R14" s="4"/>
      <c r="S14" s="4"/>
      <c r="T14" s="4"/>
      <c r="U14" s="4"/>
      <c r="V14" s="4"/>
      <c r="W14" s="4"/>
    </row>
    <row r="15" spans="1:23" ht="24" customHeight="1">
      <c r="A15" s="4"/>
      <c r="B15" s="285"/>
      <c r="C15" s="123" t="s">
        <v>51</v>
      </c>
      <c r="D15" s="285"/>
      <c r="E15" s="285"/>
      <c r="F15" s="285"/>
      <c r="G15" s="285"/>
      <c r="H15" s="285"/>
      <c r="I15" s="285"/>
      <c r="J15" s="285"/>
      <c r="K15" s="285"/>
      <c r="L15" s="285"/>
      <c r="M15" s="285"/>
      <c r="N15" s="285"/>
      <c r="O15" s="4"/>
      <c r="P15" s="4"/>
      <c r="Q15" s="4"/>
      <c r="R15" s="4"/>
      <c r="S15" s="4"/>
      <c r="T15" s="4"/>
      <c r="U15" s="4"/>
      <c r="V15" s="4"/>
      <c r="W15" s="4"/>
    </row>
    <row r="16" spans="1:23" ht="24" customHeight="1">
      <c r="A16" s="4"/>
      <c r="B16" s="285"/>
      <c r="C16" s="123"/>
      <c r="D16" s="285"/>
      <c r="E16" s="385"/>
      <c r="F16" s="385"/>
      <c r="G16" s="385"/>
      <c r="H16" s="385"/>
      <c r="I16" s="385"/>
      <c r="J16" s="385"/>
      <c r="K16" s="385"/>
      <c r="L16" s="385"/>
      <c r="M16" s="385"/>
      <c r="N16" s="285"/>
      <c r="O16" s="4"/>
      <c r="P16" s="4"/>
      <c r="Q16" s="4"/>
      <c r="R16" s="4"/>
      <c r="S16" s="4"/>
      <c r="T16" s="4"/>
      <c r="U16" s="4"/>
      <c r="V16" s="4"/>
      <c r="W16" s="4"/>
    </row>
    <row r="17" spans="1:23" ht="24" customHeight="1">
      <c r="A17" s="4"/>
      <c r="B17" s="285"/>
      <c r="C17" s="285"/>
      <c r="D17" s="285"/>
      <c r="E17" s="385"/>
      <c r="F17" s="385"/>
      <c r="G17" s="385"/>
      <c r="H17" s="385"/>
      <c r="I17" s="385"/>
      <c r="J17" s="385"/>
      <c r="K17" s="385"/>
      <c r="L17" s="385"/>
      <c r="M17" s="385"/>
      <c r="N17" s="285"/>
      <c r="O17" s="4"/>
      <c r="P17" s="4"/>
      <c r="Q17" s="4"/>
      <c r="R17" s="4"/>
      <c r="S17" s="4"/>
      <c r="T17" s="4"/>
      <c r="U17" s="4"/>
      <c r="V17" s="4"/>
      <c r="W17" s="4"/>
    </row>
    <row r="18" spans="1:23" ht="24" customHeight="1">
      <c r="A18" s="4"/>
      <c r="B18" s="285"/>
      <c r="C18" s="123" t="s">
        <v>52</v>
      </c>
      <c r="D18" s="285"/>
      <c r="E18" s="285"/>
      <c r="F18" s="285"/>
      <c r="G18" s="285"/>
      <c r="H18" s="285"/>
      <c r="I18" s="285"/>
      <c r="J18" s="285"/>
      <c r="K18" s="285"/>
      <c r="L18" s="285"/>
      <c r="M18" s="285"/>
      <c r="N18" s="285"/>
      <c r="O18" s="4"/>
      <c r="P18" s="4"/>
      <c r="Q18" s="4"/>
      <c r="R18" s="4"/>
      <c r="S18" s="4"/>
      <c r="T18" s="4"/>
      <c r="U18" s="4"/>
      <c r="V18" s="4"/>
      <c r="W18" s="4"/>
    </row>
    <row r="19" spans="1:23" ht="24" customHeight="1">
      <c r="A19" s="4"/>
      <c r="B19" s="285"/>
      <c r="C19" s="123"/>
      <c r="D19" s="285"/>
      <c r="E19" s="285"/>
      <c r="F19" s="285"/>
      <c r="G19" s="285"/>
      <c r="H19" s="285"/>
      <c r="I19" s="285"/>
      <c r="J19" s="285"/>
      <c r="K19" s="285"/>
      <c r="L19" s="285"/>
      <c r="M19" s="285"/>
      <c r="N19" s="285"/>
      <c r="O19" s="4"/>
      <c r="P19" s="4"/>
      <c r="Q19" s="4"/>
      <c r="R19" s="4"/>
      <c r="S19" s="4"/>
      <c r="T19" s="4"/>
      <c r="U19" s="4"/>
      <c r="V19" s="4"/>
      <c r="W19" s="4"/>
    </row>
    <row r="20" spans="1:23" ht="24" customHeight="1">
      <c r="A20" s="4"/>
      <c r="B20" s="285"/>
      <c r="C20" s="285"/>
      <c r="D20" s="285"/>
      <c r="E20" s="285"/>
      <c r="F20" s="285"/>
      <c r="G20" s="285"/>
      <c r="H20" s="285"/>
      <c r="I20" s="285"/>
      <c r="J20" s="285"/>
      <c r="K20" s="285"/>
      <c r="L20" s="285"/>
      <c r="M20" s="285"/>
      <c r="N20" s="285"/>
      <c r="O20" s="4"/>
      <c r="P20" s="4"/>
      <c r="Q20" s="4"/>
      <c r="R20" s="4"/>
      <c r="S20" s="4"/>
      <c r="T20" s="4"/>
      <c r="U20" s="4"/>
      <c r="V20" s="4"/>
      <c r="W20" s="4"/>
    </row>
    <row r="21" spans="1:23" ht="24" customHeight="1">
      <c r="A21" s="4"/>
      <c r="B21" s="285"/>
      <c r="C21" s="123" t="s">
        <v>53</v>
      </c>
      <c r="D21" s="285"/>
      <c r="E21" s="285"/>
      <c r="F21" s="285"/>
      <c r="G21" s="285"/>
      <c r="H21" s="285"/>
      <c r="I21" s="285"/>
      <c r="J21" s="285"/>
      <c r="K21" s="285"/>
      <c r="L21" s="285"/>
      <c r="M21" s="285"/>
      <c r="N21" s="285"/>
      <c r="O21" s="4"/>
      <c r="P21" s="4"/>
      <c r="Q21" s="4"/>
      <c r="R21" s="4"/>
      <c r="S21" s="4"/>
      <c r="T21" s="4"/>
      <c r="U21" s="4"/>
      <c r="V21" s="4"/>
      <c r="W21" s="4"/>
    </row>
    <row r="22" spans="1:23" ht="23.25" customHeight="1">
      <c r="A22" s="4"/>
      <c r="B22" s="285"/>
      <c r="C22" s="285"/>
      <c r="D22" s="285"/>
      <c r="E22" s="285"/>
      <c r="F22" s="285"/>
      <c r="G22" s="285"/>
      <c r="H22" s="285"/>
      <c r="I22" s="285"/>
      <c r="J22" s="285"/>
      <c r="K22" s="285"/>
      <c r="L22" s="285"/>
      <c r="M22" s="285"/>
      <c r="N22" s="285"/>
      <c r="O22" s="4"/>
      <c r="P22" s="4"/>
      <c r="Q22" s="4"/>
      <c r="R22" s="4"/>
      <c r="S22" s="4"/>
      <c r="T22" s="4"/>
      <c r="U22" s="4"/>
      <c r="V22" s="4"/>
      <c r="W22" s="4"/>
    </row>
    <row r="23" spans="1:23" ht="18" customHeight="1">
      <c r="A23" s="4"/>
      <c r="B23" s="285"/>
      <c r="C23" s="123" t="s">
        <v>54</v>
      </c>
      <c r="D23" s="285"/>
      <c r="E23" s="285"/>
      <c r="F23" s="285"/>
      <c r="G23" s="285"/>
      <c r="H23" s="285"/>
      <c r="I23" s="285"/>
      <c r="J23" s="285" t="s">
        <v>55</v>
      </c>
      <c r="K23" s="285"/>
      <c r="L23" s="285"/>
      <c r="M23" s="285"/>
      <c r="N23" s="285"/>
      <c r="O23" s="4"/>
      <c r="P23" s="4"/>
      <c r="Q23" s="4"/>
      <c r="R23" s="4"/>
      <c r="S23" s="4"/>
      <c r="T23" s="4"/>
      <c r="U23" s="4"/>
      <c r="V23" s="4"/>
      <c r="W23" s="4"/>
    </row>
    <row r="24" spans="1:23" ht="18" customHeight="1">
      <c r="A24" s="4"/>
      <c r="B24" s="285"/>
      <c r="C24" s="285"/>
      <c r="D24" s="285"/>
      <c r="E24" s="285"/>
      <c r="F24" s="285"/>
      <c r="G24" s="285"/>
      <c r="H24" s="285"/>
      <c r="I24" s="285"/>
      <c r="J24" s="285"/>
      <c r="K24" s="285"/>
      <c r="L24" s="285"/>
      <c r="M24" s="285"/>
      <c r="N24" s="285"/>
      <c r="O24" s="4"/>
      <c r="P24" s="4"/>
      <c r="Q24" s="4"/>
      <c r="R24" s="4"/>
      <c r="S24" s="4"/>
      <c r="T24" s="4"/>
      <c r="U24" s="4"/>
      <c r="V24" s="4"/>
      <c r="W24" s="4"/>
    </row>
    <row r="25" spans="1:23" ht="18" customHeight="1">
      <c r="A25" s="4"/>
      <c r="B25" s="285"/>
      <c r="C25" s="124" t="s">
        <v>56</v>
      </c>
      <c r="D25" s="124"/>
      <c r="E25" s="124"/>
      <c r="F25" s="289"/>
      <c r="G25" s="285"/>
      <c r="H25" s="287"/>
      <c r="I25" s="287"/>
      <c r="J25" s="287"/>
      <c r="K25" s="287"/>
      <c r="L25" s="287"/>
      <c r="M25" s="287"/>
      <c r="N25" s="287"/>
      <c r="O25" s="4"/>
      <c r="P25" s="4"/>
      <c r="Q25" s="4"/>
      <c r="R25" s="4"/>
      <c r="S25" s="4"/>
      <c r="T25" s="4"/>
      <c r="U25" s="4"/>
      <c r="V25" s="4"/>
      <c r="W25" s="4"/>
    </row>
    <row r="26" spans="1:23" ht="18" customHeight="1">
      <c r="A26" s="4"/>
      <c r="B26" s="285"/>
      <c r="C26" s="124" t="s">
        <v>56</v>
      </c>
      <c r="D26" s="124"/>
      <c r="E26" s="124"/>
      <c r="F26" s="289"/>
      <c r="G26" s="285"/>
      <c r="H26" s="287"/>
      <c r="I26" s="287"/>
      <c r="J26" s="287"/>
      <c r="K26" s="287"/>
      <c r="L26" s="287"/>
      <c r="M26" s="287"/>
      <c r="N26" s="287"/>
      <c r="O26" s="4"/>
      <c r="P26" s="4"/>
      <c r="Q26" s="4"/>
      <c r="R26" s="4"/>
      <c r="S26" s="4"/>
      <c r="T26" s="4"/>
      <c r="U26" s="4"/>
      <c r="V26" s="4"/>
      <c r="W26" s="4"/>
    </row>
    <row r="27" spans="1:23" ht="18" customHeight="1">
      <c r="A27" s="4"/>
      <c r="B27" s="285"/>
      <c r="C27" s="124" t="s">
        <v>56</v>
      </c>
      <c r="D27" s="124"/>
      <c r="E27" s="124"/>
      <c r="F27" s="289"/>
      <c r="G27" s="285"/>
      <c r="H27" s="287"/>
      <c r="I27" s="287"/>
      <c r="J27" s="287"/>
      <c r="K27" s="287"/>
      <c r="L27" s="287"/>
      <c r="M27" s="287"/>
      <c r="N27" s="287"/>
      <c r="O27" s="4"/>
      <c r="P27" s="4"/>
      <c r="Q27" s="4"/>
      <c r="R27" s="4"/>
      <c r="S27" s="4"/>
      <c r="T27" s="4"/>
      <c r="U27" s="4"/>
      <c r="V27" s="4"/>
      <c r="W27" s="4"/>
    </row>
    <row r="28" spans="1:23" ht="18" customHeight="1">
      <c r="A28" s="4"/>
      <c r="B28" s="285"/>
      <c r="C28" s="124" t="s">
        <v>56</v>
      </c>
      <c r="D28" s="124"/>
      <c r="E28" s="124"/>
      <c r="F28" s="289"/>
      <c r="G28" s="285"/>
      <c r="H28" s="287"/>
      <c r="I28" s="287"/>
      <c r="J28" s="287"/>
      <c r="K28" s="287"/>
      <c r="L28" s="287"/>
      <c r="M28" s="287"/>
      <c r="N28" s="287"/>
      <c r="O28" s="4"/>
      <c r="P28" s="4"/>
      <c r="Q28" s="4"/>
      <c r="R28" s="4"/>
      <c r="S28" s="4"/>
      <c r="T28" s="4"/>
      <c r="U28" s="4"/>
      <c r="V28" s="4"/>
      <c r="W28" s="4"/>
    </row>
    <row r="29" spans="1:23" ht="18" customHeight="1">
      <c r="A29" s="4"/>
      <c r="B29" s="285"/>
      <c r="C29" s="124" t="s">
        <v>56</v>
      </c>
      <c r="D29" s="124"/>
      <c r="E29" s="124"/>
      <c r="F29" s="289"/>
      <c r="G29" s="285"/>
      <c r="H29" s="287"/>
      <c r="I29" s="287"/>
      <c r="J29" s="287"/>
      <c r="K29" s="287"/>
      <c r="L29" s="287"/>
      <c r="M29" s="287"/>
      <c r="N29" s="287"/>
      <c r="O29" s="4"/>
      <c r="P29" s="4"/>
      <c r="Q29" s="4"/>
      <c r="R29" s="4"/>
      <c r="S29" s="4"/>
      <c r="T29" s="4"/>
      <c r="U29" s="4"/>
      <c r="V29" s="4"/>
      <c r="W29" s="4"/>
    </row>
    <row r="30" spans="1:23" ht="18" customHeight="1">
      <c r="A30" s="4"/>
      <c r="B30" s="285"/>
      <c r="C30" s="124" t="s">
        <v>56</v>
      </c>
      <c r="D30" s="124"/>
      <c r="E30" s="124"/>
      <c r="F30" s="289"/>
      <c r="G30" s="285"/>
      <c r="H30" s="287"/>
      <c r="I30" s="287"/>
      <c r="J30" s="287"/>
      <c r="K30" s="287"/>
      <c r="L30" s="287"/>
      <c r="M30" s="287"/>
      <c r="N30" s="287"/>
      <c r="O30" s="4"/>
      <c r="P30" s="4"/>
      <c r="Q30" s="4"/>
      <c r="R30" s="4"/>
      <c r="S30" s="4"/>
      <c r="T30" s="4"/>
      <c r="U30" s="4"/>
      <c r="V30" s="4"/>
      <c r="W30" s="4"/>
    </row>
    <row r="31" spans="1:23" ht="18" customHeight="1">
      <c r="A31" s="4"/>
      <c r="B31" s="285"/>
      <c r="C31" s="124" t="s">
        <v>56</v>
      </c>
      <c r="D31" s="124"/>
      <c r="E31" s="124"/>
      <c r="F31" s="289"/>
      <c r="G31" s="285"/>
      <c r="H31" s="287"/>
      <c r="I31" s="287"/>
      <c r="J31" s="287"/>
      <c r="K31" s="287"/>
      <c r="L31" s="287"/>
      <c r="M31" s="287"/>
      <c r="N31" s="287"/>
      <c r="O31" s="4"/>
      <c r="P31" s="4"/>
      <c r="Q31" s="4"/>
      <c r="R31" s="4"/>
      <c r="S31" s="4"/>
      <c r="T31" s="4"/>
      <c r="U31" s="4"/>
      <c r="V31" s="4"/>
      <c r="W31" s="4"/>
    </row>
    <row r="32" spans="1:23" ht="18" customHeight="1">
      <c r="A32" s="4"/>
      <c r="B32" s="289"/>
      <c r="C32" s="124" t="s">
        <v>56</v>
      </c>
      <c r="D32" s="124"/>
      <c r="E32" s="124"/>
      <c r="F32" s="289"/>
      <c r="G32" s="289"/>
      <c r="H32" s="288"/>
      <c r="I32" s="288"/>
      <c r="J32" s="288"/>
      <c r="K32" s="288"/>
      <c r="L32" s="288"/>
      <c r="M32" s="288"/>
      <c r="N32" s="288"/>
      <c r="O32" s="4"/>
      <c r="P32" s="4"/>
      <c r="Q32" s="4"/>
      <c r="R32" s="4"/>
      <c r="S32" s="4"/>
      <c r="T32" s="4"/>
      <c r="U32" s="4"/>
      <c r="V32" s="4"/>
      <c r="W32" s="4"/>
    </row>
    <row r="33" spans="1:23" ht="18" customHeight="1">
      <c r="A33" s="4"/>
      <c r="B33" s="126"/>
      <c r="C33" s="127"/>
      <c r="D33" s="127"/>
      <c r="E33" s="127"/>
      <c r="F33" s="128"/>
      <c r="G33" s="126"/>
      <c r="H33" s="126"/>
      <c r="I33" s="126"/>
      <c r="J33" s="126"/>
      <c r="K33" s="126"/>
      <c r="L33" s="126"/>
      <c r="M33" s="126"/>
      <c r="N33" s="126"/>
      <c r="O33" s="4"/>
      <c r="P33" s="4"/>
      <c r="Q33" s="4"/>
      <c r="R33" s="4"/>
      <c r="S33" s="4"/>
      <c r="T33" s="4"/>
      <c r="U33" s="4"/>
      <c r="V33" s="4"/>
      <c r="W33" s="4"/>
    </row>
    <row r="34" spans="1:23" ht="18" customHeight="1">
      <c r="A34" s="4"/>
      <c r="B34" s="285"/>
      <c r="C34" s="285"/>
      <c r="D34" s="285"/>
      <c r="E34" s="285"/>
      <c r="F34" s="285"/>
      <c r="G34" s="285"/>
      <c r="H34" s="285"/>
      <c r="I34" s="285"/>
      <c r="J34" s="285"/>
      <c r="K34" s="129"/>
      <c r="L34" s="129"/>
      <c r="M34" s="129"/>
      <c r="N34" s="285"/>
      <c r="O34" s="4"/>
      <c r="P34" s="4"/>
      <c r="Q34" s="4"/>
      <c r="R34" s="4"/>
      <c r="S34" s="4"/>
      <c r="T34" s="4"/>
      <c r="U34" s="4"/>
      <c r="V34" s="4"/>
      <c r="W34" s="4"/>
    </row>
    <row r="35" spans="1:23" ht="18" customHeight="1">
      <c r="A35" s="4"/>
      <c r="B35" s="130"/>
      <c r="C35" s="131"/>
      <c r="D35" s="129"/>
      <c r="E35" s="129"/>
      <c r="F35" s="129"/>
      <c r="G35" s="129"/>
      <c r="H35" s="129"/>
      <c r="I35" s="129"/>
      <c r="J35" s="129"/>
      <c r="K35" s="129"/>
      <c r="L35" s="129"/>
      <c r="M35" s="129"/>
      <c r="N35" s="285"/>
      <c r="O35" s="4"/>
      <c r="P35" s="4"/>
      <c r="Q35" s="4"/>
      <c r="R35" s="4"/>
      <c r="S35" s="4"/>
      <c r="T35" s="4"/>
      <c r="U35" s="4"/>
      <c r="V35" s="4"/>
      <c r="W35" s="4"/>
    </row>
    <row r="36" spans="1:23" ht="18" customHeight="1">
      <c r="A36" s="4"/>
      <c r="B36" s="131"/>
      <c r="C36" s="131"/>
      <c r="D36" s="129"/>
      <c r="E36" s="129"/>
      <c r="F36" s="129"/>
      <c r="G36" s="129"/>
      <c r="H36" s="129"/>
      <c r="I36" s="129"/>
      <c r="J36" s="129"/>
      <c r="K36" s="129"/>
      <c r="L36" s="129"/>
      <c r="M36" s="129"/>
      <c r="N36" s="285"/>
      <c r="O36" s="4"/>
      <c r="P36" s="4"/>
      <c r="Q36" s="4"/>
      <c r="R36" s="4"/>
      <c r="S36" s="4"/>
      <c r="T36" s="4"/>
      <c r="U36" s="4"/>
      <c r="V36" s="4"/>
      <c r="W36" s="4"/>
    </row>
    <row r="37" spans="1:23" ht="18" customHeight="1">
      <c r="A37" s="4"/>
      <c r="B37" s="131"/>
      <c r="C37" s="131"/>
      <c r="D37" s="129"/>
      <c r="E37" s="129"/>
      <c r="F37" s="129"/>
      <c r="G37" s="129"/>
      <c r="H37" s="129"/>
      <c r="I37" s="129"/>
      <c r="J37" s="129"/>
      <c r="K37" s="129"/>
      <c r="L37" s="129"/>
      <c r="M37" s="129"/>
      <c r="N37" s="285"/>
      <c r="O37" s="4"/>
      <c r="P37" s="4"/>
      <c r="Q37" s="4"/>
      <c r="R37" s="4"/>
      <c r="S37" s="4"/>
      <c r="T37" s="4"/>
      <c r="U37" s="4"/>
      <c r="V37" s="4"/>
      <c r="W37" s="4"/>
    </row>
    <row r="38" spans="1:23" ht="18" customHeight="1">
      <c r="A38" s="4"/>
      <c r="B38" s="129"/>
      <c r="C38" s="129"/>
      <c r="D38" s="129"/>
      <c r="E38" s="129"/>
      <c r="F38" s="129"/>
      <c r="G38" s="129"/>
      <c r="H38" s="129"/>
      <c r="I38" s="129"/>
      <c r="J38" s="129"/>
      <c r="K38" s="129"/>
      <c r="L38" s="129"/>
      <c r="M38" s="129"/>
      <c r="N38" s="285"/>
      <c r="O38" s="4"/>
      <c r="P38" s="4"/>
      <c r="Q38" s="4"/>
      <c r="R38" s="4"/>
      <c r="S38" s="4"/>
      <c r="T38" s="4"/>
      <c r="U38" s="4"/>
      <c r="V38" s="4"/>
      <c r="W38" s="4"/>
    </row>
    <row r="39" spans="1:23" ht="18" customHeight="1">
      <c r="A39" s="4"/>
      <c r="B39" s="285"/>
      <c r="C39" s="285"/>
      <c r="D39" s="285"/>
      <c r="E39" s="285"/>
      <c r="F39" s="285"/>
      <c r="G39" s="285"/>
      <c r="H39" s="285"/>
      <c r="I39" s="285"/>
      <c r="J39" s="285"/>
      <c r="K39" s="285"/>
      <c r="L39" s="285"/>
      <c r="M39" s="285"/>
      <c r="N39" s="285"/>
      <c r="O39" s="4"/>
      <c r="P39" s="4"/>
      <c r="Q39" s="4"/>
      <c r="R39" s="4"/>
      <c r="S39" s="4"/>
      <c r="T39" s="4"/>
      <c r="U39" s="4"/>
      <c r="V39" s="4"/>
      <c r="W39" s="4"/>
    </row>
    <row r="40" spans="1:23" ht="18" customHeight="1">
      <c r="A40" s="4"/>
      <c r="B40" s="122" t="s">
        <v>290</v>
      </c>
      <c r="C40" s="285"/>
      <c r="D40" s="285"/>
      <c r="E40" s="285"/>
      <c r="F40" s="285"/>
      <c r="G40" s="285"/>
      <c r="H40" s="285"/>
      <c r="I40" s="285"/>
      <c r="J40" s="285"/>
      <c r="K40" s="285"/>
      <c r="L40" s="285"/>
      <c r="M40" s="285"/>
      <c r="N40" s="285"/>
      <c r="O40" s="4"/>
      <c r="P40" s="4"/>
      <c r="Q40" s="4"/>
      <c r="R40" s="4"/>
      <c r="S40" s="4"/>
      <c r="T40" s="4"/>
      <c r="U40" s="4"/>
      <c r="V40" s="4"/>
      <c r="W40" s="4"/>
    </row>
    <row r="41" spans="1:23" ht="18" customHeight="1">
      <c r="A41" s="4"/>
      <c r="B41" s="285"/>
      <c r="C41" s="285"/>
      <c r="D41" s="285"/>
      <c r="E41" s="285"/>
      <c r="F41" s="285"/>
      <c r="G41" s="285"/>
      <c r="H41" s="285"/>
      <c r="I41" s="285"/>
      <c r="J41" s="285"/>
      <c r="K41" s="285"/>
      <c r="L41" s="285"/>
      <c r="M41" s="285"/>
      <c r="N41" s="285"/>
      <c r="O41" s="4"/>
      <c r="P41" s="4"/>
      <c r="Q41" s="4"/>
      <c r="R41" s="4"/>
      <c r="S41" s="4"/>
      <c r="T41" s="4"/>
      <c r="U41" s="4"/>
      <c r="V41" s="4"/>
      <c r="W41" s="4"/>
    </row>
    <row r="42" spans="1:23" ht="18" customHeight="1">
      <c r="A42" s="4"/>
      <c r="B42" s="285"/>
      <c r="C42" s="387" t="s">
        <v>294</v>
      </c>
      <c r="D42" s="387"/>
      <c r="E42" s="387"/>
      <c r="F42" s="387"/>
      <c r="G42" s="387"/>
      <c r="H42" s="387"/>
      <c r="I42" s="387"/>
      <c r="J42" s="387"/>
      <c r="K42" s="387"/>
      <c r="L42" s="387"/>
      <c r="M42" s="387"/>
      <c r="N42" s="285"/>
      <c r="O42" s="4"/>
      <c r="P42" s="4"/>
      <c r="Q42" s="4"/>
      <c r="R42" s="4"/>
      <c r="S42" s="4"/>
      <c r="T42" s="4"/>
      <c r="U42" s="4"/>
      <c r="V42" s="4"/>
      <c r="W42" s="4"/>
    </row>
    <row r="43" spans="1:23" ht="24" customHeight="1">
      <c r="A43" s="4"/>
      <c r="B43" s="285"/>
      <c r="C43" s="285"/>
      <c r="D43" s="285"/>
      <c r="E43" s="285"/>
      <c r="F43" s="285"/>
      <c r="G43" s="285"/>
      <c r="H43" s="285"/>
      <c r="I43" s="285"/>
      <c r="J43" s="285"/>
      <c r="K43" s="285"/>
      <c r="L43" s="285"/>
      <c r="M43" s="285"/>
      <c r="N43" s="285"/>
      <c r="O43" s="4"/>
      <c r="P43" s="4"/>
      <c r="Q43" s="4"/>
      <c r="R43" s="4"/>
      <c r="S43" s="4"/>
      <c r="T43" s="4"/>
      <c r="U43" s="4"/>
      <c r="V43" s="4"/>
      <c r="W43" s="4"/>
    </row>
    <row r="44" spans="1:23" ht="24" customHeight="1">
      <c r="A44" s="4"/>
      <c r="B44" s="285"/>
      <c r="C44" s="123" t="s">
        <v>48</v>
      </c>
      <c r="D44" s="285"/>
      <c r="E44" s="285"/>
      <c r="F44" s="285"/>
      <c r="G44" s="285"/>
      <c r="H44" s="285"/>
      <c r="I44" s="285"/>
      <c r="J44" s="285"/>
      <c r="K44" s="285"/>
      <c r="L44" s="285"/>
      <c r="M44" s="285"/>
      <c r="N44" s="285"/>
      <c r="O44" s="4"/>
      <c r="P44" s="4"/>
      <c r="Q44" s="4"/>
      <c r="R44" s="4"/>
      <c r="S44" s="4"/>
      <c r="T44" s="4"/>
      <c r="U44" s="4"/>
      <c r="V44" s="4"/>
      <c r="W44" s="4"/>
    </row>
    <row r="45" spans="1:23" ht="24" customHeight="1">
      <c r="A45" s="4"/>
      <c r="B45" s="285"/>
      <c r="C45" s="123"/>
      <c r="D45" s="285"/>
      <c r="E45" s="386"/>
      <c r="F45" s="386"/>
      <c r="G45" s="386"/>
      <c r="H45" s="386"/>
      <c r="I45" s="386"/>
      <c r="J45" s="386"/>
      <c r="K45" s="386"/>
      <c r="L45" s="386"/>
      <c r="M45" s="386"/>
      <c r="N45" s="285"/>
      <c r="O45" s="4"/>
      <c r="P45" s="4"/>
      <c r="Q45" s="4"/>
      <c r="R45" s="4"/>
      <c r="S45" s="4"/>
      <c r="T45" s="4"/>
      <c r="U45" s="4"/>
      <c r="V45" s="4"/>
      <c r="W45" s="4"/>
    </row>
    <row r="46" spans="1:23" ht="24" customHeight="1">
      <c r="A46" s="4"/>
      <c r="B46" s="285"/>
      <c r="C46" s="285"/>
      <c r="D46" s="285"/>
      <c r="E46" s="386"/>
      <c r="F46" s="386"/>
      <c r="G46" s="386"/>
      <c r="H46" s="386"/>
      <c r="I46" s="386"/>
      <c r="J46" s="386"/>
      <c r="K46" s="386"/>
      <c r="L46" s="386"/>
      <c r="M46" s="386"/>
      <c r="N46" s="285"/>
      <c r="O46" s="4"/>
      <c r="P46" s="4"/>
      <c r="Q46" s="4"/>
      <c r="R46" s="4"/>
      <c r="S46" s="4"/>
      <c r="T46" s="4"/>
      <c r="U46" s="4"/>
      <c r="V46" s="4"/>
      <c r="W46" s="4"/>
    </row>
    <row r="47" spans="1:23" ht="24" customHeight="1">
      <c r="A47" s="4"/>
      <c r="B47" s="285"/>
      <c r="C47" s="123" t="s">
        <v>49</v>
      </c>
      <c r="D47" s="285"/>
      <c r="E47" s="285"/>
      <c r="F47" s="285"/>
      <c r="G47" s="285"/>
      <c r="H47" s="285"/>
      <c r="I47" s="285"/>
      <c r="J47" s="285"/>
      <c r="K47" s="285"/>
      <c r="L47" s="285"/>
      <c r="M47" s="285"/>
      <c r="N47" s="285"/>
      <c r="O47" s="4"/>
      <c r="P47" s="4"/>
      <c r="Q47" s="4"/>
      <c r="R47" s="4"/>
      <c r="S47" s="4"/>
      <c r="T47" s="4"/>
      <c r="U47" s="4"/>
      <c r="V47" s="4"/>
      <c r="W47" s="4"/>
    </row>
    <row r="48" spans="1:23" ht="24" customHeight="1">
      <c r="A48" s="4"/>
      <c r="B48" s="285"/>
      <c r="C48" s="123"/>
      <c r="D48" s="285"/>
      <c r="E48" s="385"/>
      <c r="F48" s="385"/>
      <c r="G48" s="385"/>
      <c r="H48" s="385"/>
      <c r="I48" s="385"/>
      <c r="J48" s="385"/>
      <c r="K48" s="385"/>
      <c r="L48" s="385"/>
      <c r="M48" s="385"/>
      <c r="N48" s="285"/>
      <c r="O48" s="4"/>
      <c r="P48" s="4"/>
      <c r="Q48" s="4"/>
      <c r="R48" s="4"/>
      <c r="S48" s="4"/>
      <c r="T48" s="4"/>
      <c r="U48" s="4"/>
      <c r="V48" s="4"/>
      <c r="W48" s="4"/>
    </row>
    <row r="49" spans="1:23" ht="24" customHeight="1">
      <c r="A49" s="4"/>
      <c r="B49" s="285"/>
      <c r="C49" s="285"/>
      <c r="D49" s="285"/>
      <c r="E49" s="385"/>
      <c r="F49" s="385"/>
      <c r="G49" s="385"/>
      <c r="H49" s="385"/>
      <c r="I49" s="385"/>
      <c r="J49" s="385"/>
      <c r="K49" s="385"/>
      <c r="L49" s="385"/>
      <c r="M49" s="385"/>
      <c r="N49" s="285"/>
      <c r="O49" s="4"/>
      <c r="P49" s="4"/>
      <c r="Q49" s="4"/>
      <c r="R49" s="4"/>
      <c r="S49" s="4"/>
      <c r="T49" s="4"/>
      <c r="U49" s="4"/>
      <c r="V49" s="4"/>
      <c r="W49" s="4"/>
    </row>
    <row r="50" spans="1:23" ht="24" customHeight="1">
      <c r="A50" s="4"/>
      <c r="B50" s="285"/>
      <c r="C50" s="123" t="s">
        <v>295</v>
      </c>
      <c r="D50" s="285"/>
      <c r="E50" s="285"/>
      <c r="F50" s="285"/>
      <c r="G50" s="285"/>
      <c r="H50" s="285"/>
      <c r="I50" s="285"/>
      <c r="J50" s="285"/>
      <c r="K50" s="285"/>
      <c r="L50" s="285"/>
      <c r="M50" s="285"/>
      <c r="N50" s="285"/>
      <c r="O50" s="4"/>
      <c r="P50" s="4"/>
      <c r="Q50" s="4"/>
      <c r="R50" s="4"/>
      <c r="S50" s="4"/>
      <c r="T50" s="4"/>
      <c r="U50" s="4"/>
      <c r="V50" s="4"/>
      <c r="W50" s="4"/>
    </row>
    <row r="51" spans="1:23" ht="24" customHeight="1">
      <c r="A51" s="4"/>
      <c r="B51" s="285"/>
      <c r="C51" s="123"/>
      <c r="D51" s="285"/>
      <c r="E51" s="385"/>
      <c r="F51" s="385"/>
      <c r="G51" s="385"/>
      <c r="H51" s="385"/>
      <c r="I51" s="385"/>
      <c r="J51" s="385"/>
      <c r="K51" s="385"/>
      <c r="L51" s="385"/>
      <c r="M51" s="385"/>
      <c r="N51" s="285"/>
      <c r="O51" s="4"/>
      <c r="P51" s="4"/>
      <c r="Q51" s="4"/>
      <c r="R51" s="4"/>
      <c r="S51" s="4"/>
      <c r="T51" s="4"/>
      <c r="U51" s="4"/>
      <c r="V51" s="4"/>
      <c r="W51" s="4"/>
    </row>
    <row r="52" spans="1:23" ht="24" customHeight="1">
      <c r="A52" s="4"/>
      <c r="B52" s="285"/>
      <c r="C52" s="285"/>
      <c r="D52" s="285"/>
      <c r="E52" s="385"/>
      <c r="F52" s="385"/>
      <c r="G52" s="385"/>
      <c r="H52" s="385"/>
      <c r="I52" s="385"/>
      <c r="J52" s="385"/>
      <c r="K52" s="385"/>
      <c r="L52" s="385"/>
      <c r="M52" s="385"/>
      <c r="N52" s="285"/>
      <c r="O52" s="4"/>
      <c r="P52" s="4"/>
      <c r="Q52" s="4"/>
      <c r="R52" s="4"/>
      <c r="S52" s="4"/>
      <c r="T52" s="4"/>
      <c r="U52" s="4"/>
      <c r="V52" s="4"/>
      <c r="W52" s="4"/>
    </row>
    <row r="53" spans="1:23" ht="24" customHeight="1">
      <c r="A53" s="4"/>
      <c r="B53" s="285"/>
      <c r="C53" s="123" t="s">
        <v>51</v>
      </c>
      <c r="D53" s="285"/>
      <c r="E53" s="285"/>
      <c r="F53" s="285"/>
      <c r="G53" s="285"/>
      <c r="H53" s="285"/>
      <c r="I53" s="285"/>
      <c r="J53" s="285"/>
      <c r="K53" s="285"/>
      <c r="L53" s="285"/>
      <c r="M53" s="285"/>
      <c r="N53" s="285"/>
      <c r="O53" s="4"/>
      <c r="P53" s="4"/>
      <c r="Q53" s="4"/>
      <c r="R53" s="4"/>
      <c r="S53" s="4"/>
      <c r="T53" s="4"/>
      <c r="U53" s="4"/>
      <c r="V53" s="4"/>
      <c r="W53" s="4"/>
    </row>
    <row r="54" spans="1:23" ht="24" customHeight="1">
      <c r="A54" s="4"/>
      <c r="B54" s="285"/>
      <c r="C54" s="123"/>
      <c r="D54" s="285"/>
      <c r="E54" s="385"/>
      <c r="F54" s="385"/>
      <c r="G54" s="385"/>
      <c r="H54" s="385"/>
      <c r="I54" s="385"/>
      <c r="J54" s="385"/>
      <c r="K54" s="385"/>
      <c r="L54" s="385"/>
      <c r="M54" s="385"/>
      <c r="N54" s="285"/>
      <c r="O54" s="4"/>
      <c r="P54" s="4"/>
      <c r="Q54" s="4"/>
      <c r="R54" s="4"/>
      <c r="S54" s="4"/>
      <c r="T54" s="4"/>
      <c r="U54" s="4"/>
      <c r="V54" s="4"/>
      <c r="W54" s="4"/>
    </row>
    <row r="55" spans="1:23" ht="24" customHeight="1">
      <c r="A55" s="4"/>
      <c r="B55" s="285"/>
      <c r="C55" s="285"/>
      <c r="D55" s="285"/>
      <c r="E55" s="385"/>
      <c r="F55" s="385"/>
      <c r="G55" s="385"/>
      <c r="H55" s="385"/>
      <c r="I55" s="385"/>
      <c r="J55" s="385"/>
      <c r="K55" s="385"/>
      <c r="L55" s="385"/>
      <c r="M55" s="385"/>
      <c r="N55" s="285"/>
      <c r="O55" s="4"/>
      <c r="P55" s="4"/>
      <c r="Q55" s="4"/>
      <c r="R55" s="4"/>
      <c r="S55" s="4"/>
      <c r="T55" s="4"/>
      <c r="U55" s="4"/>
      <c r="V55" s="4"/>
      <c r="W55" s="4"/>
    </row>
    <row r="56" spans="1:23" ht="24" customHeight="1">
      <c r="A56" s="4"/>
      <c r="B56" s="285"/>
      <c r="C56" s="123" t="s">
        <v>52</v>
      </c>
      <c r="D56" s="285"/>
      <c r="E56" s="285"/>
      <c r="F56" s="285"/>
      <c r="G56" s="285"/>
      <c r="H56" s="285"/>
      <c r="I56" s="285"/>
      <c r="J56" s="285"/>
      <c r="K56" s="285"/>
      <c r="L56" s="285"/>
      <c r="M56" s="285"/>
      <c r="N56" s="285"/>
      <c r="O56" s="4"/>
      <c r="P56" s="4"/>
      <c r="Q56" s="4"/>
      <c r="R56" s="4"/>
      <c r="S56" s="4"/>
      <c r="T56" s="4"/>
      <c r="U56" s="4"/>
      <c r="V56" s="4"/>
      <c r="W56" s="4"/>
    </row>
    <row r="57" spans="1:23" ht="24" customHeight="1">
      <c r="A57" s="4"/>
      <c r="B57" s="285"/>
      <c r="C57" s="123"/>
      <c r="D57" s="285"/>
      <c r="E57" s="385"/>
      <c r="F57" s="385"/>
      <c r="G57" s="385"/>
      <c r="H57" s="385"/>
      <c r="I57" s="385"/>
      <c r="J57" s="385"/>
      <c r="K57" s="385"/>
      <c r="L57" s="385"/>
      <c r="M57" s="385"/>
      <c r="N57" s="285"/>
      <c r="O57" s="4"/>
      <c r="P57" s="4"/>
      <c r="Q57" s="4"/>
      <c r="R57" s="4"/>
      <c r="S57" s="4"/>
      <c r="T57" s="4"/>
      <c r="U57" s="4"/>
      <c r="V57" s="4"/>
      <c r="W57" s="4"/>
    </row>
    <row r="58" spans="1:23" ht="24" customHeight="1">
      <c r="A58" s="4"/>
      <c r="B58" s="285"/>
      <c r="C58" s="285"/>
      <c r="D58" s="285"/>
      <c r="E58" s="385"/>
      <c r="F58" s="385"/>
      <c r="G58" s="385"/>
      <c r="H58" s="385"/>
      <c r="I58" s="385"/>
      <c r="J58" s="385"/>
      <c r="K58" s="385"/>
      <c r="L58" s="385"/>
      <c r="M58" s="385"/>
      <c r="N58" s="285"/>
      <c r="O58" s="4"/>
      <c r="P58" s="4"/>
      <c r="Q58" s="4"/>
      <c r="R58" s="4"/>
      <c r="S58" s="4"/>
      <c r="T58" s="4"/>
      <c r="U58" s="4"/>
      <c r="V58" s="4"/>
      <c r="W58" s="4"/>
    </row>
    <row r="59" spans="1:23" ht="24" customHeight="1">
      <c r="A59" s="4"/>
      <c r="B59" s="285"/>
      <c r="C59" s="123" t="s">
        <v>53</v>
      </c>
      <c r="D59" s="285"/>
      <c r="E59" s="285"/>
      <c r="F59" s="285"/>
      <c r="G59" s="285"/>
      <c r="H59" s="285"/>
      <c r="I59" s="285"/>
      <c r="J59" s="285"/>
      <c r="K59" s="285"/>
      <c r="L59" s="285"/>
      <c r="M59" s="285"/>
      <c r="N59" s="285"/>
      <c r="O59" s="4"/>
      <c r="P59" s="4"/>
      <c r="Q59" s="4"/>
      <c r="R59" s="4"/>
      <c r="S59" s="4"/>
      <c r="T59" s="4"/>
      <c r="U59" s="4"/>
      <c r="V59" s="4"/>
      <c r="W59" s="4"/>
    </row>
    <row r="60" spans="1:23" ht="24" customHeight="1">
      <c r="A60" s="4"/>
      <c r="B60" s="285"/>
      <c r="C60" s="285"/>
      <c r="D60" s="285"/>
      <c r="E60" s="285"/>
      <c r="F60" s="285"/>
      <c r="G60" s="285"/>
      <c r="H60" s="285"/>
      <c r="I60" s="285"/>
      <c r="J60" s="285"/>
      <c r="K60" s="285"/>
      <c r="L60" s="285"/>
      <c r="M60" s="285"/>
      <c r="N60" s="285"/>
      <c r="O60" s="4"/>
      <c r="P60" s="4"/>
      <c r="Q60" s="4"/>
      <c r="R60" s="4"/>
      <c r="S60" s="4"/>
      <c r="T60" s="4"/>
      <c r="U60" s="4"/>
      <c r="V60" s="4"/>
      <c r="W60" s="4"/>
    </row>
    <row r="61" spans="1:23" ht="18" customHeight="1">
      <c r="A61" s="4"/>
      <c r="B61" s="285"/>
      <c r="C61" s="123" t="s">
        <v>54</v>
      </c>
      <c r="D61" s="285"/>
      <c r="E61" s="285"/>
      <c r="F61" s="285"/>
      <c r="G61" s="285"/>
      <c r="H61" s="285"/>
      <c r="I61" s="285"/>
      <c r="J61" s="285" t="s">
        <v>55</v>
      </c>
      <c r="K61" s="285"/>
      <c r="L61" s="285"/>
      <c r="M61" s="285"/>
      <c r="N61" s="285"/>
      <c r="O61" s="4"/>
      <c r="P61" s="4"/>
      <c r="Q61" s="4"/>
      <c r="R61" s="4"/>
      <c r="S61" s="4"/>
      <c r="T61" s="4"/>
      <c r="U61" s="4"/>
      <c r="V61" s="4"/>
      <c r="W61" s="4"/>
    </row>
    <row r="62" spans="1:23" ht="18" customHeight="1">
      <c r="A62" s="4"/>
      <c r="B62" s="285"/>
      <c r="C62" s="285"/>
      <c r="D62" s="285"/>
      <c r="E62" s="285"/>
      <c r="F62" s="285"/>
      <c r="G62" s="285"/>
      <c r="H62" s="285"/>
      <c r="I62" s="285"/>
      <c r="J62" s="285"/>
      <c r="K62" s="285"/>
      <c r="L62" s="285"/>
      <c r="M62" s="285"/>
      <c r="N62" s="285"/>
      <c r="O62" s="4"/>
      <c r="P62" s="4"/>
      <c r="Q62" s="4"/>
      <c r="R62" s="4"/>
      <c r="S62" s="4"/>
      <c r="T62" s="4"/>
      <c r="U62" s="4"/>
      <c r="V62" s="4"/>
      <c r="W62" s="4"/>
    </row>
    <row r="63" spans="1:23" ht="18" customHeight="1">
      <c r="A63" s="4"/>
      <c r="B63" s="285"/>
      <c r="C63" s="124" t="s">
        <v>56</v>
      </c>
      <c r="D63" s="124"/>
      <c r="E63" s="124"/>
      <c r="F63" s="289"/>
      <c r="G63" s="285"/>
      <c r="H63" s="132"/>
      <c r="I63" s="132"/>
      <c r="J63" s="132"/>
      <c r="K63" s="132"/>
      <c r="L63" s="132"/>
      <c r="M63" s="132"/>
      <c r="N63" s="132"/>
      <c r="O63" s="4"/>
      <c r="P63" s="4"/>
      <c r="Q63" s="4"/>
      <c r="R63" s="4"/>
      <c r="S63" s="4"/>
      <c r="T63" s="4"/>
      <c r="U63" s="4"/>
      <c r="V63" s="4"/>
      <c r="W63" s="4"/>
    </row>
    <row r="64" spans="1:23" ht="18" customHeight="1">
      <c r="A64" s="4"/>
      <c r="B64" s="285"/>
      <c r="C64" s="124" t="s">
        <v>56</v>
      </c>
      <c r="D64" s="124"/>
      <c r="E64" s="124"/>
      <c r="F64" s="289"/>
      <c r="G64" s="285"/>
      <c r="H64" s="132"/>
      <c r="I64" s="132"/>
      <c r="J64" s="132"/>
      <c r="K64" s="132"/>
      <c r="L64" s="132"/>
      <c r="M64" s="132"/>
      <c r="N64" s="132"/>
      <c r="O64" s="4"/>
      <c r="P64" s="4"/>
      <c r="Q64" s="4"/>
      <c r="R64" s="4"/>
      <c r="S64" s="4"/>
      <c r="T64" s="4"/>
      <c r="U64" s="4"/>
      <c r="V64" s="4"/>
      <c r="W64" s="4"/>
    </row>
    <row r="65" spans="1:23" ht="18" customHeight="1">
      <c r="A65" s="4"/>
      <c r="B65" s="285"/>
      <c r="C65" s="124" t="s">
        <v>56</v>
      </c>
      <c r="D65" s="124"/>
      <c r="E65" s="124"/>
      <c r="F65" s="289"/>
      <c r="G65" s="285"/>
      <c r="H65" s="132"/>
      <c r="I65" s="132"/>
      <c r="J65" s="132"/>
      <c r="K65" s="132"/>
      <c r="L65" s="132"/>
      <c r="M65" s="132"/>
      <c r="N65" s="132"/>
      <c r="O65" s="4"/>
      <c r="P65" s="4"/>
      <c r="Q65" s="4"/>
      <c r="R65" s="4"/>
      <c r="S65" s="4"/>
      <c r="T65" s="4"/>
      <c r="U65" s="4"/>
      <c r="V65" s="4"/>
      <c r="W65" s="4"/>
    </row>
    <row r="66" spans="1:23" ht="18" customHeight="1">
      <c r="A66" s="4"/>
      <c r="B66" s="285"/>
      <c r="C66" s="124" t="s">
        <v>56</v>
      </c>
      <c r="D66" s="124"/>
      <c r="E66" s="124"/>
      <c r="F66" s="289"/>
      <c r="G66" s="285"/>
      <c r="H66" s="132"/>
      <c r="I66" s="132"/>
      <c r="J66" s="132"/>
      <c r="K66" s="132"/>
      <c r="L66" s="132"/>
      <c r="M66" s="132"/>
      <c r="N66" s="132"/>
      <c r="O66" s="4"/>
      <c r="P66" s="4"/>
      <c r="Q66" s="4"/>
      <c r="R66" s="4"/>
      <c r="S66" s="4"/>
      <c r="T66" s="4"/>
      <c r="U66" s="4"/>
      <c r="V66" s="4"/>
      <c r="W66" s="4"/>
    </row>
    <row r="67" spans="1:23" ht="18" customHeight="1">
      <c r="A67" s="4"/>
      <c r="B67" s="285"/>
      <c r="C67" s="124" t="s">
        <v>56</v>
      </c>
      <c r="D67" s="124"/>
      <c r="E67" s="124"/>
      <c r="F67" s="289"/>
      <c r="G67" s="285"/>
      <c r="H67" s="132"/>
      <c r="I67" s="132"/>
      <c r="J67" s="132"/>
      <c r="K67" s="132"/>
      <c r="L67" s="132"/>
      <c r="M67" s="132"/>
      <c r="N67" s="132"/>
      <c r="O67" s="4"/>
      <c r="P67" s="4"/>
      <c r="Q67" s="4"/>
      <c r="R67" s="4"/>
      <c r="S67" s="4"/>
      <c r="T67" s="4"/>
      <c r="U67" s="4"/>
      <c r="V67" s="4"/>
      <c r="W67" s="4"/>
    </row>
    <row r="68" spans="1:23" ht="18" customHeight="1">
      <c r="A68" s="4"/>
      <c r="B68" s="285"/>
      <c r="C68" s="124" t="s">
        <v>56</v>
      </c>
      <c r="D68" s="124"/>
      <c r="E68" s="124"/>
      <c r="F68" s="289"/>
      <c r="G68" s="285"/>
      <c r="H68" s="132"/>
      <c r="I68" s="132"/>
      <c r="J68" s="132"/>
      <c r="K68" s="132"/>
      <c r="L68" s="132"/>
      <c r="M68" s="132"/>
      <c r="N68" s="132"/>
      <c r="O68" s="4"/>
      <c r="P68" s="4"/>
      <c r="Q68" s="4"/>
      <c r="R68" s="4"/>
      <c r="S68" s="4"/>
      <c r="T68" s="4"/>
      <c r="U68" s="4"/>
      <c r="V68" s="4"/>
      <c r="W68" s="4"/>
    </row>
    <row r="69" spans="1:23" ht="18" customHeight="1">
      <c r="A69" s="4"/>
      <c r="B69" s="285"/>
      <c r="C69" s="124" t="s">
        <v>56</v>
      </c>
      <c r="D69" s="124"/>
      <c r="E69" s="124"/>
      <c r="F69" s="289"/>
      <c r="G69" s="285"/>
      <c r="H69" s="132"/>
      <c r="I69" s="132"/>
      <c r="J69" s="132"/>
      <c r="K69" s="132"/>
      <c r="L69" s="132"/>
      <c r="M69" s="132"/>
      <c r="N69" s="132"/>
      <c r="O69" s="4"/>
      <c r="P69" s="4"/>
      <c r="Q69" s="4"/>
      <c r="R69" s="4"/>
      <c r="S69" s="4"/>
      <c r="T69" s="4"/>
      <c r="U69" s="4"/>
      <c r="V69" s="4"/>
      <c r="W69" s="4"/>
    </row>
    <row r="70" spans="1:23" ht="18" customHeight="1">
      <c r="A70" s="4"/>
      <c r="B70" s="289"/>
      <c r="C70" s="124" t="s">
        <v>56</v>
      </c>
      <c r="D70" s="124"/>
      <c r="E70" s="124"/>
      <c r="F70" s="289"/>
      <c r="G70" s="289"/>
      <c r="H70" s="132"/>
      <c r="I70" s="132"/>
      <c r="J70" s="132"/>
      <c r="K70" s="132"/>
      <c r="L70" s="132"/>
      <c r="M70" s="132"/>
      <c r="N70" s="132"/>
      <c r="O70" s="4"/>
      <c r="P70" s="4"/>
      <c r="Q70" s="4"/>
      <c r="R70" s="4"/>
      <c r="S70" s="4"/>
      <c r="T70" s="4"/>
      <c r="U70" s="4"/>
      <c r="V70" s="4"/>
      <c r="W70" s="4"/>
    </row>
    <row r="71" spans="1:23" ht="18" customHeight="1">
      <c r="A71" s="4"/>
      <c r="B71" s="126"/>
      <c r="C71" s="126"/>
      <c r="D71" s="128"/>
      <c r="E71" s="128"/>
      <c r="F71" s="128"/>
      <c r="G71" s="128"/>
      <c r="H71" s="133"/>
      <c r="I71" s="133"/>
      <c r="J71" s="133"/>
      <c r="K71" s="133"/>
      <c r="L71" s="133"/>
      <c r="M71" s="133"/>
      <c r="N71" s="134"/>
      <c r="O71" s="4"/>
      <c r="P71" s="4"/>
      <c r="Q71" s="4"/>
      <c r="R71" s="4"/>
      <c r="S71" s="4"/>
      <c r="T71" s="4"/>
      <c r="U71" s="4"/>
      <c r="V71" s="4"/>
      <c r="W71" s="4"/>
    </row>
    <row r="72" spans="1:23" ht="18" customHeight="1">
      <c r="A72" s="4"/>
      <c r="B72" s="289"/>
      <c r="C72" s="289"/>
      <c r="D72" s="135"/>
      <c r="E72" s="135"/>
      <c r="F72" s="135"/>
      <c r="G72" s="135"/>
      <c r="H72" s="135"/>
      <c r="I72" s="135"/>
      <c r="J72" s="135"/>
      <c r="K72" s="135"/>
      <c r="L72" s="135"/>
      <c r="M72" s="135"/>
      <c r="N72" s="289"/>
      <c r="O72" s="4"/>
      <c r="P72" s="4"/>
      <c r="Q72" s="4"/>
      <c r="R72" s="4"/>
      <c r="S72" s="4"/>
      <c r="T72" s="4"/>
      <c r="U72" s="4"/>
      <c r="V72" s="4"/>
      <c r="W72" s="4"/>
    </row>
    <row r="73" spans="1:23" ht="18" customHeight="1">
      <c r="A73" s="4"/>
      <c r="B73" s="130"/>
      <c r="C73" s="131"/>
      <c r="D73" s="129"/>
      <c r="E73" s="129"/>
      <c r="F73" s="129"/>
      <c r="G73" s="129"/>
      <c r="H73" s="129"/>
      <c r="I73" s="129"/>
      <c r="J73" s="129"/>
      <c r="K73" s="129"/>
      <c r="L73" s="129"/>
      <c r="M73" s="129"/>
      <c r="N73" s="285"/>
      <c r="O73" s="4"/>
      <c r="P73" s="4"/>
      <c r="Q73" s="4"/>
      <c r="R73" s="4"/>
      <c r="S73" s="4"/>
      <c r="T73" s="4"/>
      <c r="U73" s="4"/>
      <c r="V73" s="4"/>
      <c r="W73" s="4"/>
    </row>
    <row r="74" spans="1:23" ht="18" customHeight="1">
      <c r="A74" s="4"/>
      <c r="B74" s="131"/>
      <c r="C74" s="131"/>
      <c r="D74" s="129"/>
      <c r="E74" s="129"/>
      <c r="F74" s="129"/>
      <c r="G74" s="129"/>
      <c r="H74" s="129"/>
      <c r="I74" s="129"/>
      <c r="J74" s="129"/>
      <c r="K74" s="129"/>
      <c r="L74" s="129"/>
      <c r="M74" s="129"/>
      <c r="N74" s="285"/>
      <c r="O74" s="4"/>
      <c r="P74" s="4"/>
      <c r="Q74" s="4"/>
      <c r="R74" s="4"/>
      <c r="S74" s="4"/>
      <c r="T74" s="4"/>
      <c r="U74" s="4"/>
      <c r="V74" s="4"/>
      <c r="W74" s="4"/>
    </row>
    <row r="75" spans="1:23" ht="18" customHeight="1">
      <c r="A75" s="4"/>
      <c r="B75" s="131"/>
      <c r="C75" s="131"/>
      <c r="D75" s="129"/>
      <c r="E75" s="129"/>
      <c r="F75" s="129"/>
      <c r="G75" s="129"/>
      <c r="H75" s="129"/>
      <c r="I75" s="129"/>
      <c r="J75" s="129"/>
      <c r="K75" s="129"/>
      <c r="L75" s="129"/>
      <c r="M75" s="129"/>
      <c r="N75" s="285"/>
      <c r="O75" s="4"/>
      <c r="P75" s="4"/>
      <c r="Q75" s="4"/>
      <c r="R75" s="4"/>
      <c r="S75" s="4"/>
      <c r="T75" s="4"/>
      <c r="U75" s="4"/>
      <c r="V75" s="4"/>
      <c r="W75" s="4"/>
    </row>
    <row r="76" spans="1:23" ht="18" customHeight="1">
      <c r="A76" s="4"/>
      <c r="B76" s="285"/>
      <c r="C76" s="285"/>
      <c r="D76" s="285"/>
      <c r="E76" s="285"/>
      <c r="F76" s="285"/>
      <c r="G76" s="285"/>
      <c r="H76" s="285"/>
      <c r="I76" s="285"/>
      <c r="J76" s="285"/>
      <c r="K76" s="285"/>
      <c r="L76" s="285"/>
      <c r="M76" s="285"/>
      <c r="N76" s="285"/>
      <c r="O76" s="4"/>
      <c r="P76" s="4"/>
      <c r="Q76" s="4"/>
      <c r="R76" s="4"/>
      <c r="S76" s="4"/>
      <c r="T76" s="4"/>
      <c r="U76" s="4"/>
      <c r="V76" s="4"/>
      <c r="W76" s="4"/>
    </row>
    <row r="77" spans="1:23" ht="18" customHeight="1">
      <c r="A77" s="4"/>
      <c r="B77" s="285"/>
      <c r="C77" s="285"/>
      <c r="D77" s="285"/>
      <c r="E77" s="285"/>
      <c r="F77" s="285"/>
      <c r="G77" s="285"/>
      <c r="H77" s="285"/>
      <c r="I77" s="285"/>
      <c r="J77" s="285"/>
      <c r="K77" s="285"/>
      <c r="L77" s="285"/>
      <c r="M77" s="285"/>
      <c r="N77" s="285"/>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E45:M46"/>
    <mergeCell ref="E48:M49"/>
    <mergeCell ref="E51:M52"/>
    <mergeCell ref="E54:M55"/>
    <mergeCell ref="E57:M58"/>
    <mergeCell ref="C42:M42"/>
    <mergeCell ref="C4:M4"/>
    <mergeCell ref="E7:M8"/>
    <mergeCell ref="E10:M11"/>
    <mergeCell ref="E13:M14"/>
    <mergeCell ref="E16:M17"/>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AB7" sqref="AB7"/>
    </sheetView>
  </sheetViews>
  <sheetFormatPr defaultColWidth="8" defaultRowHeight="12"/>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c r="A4" s="5"/>
      <c r="B4" s="167" t="s">
        <v>213</v>
      </c>
      <c r="C4" s="439" t="str">
        <f>"令和　" &amp; TEXT(当初入力!E11,"##") &amp; "年　" &amp; TEXT(当初入力!G11,"##") &amp; "月　" &amp; TEXT(当初入力!I11,"##") &amp; "日"</f>
        <v>令和　年　月　日</v>
      </c>
      <c r="D4" s="439"/>
      <c r="E4" s="439"/>
      <c r="F4" s="439"/>
      <c r="G4" s="168"/>
      <c r="H4" s="168"/>
      <c r="I4" s="168"/>
      <c r="J4" s="168"/>
      <c r="K4" s="168"/>
      <c r="L4" s="168"/>
      <c r="M4" s="168"/>
      <c r="N4" s="168"/>
      <c r="O4" s="168"/>
      <c r="P4" s="168"/>
      <c r="Q4" s="168"/>
      <c r="R4" s="168"/>
      <c r="S4" s="168"/>
      <c r="T4" s="169" t="s">
        <v>59</v>
      </c>
      <c r="U4" s="170"/>
      <c r="V4" s="171" t="str">
        <f>" " &amp; 当初入力!D5</f>
        <v xml:space="preserve"> </v>
      </c>
      <c r="W4" s="172"/>
      <c r="X4" s="172"/>
      <c r="Y4" s="172"/>
      <c r="Z4" s="172"/>
      <c r="AA4" s="172"/>
      <c r="AB4" s="172"/>
      <c r="AC4" s="172"/>
      <c r="AD4" s="172"/>
      <c r="AE4" s="172"/>
      <c r="AF4" s="173"/>
      <c r="AG4" s="174"/>
      <c r="AH4" s="5"/>
      <c r="AI4" s="5"/>
      <c r="AJ4" s="5"/>
      <c r="AK4" s="5"/>
      <c r="AL4" s="5"/>
      <c r="AM4" s="5"/>
      <c r="AN4" s="5"/>
      <c r="AO4" s="5"/>
      <c r="AP4" s="5"/>
    </row>
    <row r="5" spans="1:42" ht="24">
      <c r="A5" s="5"/>
      <c r="B5" s="175"/>
      <c r="C5" s="176"/>
      <c r="D5" s="177"/>
      <c r="E5" s="445" t="str">
        <f>当初入力!M11</f>
        <v/>
      </c>
      <c r="F5" s="445"/>
      <c r="G5" s="176" t="s">
        <v>27</v>
      </c>
      <c r="H5" s="176"/>
      <c r="I5" s="176"/>
      <c r="J5" s="178" t="s">
        <v>223</v>
      </c>
      <c r="K5" s="176"/>
      <c r="L5" s="176"/>
      <c r="M5" s="176"/>
      <c r="N5" s="176"/>
      <c r="O5" s="176"/>
      <c r="P5" s="176"/>
      <c r="Q5" s="176"/>
      <c r="R5" s="176"/>
      <c r="S5" s="179"/>
      <c r="T5" s="179" t="s">
        <v>60</v>
      </c>
      <c r="U5" s="179"/>
      <c r="V5" s="180" t="str">
        <f>" " &amp; 当初入力!D7</f>
        <v xml:space="preserve"> </v>
      </c>
      <c r="W5" s="181"/>
      <c r="X5" s="181"/>
      <c r="Y5" s="182"/>
      <c r="Z5" s="182"/>
      <c r="AA5" s="182"/>
      <c r="AB5" s="182"/>
      <c r="AC5" s="181"/>
      <c r="AD5" s="183"/>
      <c r="AE5" s="184"/>
      <c r="AF5" s="183"/>
      <c r="AG5" s="185"/>
      <c r="AH5" s="5"/>
      <c r="AI5" s="5"/>
      <c r="AJ5" s="5"/>
      <c r="AK5" s="5"/>
      <c r="AL5" s="5"/>
      <c r="AM5" s="5"/>
      <c r="AN5" s="5"/>
      <c r="AO5" s="5"/>
      <c r="AP5" s="5"/>
    </row>
    <row r="6" spans="1:42" ht="15.75" customHeight="1">
      <c r="A6" s="5"/>
      <c r="B6" s="186" t="s">
        <v>214</v>
      </c>
      <c r="C6" s="440" t="str">
        <f>"令和　" &amp; TEXT(当初入力!E12,"##") &amp; "年　" &amp; TEXT(当初入力!G12,"##") &amp; "月　" &amp; TEXT(当初入力!I12,"##") &amp; "日"</f>
        <v>令和　年　月　日</v>
      </c>
      <c r="D6" s="440"/>
      <c r="E6" s="440"/>
      <c r="F6" s="440"/>
      <c r="G6" s="176"/>
      <c r="H6" s="176"/>
      <c r="I6" s="176"/>
      <c r="J6" s="176"/>
      <c r="K6" s="176"/>
      <c r="L6" s="176"/>
      <c r="M6" s="176"/>
      <c r="N6" s="176"/>
      <c r="O6" s="176"/>
      <c r="P6" s="176"/>
      <c r="Q6" s="176"/>
      <c r="R6" s="176"/>
      <c r="S6" s="179"/>
      <c r="T6" s="179" t="s">
        <v>215</v>
      </c>
      <c r="U6" s="179"/>
      <c r="V6" s="187" t="str">
        <f>" " &amp; 当初入力!D6</f>
        <v xml:space="preserve"> </v>
      </c>
      <c r="W6" s="181"/>
      <c r="X6" s="181"/>
      <c r="Y6" s="181"/>
      <c r="Z6" s="181"/>
      <c r="AA6" s="181"/>
      <c r="AB6" s="438" t="str">
        <f>+"令和" &amp; TEXT(当初入力!$E$4,"##") &amp; "年度　　起工" &amp; TEXT(当初入力!$J$4,"##") &amp; "号"</f>
        <v>令和年度　　起工号</v>
      </c>
      <c r="AC6" s="438"/>
      <c r="AD6" s="438"/>
      <c r="AE6" s="438"/>
      <c r="AF6" s="438"/>
      <c r="AG6" s="188"/>
      <c r="AH6" s="5"/>
      <c r="AI6" s="5"/>
      <c r="AJ6" s="5"/>
      <c r="AK6" s="5"/>
      <c r="AL6" s="5"/>
      <c r="AM6" s="5"/>
      <c r="AN6" s="5"/>
      <c r="AO6" s="5"/>
      <c r="AP6" s="5"/>
    </row>
    <row r="7" spans="1:42" ht="15" customHeight="1">
      <c r="A7" s="5"/>
      <c r="B7" s="441" t="s">
        <v>31</v>
      </c>
      <c r="C7" s="443" t="s">
        <v>32</v>
      </c>
      <c r="D7" s="189" t="s">
        <v>28</v>
      </c>
      <c r="E7" s="190"/>
      <c r="F7" s="191"/>
      <c r="G7" s="192" t="s">
        <v>29</v>
      </c>
      <c r="H7" s="190"/>
      <c r="I7" s="191"/>
      <c r="J7" s="192" t="s">
        <v>29</v>
      </c>
      <c r="K7" s="190"/>
      <c r="L7" s="191"/>
      <c r="M7" s="192" t="s">
        <v>29</v>
      </c>
      <c r="N7" s="190"/>
      <c r="O7" s="191"/>
      <c r="P7" s="192" t="s">
        <v>29</v>
      </c>
      <c r="Q7" s="190"/>
      <c r="R7" s="191"/>
      <c r="S7" s="192" t="s">
        <v>29</v>
      </c>
      <c r="T7" s="190"/>
      <c r="U7" s="191"/>
      <c r="V7" s="192" t="s">
        <v>29</v>
      </c>
      <c r="W7" s="190"/>
      <c r="X7" s="191"/>
      <c r="Y7" s="192" t="s">
        <v>29</v>
      </c>
      <c r="Z7" s="190"/>
      <c r="AA7" s="191"/>
      <c r="AB7" s="192" t="s">
        <v>29</v>
      </c>
      <c r="AC7" s="190"/>
      <c r="AD7" s="191"/>
      <c r="AE7" s="192" t="s">
        <v>29</v>
      </c>
      <c r="AF7" s="189" t="s">
        <v>30</v>
      </c>
      <c r="AG7" s="193"/>
      <c r="AH7" s="5"/>
      <c r="AI7" s="5"/>
      <c r="AJ7" s="5"/>
      <c r="AK7" s="5"/>
      <c r="AL7" s="5"/>
      <c r="AM7" s="5"/>
      <c r="AN7" s="5"/>
      <c r="AO7" s="5"/>
      <c r="AP7" s="5"/>
    </row>
    <row r="8" spans="1:42" ht="15" customHeight="1">
      <c r="A8" s="5"/>
      <c r="B8" s="442"/>
      <c r="C8" s="444"/>
      <c r="D8" s="194" t="s">
        <v>33</v>
      </c>
      <c r="E8" s="190" t="s">
        <v>34</v>
      </c>
      <c r="F8" s="191"/>
      <c r="G8" s="192"/>
      <c r="H8" s="190" t="s">
        <v>34</v>
      </c>
      <c r="I8" s="191"/>
      <c r="J8" s="192"/>
      <c r="K8" s="190" t="s">
        <v>34</v>
      </c>
      <c r="L8" s="191"/>
      <c r="M8" s="192"/>
      <c r="N8" s="190" t="s">
        <v>34</v>
      </c>
      <c r="O8" s="191"/>
      <c r="P8" s="192"/>
      <c r="Q8" s="190" t="s">
        <v>34</v>
      </c>
      <c r="R8" s="191"/>
      <c r="S8" s="192"/>
      <c r="T8" s="190" t="s">
        <v>34</v>
      </c>
      <c r="U8" s="191"/>
      <c r="V8" s="192"/>
      <c r="W8" s="190" t="s">
        <v>34</v>
      </c>
      <c r="X8" s="191"/>
      <c r="Y8" s="192"/>
      <c r="Z8" s="190" t="s">
        <v>34</v>
      </c>
      <c r="AA8" s="191"/>
      <c r="AB8" s="192"/>
      <c r="AC8" s="190" t="s">
        <v>34</v>
      </c>
      <c r="AD8" s="191"/>
      <c r="AE8" s="192"/>
      <c r="AF8" s="194" t="s">
        <v>35</v>
      </c>
      <c r="AG8" s="195" t="s">
        <v>36</v>
      </c>
      <c r="AH8" s="5"/>
      <c r="AI8" s="5"/>
      <c r="AJ8" s="5"/>
      <c r="AK8" s="5"/>
      <c r="AL8" s="5"/>
      <c r="AM8" s="5"/>
      <c r="AN8" s="5"/>
      <c r="AO8" s="5"/>
      <c r="AP8" s="5"/>
    </row>
    <row r="9" spans="1:42" ht="18" customHeight="1">
      <c r="A9" s="5"/>
      <c r="B9" s="446"/>
      <c r="C9" s="448"/>
      <c r="D9" s="450"/>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c r="A10" s="5"/>
      <c r="B10" s="447"/>
      <c r="C10" s="449"/>
      <c r="D10" s="45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c r="A11" s="5"/>
      <c r="B11" s="446"/>
      <c r="C11" s="454"/>
      <c r="D11" s="450"/>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c r="A12" s="5"/>
      <c r="B12" s="447"/>
      <c r="C12" s="455"/>
      <c r="D12" s="451"/>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c r="A13" s="5"/>
      <c r="B13" s="446"/>
      <c r="C13" s="452"/>
      <c r="D13" s="450"/>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c r="A14" s="5"/>
      <c r="B14" s="447"/>
      <c r="C14" s="453"/>
      <c r="D14" s="451"/>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c r="A15" s="5"/>
      <c r="B15" s="446"/>
      <c r="C15" s="452"/>
      <c r="D15" s="450"/>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c r="A16" s="5"/>
      <c r="B16" s="447"/>
      <c r="C16" s="453"/>
      <c r="D16" s="451"/>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c r="A17" s="5"/>
      <c r="B17" s="446"/>
      <c r="C17" s="452"/>
      <c r="D17" s="450"/>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c r="A18" s="5"/>
      <c r="B18" s="447"/>
      <c r="C18" s="453"/>
      <c r="D18" s="451"/>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c r="A19" s="5"/>
      <c r="B19" s="446"/>
      <c r="C19" s="448"/>
      <c r="D19" s="450"/>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c r="A20" s="5"/>
      <c r="B20" s="447"/>
      <c r="C20" s="449"/>
      <c r="D20" s="451"/>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B9:B10"/>
    <mergeCell ref="C9:C10"/>
    <mergeCell ref="D9:D10"/>
    <mergeCell ref="B11:B12"/>
    <mergeCell ref="C11:C12"/>
    <mergeCell ref="D11:D12"/>
    <mergeCell ref="B13:B14"/>
    <mergeCell ref="B15:B16"/>
    <mergeCell ref="C13:C14"/>
    <mergeCell ref="D13:D14"/>
    <mergeCell ref="D15:D16"/>
    <mergeCell ref="C15:C16"/>
    <mergeCell ref="B19:B20"/>
    <mergeCell ref="C19:C20"/>
    <mergeCell ref="D19:D20"/>
    <mergeCell ref="B17:B18"/>
    <mergeCell ref="D17:D18"/>
    <mergeCell ref="C17:C18"/>
    <mergeCell ref="AB6:AF6"/>
    <mergeCell ref="C4:F4"/>
    <mergeCell ref="C6:F6"/>
    <mergeCell ref="B7:B8"/>
    <mergeCell ref="C7:C8"/>
    <mergeCell ref="E5:F5"/>
  </mergeCells>
  <phoneticPr fontId="1"/>
  <printOptions horizontalCentered="1" verticalCentered="1"/>
  <pageMargins left="0.6692913385826772" right="0.19685039370078741" top="0.6692913385826772" bottom="0.23622047244094491" header="0.51181102362204722" footer="0.27559055118110237"/>
  <pageSetup paperSize="9" scale="8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zoomScale="60" zoomScaleNormal="75" workbookViewId="0">
      <selection activeCell="C8" sqref="C8:D8"/>
    </sheetView>
  </sheetViews>
  <sheetFormatPr defaultColWidth="8" defaultRowHeight="14.25"/>
  <cols>
    <col min="1" max="1" width="1.625" style="235" customWidth="1"/>
    <col min="2" max="2" width="14.25" style="235" customWidth="1"/>
    <col min="3" max="3" width="24.875" style="235" customWidth="1"/>
    <col min="4" max="4" width="12.75" style="235" customWidth="1"/>
    <col min="5" max="5" width="13.875" style="235" customWidth="1"/>
    <col min="6" max="7" width="13.25" style="235" customWidth="1"/>
    <col min="8" max="8" width="14.5" style="235" customWidth="1"/>
    <col min="9" max="9" width="3.625" style="235" customWidth="1"/>
    <col min="10" max="10" width="13.75" style="235" customWidth="1"/>
    <col min="11" max="11" width="24.875" style="235" customWidth="1"/>
    <col min="12" max="16" width="13.375" style="235" customWidth="1"/>
    <col min="17" max="16384" width="8" style="235"/>
  </cols>
  <sheetData>
    <row r="1" spans="2:16">
      <c r="B1" s="234" t="s">
        <v>224</v>
      </c>
      <c r="J1" s="236"/>
      <c r="K1" s="237"/>
      <c r="L1" s="237"/>
      <c r="M1" s="237"/>
      <c r="N1" s="237"/>
      <c r="O1" s="237"/>
      <c r="P1" s="237"/>
    </row>
    <row r="2" spans="2:16" ht="3" customHeight="1">
      <c r="J2" s="237"/>
      <c r="K2" s="237"/>
      <c r="L2" s="237"/>
      <c r="M2" s="237"/>
      <c r="N2" s="237"/>
      <c r="O2" s="237"/>
      <c r="P2" s="237"/>
    </row>
    <row r="3" spans="2:16" s="241" customFormat="1" ht="18" customHeight="1">
      <c r="B3" s="238" t="s">
        <v>241</v>
      </c>
      <c r="C3" s="239" t="s">
        <v>225</v>
      </c>
      <c r="D3" s="239" t="s">
        <v>237</v>
      </c>
      <c r="E3" s="239" t="s">
        <v>238</v>
      </c>
      <c r="F3" s="239" t="s">
        <v>226</v>
      </c>
      <c r="G3" s="239" t="s">
        <v>227</v>
      </c>
      <c r="H3" s="239" t="s">
        <v>228</v>
      </c>
      <c r="I3" s="240"/>
      <c r="J3" s="240"/>
      <c r="K3" s="240"/>
      <c r="L3" s="240"/>
      <c r="M3" s="240"/>
      <c r="N3" s="240"/>
      <c r="O3" s="240"/>
      <c r="P3" s="240"/>
    </row>
    <row r="4" spans="2:16" ht="18" customHeight="1">
      <c r="B4" s="242" t="s">
        <v>37</v>
      </c>
      <c r="C4" s="243" t="s">
        <v>37</v>
      </c>
      <c r="D4" s="243" t="s">
        <v>37</v>
      </c>
      <c r="E4" s="243"/>
      <c r="F4" s="243"/>
      <c r="G4" s="243"/>
      <c r="H4" s="243" t="s">
        <v>37</v>
      </c>
      <c r="I4" s="244"/>
      <c r="J4" s="244"/>
      <c r="K4" s="244"/>
      <c r="L4" s="244"/>
      <c r="M4" s="244"/>
      <c r="N4" s="244"/>
      <c r="O4" s="244"/>
      <c r="P4" s="244"/>
    </row>
    <row r="5" spans="2:16" ht="18" customHeight="1">
      <c r="B5" s="242"/>
      <c r="C5" s="243"/>
      <c r="D5" s="243"/>
      <c r="E5" s="243"/>
      <c r="F5" s="243"/>
      <c r="G5" s="243"/>
      <c r="H5" s="243"/>
      <c r="I5" s="244"/>
      <c r="J5" s="244"/>
      <c r="K5" s="244"/>
      <c r="L5" s="244"/>
      <c r="M5" s="244"/>
      <c r="N5" s="244"/>
      <c r="O5" s="244"/>
      <c r="P5" s="244"/>
    </row>
    <row r="6" spans="2:16" ht="18" customHeight="1">
      <c r="B6" s="245" t="s">
        <v>37</v>
      </c>
      <c r="C6" s="246"/>
      <c r="D6" s="246"/>
      <c r="E6" s="246"/>
      <c r="F6" s="246"/>
      <c r="G6" s="246"/>
      <c r="H6" s="246"/>
      <c r="I6" s="244"/>
      <c r="J6" s="244"/>
      <c r="K6" s="244"/>
      <c r="L6" s="244"/>
      <c r="M6" s="244"/>
      <c r="N6" s="244"/>
      <c r="O6" s="244"/>
      <c r="P6" s="244"/>
    </row>
    <row r="7" spans="2:16">
      <c r="B7" s="234" t="s">
        <v>37</v>
      </c>
      <c r="I7" s="237"/>
      <c r="J7" s="234" t="s">
        <v>37</v>
      </c>
    </row>
    <row r="8" spans="2:16" s="248" customFormat="1" ht="20.25" customHeight="1">
      <c r="B8" s="247" t="s">
        <v>229</v>
      </c>
      <c r="C8" s="534" t="str">
        <f>+" " &amp; 当初入力!$D$5</f>
        <v xml:space="preserve"> </v>
      </c>
      <c r="D8" s="534"/>
      <c r="E8" s="247" t="s">
        <v>230</v>
      </c>
      <c r="F8" s="534" t="str">
        <f>+" " &amp;当初入力!$D$7</f>
        <v xml:space="preserve"> </v>
      </c>
      <c r="G8" s="534"/>
      <c r="I8" s="249"/>
      <c r="J8" s="247" t="s">
        <v>229</v>
      </c>
      <c r="K8" s="535" t="str">
        <f>C8</f>
        <v xml:space="preserve"> </v>
      </c>
      <c r="L8" s="535"/>
      <c r="M8" s="247" t="s">
        <v>230</v>
      </c>
      <c r="N8" s="536" t="str">
        <f>+F8</f>
        <v xml:space="preserve"> </v>
      </c>
      <c r="O8" s="536"/>
    </row>
    <row r="9" spans="2:16" ht="3" customHeight="1">
      <c r="I9" s="237"/>
    </row>
    <row r="10" spans="2:16" ht="36" customHeight="1">
      <c r="B10" s="537" t="s">
        <v>240</v>
      </c>
      <c r="C10" s="538"/>
      <c r="D10" s="538"/>
      <c r="E10" s="538"/>
      <c r="F10" s="250" t="s">
        <v>231</v>
      </c>
      <c r="G10" s="250"/>
      <c r="H10" s="251" t="s">
        <v>232</v>
      </c>
      <c r="I10" s="252"/>
      <c r="J10" s="537" t="s">
        <v>240</v>
      </c>
      <c r="K10" s="538"/>
      <c r="L10" s="538"/>
      <c r="M10" s="538"/>
      <c r="N10" s="250" t="s">
        <v>231</v>
      </c>
      <c r="O10" s="250"/>
      <c r="P10" s="251" t="s">
        <v>232</v>
      </c>
    </row>
    <row r="11" spans="2:16" s="255" customFormat="1" ht="36" customHeight="1">
      <c r="B11" s="253" t="s">
        <v>233</v>
      </c>
      <c r="C11" s="509" t="str">
        <f>"" &amp; 当初入力!D6</f>
        <v/>
      </c>
      <c r="D11" s="510"/>
      <c r="E11" s="515"/>
      <c r="F11" s="516"/>
      <c r="G11" s="516"/>
      <c r="H11" s="517"/>
      <c r="I11" s="254"/>
      <c r="J11" s="253" t="s">
        <v>233</v>
      </c>
      <c r="K11" s="524" t="str">
        <f>C11</f>
        <v/>
      </c>
      <c r="L11" s="525"/>
      <c r="M11" s="515">
        <f>E11</f>
        <v>0</v>
      </c>
      <c r="N11" s="516"/>
      <c r="O11" s="516"/>
      <c r="P11" s="517"/>
    </row>
    <row r="12" spans="2:16" s="255" customFormat="1" ht="25.5" customHeight="1">
      <c r="B12" s="530" t="str">
        <f>"令和" &amp; TEXT(当初入力!E4,"##") &amp; "年度　　起工" &amp; TEXT(当初入力!J4,"##") &amp; "号"</f>
        <v>令和年度　　起工号</v>
      </c>
      <c r="C12" s="511"/>
      <c r="D12" s="512"/>
      <c r="E12" s="518"/>
      <c r="F12" s="519"/>
      <c r="G12" s="519"/>
      <c r="H12" s="520"/>
      <c r="I12" s="254"/>
      <c r="J12" s="532" t="str">
        <f>B12</f>
        <v>令和年度　　起工号</v>
      </c>
      <c r="K12" s="526"/>
      <c r="L12" s="527"/>
      <c r="M12" s="518"/>
      <c r="N12" s="519"/>
      <c r="O12" s="519"/>
      <c r="P12" s="520"/>
    </row>
    <row r="13" spans="2:16" s="255" customFormat="1" ht="25.5" customHeight="1">
      <c r="B13" s="531"/>
      <c r="C13" s="513"/>
      <c r="D13" s="514"/>
      <c r="E13" s="521"/>
      <c r="F13" s="522"/>
      <c r="G13" s="522"/>
      <c r="H13" s="523"/>
      <c r="I13" s="254"/>
      <c r="J13" s="533"/>
      <c r="K13" s="528"/>
      <c r="L13" s="529"/>
      <c r="M13" s="521"/>
      <c r="N13" s="522"/>
      <c r="O13" s="522"/>
      <c r="P13" s="523"/>
    </row>
    <row r="14" spans="2:16" s="255" customFormat="1" ht="36" customHeight="1">
      <c r="B14" s="261" t="s">
        <v>241</v>
      </c>
      <c r="C14" s="503"/>
      <c r="D14" s="504"/>
      <c r="E14" s="262" t="s">
        <v>242</v>
      </c>
      <c r="F14" s="503"/>
      <c r="G14" s="505"/>
      <c r="H14" s="504"/>
      <c r="I14" s="256"/>
      <c r="J14" s="261" t="str">
        <f>B14</f>
        <v>調査員</v>
      </c>
      <c r="K14" s="503">
        <f>C14</f>
        <v>0</v>
      </c>
      <c r="L14" s="504"/>
      <c r="M14" s="262" t="str">
        <f>+E14</f>
        <v>請負者</v>
      </c>
      <c r="N14" s="503">
        <f>F14</f>
        <v>0</v>
      </c>
      <c r="O14" s="505"/>
      <c r="P14" s="504"/>
    </row>
    <row r="15" spans="2:16" s="255" customFormat="1" ht="36" customHeight="1">
      <c r="B15" s="506" t="s">
        <v>234</v>
      </c>
      <c r="C15" s="507"/>
      <c r="D15" s="507"/>
      <c r="E15" s="508"/>
      <c r="F15" s="506" t="s">
        <v>235</v>
      </c>
      <c r="G15" s="507"/>
      <c r="H15" s="508"/>
      <c r="I15" s="257"/>
      <c r="J15" s="506" t="str">
        <f>+B15</f>
        <v>指示・立会・通知・協議・承諾・報告・提出事項</v>
      </c>
      <c r="K15" s="507"/>
      <c r="L15" s="507"/>
      <c r="M15" s="508"/>
      <c r="N15" s="506" t="str">
        <f>+F15</f>
        <v>（発議：発注者・請負者）</v>
      </c>
      <c r="O15" s="507"/>
      <c r="P15" s="508"/>
    </row>
    <row r="16" spans="2:16" s="255" customFormat="1" ht="36" customHeight="1">
      <c r="B16" s="495"/>
      <c r="C16" s="496"/>
      <c r="D16" s="496"/>
      <c r="E16" s="496"/>
      <c r="F16" s="496"/>
      <c r="G16" s="496"/>
      <c r="H16" s="497"/>
      <c r="I16" s="257"/>
      <c r="J16" s="495">
        <f>B16</f>
        <v>0</v>
      </c>
      <c r="K16" s="498"/>
      <c r="L16" s="498"/>
      <c r="M16" s="498"/>
      <c r="N16" s="498"/>
      <c r="O16" s="498"/>
      <c r="P16" s="499"/>
    </row>
    <row r="17" spans="2:16" s="255" customFormat="1" ht="36" customHeight="1">
      <c r="B17" s="495"/>
      <c r="C17" s="496"/>
      <c r="D17" s="496"/>
      <c r="E17" s="496"/>
      <c r="F17" s="496"/>
      <c r="G17" s="496"/>
      <c r="H17" s="497"/>
      <c r="I17" s="257"/>
      <c r="J17" s="500"/>
      <c r="K17" s="501"/>
      <c r="L17" s="501"/>
      <c r="M17" s="501"/>
      <c r="N17" s="501"/>
      <c r="O17" s="501"/>
      <c r="P17" s="502"/>
    </row>
    <row r="18" spans="2:16" s="255" customFormat="1" ht="36" customHeight="1">
      <c r="B18" s="456"/>
      <c r="C18" s="457"/>
      <c r="D18" s="457"/>
      <c r="E18" s="457"/>
      <c r="F18" s="457"/>
      <c r="G18" s="457"/>
      <c r="H18" s="458"/>
      <c r="I18" s="258"/>
      <c r="J18" s="456">
        <f t="shared" ref="J18:J23" si="0">B18</f>
        <v>0</v>
      </c>
      <c r="K18" s="457"/>
      <c r="L18" s="457"/>
      <c r="M18" s="457"/>
      <c r="N18" s="457"/>
      <c r="O18" s="457"/>
      <c r="P18" s="458"/>
    </row>
    <row r="19" spans="2:16" s="255" customFormat="1" ht="36" customHeight="1">
      <c r="B19" s="489"/>
      <c r="C19" s="490"/>
      <c r="D19" s="490"/>
      <c r="E19" s="490"/>
      <c r="F19" s="490"/>
      <c r="G19" s="490"/>
      <c r="H19" s="491"/>
      <c r="I19" s="257"/>
      <c r="J19" s="489">
        <f t="shared" si="0"/>
        <v>0</v>
      </c>
      <c r="K19" s="490"/>
      <c r="L19" s="490"/>
      <c r="M19" s="490"/>
      <c r="N19" s="490"/>
      <c r="O19" s="490"/>
      <c r="P19" s="491"/>
    </row>
    <row r="20" spans="2:16" s="255" customFormat="1" ht="36" customHeight="1">
      <c r="B20" s="492"/>
      <c r="C20" s="493"/>
      <c r="D20" s="493"/>
      <c r="E20" s="493"/>
      <c r="F20" s="493"/>
      <c r="G20" s="493"/>
      <c r="H20" s="494"/>
      <c r="I20" s="257"/>
      <c r="J20" s="492">
        <f t="shared" si="0"/>
        <v>0</v>
      </c>
      <c r="K20" s="493"/>
      <c r="L20" s="493"/>
      <c r="M20" s="493"/>
      <c r="N20" s="493"/>
      <c r="O20" s="493"/>
      <c r="P20" s="494"/>
    </row>
    <row r="21" spans="2:16" s="255" customFormat="1" ht="36" customHeight="1">
      <c r="B21" s="486"/>
      <c r="C21" s="487"/>
      <c r="D21" s="487"/>
      <c r="E21" s="487"/>
      <c r="F21" s="487"/>
      <c r="G21" s="487"/>
      <c r="H21" s="488"/>
      <c r="I21" s="257"/>
      <c r="J21" s="486">
        <f t="shared" si="0"/>
        <v>0</v>
      </c>
      <c r="K21" s="487"/>
      <c r="L21" s="487"/>
      <c r="M21" s="487"/>
      <c r="N21" s="487"/>
      <c r="O21" s="487"/>
      <c r="P21" s="488"/>
    </row>
    <row r="22" spans="2:16" s="255" customFormat="1" ht="36" customHeight="1">
      <c r="B22" s="486"/>
      <c r="C22" s="487"/>
      <c r="D22" s="487"/>
      <c r="E22" s="487"/>
      <c r="F22" s="487"/>
      <c r="G22" s="487"/>
      <c r="H22" s="488"/>
      <c r="I22" s="257"/>
      <c r="J22" s="486">
        <f t="shared" si="0"/>
        <v>0</v>
      </c>
      <c r="K22" s="487"/>
      <c r="L22" s="487"/>
      <c r="M22" s="487"/>
      <c r="N22" s="487"/>
      <c r="O22" s="487"/>
      <c r="P22" s="488"/>
    </row>
    <row r="23" spans="2:16" s="255" customFormat="1" ht="36" customHeight="1">
      <c r="B23" s="486"/>
      <c r="C23" s="487"/>
      <c r="D23" s="487"/>
      <c r="E23" s="487"/>
      <c r="F23" s="487"/>
      <c r="G23" s="487"/>
      <c r="H23" s="488"/>
      <c r="I23" s="257"/>
      <c r="J23" s="486">
        <f t="shared" si="0"/>
        <v>0</v>
      </c>
      <c r="K23" s="487"/>
      <c r="L23" s="487"/>
      <c r="M23" s="487"/>
      <c r="N23" s="487"/>
      <c r="O23" s="487"/>
      <c r="P23" s="488"/>
    </row>
    <row r="24" spans="2:16" s="255" customFormat="1" ht="10.5" customHeight="1">
      <c r="B24" s="476"/>
      <c r="C24" s="476"/>
      <c r="D24" s="476"/>
      <c r="E24" s="476"/>
      <c r="F24" s="476"/>
      <c r="G24" s="476"/>
      <c r="H24" s="476"/>
      <c r="I24" s="257"/>
      <c r="J24" s="477"/>
      <c r="K24" s="478"/>
      <c r="L24" s="478"/>
      <c r="M24" s="478"/>
      <c r="N24" s="478"/>
      <c r="O24" s="478"/>
      <c r="P24" s="479"/>
    </row>
    <row r="25" spans="2:16" s="255" customFormat="1" ht="36" customHeight="1">
      <c r="B25" s="476" t="s">
        <v>239</v>
      </c>
      <c r="C25" s="476"/>
      <c r="D25" s="476"/>
      <c r="E25" s="476"/>
      <c r="F25" s="476"/>
      <c r="G25" s="476"/>
      <c r="H25" s="476"/>
      <c r="I25" s="257"/>
      <c r="J25" s="477" t="str">
        <f>B25</f>
        <v>処理・回答）</v>
      </c>
      <c r="K25" s="478"/>
      <c r="L25" s="478"/>
      <c r="M25" s="478"/>
      <c r="N25" s="478"/>
      <c r="O25" s="478"/>
      <c r="P25" s="479"/>
    </row>
    <row r="26" spans="2:16" s="255" customFormat="1" ht="36" customHeight="1">
      <c r="B26" s="480"/>
      <c r="C26" s="481"/>
      <c r="D26" s="481"/>
      <c r="E26" s="481"/>
      <c r="F26" s="481"/>
      <c r="G26" s="481"/>
      <c r="H26" s="482"/>
      <c r="I26" s="257"/>
      <c r="J26" s="483"/>
      <c r="K26" s="484"/>
      <c r="L26" s="484"/>
      <c r="M26" s="484"/>
      <c r="N26" s="484"/>
      <c r="O26" s="484"/>
      <c r="P26" s="485"/>
    </row>
    <row r="27" spans="2:16" s="255" customFormat="1" ht="36" customHeight="1">
      <c r="B27" s="456" t="s">
        <v>37</v>
      </c>
      <c r="C27" s="457"/>
      <c r="D27" s="457"/>
      <c r="E27" s="457"/>
      <c r="F27" s="457"/>
      <c r="G27" s="457"/>
      <c r="H27" s="458"/>
      <c r="I27" s="257"/>
      <c r="J27" s="456"/>
      <c r="K27" s="457"/>
      <c r="L27" s="457"/>
      <c r="M27" s="457"/>
      <c r="N27" s="457"/>
      <c r="O27" s="457"/>
      <c r="P27" s="458"/>
    </row>
    <row r="28" spans="2:16" s="255" customFormat="1" ht="36" customHeight="1">
      <c r="B28" s="456" t="s">
        <v>37</v>
      </c>
      <c r="C28" s="457"/>
      <c r="D28" s="457"/>
      <c r="E28" s="457"/>
      <c r="F28" s="457"/>
      <c r="G28" s="457"/>
      <c r="H28" s="458"/>
      <c r="I28" s="257"/>
      <c r="J28" s="456"/>
      <c r="K28" s="457"/>
      <c r="L28" s="457"/>
      <c r="M28" s="457"/>
      <c r="N28" s="457"/>
      <c r="O28" s="457"/>
      <c r="P28" s="458"/>
    </row>
    <row r="29" spans="2:16" s="255" customFormat="1" ht="36" customHeight="1">
      <c r="B29" s="456" t="s">
        <v>37</v>
      </c>
      <c r="C29" s="457"/>
      <c r="D29" s="457"/>
      <c r="E29" s="457"/>
      <c r="F29" s="457"/>
      <c r="G29" s="457"/>
      <c r="H29" s="458"/>
      <c r="I29" s="257"/>
      <c r="J29" s="456" t="str">
        <f>B29</f>
        <v>　</v>
      </c>
      <c r="K29" s="457"/>
      <c r="L29" s="457"/>
      <c r="M29" s="457"/>
      <c r="N29" s="457"/>
      <c r="O29" s="457"/>
      <c r="P29" s="458"/>
    </row>
    <row r="30" spans="2:16" s="255" customFormat="1" ht="36" customHeight="1">
      <c r="B30" s="471" t="s">
        <v>37</v>
      </c>
      <c r="C30" s="472"/>
      <c r="D30" s="472"/>
      <c r="E30" s="472"/>
      <c r="F30" s="472"/>
      <c r="G30" s="472"/>
      <c r="H30" s="473"/>
      <c r="I30" s="257"/>
      <c r="J30" s="471" t="str">
        <f>B30</f>
        <v>　</v>
      </c>
      <c r="K30" s="472"/>
      <c r="L30" s="472"/>
      <c r="M30" s="472"/>
      <c r="N30" s="472"/>
      <c r="O30" s="472"/>
      <c r="P30" s="473"/>
    </row>
    <row r="31" spans="2:16" s="255" customFormat="1" ht="36" customHeight="1">
      <c r="B31" s="259" t="s">
        <v>236</v>
      </c>
      <c r="C31" s="474"/>
      <c r="D31" s="474"/>
      <c r="E31" s="474"/>
      <c r="F31" s="474"/>
      <c r="G31" s="474"/>
      <c r="H31" s="475"/>
      <c r="I31" s="260"/>
      <c r="J31" s="259" t="s">
        <v>236</v>
      </c>
      <c r="K31" s="474"/>
      <c r="L31" s="474"/>
      <c r="M31" s="474"/>
      <c r="N31" s="474"/>
      <c r="O31" s="474"/>
      <c r="P31" s="475"/>
    </row>
    <row r="32" spans="2:16" s="255" customFormat="1" ht="36" customHeight="1">
      <c r="B32" s="459"/>
      <c r="C32" s="460"/>
      <c r="D32" s="460"/>
      <c r="E32" s="460"/>
      <c r="F32" s="460"/>
      <c r="G32" s="460"/>
      <c r="H32" s="461"/>
      <c r="I32" s="260"/>
      <c r="J32" s="465" t="s">
        <v>37</v>
      </c>
      <c r="K32" s="466"/>
      <c r="L32" s="466"/>
      <c r="M32" s="466"/>
      <c r="N32" s="466"/>
      <c r="O32" s="466"/>
      <c r="P32" s="467"/>
    </row>
    <row r="33" spans="2:16" s="255" customFormat="1" ht="36" customHeight="1">
      <c r="B33" s="462"/>
      <c r="C33" s="463"/>
      <c r="D33" s="463"/>
      <c r="E33" s="463"/>
      <c r="F33" s="463"/>
      <c r="G33" s="463"/>
      <c r="H33" s="464"/>
      <c r="I33" s="260"/>
      <c r="J33" s="468"/>
      <c r="K33" s="469"/>
      <c r="L33" s="469"/>
      <c r="M33" s="469"/>
      <c r="N33" s="469"/>
      <c r="O33" s="469"/>
      <c r="P33" s="470"/>
    </row>
    <row r="34" spans="2:16">
      <c r="I34" s="237"/>
    </row>
    <row r="35" spans="2:16">
      <c r="I35" s="237"/>
    </row>
    <row r="36" spans="2:16">
      <c r="I36" s="237"/>
    </row>
    <row r="37" spans="2:16">
      <c r="I37" s="237"/>
    </row>
    <row r="38" spans="2:16">
      <c r="I38" s="237"/>
    </row>
    <row r="39" spans="2:16">
      <c r="I39" s="237"/>
    </row>
    <row r="40" spans="2:16">
      <c r="I40" s="237"/>
    </row>
    <row r="41" spans="2:16">
      <c r="I41" s="237"/>
    </row>
    <row r="42" spans="2:16">
      <c r="I42" s="237"/>
    </row>
    <row r="43" spans="2:16">
      <c r="I43" s="237"/>
    </row>
    <row r="44" spans="2:16">
      <c r="I44" s="237"/>
    </row>
    <row r="45" spans="2:16">
      <c r="I45" s="237"/>
    </row>
    <row r="46" spans="2:16">
      <c r="I46" s="237"/>
    </row>
    <row r="47" spans="2:16">
      <c r="I47" s="237"/>
    </row>
    <row r="48" spans="2:16">
      <c r="I48" s="237"/>
    </row>
    <row r="49" spans="9:9">
      <c r="I49" s="237"/>
    </row>
    <row r="50" spans="9:9">
      <c r="I50" s="237"/>
    </row>
    <row r="51" spans="9:9">
      <c r="I51" s="237"/>
    </row>
    <row r="52" spans="9:9">
      <c r="I52" s="237"/>
    </row>
    <row r="53" spans="9:9">
      <c r="I53" s="237"/>
    </row>
    <row r="54" spans="9:9">
      <c r="I54" s="237"/>
    </row>
    <row r="55" spans="9:9">
      <c r="I55" s="237"/>
    </row>
    <row r="56" spans="9:9">
      <c r="I56" s="237"/>
    </row>
    <row r="57" spans="9:9">
      <c r="I57" s="237"/>
    </row>
    <row r="58" spans="9:9">
      <c r="I58" s="237"/>
    </row>
    <row r="59" spans="9:9">
      <c r="I59" s="237"/>
    </row>
    <row r="60" spans="9:9">
      <c r="I60" s="237"/>
    </row>
    <row r="61" spans="9:9">
      <c r="I61" s="237"/>
    </row>
    <row r="62" spans="9:9">
      <c r="I62" s="237"/>
    </row>
    <row r="63" spans="9:9">
      <c r="I63" s="237"/>
    </row>
    <row r="64" spans="9:9">
      <c r="I64" s="237"/>
    </row>
    <row r="65" spans="9:9">
      <c r="I65" s="237"/>
    </row>
    <row r="66" spans="9:9">
      <c r="I66" s="237"/>
    </row>
    <row r="67" spans="9:9">
      <c r="I67" s="237"/>
    </row>
    <row r="68" spans="9:9">
      <c r="I68" s="237"/>
    </row>
    <row r="69" spans="9:9">
      <c r="I69" s="237"/>
    </row>
    <row r="70" spans="9:9">
      <c r="I70" s="237"/>
    </row>
    <row r="71" spans="9:9">
      <c r="I71" s="237"/>
    </row>
    <row r="72" spans="9:9">
      <c r="I72" s="237"/>
    </row>
    <row r="73" spans="9:9">
      <c r="I73" s="237"/>
    </row>
    <row r="74" spans="9:9">
      <c r="I74" s="237"/>
    </row>
    <row r="75" spans="9:9">
      <c r="I75" s="237"/>
    </row>
    <row r="76" spans="9:9">
      <c r="I76" s="237"/>
    </row>
    <row r="77" spans="9:9">
      <c r="I77" s="237"/>
    </row>
    <row r="78" spans="9:9">
      <c r="I78" s="237"/>
    </row>
    <row r="79" spans="9:9">
      <c r="I79" s="237"/>
    </row>
    <row r="80" spans="9:9">
      <c r="I80" s="237"/>
    </row>
    <row r="81" spans="9:9">
      <c r="I81" s="237"/>
    </row>
    <row r="82" spans="9:9">
      <c r="I82" s="237"/>
    </row>
    <row r="83" spans="9:9">
      <c r="I83" s="237"/>
    </row>
    <row r="84" spans="9:9">
      <c r="I84" s="237"/>
    </row>
    <row r="85" spans="9:9">
      <c r="I85" s="237"/>
    </row>
    <row r="86" spans="9:9">
      <c r="I86" s="237"/>
    </row>
    <row r="87" spans="9:9">
      <c r="I87" s="237"/>
    </row>
    <row r="88" spans="9:9">
      <c r="I88" s="237"/>
    </row>
    <row r="89" spans="9:9">
      <c r="I89" s="237"/>
    </row>
    <row r="90" spans="9:9">
      <c r="I90" s="237"/>
    </row>
    <row r="91" spans="9:9">
      <c r="I91" s="237"/>
    </row>
    <row r="92" spans="9:9">
      <c r="I92" s="237"/>
    </row>
    <row r="93" spans="9:9">
      <c r="I93" s="237"/>
    </row>
    <row r="94" spans="9:9">
      <c r="I94" s="237"/>
    </row>
    <row r="95" spans="9:9">
      <c r="I95" s="237"/>
    </row>
    <row r="96" spans="9:9">
      <c r="I96" s="237"/>
    </row>
    <row r="97" spans="9:9">
      <c r="I97" s="237"/>
    </row>
    <row r="98" spans="9:9">
      <c r="I98" s="237"/>
    </row>
    <row r="99" spans="9:9">
      <c r="I99" s="237"/>
    </row>
    <row r="100" spans="9:9">
      <c r="I100" s="237"/>
    </row>
    <row r="101" spans="9:9">
      <c r="I101" s="237"/>
    </row>
    <row r="102" spans="9:9">
      <c r="I102" s="237"/>
    </row>
    <row r="103" spans="9:9">
      <c r="I103" s="237"/>
    </row>
    <row r="104" spans="9:9">
      <c r="I104" s="237"/>
    </row>
    <row r="105" spans="9:9">
      <c r="I105" s="237"/>
    </row>
    <row r="106" spans="9:9">
      <c r="I106" s="237"/>
    </row>
    <row r="107" spans="9:9">
      <c r="I107" s="237"/>
    </row>
    <row r="108" spans="9:9">
      <c r="I108" s="237"/>
    </row>
    <row r="109" spans="9:9">
      <c r="I109" s="237"/>
    </row>
    <row r="110" spans="9:9">
      <c r="I110" s="237"/>
    </row>
    <row r="111" spans="9:9">
      <c r="I111" s="237"/>
    </row>
    <row r="112" spans="9:9">
      <c r="I112" s="237"/>
    </row>
    <row r="113" spans="9:9">
      <c r="I113" s="237"/>
    </row>
    <row r="114" spans="9:9">
      <c r="I114" s="237"/>
    </row>
    <row r="115" spans="9:9">
      <c r="I115" s="237"/>
    </row>
    <row r="116" spans="9:9">
      <c r="I116" s="237"/>
    </row>
    <row r="117" spans="9:9">
      <c r="I117" s="237"/>
    </row>
    <row r="118" spans="9:9">
      <c r="I118" s="237"/>
    </row>
    <row r="119" spans="9:9">
      <c r="I119" s="237"/>
    </row>
    <row r="120" spans="9:9">
      <c r="I120" s="237"/>
    </row>
    <row r="121" spans="9:9">
      <c r="I121" s="237"/>
    </row>
    <row r="122" spans="9:9">
      <c r="I122" s="237"/>
    </row>
    <row r="123" spans="9:9">
      <c r="I123" s="237"/>
    </row>
    <row r="124" spans="9:9">
      <c r="I124" s="237"/>
    </row>
    <row r="125" spans="9:9">
      <c r="I125" s="237"/>
    </row>
    <row r="126" spans="9:9">
      <c r="I126" s="237"/>
    </row>
    <row r="127" spans="9:9">
      <c r="I127" s="237"/>
    </row>
    <row r="128" spans="9:9">
      <c r="I128" s="237"/>
    </row>
    <row r="129" spans="9:9">
      <c r="I129" s="237"/>
    </row>
    <row r="130" spans="9:9">
      <c r="I130" s="237"/>
    </row>
  </sheetData>
  <mergeCells count="54">
    <mergeCell ref="C8:D8"/>
    <mergeCell ref="F8:G8"/>
    <mergeCell ref="K8:L8"/>
    <mergeCell ref="N8:O8"/>
    <mergeCell ref="B10:E10"/>
    <mergeCell ref="J10:M10"/>
    <mergeCell ref="C11:D13"/>
    <mergeCell ref="E11:H13"/>
    <mergeCell ref="K11:L13"/>
    <mergeCell ref="M11:P13"/>
    <mergeCell ref="B12:B13"/>
    <mergeCell ref="J12:J13"/>
    <mergeCell ref="C14:D14"/>
    <mergeCell ref="F14:H14"/>
    <mergeCell ref="K14:L14"/>
    <mergeCell ref="N14:P14"/>
    <mergeCell ref="B15:E15"/>
    <mergeCell ref="F15:H15"/>
    <mergeCell ref="J15:M15"/>
    <mergeCell ref="N15:P15"/>
    <mergeCell ref="B16:H16"/>
    <mergeCell ref="J16:P16"/>
    <mergeCell ref="B17:H17"/>
    <mergeCell ref="J17:P17"/>
    <mergeCell ref="B18:H18"/>
    <mergeCell ref="J18:P18"/>
    <mergeCell ref="B19:H19"/>
    <mergeCell ref="J19:P19"/>
    <mergeCell ref="B20:H20"/>
    <mergeCell ref="J20:P20"/>
    <mergeCell ref="B21:H21"/>
    <mergeCell ref="J21:P21"/>
    <mergeCell ref="B22:H22"/>
    <mergeCell ref="J22:P22"/>
    <mergeCell ref="B23:H23"/>
    <mergeCell ref="J23:P23"/>
    <mergeCell ref="B24:H24"/>
    <mergeCell ref="J24:P24"/>
    <mergeCell ref="B25:H25"/>
    <mergeCell ref="J25:P25"/>
    <mergeCell ref="B26:H26"/>
    <mergeCell ref="J26:P26"/>
    <mergeCell ref="B27:H27"/>
    <mergeCell ref="J27:P27"/>
    <mergeCell ref="B28:H28"/>
    <mergeCell ref="J28:P28"/>
    <mergeCell ref="B29:H29"/>
    <mergeCell ref="J29:P29"/>
    <mergeCell ref="B32:H33"/>
    <mergeCell ref="J32:P33"/>
    <mergeCell ref="B30:H30"/>
    <mergeCell ref="J30:P30"/>
    <mergeCell ref="C31:H31"/>
    <mergeCell ref="K31:P31"/>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当初入力</vt:lpstr>
      <vt:lpstr>表紙</vt:lpstr>
      <vt:lpstr>着手届</vt:lpstr>
      <vt:lpstr>管･照経歴書</vt:lpstr>
      <vt:lpstr>管･照通知書</vt:lpstr>
      <vt:lpstr>担当技術者</vt:lpstr>
      <vt:lpstr>担当技術者経歴書</vt:lpstr>
      <vt:lpstr>工程表</vt:lpstr>
      <vt:lpstr>打合簿</vt:lpstr>
      <vt:lpstr>履行報告</vt:lpstr>
      <vt:lpstr>完了届</vt:lpstr>
      <vt:lpstr>請求書</vt:lpstr>
      <vt:lpstr>完了届!Print_Area</vt:lpstr>
      <vt:lpstr>管･照経歴書!Print_Area</vt:lpstr>
      <vt:lpstr>管･照通知書!Print_Area</vt:lpstr>
      <vt:lpstr>工程表!Print_Area</vt:lpstr>
      <vt:lpstr>担当技術者!Print_Area</vt:lpstr>
      <vt:lpstr>担当技術者経歴書!Print_Area</vt:lpstr>
      <vt:lpstr>着手届!Print_Area</vt:lpstr>
      <vt:lpstr>表紙!Print_Area</vt:lpstr>
      <vt:lpstr>履行報告!Print_Area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2020-10-08T06:56:04Z</cp:lastPrinted>
  <dcterms:created xsi:type="dcterms:W3CDTF">1601-01-01T00:00:00Z</dcterms:created>
  <dcterms:modified xsi:type="dcterms:W3CDTF">2020-12-16T08:05:11Z</dcterms:modified>
  <cp:category/>
</cp:coreProperties>
</file>