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L:\033行財政支援課\00.一時保存フォルダ（令和５年度）\S_市町村税\S3 市町村税務指導\S304_市町村税務統計成果印刷\01データブック作成\10　ホームページ掲載\課税状況調\"/>
    </mc:Choice>
  </mc:AlternateContent>
  <bookViews>
    <workbookView xWindow="-15" yWindow="4050" windowWidth="20550" windowHeight="4095"/>
  </bookViews>
  <sheets>
    <sheet name="3(1)" sheetId="1" r:id="rId1"/>
    <sheet name="3(2)" sheetId="2" r:id="rId2"/>
  </sheets>
  <externalReferences>
    <externalReference r:id="rId3"/>
  </externalReferences>
  <definedNames>
    <definedName name="_" localSheetId="1">#REF!</definedName>
    <definedName name="_">#REF!</definedName>
    <definedName name="\P" localSheetId="1">#REF!</definedName>
    <definedName name="\P">#REF!</definedName>
    <definedName name="\Q" localSheetId="1">#REF!</definedName>
    <definedName name="\Q">#REF!</definedName>
    <definedName name="\X">#REF!</definedName>
    <definedName name="_xlnm.Print_Area" localSheetId="0">'3(1)'!$A$1:$H$26</definedName>
    <definedName name="印刷マクロ" localSheetId="1">#REF!</definedName>
    <definedName name="印刷マクロ">#REF!</definedName>
  </definedNames>
  <calcPr calcId="162913"/>
</workbook>
</file>

<file path=xl/calcChain.xml><?xml version="1.0" encoding="utf-8"?>
<calcChain xmlns="http://schemas.openxmlformats.org/spreadsheetml/2006/main">
  <c r="O72" i="2" l="1"/>
  <c r="N72" i="2"/>
  <c r="M72" i="2"/>
  <c r="L72" i="2"/>
  <c r="K72" i="2"/>
  <c r="J72" i="2"/>
  <c r="I72" i="2"/>
  <c r="H72" i="2"/>
  <c r="G72" i="2"/>
  <c r="F72" i="2"/>
  <c r="E72" i="2"/>
  <c r="D72" i="2"/>
  <c r="O71" i="2"/>
  <c r="N71" i="2"/>
  <c r="M71" i="2"/>
  <c r="L71" i="2"/>
  <c r="K71" i="2"/>
  <c r="J71" i="2"/>
  <c r="I71" i="2"/>
  <c r="H71" i="2"/>
  <c r="G71" i="2"/>
  <c r="F71" i="2"/>
  <c r="E71" i="2"/>
  <c r="D71" i="2"/>
  <c r="O70" i="2"/>
  <c r="N70" i="2"/>
  <c r="M70" i="2"/>
  <c r="L70" i="2"/>
  <c r="K70" i="2"/>
  <c r="J70" i="2"/>
  <c r="I70" i="2"/>
  <c r="H70" i="2"/>
  <c r="G70" i="2"/>
  <c r="F70" i="2"/>
  <c r="E70" i="2"/>
  <c r="D70" i="2"/>
  <c r="O69" i="2"/>
  <c r="N69" i="2"/>
  <c r="M69" i="2"/>
  <c r="L69" i="2"/>
  <c r="K69" i="2"/>
  <c r="J69" i="2"/>
  <c r="I69" i="2"/>
  <c r="H69" i="2"/>
  <c r="G69" i="2"/>
  <c r="F69" i="2"/>
  <c r="E69" i="2"/>
  <c r="D69" i="2"/>
  <c r="B21" i="1" l="1"/>
  <c r="F22" i="1"/>
  <c r="F23" i="1"/>
  <c r="F24" i="1"/>
  <c r="F25" i="1"/>
  <c r="F21" i="1"/>
  <c r="E22" i="1"/>
  <c r="E23" i="1"/>
  <c r="E24" i="1"/>
  <c r="E25" i="1"/>
  <c r="E21" i="1"/>
  <c r="D22" i="1"/>
  <c r="D23" i="1"/>
  <c r="D24" i="1"/>
  <c r="D25" i="1"/>
  <c r="D21" i="1"/>
  <c r="C22" i="1"/>
  <c r="C23" i="1"/>
  <c r="C24" i="1"/>
  <c r="C25" i="1"/>
  <c r="C21" i="1"/>
  <c r="B22" i="1"/>
  <c r="B23" i="1"/>
  <c r="B24" i="1"/>
  <c r="B25" i="1"/>
  <c r="B26" i="1"/>
  <c r="C26" i="1"/>
  <c r="D26" i="1"/>
  <c r="F26" i="1"/>
  <c r="E26" i="1"/>
</calcChain>
</file>

<file path=xl/sharedStrings.xml><?xml version="1.0" encoding="utf-8"?>
<sst xmlns="http://schemas.openxmlformats.org/spreadsheetml/2006/main" count="168" uniqueCount="103">
  <si>
    <t>３  個人の市町村民税の納税義務者等に関する調</t>
  </si>
  <si>
    <t>納税義務者数</t>
  </si>
  <si>
    <t>(A)</t>
  </si>
  <si>
    <t>(B)</t>
  </si>
  <si>
    <t>(C)</t>
  </si>
  <si>
    <t>(D)</t>
  </si>
  <si>
    <t>(E)</t>
  </si>
  <si>
    <t>(F)</t>
  </si>
  <si>
    <t>(G)</t>
  </si>
  <si>
    <t xml:space="preserve"> 所得者区分</t>
  </si>
  <si>
    <t>(人)</t>
  </si>
  <si>
    <t>(千円)</t>
  </si>
  <si>
    <t xml:space="preserve"> 給与所得者</t>
  </si>
  <si>
    <t xml:space="preserve"> 農業所得者 </t>
  </si>
  <si>
    <t xml:space="preserve"> その他の所得者</t>
  </si>
  <si>
    <t xml:space="preserve"> 家屋敷等のみ</t>
  </si>
  <si>
    <t>計</t>
  </si>
  <si>
    <t>(A)+(E) (H)</t>
  </si>
  <si>
    <t>(B)+(F) (I)</t>
  </si>
  <si>
    <t>(C)+(E) (J)</t>
  </si>
  <si>
    <t>(D)+(G) (K)</t>
  </si>
  <si>
    <t>(A)+(C)+(E)</t>
  </si>
  <si>
    <t>均等割のみを納める者</t>
    <phoneticPr fontId="4"/>
  </si>
  <si>
    <t>所得割のみを納める者</t>
    <phoneticPr fontId="4"/>
  </si>
  <si>
    <t>均等割と所得割を納める者</t>
    <phoneticPr fontId="4"/>
  </si>
  <si>
    <t>均等割額</t>
    <phoneticPr fontId="4"/>
  </si>
  <si>
    <t>所得割額</t>
    <phoneticPr fontId="4"/>
  </si>
  <si>
    <t xml:space="preserve"> 営業等所得者</t>
    <rPh sb="3" eb="4">
      <t>トウ</t>
    </rPh>
    <phoneticPr fontId="4"/>
  </si>
  <si>
    <t>合                            計</t>
    <phoneticPr fontId="4"/>
  </si>
  <si>
    <t>均等割を納める者</t>
    <phoneticPr fontId="4"/>
  </si>
  <si>
    <t>所得割を納める者</t>
    <phoneticPr fontId="4"/>
  </si>
  <si>
    <t>均等割額</t>
    <phoneticPr fontId="4"/>
  </si>
  <si>
    <t>所得割額</t>
    <phoneticPr fontId="4"/>
  </si>
  <si>
    <t>　（１）総括（所得者区分別）</t>
    <phoneticPr fontId="2"/>
  </si>
  <si>
    <t xml:space="preserve">区   分 </t>
    <phoneticPr fontId="2"/>
  </si>
  <si>
    <t>（２）市町村別</t>
  </si>
  <si>
    <t>市町村名</t>
  </si>
  <si>
    <t>均等割と所得割を納める者</t>
    <rPh sb="11" eb="12">
      <t>モノ</t>
    </rPh>
    <phoneticPr fontId="4"/>
  </si>
  <si>
    <t>(B)+(F) (I)</t>
    <phoneticPr fontId="2"/>
  </si>
  <si>
    <t>北九州市</t>
  </si>
  <si>
    <t>福岡市</t>
  </si>
  <si>
    <t>大牟田市</t>
  </si>
  <si>
    <t>久留米市</t>
  </si>
  <si>
    <t>直方市</t>
  </si>
  <si>
    <t>飯塚市</t>
  </si>
  <si>
    <t>田川市</t>
  </si>
  <si>
    <t>柳川市</t>
  </si>
  <si>
    <t>八女市</t>
  </si>
  <si>
    <t>筑後市</t>
  </si>
  <si>
    <t>大川市</t>
  </si>
  <si>
    <t>行橋市</t>
  </si>
  <si>
    <t>豊前市</t>
  </si>
  <si>
    <t>中間市</t>
  </si>
  <si>
    <t>小郡市</t>
  </si>
  <si>
    <t>筑紫野市</t>
  </si>
  <si>
    <t>春日市</t>
  </si>
  <si>
    <t>大野城市</t>
  </si>
  <si>
    <t>宗像市</t>
  </si>
  <si>
    <t>太宰府市</t>
  </si>
  <si>
    <t>古賀市</t>
  </si>
  <si>
    <t>福津市</t>
  </si>
  <si>
    <t>うきは市</t>
  </si>
  <si>
    <t>宮若市</t>
  </si>
  <si>
    <t>嘉麻市</t>
  </si>
  <si>
    <t>朝倉市</t>
  </si>
  <si>
    <t>みやま市</t>
  </si>
  <si>
    <t>糸島市</t>
    <rPh sb="0" eb="2">
      <t>イトシマ</t>
    </rPh>
    <rPh sb="2" eb="3">
      <t>シ</t>
    </rPh>
    <phoneticPr fontId="5"/>
  </si>
  <si>
    <t>那珂川市</t>
    <rPh sb="3" eb="4">
      <t>シ</t>
    </rPh>
    <phoneticPr fontId="2"/>
  </si>
  <si>
    <t>宇美町</t>
  </si>
  <si>
    <t>篠栗町</t>
  </si>
  <si>
    <t>志免町</t>
  </si>
  <si>
    <t>須恵町</t>
  </si>
  <si>
    <t>新宮町</t>
  </si>
  <si>
    <t>久山町</t>
  </si>
  <si>
    <t>粕屋町</t>
  </si>
  <si>
    <t>芦屋町</t>
  </si>
  <si>
    <t>水巻町</t>
  </si>
  <si>
    <t>岡垣町</t>
  </si>
  <si>
    <t>遠賀町</t>
  </si>
  <si>
    <t>小竹町</t>
  </si>
  <si>
    <t>鞍手町</t>
  </si>
  <si>
    <t>桂川町</t>
  </si>
  <si>
    <t>筑前町</t>
  </si>
  <si>
    <t>東峰村</t>
  </si>
  <si>
    <t>大刀洗町</t>
  </si>
  <si>
    <t>大木町</t>
  </si>
  <si>
    <t>広川町</t>
  </si>
  <si>
    <t>香春町</t>
  </si>
  <si>
    <t>添田町</t>
  </si>
  <si>
    <t>糸田町</t>
  </si>
  <si>
    <t>川崎町</t>
  </si>
  <si>
    <t>大任町</t>
  </si>
  <si>
    <t>赤村</t>
  </si>
  <si>
    <t>福智町</t>
  </si>
  <si>
    <t>苅田町</t>
  </si>
  <si>
    <t>みやこ町</t>
  </si>
  <si>
    <t>吉富町</t>
  </si>
  <si>
    <t>上毛町</t>
  </si>
  <si>
    <t>築上町</t>
  </si>
  <si>
    <t>大都市計</t>
  </si>
  <si>
    <t>都市計</t>
    <phoneticPr fontId="2"/>
  </si>
  <si>
    <t>町村計</t>
    <phoneticPr fontId="2"/>
  </si>
  <si>
    <t>県計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</si>
</sst>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7"/>
      <name val="ＭＳ Ｐ明朝"/>
      <family val="1"/>
      <charset val="128"/>
    </font>
    <font>
      <sz val="11"/>
      <name val="ＭＳ ゴシック"/>
      <family val="3"/>
      <charset val="128"/>
    </font>
    <font>
      <sz val="11"/>
      <color indexed="12"/>
      <name val="ＭＳ ゴシック"/>
      <family val="3"/>
      <charset val="128"/>
    </font>
    <font>
      <b/>
      <sz val="11"/>
      <color rgb="FFFFFF00"/>
      <name val="ＭＳ ゴシック"/>
      <family val="3"/>
      <charset val="128"/>
    </font>
    <font>
      <sz val="8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/>
      <top/>
      <bottom style="hair">
        <color indexed="8"/>
      </bottom>
      <diagonal/>
    </border>
    <border>
      <left style="thin">
        <color indexed="8"/>
      </left>
      <right style="thin">
        <color indexed="64"/>
      </right>
      <top/>
      <bottom style="hair">
        <color indexed="8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8"/>
      </right>
      <top style="hair">
        <color indexed="64"/>
      </top>
      <bottom/>
      <diagonal/>
    </border>
    <border>
      <left style="thin">
        <color indexed="8"/>
      </left>
      <right/>
      <top style="hair">
        <color indexed="8"/>
      </top>
      <bottom/>
      <diagonal/>
    </border>
    <border>
      <left style="thin">
        <color indexed="8"/>
      </left>
      <right style="thin">
        <color indexed="8"/>
      </right>
      <top style="hair">
        <color indexed="8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8"/>
      </right>
      <top/>
      <bottom style="hair">
        <color indexed="64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/>
      <top/>
      <bottom style="hair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7" fontId="3" fillId="0" borderId="0"/>
    <xf numFmtId="0" fontId="3" fillId="0" borderId="0"/>
    <xf numFmtId="37" fontId="3" fillId="0" borderId="0"/>
  </cellStyleXfs>
  <cellXfs count="95">
    <xf numFmtId="0" fontId="0" fillId="0" borderId="0" xfId="0">
      <alignment vertical="center"/>
    </xf>
    <xf numFmtId="0" fontId="5" fillId="0" borderId="0" xfId="2" applyNumberFormat="1" applyFont="1" applyAlignment="1">
      <alignment vertical="center"/>
    </xf>
    <xf numFmtId="0" fontId="5" fillId="0" borderId="1" xfId="2" applyNumberFormat="1" applyFont="1" applyBorder="1" applyAlignment="1">
      <alignment horizontal="right" vertical="center"/>
    </xf>
    <xf numFmtId="0" fontId="5" fillId="0" borderId="2" xfId="2" applyNumberFormat="1" applyFont="1" applyBorder="1" applyAlignment="1">
      <alignment vertical="center"/>
    </xf>
    <xf numFmtId="0" fontId="5" fillId="0" borderId="3" xfId="2" applyNumberFormat="1" applyFont="1" applyBorder="1" applyAlignment="1">
      <alignment horizontal="center" vertical="center"/>
    </xf>
    <xf numFmtId="0" fontId="5" fillId="0" borderId="2" xfId="2" applyNumberFormat="1" applyFont="1" applyBorder="1" applyAlignment="1">
      <alignment horizontal="center" vertical="center"/>
    </xf>
    <xf numFmtId="0" fontId="5" fillId="0" borderId="4" xfId="2" applyNumberFormat="1" applyFont="1" applyBorder="1" applyAlignment="1">
      <alignment horizontal="center" vertical="center"/>
    </xf>
    <xf numFmtId="0" fontId="5" fillId="0" borderId="3" xfId="2" applyNumberFormat="1" applyFont="1" applyBorder="1" applyAlignment="1">
      <alignment vertical="center"/>
    </xf>
    <xf numFmtId="0" fontId="5" fillId="0" borderId="3" xfId="2" applyNumberFormat="1" applyFont="1" applyBorder="1" applyAlignment="1">
      <alignment horizontal="right" vertical="center"/>
    </xf>
    <xf numFmtId="0" fontId="5" fillId="0" borderId="5" xfId="2" applyNumberFormat="1" applyFont="1" applyBorder="1" applyAlignment="1">
      <alignment horizontal="right" vertical="center"/>
    </xf>
    <xf numFmtId="38" fontId="5" fillId="0" borderId="3" xfId="1" applyFont="1" applyBorder="1" applyAlignment="1">
      <alignment vertical="center"/>
    </xf>
    <xf numFmtId="38" fontId="5" fillId="0" borderId="5" xfId="1" applyFont="1" applyBorder="1" applyAlignment="1">
      <alignment vertical="center"/>
    </xf>
    <xf numFmtId="38" fontId="5" fillId="0" borderId="6" xfId="1" applyFont="1" applyBorder="1" applyAlignment="1">
      <alignment vertical="center"/>
    </xf>
    <xf numFmtId="0" fontId="6" fillId="0" borderId="0" xfId="2" applyNumberFormat="1" applyFont="1" applyAlignment="1" applyProtection="1">
      <alignment vertical="center"/>
      <protection locked="0"/>
    </xf>
    <xf numFmtId="0" fontId="5" fillId="0" borderId="4" xfId="2" applyNumberFormat="1" applyFont="1" applyBorder="1" applyAlignment="1">
      <alignment vertical="center"/>
    </xf>
    <xf numFmtId="0" fontId="7" fillId="0" borderId="0" xfId="2" applyNumberFormat="1" applyFont="1" applyAlignment="1">
      <alignment vertical="center"/>
    </xf>
    <xf numFmtId="38" fontId="5" fillId="2" borderId="6" xfId="1" applyFont="1" applyFill="1" applyBorder="1">
      <alignment vertical="center"/>
    </xf>
    <xf numFmtId="38" fontId="5" fillId="2" borderId="3" xfId="1" applyFont="1" applyFill="1" applyBorder="1" applyAlignment="1">
      <alignment vertical="center"/>
    </xf>
    <xf numFmtId="38" fontId="5" fillId="2" borderId="5" xfId="1" applyFont="1" applyFill="1" applyBorder="1" applyAlignment="1">
      <alignment vertical="center"/>
    </xf>
    <xf numFmtId="38" fontId="5" fillId="2" borderId="6" xfId="1" applyFont="1" applyFill="1" applyBorder="1" applyAlignment="1">
      <alignment vertical="center"/>
    </xf>
    <xf numFmtId="38" fontId="5" fillId="2" borderId="3" xfId="1" applyFont="1" applyFill="1" applyBorder="1" applyAlignment="1" applyProtection="1">
      <alignment vertical="center"/>
      <protection locked="0"/>
    </xf>
    <xf numFmtId="38" fontId="5" fillId="2" borderId="5" xfId="1" applyFont="1" applyFill="1" applyBorder="1" applyAlignment="1" applyProtection="1">
      <alignment vertical="center"/>
      <protection locked="0"/>
    </xf>
    <xf numFmtId="0" fontId="5" fillId="0" borderId="1" xfId="2" applyNumberFormat="1" applyFont="1" applyBorder="1" applyAlignment="1">
      <alignment horizontal="center" vertical="center"/>
    </xf>
    <xf numFmtId="0" fontId="5" fillId="0" borderId="7" xfId="2" applyNumberFormat="1" applyFont="1" applyBorder="1" applyAlignment="1">
      <alignment horizontal="center" vertical="center"/>
    </xf>
    <xf numFmtId="0" fontId="5" fillId="0" borderId="8" xfId="2" applyNumberFormat="1" applyFont="1" applyBorder="1" applyAlignment="1">
      <alignment horizontal="center" vertical="center"/>
    </xf>
    <xf numFmtId="0" fontId="5" fillId="0" borderId="3" xfId="2" applyNumberFormat="1" applyFont="1" applyBorder="1" applyAlignment="1">
      <alignment horizontal="center" vertical="center"/>
    </xf>
    <xf numFmtId="0" fontId="5" fillId="0" borderId="9" xfId="2" applyNumberFormat="1" applyFont="1" applyBorder="1" applyAlignment="1">
      <alignment horizontal="center" vertical="center"/>
    </xf>
    <xf numFmtId="0" fontId="5" fillId="0" borderId="10" xfId="2" applyNumberFormat="1" applyFont="1" applyBorder="1" applyAlignment="1">
      <alignment horizontal="center" vertical="center"/>
    </xf>
    <xf numFmtId="0" fontId="5" fillId="0" borderId="11" xfId="2" applyNumberFormat="1" applyFont="1" applyBorder="1" applyAlignment="1">
      <alignment horizontal="center" vertical="center"/>
    </xf>
    <xf numFmtId="0" fontId="5" fillId="0" borderId="12" xfId="2" applyNumberFormat="1" applyFont="1" applyBorder="1" applyAlignment="1">
      <alignment horizontal="center" vertical="center"/>
    </xf>
    <xf numFmtId="0" fontId="5" fillId="0" borderId="13" xfId="2" applyNumberFormat="1" applyFont="1" applyBorder="1" applyAlignment="1">
      <alignment horizontal="center" vertical="center"/>
    </xf>
    <xf numFmtId="0" fontId="5" fillId="0" borderId="13" xfId="2" quotePrefix="1" applyNumberFormat="1" applyFont="1" applyBorder="1" applyAlignment="1">
      <alignment horizontal="center" vertical="center"/>
    </xf>
    <xf numFmtId="0" fontId="5" fillId="0" borderId="8" xfId="2" quotePrefix="1" applyNumberFormat="1" applyFont="1" applyBorder="1" applyAlignment="1">
      <alignment horizontal="center" vertical="center"/>
    </xf>
    <xf numFmtId="0" fontId="5" fillId="0" borderId="3" xfId="2" quotePrefix="1" applyNumberFormat="1" applyFont="1" applyBorder="1" applyAlignment="1">
      <alignment horizontal="center" vertical="center"/>
    </xf>
    <xf numFmtId="0" fontId="5" fillId="0" borderId="10" xfId="2" quotePrefix="1" applyNumberFormat="1" applyFont="1" applyBorder="1" applyAlignment="1">
      <alignment horizontal="center" vertical="center"/>
    </xf>
    <xf numFmtId="0" fontId="5" fillId="0" borderId="0" xfId="4" applyNumberFormat="1" applyFont="1" applyAlignment="1" applyProtection="1">
      <alignment vertical="center"/>
    </xf>
    <xf numFmtId="0" fontId="8" fillId="0" borderId="0" xfId="4" applyNumberFormat="1" applyFont="1" applyAlignment="1" applyProtection="1">
      <alignment vertical="center"/>
    </xf>
    <xf numFmtId="0" fontId="8" fillId="0" borderId="0" xfId="4" applyNumberFormat="1" applyFont="1" applyAlignment="1">
      <alignment vertical="center"/>
    </xf>
    <xf numFmtId="0" fontId="9" fillId="0" borderId="0" xfId="4" applyNumberFormat="1" applyFont="1" applyAlignment="1" applyProtection="1">
      <alignment vertical="center"/>
    </xf>
    <xf numFmtId="0" fontId="8" fillId="0" borderId="14" xfId="4" applyNumberFormat="1" applyFont="1" applyBorder="1" applyAlignment="1" applyProtection="1">
      <alignment horizontal="right" vertical="center"/>
    </xf>
    <xf numFmtId="0" fontId="8" fillId="0" borderId="15" xfId="4" applyNumberFormat="1" applyFont="1" applyBorder="1" applyAlignment="1" applyProtection="1">
      <alignment horizontal="distributed" vertical="center"/>
    </xf>
    <xf numFmtId="0" fontId="8" fillId="0" borderId="16" xfId="4" applyNumberFormat="1" applyFont="1" applyBorder="1" applyAlignment="1" applyProtection="1">
      <alignment horizontal="right" vertical="center"/>
    </xf>
    <xf numFmtId="0" fontId="8" fillId="0" borderId="17" xfId="4" applyNumberFormat="1" applyFont="1" applyBorder="1" applyAlignment="1" applyProtection="1">
      <alignment horizontal="center" vertical="center"/>
    </xf>
    <xf numFmtId="0" fontId="8" fillId="0" borderId="16" xfId="4" quotePrefix="1" applyNumberFormat="1" applyFont="1" applyBorder="1" applyAlignment="1" applyProtection="1">
      <alignment horizontal="center" vertical="center"/>
    </xf>
    <xf numFmtId="0" fontId="8" fillId="0" borderId="15" xfId="4" quotePrefix="1" applyNumberFormat="1" applyFont="1" applyBorder="1" applyAlignment="1" applyProtection="1">
      <alignment horizontal="center" vertical="center"/>
    </xf>
    <xf numFmtId="0" fontId="8" fillId="0" borderId="18" xfId="4" applyNumberFormat="1" applyFont="1" applyBorder="1" applyAlignment="1" applyProtection="1">
      <alignment horizontal="center" vertical="center"/>
    </xf>
    <xf numFmtId="0" fontId="8" fillId="0" borderId="19" xfId="4" quotePrefix="1" applyNumberFormat="1" applyFont="1" applyBorder="1" applyAlignment="1" applyProtection="1">
      <alignment horizontal="center" vertical="center"/>
    </xf>
    <xf numFmtId="0" fontId="8" fillId="0" borderId="20" xfId="4" quotePrefix="1" applyNumberFormat="1" applyFont="1" applyBorder="1" applyAlignment="1" applyProtection="1">
      <alignment horizontal="center" vertical="center"/>
    </xf>
    <xf numFmtId="0" fontId="8" fillId="0" borderId="21" xfId="4" applyNumberFormat="1" applyFont="1" applyBorder="1" applyAlignment="1" applyProtection="1">
      <alignment vertical="center"/>
    </xf>
    <xf numFmtId="0" fontId="0" fillId="0" borderId="0" xfId="0" applyAlignment="1">
      <alignment horizontal="distributed" vertical="center"/>
    </xf>
    <xf numFmtId="0" fontId="8" fillId="0" borderId="22" xfId="4" applyNumberFormat="1" applyFont="1" applyBorder="1" applyAlignment="1" applyProtection="1">
      <alignment vertical="center"/>
    </xf>
    <xf numFmtId="0" fontId="8" fillId="0" borderId="3" xfId="4" quotePrefix="1" applyNumberFormat="1" applyFont="1" applyBorder="1" applyAlignment="1" applyProtection="1">
      <alignment horizontal="center" vertical="center"/>
    </xf>
    <xf numFmtId="0" fontId="8" fillId="0" borderId="10" xfId="4" quotePrefix="1" applyNumberFormat="1" applyFont="1" applyBorder="1" applyAlignment="1" applyProtection="1">
      <alignment horizontal="center" vertical="center"/>
    </xf>
    <xf numFmtId="0" fontId="8" fillId="0" borderId="9" xfId="4" quotePrefix="1" applyNumberFormat="1" applyFont="1" applyBorder="1" applyAlignment="1" applyProtection="1">
      <alignment horizontal="center" vertical="center"/>
    </xf>
    <xf numFmtId="0" fontId="8" fillId="0" borderId="11" xfId="4" applyNumberFormat="1" applyFont="1" applyBorder="1" applyAlignment="1" applyProtection="1">
      <alignment horizontal="center" vertical="center"/>
    </xf>
    <xf numFmtId="0" fontId="8" fillId="0" borderId="13" xfId="4" quotePrefix="1" applyNumberFormat="1" applyFont="1" applyBorder="1" applyAlignment="1" applyProtection="1">
      <alignment horizontal="center" vertical="center"/>
    </xf>
    <xf numFmtId="0" fontId="8" fillId="0" borderId="23" xfId="4" applyNumberFormat="1" applyFont="1" applyBorder="1" applyAlignment="1" applyProtection="1">
      <alignment horizontal="center" vertical="center" shrinkToFit="1"/>
    </xf>
    <xf numFmtId="0" fontId="8" fillId="0" borderId="2" xfId="4" applyNumberFormat="1" applyFont="1" applyBorder="1" applyAlignment="1" applyProtection="1">
      <alignment horizontal="center" vertical="center"/>
    </xf>
    <xf numFmtId="0" fontId="8" fillId="0" borderId="23" xfId="4" applyNumberFormat="1" applyFont="1" applyBorder="1" applyAlignment="1" applyProtection="1">
      <alignment vertical="center"/>
    </xf>
    <xf numFmtId="0" fontId="8" fillId="0" borderId="2" xfId="4" applyNumberFormat="1" applyFont="1" applyBorder="1" applyAlignment="1" applyProtection="1">
      <alignment horizontal="center" vertical="center" shrinkToFit="1"/>
    </xf>
    <xf numFmtId="0" fontId="8" fillId="0" borderId="24" xfId="4" applyNumberFormat="1" applyFont="1" applyBorder="1" applyAlignment="1" applyProtection="1">
      <alignment horizontal="left" vertical="center"/>
    </xf>
    <xf numFmtId="0" fontId="0" fillId="0" borderId="9" xfId="0" applyBorder="1" applyAlignment="1">
      <alignment horizontal="distributed" vertical="center"/>
    </xf>
    <xf numFmtId="0" fontId="8" fillId="0" borderId="10" xfId="4" applyNumberFormat="1" applyFont="1" applyBorder="1" applyAlignment="1" applyProtection="1">
      <alignment horizontal="left" vertical="center"/>
    </xf>
    <xf numFmtId="0" fontId="8" fillId="0" borderId="3" xfId="4" applyNumberFormat="1" applyFont="1" applyBorder="1" applyAlignment="1" applyProtection="1">
      <alignment horizontal="right" vertical="center"/>
    </xf>
    <xf numFmtId="0" fontId="8" fillId="0" borderId="25" xfId="4" applyNumberFormat="1" applyFont="1" applyBorder="1" applyAlignment="1" applyProtection="1">
      <alignment horizontal="right" vertical="center"/>
    </xf>
    <xf numFmtId="37" fontId="10" fillId="0" borderId="21" xfId="4" applyFont="1" applyBorder="1" applyAlignment="1" applyProtection="1">
      <alignment horizontal="center" vertical="center"/>
    </xf>
    <xf numFmtId="37" fontId="10" fillId="0" borderId="0" xfId="4" applyFont="1" applyBorder="1" applyAlignment="1" applyProtection="1">
      <alignment horizontal="distributed" vertical="center"/>
    </xf>
    <xf numFmtId="37" fontId="10" fillId="0" borderId="22" xfId="4" applyFont="1" applyBorder="1" applyAlignment="1" applyProtection="1">
      <alignment horizontal="center" vertical="center"/>
    </xf>
    <xf numFmtId="38" fontId="10" fillId="0" borderId="2" xfId="1" applyFont="1" applyBorder="1" applyAlignment="1" applyProtection="1">
      <alignment vertical="center"/>
    </xf>
    <xf numFmtId="38" fontId="10" fillId="0" borderId="23" xfId="1" applyFont="1" applyBorder="1" applyAlignment="1" applyProtection="1">
      <alignment vertical="center"/>
    </xf>
    <xf numFmtId="38" fontId="10" fillId="0" borderId="26" xfId="1" applyFont="1" applyBorder="1" applyAlignment="1" applyProtection="1">
      <alignment vertical="center"/>
    </xf>
    <xf numFmtId="38" fontId="10" fillId="0" borderId="27" xfId="1" applyFont="1" applyBorder="1" applyAlignment="1" applyProtection="1">
      <alignment vertical="center"/>
    </xf>
    <xf numFmtId="37" fontId="10" fillId="0" borderId="28" xfId="4" applyFont="1" applyBorder="1" applyAlignment="1" applyProtection="1">
      <alignment horizontal="center" vertical="center"/>
    </xf>
    <xf numFmtId="37" fontId="10" fillId="0" borderId="29" xfId="4" applyFont="1" applyBorder="1" applyAlignment="1" applyProtection="1">
      <alignment horizontal="distributed" vertical="center"/>
    </xf>
    <xf numFmtId="37" fontId="10" fillId="0" borderId="30" xfId="4" applyFont="1" applyBorder="1" applyAlignment="1" applyProtection="1">
      <alignment horizontal="center" vertical="center"/>
    </xf>
    <xf numFmtId="38" fontId="10" fillId="0" borderId="31" xfId="1" applyFont="1" applyBorder="1" applyAlignment="1" applyProtection="1">
      <alignment vertical="center"/>
    </xf>
    <xf numFmtId="38" fontId="10" fillId="0" borderId="32" xfId="1" applyFont="1" applyBorder="1" applyAlignment="1" applyProtection="1">
      <alignment vertical="center"/>
    </xf>
    <xf numFmtId="38" fontId="10" fillId="0" borderId="4" xfId="1" applyFont="1" applyBorder="1" applyAlignment="1" applyProtection="1">
      <alignment vertical="center"/>
    </xf>
    <xf numFmtId="37" fontId="10" fillId="0" borderId="33" xfId="4" applyFont="1" applyBorder="1" applyAlignment="1" applyProtection="1">
      <alignment horizontal="center" vertical="center"/>
    </xf>
    <xf numFmtId="37" fontId="10" fillId="0" borderId="34" xfId="4" applyFont="1" applyBorder="1" applyAlignment="1" applyProtection="1">
      <alignment horizontal="distributed" vertical="center"/>
    </xf>
    <xf numFmtId="37" fontId="10" fillId="0" borderId="35" xfId="4" applyFont="1" applyBorder="1" applyAlignment="1" applyProtection="1">
      <alignment horizontal="center" vertical="center"/>
    </xf>
    <xf numFmtId="38" fontId="10" fillId="0" borderId="36" xfId="1" applyFont="1" applyBorder="1" applyAlignment="1" applyProtection="1">
      <alignment vertical="center"/>
    </xf>
    <xf numFmtId="38" fontId="10" fillId="0" borderId="37" xfId="1" applyFont="1" applyBorder="1" applyAlignment="1" applyProtection="1">
      <alignment vertical="center"/>
    </xf>
    <xf numFmtId="38" fontId="10" fillId="0" borderId="3" xfId="1" applyFont="1" applyBorder="1" applyAlignment="1" applyProtection="1">
      <alignment vertical="center"/>
    </xf>
    <xf numFmtId="38" fontId="10" fillId="0" borderId="5" xfId="1" applyFont="1" applyBorder="1" applyAlignment="1" applyProtection="1">
      <alignment vertical="center"/>
    </xf>
    <xf numFmtId="37" fontId="10" fillId="0" borderId="14" xfId="4" applyFont="1" applyBorder="1" applyAlignment="1" applyProtection="1">
      <alignment horizontal="center" vertical="center"/>
    </xf>
    <xf numFmtId="37" fontId="10" fillId="0" borderId="15" xfId="4" applyFont="1" applyBorder="1" applyAlignment="1" applyProtection="1">
      <alignment horizontal="distributed" vertical="center"/>
    </xf>
    <xf numFmtId="37" fontId="10" fillId="0" borderId="16" xfId="4" applyFont="1" applyBorder="1" applyAlignment="1" applyProtection="1">
      <alignment horizontal="center" vertical="center"/>
    </xf>
    <xf numFmtId="38" fontId="10" fillId="0" borderId="1" xfId="1" applyFont="1" applyBorder="1" applyAlignment="1" applyProtection="1">
      <alignment vertical="center"/>
    </xf>
    <xf numFmtId="38" fontId="10" fillId="0" borderId="38" xfId="1" applyFont="1" applyBorder="1" applyAlignment="1" applyProtection="1">
      <alignment vertical="center"/>
    </xf>
    <xf numFmtId="37" fontId="10" fillId="0" borderId="39" xfId="4" applyFont="1" applyBorder="1" applyAlignment="1" applyProtection="1">
      <alignment horizontal="center" vertical="center"/>
    </xf>
    <xf numFmtId="37" fontId="10" fillId="0" borderId="40" xfId="4" applyFont="1" applyBorder="1" applyAlignment="1" applyProtection="1">
      <alignment horizontal="distributed" vertical="center"/>
    </xf>
    <xf numFmtId="37" fontId="10" fillId="0" borderId="41" xfId="4" applyFont="1" applyBorder="1" applyAlignment="1" applyProtection="1">
      <alignment horizontal="center" vertical="center"/>
    </xf>
    <xf numFmtId="38" fontId="10" fillId="0" borderId="42" xfId="1" applyFont="1" applyBorder="1" applyAlignment="1" applyProtection="1">
      <alignment vertical="center"/>
    </xf>
    <xf numFmtId="38" fontId="10" fillId="0" borderId="43" xfId="1" applyFont="1" applyBorder="1" applyAlignment="1" applyProtection="1">
      <alignment vertical="center"/>
    </xf>
  </cellXfs>
  <cellStyles count="5">
    <cellStyle name="桁区切り" xfId="1" builtinId="6"/>
    <cellStyle name="標準" xfId="0" builtinId="0"/>
    <cellStyle name="標準_H20課03-1" xfId="2"/>
    <cellStyle name="標準_H20課03-2" xfId="4"/>
    <cellStyle name="未定義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025_R5&#35506;03-2&#35519;&#26619;&#34920;&#31532;&#65298;&#34920;&#65288;&#28168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（2）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I26"/>
  <sheetViews>
    <sheetView tabSelected="1" view="pageBreakPreview" zoomScale="70" zoomScaleNormal="100" zoomScaleSheetLayoutView="70" workbookViewId="0">
      <selection activeCell="H29" sqref="H29"/>
    </sheetView>
  </sheetViews>
  <sheetFormatPr defaultColWidth="13.375" defaultRowHeight="16.5" customHeight="1" x14ac:dyDescent="0.15"/>
  <cols>
    <col min="1" max="1" width="18.5" style="1" customWidth="1"/>
    <col min="2" max="7" width="13.5" style="1" bestFit="1" customWidth="1"/>
    <col min="8" max="8" width="13.875" style="1" bestFit="1" customWidth="1"/>
    <col min="9" max="16384" width="13.375" style="1"/>
  </cols>
  <sheetData>
    <row r="1" spans="1:9" ht="16.5" customHeight="1" x14ac:dyDescent="0.15">
      <c r="A1" s="1" t="s">
        <v>0</v>
      </c>
    </row>
    <row r="2" spans="1:9" ht="16.5" customHeight="1" x14ac:dyDescent="0.15">
      <c r="A2" s="1" t="s">
        <v>33</v>
      </c>
    </row>
    <row r="4" spans="1:9" ht="20.100000000000001" customHeight="1" x14ac:dyDescent="0.15">
      <c r="A4" s="2" t="s">
        <v>34</v>
      </c>
      <c r="B4" s="22" t="s">
        <v>22</v>
      </c>
      <c r="C4" s="32"/>
      <c r="D4" s="22" t="s">
        <v>23</v>
      </c>
      <c r="E4" s="24"/>
      <c r="F4" s="22" t="s">
        <v>24</v>
      </c>
      <c r="G4" s="23"/>
      <c r="H4" s="24"/>
    </row>
    <row r="5" spans="1:9" ht="20.100000000000001" customHeight="1" x14ac:dyDescent="0.15">
      <c r="A5" s="3"/>
      <c r="B5" s="33"/>
      <c r="C5" s="34"/>
      <c r="D5" s="25"/>
      <c r="E5" s="27"/>
      <c r="F5" s="25"/>
      <c r="G5" s="26"/>
      <c r="H5" s="27"/>
    </row>
    <row r="6" spans="1:9" ht="20.100000000000001" customHeight="1" x14ac:dyDescent="0.15">
      <c r="A6" s="3"/>
      <c r="B6" s="5" t="s">
        <v>1</v>
      </c>
      <c r="C6" s="5" t="s">
        <v>25</v>
      </c>
      <c r="D6" s="5" t="s">
        <v>1</v>
      </c>
      <c r="E6" s="5" t="s">
        <v>26</v>
      </c>
      <c r="F6" s="6" t="s">
        <v>1</v>
      </c>
      <c r="G6" s="6" t="s">
        <v>25</v>
      </c>
      <c r="H6" s="6" t="s">
        <v>26</v>
      </c>
    </row>
    <row r="7" spans="1:9" ht="20.100000000000001" customHeight="1" x14ac:dyDescent="0.15">
      <c r="A7" s="3"/>
      <c r="B7" s="5" t="s">
        <v>2</v>
      </c>
      <c r="C7" s="5" t="s">
        <v>3</v>
      </c>
      <c r="D7" s="5" t="s">
        <v>4</v>
      </c>
      <c r="E7" s="5" t="s">
        <v>5</v>
      </c>
      <c r="F7" s="6" t="s">
        <v>6</v>
      </c>
      <c r="G7" s="6" t="s">
        <v>7</v>
      </c>
      <c r="H7" s="6" t="s">
        <v>8</v>
      </c>
    </row>
    <row r="8" spans="1:9" ht="20.100000000000001" customHeight="1" x14ac:dyDescent="0.15">
      <c r="A8" s="7" t="s">
        <v>9</v>
      </c>
      <c r="B8" s="8" t="s">
        <v>10</v>
      </c>
      <c r="C8" s="8" t="s">
        <v>11</v>
      </c>
      <c r="D8" s="8" t="s">
        <v>10</v>
      </c>
      <c r="E8" s="8" t="s">
        <v>11</v>
      </c>
      <c r="F8" s="9" t="s">
        <v>10</v>
      </c>
      <c r="G8" s="9" t="s">
        <v>11</v>
      </c>
      <c r="H8" s="9" t="s">
        <v>11</v>
      </c>
    </row>
    <row r="9" spans="1:9" ht="30" customHeight="1" x14ac:dyDescent="0.15">
      <c r="A9" s="7" t="s">
        <v>12</v>
      </c>
      <c r="B9" s="16">
        <v>82703</v>
      </c>
      <c r="C9" s="16">
        <v>289459</v>
      </c>
      <c r="D9" s="17">
        <v>0</v>
      </c>
      <c r="E9" s="17">
        <v>0</v>
      </c>
      <c r="F9" s="18">
        <v>1917536</v>
      </c>
      <c r="G9" s="18">
        <v>6711380</v>
      </c>
      <c r="H9" s="18">
        <v>268046840</v>
      </c>
    </row>
    <row r="10" spans="1:9" ht="30" customHeight="1" x14ac:dyDescent="0.15">
      <c r="A10" s="7" t="s">
        <v>27</v>
      </c>
      <c r="B10" s="19">
        <v>16004</v>
      </c>
      <c r="C10" s="16">
        <v>56015</v>
      </c>
      <c r="D10" s="17">
        <v>0</v>
      </c>
      <c r="E10" s="17">
        <v>0</v>
      </c>
      <c r="F10" s="18">
        <v>86386</v>
      </c>
      <c r="G10" s="18">
        <v>302357</v>
      </c>
      <c r="H10" s="18">
        <v>15815214</v>
      </c>
    </row>
    <row r="11" spans="1:9" ht="30" customHeight="1" x14ac:dyDescent="0.15">
      <c r="A11" s="7" t="s">
        <v>13</v>
      </c>
      <c r="B11" s="16">
        <v>1403</v>
      </c>
      <c r="C11" s="16">
        <v>4914</v>
      </c>
      <c r="D11" s="17">
        <v>0</v>
      </c>
      <c r="E11" s="17">
        <v>0</v>
      </c>
      <c r="F11" s="18">
        <v>5577</v>
      </c>
      <c r="G11" s="18">
        <v>19521</v>
      </c>
      <c r="H11" s="18">
        <v>725108</v>
      </c>
    </row>
    <row r="12" spans="1:9" ht="30" customHeight="1" x14ac:dyDescent="0.15">
      <c r="A12" s="7" t="s">
        <v>14</v>
      </c>
      <c r="B12" s="19">
        <v>74566</v>
      </c>
      <c r="C12" s="19">
        <v>260986</v>
      </c>
      <c r="D12" s="17">
        <v>0</v>
      </c>
      <c r="E12" s="17">
        <v>0</v>
      </c>
      <c r="F12" s="18">
        <v>293321</v>
      </c>
      <c r="G12" s="18">
        <v>1026622</v>
      </c>
      <c r="H12" s="18">
        <v>32886464</v>
      </c>
    </row>
    <row r="13" spans="1:9" ht="30" customHeight="1" x14ac:dyDescent="0.15">
      <c r="A13" s="7" t="s">
        <v>15</v>
      </c>
      <c r="B13" s="17">
        <v>2641</v>
      </c>
      <c r="C13" s="17">
        <v>9243</v>
      </c>
      <c r="D13" s="20">
        <v>0</v>
      </c>
      <c r="E13" s="20">
        <v>0</v>
      </c>
      <c r="F13" s="21">
        <v>0</v>
      </c>
      <c r="G13" s="21">
        <v>0</v>
      </c>
      <c r="H13" s="21">
        <v>0</v>
      </c>
    </row>
    <row r="14" spans="1:9" ht="30" customHeight="1" x14ac:dyDescent="0.15">
      <c r="A14" s="4" t="s">
        <v>16</v>
      </c>
      <c r="B14" s="10">
        <v>177317</v>
      </c>
      <c r="C14" s="10">
        <v>620617</v>
      </c>
      <c r="D14" s="10">
        <v>0</v>
      </c>
      <c r="E14" s="10">
        <v>0</v>
      </c>
      <c r="F14" s="10">
        <v>2302820</v>
      </c>
      <c r="G14" s="10">
        <v>8059880</v>
      </c>
      <c r="H14" s="12">
        <v>317473626</v>
      </c>
    </row>
    <row r="15" spans="1:9" ht="20.100000000000001" customHeight="1" x14ac:dyDescent="0.15">
      <c r="H15" s="13"/>
    </row>
    <row r="16" spans="1:9" ht="20.100000000000001" customHeight="1" x14ac:dyDescent="0.15">
      <c r="A16" s="2" t="s">
        <v>34</v>
      </c>
      <c r="B16" s="28" t="s">
        <v>28</v>
      </c>
      <c r="C16" s="29"/>
      <c r="D16" s="29"/>
      <c r="E16" s="29"/>
      <c r="F16" s="30"/>
      <c r="I16" s="15"/>
    </row>
    <row r="17" spans="1:6" ht="20.100000000000001" customHeight="1" x14ac:dyDescent="0.15">
      <c r="A17" s="3"/>
      <c r="B17" s="28" t="s">
        <v>29</v>
      </c>
      <c r="C17" s="31"/>
      <c r="D17" s="28" t="s">
        <v>30</v>
      </c>
      <c r="E17" s="31"/>
      <c r="F17" s="6" t="s">
        <v>1</v>
      </c>
    </row>
    <row r="18" spans="1:6" ht="20.100000000000001" customHeight="1" x14ac:dyDescent="0.15">
      <c r="A18" s="3"/>
      <c r="B18" s="5" t="s">
        <v>1</v>
      </c>
      <c r="C18" s="5" t="s">
        <v>31</v>
      </c>
      <c r="D18" s="5" t="s">
        <v>1</v>
      </c>
      <c r="E18" s="5" t="s">
        <v>32</v>
      </c>
      <c r="F18" s="14"/>
    </row>
    <row r="19" spans="1:6" ht="20.100000000000001" customHeight="1" x14ac:dyDescent="0.15">
      <c r="A19" s="3"/>
      <c r="B19" s="5" t="s">
        <v>17</v>
      </c>
      <c r="C19" s="5" t="s">
        <v>18</v>
      </c>
      <c r="D19" s="5" t="s">
        <v>19</v>
      </c>
      <c r="E19" s="5" t="s">
        <v>20</v>
      </c>
      <c r="F19" s="6" t="s">
        <v>21</v>
      </c>
    </row>
    <row r="20" spans="1:6" ht="20.100000000000001" customHeight="1" x14ac:dyDescent="0.15">
      <c r="A20" s="7" t="s">
        <v>9</v>
      </c>
      <c r="B20" s="8" t="s">
        <v>10</v>
      </c>
      <c r="C20" s="8" t="s">
        <v>11</v>
      </c>
      <c r="D20" s="8" t="s">
        <v>10</v>
      </c>
      <c r="E20" s="8" t="s">
        <v>11</v>
      </c>
      <c r="F20" s="9" t="s">
        <v>10</v>
      </c>
    </row>
    <row r="21" spans="1:6" ht="30" customHeight="1" x14ac:dyDescent="0.15">
      <c r="A21" s="7" t="s">
        <v>12</v>
      </c>
      <c r="B21" s="10">
        <f>SUM(B9+F9)</f>
        <v>2000239</v>
      </c>
      <c r="C21" s="10">
        <f t="shared" ref="B21:C25" si="0">SUM(C9+G9)</f>
        <v>7000839</v>
      </c>
      <c r="D21" s="10">
        <f>SUM(D9+F9)</f>
        <v>1917536</v>
      </c>
      <c r="E21" s="10">
        <f>SUM(E9+H9)</f>
        <v>268046840</v>
      </c>
      <c r="F21" s="11">
        <f>SUM(B9+D9+F9)</f>
        <v>2000239</v>
      </c>
    </row>
    <row r="22" spans="1:6" ht="30" customHeight="1" x14ac:dyDescent="0.15">
      <c r="A22" s="7" t="s">
        <v>27</v>
      </c>
      <c r="B22" s="10">
        <f t="shared" si="0"/>
        <v>102390</v>
      </c>
      <c r="C22" s="10">
        <f t="shared" si="0"/>
        <v>358372</v>
      </c>
      <c r="D22" s="10">
        <f>SUM(D10+F10)</f>
        <v>86386</v>
      </c>
      <c r="E22" s="10">
        <f>SUM(E10+H10)</f>
        <v>15815214</v>
      </c>
      <c r="F22" s="11">
        <f>SUM(B10+D10+F10)</f>
        <v>102390</v>
      </c>
    </row>
    <row r="23" spans="1:6" ht="30" customHeight="1" x14ac:dyDescent="0.15">
      <c r="A23" s="7" t="s">
        <v>13</v>
      </c>
      <c r="B23" s="10">
        <f t="shared" si="0"/>
        <v>6980</v>
      </c>
      <c r="C23" s="10">
        <f t="shared" si="0"/>
        <v>24435</v>
      </c>
      <c r="D23" s="10">
        <f>SUM(D11+F11)</f>
        <v>5577</v>
      </c>
      <c r="E23" s="10">
        <f>SUM(E11+H11)</f>
        <v>725108</v>
      </c>
      <c r="F23" s="11">
        <f>SUM(B11+D11+F11)</f>
        <v>6980</v>
      </c>
    </row>
    <row r="24" spans="1:6" ht="30" customHeight="1" x14ac:dyDescent="0.15">
      <c r="A24" s="7" t="s">
        <v>14</v>
      </c>
      <c r="B24" s="10">
        <f t="shared" si="0"/>
        <v>367887</v>
      </c>
      <c r="C24" s="10">
        <f t="shared" si="0"/>
        <v>1287608</v>
      </c>
      <c r="D24" s="10">
        <f>SUM(D12+F12)</f>
        <v>293321</v>
      </c>
      <c r="E24" s="10">
        <f>SUM(E12+H12)</f>
        <v>32886464</v>
      </c>
      <c r="F24" s="11">
        <f>SUM(B12+D12+F12)</f>
        <v>367887</v>
      </c>
    </row>
    <row r="25" spans="1:6" ht="30" customHeight="1" x14ac:dyDescent="0.15">
      <c r="A25" s="7" t="s">
        <v>15</v>
      </c>
      <c r="B25" s="10">
        <f t="shared" si="0"/>
        <v>2641</v>
      </c>
      <c r="C25" s="10">
        <f t="shared" si="0"/>
        <v>9243</v>
      </c>
      <c r="D25" s="10">
        <f>SUM(D13+F13)</f>
        <v>0</v>
      </c>
      <c r="E25" s="10">
        <f>SUM(E13+H13)</f>
        <v>0</v>
      </c>
      <c r="F25" s="11">
        <f>SUM(B13+D13+F13)</f>
        <v>2641</v>
      </c>
    </row>
    <row r="26" spans="1:6" ht="30" customHeight="1" x14ac:dyDescent="0.15">
      <c r="A26" s="4" t="s">
        <v>16</v>
      </c>
      <c r="B26" s="10">
        <f>SUM(B21:B25)</f>
        <v>2480137</v>
      </c>
      <c r="C26" s="10">
        <f>SUM(C21:C25)</f>
        <v>8680497</v>
      </c>
      <c r="D26" s="10">
        <f>SUM(D21:D25)</f>
        <v>2302820</v>
      </c>
      <c r="E26" s="10">
        <f>SUM(E21:E25)</f>
        <v>317473626</v>
      </c>
      <c r="F26" s="12">
        <f>SUM(F21:F25)</f>
        <v>2480137</v>
      </c>
    </row>
  </sheetData>
  <mergeCells count="6">
    <mergeCell ref="F4:H5"/>
    <mergeCell ref="B16:F16"/>
    <mergeCell ref="B17:C17"/>
    <mergeCell ref="D17:E17"/>
    <mergeCell ref="B4:C5"/>
    <mergeCell ref="D4:E5"/>
  </mergeCells>
  <phoneticPr fontId="2"/>
  <pageMargins left="0.59055118110236227" right="0.59055118110236227" top="0.59055118110236227" bottom="0.59055118110236227" header="0.31496062992125984" footer="0.31496062992125984"/>
  <pageSetup paperSize="9" scale="80" firstPageNumber="24" orientation="portrait" useFirstPageNumber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2"/>
  <sheetViews>
    <sheetView view="pageBreakPreview" zoomScale="85" zoomScaleNormal="100" zoomScaleSheetLayoutView="85" workbookViewId="0">
      <selection activeCell="F64" sqref="F64"/>
    </sheetView>
  </sheetViews>
  <sheetFormatPr defaultColWidth="13.375" defaultRowHeight="12.75" customHeight="1" x14ac:dyDescent="0.15"/>
  <cols>
    <col min="1" max="1" width="0.875" style="37" customWidth="1"/>
    <col min="2" max="2" width="7.625" style="37" customWidth="1"/>
    <col min="3" max="3" width="0.875" style="37" customWidth="1"/>
    <col min="4" max="4" width="9.25" style="37" customWidth="1"/>
    <col min="5" max="5" width="8.125" style="37" customWidth="1"/>
    <col min="6" max="6" width="9.25" style="37" customWidth="1"/>
    <col min="7" max="7" width="6.625" style="37" customWidth="1"/>
    <col min="8" max="8" width="9.25" style="37" customWidth="1"/>
    <col min="9" max="9" width="9.125" style="37" customWidth="1"/>
    <col min="10" max="10" width="9.875" style="37" customWidth="1"/>
    <col min="11" max="11" width="9.125" style="37" customWidth="1"/>
    <col min="12" max="12" width="9.375" style="37" customWidth="1"/>
    <col min="13" max="13" width="9.25" style="37" customWidth="1"/>
    <col min="14" max="14" width="9.875" style="37" customWidth="1"/>
    <col min="15" max="15" width="9.125" style="37" customWidth="1"/>
    <col min="16" max="16384" width="13.375" style="37"/>
  </cols>
  <sheetData>
    <row r="1" spans="1:15" ht="12.75" customHeight="1" x14ac:dyDescent="0.15">
      <c r="A1" s="35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</row>
    <row r="2" spans="1:15" ht="12.75" customHeight="1" x14ac:dyDescent="0.15">
      <c r="B2" s="38" t="s">
        <v>35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</row>
    <row r="3" spans="1:15" ht="9" customHeight="1" x14ac:dyDescent="0.15">
      <c r="A3" s="36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</row>
    <row r="4" spans="1:15" ht="12" customHeight="1" x14ac:dyDescent="0.15">
      <c r="A4" s="39"/>
      <c r="B4" s="40" t="s">
        <v>36</v>
      </c>
      <c r="C4" s="41"/>
      <c r="D4" s="42" t="s">
        <v>22</v>
      </c>
      <c r="E4" s="43"/>
      <c r="F4" s="42" t="s">
        <v>23</v>
      </c>
      <c r="G4" s="43"/>
      <c r="H4" s="42" t="s">
        <v>37</v>
      </c>
      <c r="I4" s="44"/>
      <c r="J4" s="43"/>
      <c r="K4" s="45" t="s">
        <v>28</v>
      </c>
      <c r="L4" s="46"/>
      <c r="M4" s="46"/>
      <c r="N4" s="46"/>
      <c r="O4" s="47"/>
    </row>
    <row r="5" spans="1:15" ht="12" customHeight="1" x14ac:dyDescent="0.15">
      <c r="A5" s="48"/>
      <c r="B5" s="49"/>
      <c r="C5" s="50"/>
      <c r="D5" s="51"/>
      <c r="E5" s="52"/>
      <c r="F5" s="51"/>
      <c r="G5" s="52"/>
      <c r="H5" s="51"/>
      <c r="I5" s="53"/>
      <c r="J5" s="52"/>
      <c r="K5" s="54" t="s">
        <v>29</v>
      </c>
      <c r="L5" s="55"/>
      <c r="M5" s="54" t="s">
        <v>30</v>
      </c>
      <c r="N5" s="55"/>
      <c r="O5" s="56" t="s">
        <v>1</v>
      </c>
    </row>
    <row r="6" spans="1:15" ht="12" customHeight="1" x14ac:dyDescent="0.15">
      <c r="A6" s="48"/>
      <c r="B6" s="49"/>
      <c r="C6" s="50"/>
      <c r="D6" s="57" t="s">
        <v>1</v>
      </c>
      <c r="E6" s="57" t="s">
        <v>25</v>
      </c>
      <c r="F6" s="57" t="s">
        <v>1</v>
      </c>
      <c r="G6" s="57" t="s">
        <v>26</v>
      </c>
      <c r="H6" s="57" t="s">
        <v>1</v>
      </c>
      <c r="I6" s="57" t="s">
        <v>25</v>
      </c>
      <c r="J6" s="57" t="s">
        <v>26</v>
      </c>
      <c r="K6" s="57" t="s">
        <v>1</v>
      </c>
      <c r="L6" s="57" t="s">
        <v>25</v>
      </c>
      <c r="M6" s="57" t="s">
        <v>1</v>
      </c>
      <c r="N6" s="57" t="s">
        <v>26</v>
      </c>
      <c r="O6" s="58"/>
    </row>
    <row r="7" spans="1:15" ht="10.5" x14ac:dyDescent="0.15">
      <c r="A7" s="48"/>
      <c r="B7" s="49"/>
      <c r="C7" s="50"/>
      <c r="D7" s="57" t="s">
        <v>2</v>
      </c>
      <c r="E7" s="57" t="s">
        <v>3</v>
      </c>
      <c r="F7" s="57" t="s">
        <v>4</v>
      </c>
      <c r="G7" s="57" t="s">
        <v>5</v>
      </c>
      <c r="H7" s="57" t="s">
        <v>6</v>
      </c>
      <c r="I7" s="57" t="s">
        <v>7</v>
      </c>
      <c r="J7" s="57" t="s">
        <v>8</v>
      </c>
      <c r="K7" s="59" t="s">
        <v>17</v>
      </c>
      <c r="L7" s="59" t="s">
        <v>38</v>
      </c>
      <c r="M7" s="59" t="s">
        <v>19</v>
      </c>
      <c r="N7" s="59" t="s">
        <v>20</v>
      </c>
      <c r="O7" s="56" t="s">
        <v>21</v>
      </c>
    </row>
    <row r="8" spans="1:15" ht="10.5" x14ac:dyDescent="0.15">
      <c r="A8" s="60"/>
      <c r="B8" s="61"/>
      <c r="C8" s="62"/>
      <c r="D8" s="63" t="s">
        <v>10</v>
      </c>
      <c r="E8" s="63" t="s">
        <v>11</v>
      </c>
      <c r="F8" s="63" t="s">
        <v>10</v>
      </c>
      <c r="G8" s="63" t="s">
        <v>11</v>
      </c>
      <c r="H8" s="63" t="s">
        <v>10</v>
      </c>
      <c r="I8" s="63" t="s">
        <v>11</v>
      </c>
      <c r="J8" s="63" t="s">
        <v>11</v>
      </c>
      <c r="K8" s="63" t="s">
        <v>10</v>
      </c>
      <c r="L8" s="63" t="s">
        <v>11</v>
      </c>
      <c r="M8" s="63" t="s">
        <v>10</v>
      </c>
      <c r="N8" s="63" t="s">
        <v>11</v>
      </c>
      <c r="O8" s="64" t="s">
        <v>10</v>
      </c>
    </row>
    <row r="9" spans="1:15" ht="13.5" customHeight="1" x14ac:dyDescent="0.15">
      <c r="A9" s="65"/>
      <c r="B9" s="66" t="s">
        <v>39</v>
      </c>
      <c r="C9" s="67"/>
      <c r="D9" s="68">
        <v>24225</v>
      </c>
      <c r="E9" s="68">
        <v>84788</v>
      </c>
      <c r="F9" s="68">
        <v>0</v>
      </c>
      <c r="G9" s="68">
        <v>0</v>
      </c>
      <c r="H9" s="68">
        <v>410735</v>
      </c>
      <c r="I9" s="68">
        <v>1437573</v>
      </c>
      <c r="J9" s="68">
        <v>63108705</v>
      </c>
      <c r="K9" s="68">
        <v>434960</v>
      </c>
      <c r="L9" s="68">
        <v>1522361</v>
      </c>
      <c r="M9" s="68">
        <v>410735</v>
      </c>
      <c r="N9" s="68">
        <v>63108705</v>
      </c>
      <c r="O9" s="69">
        <v>434960</v>
      </c>
    </row>
    <row r="10" spans="1:15" ht="13.5" customHeight="1" x14ac:dyDescent="0.15">
      <c r="A10" s="65"/>
      <c r="B10" s="66" t="s">
        <v>40</v>
      </c>
      <c r="C10" s="67"/>
      <c r="D10" s="68">
        <v>38511</v>
      </c>
      <c r="E10" s="68">
        <v>134789</v>
      </c>
      <c r="F10" s="68">
        <v>0</v>
      </c>
      <c r="G10" s="68">
        <v>0</v>
      </c>
      <c r="H10" s="68">
        <v>765190</v>
      </c>
      <c r="I10" s="68">
        <v>2678165</v>
      </c>
      <c r="J10" s="68">
        <v>138065171</v>
      </c>
      <c r="K10" s="68">
        <v>803701</v>
      </c>
      <c r="L10" s="68">
        <v>2812954</v>
      </c>
      <c r="M10" s="68">
        <v>765190</v>
      </c>
      <c r="N10" s="68">
        <v>138065171</v>
      </c>
      <c r="O10" s="69">
        <v>803701</v>
      </c>
    </row>
    <row r="11" spans="1:15" ht="13.5" customHeight="1" x14ac:dyDescent="0.15">
      <c r="A11" s="65"/>
      <c r="B11" s="66" t="s">
        <v>41</v>
      </c>
      <c r="C11" s="67"/>
      <c r="D11" s="68">
        <v>4335</v>
      </c>
      <c r="E11" s="68">
        <v>15173</v>
      </c>
      <c r="F11" s="68">
        <v>0</v>
      </c>
      <c r="G11" s="68">
        <v>0</v>
      </c>
      <c r="H11" s="68">
        <v>43742</v>
      </c>
      <c r="I11" s="68">
        <v>153097</v>
      </c>
      <c r="J11" s="68">
        <v>4161831</v>
      </c>
      <c r="K11" s="68">
        <v>48077</v>
      </c>
      <c r="L11" s="68">
        <v>168270</v>
      </c>
      <c r="M11" s="68">
        <v>43742</v>
      </c>
      <c r="N11" s="68">
        <v>4161831</v>
      </c>
      <c r="O11" s="69">
        <v>48077</v>
      </c>
    </row>
    <row r="12" spans="1:15" ht="13.5" customHeight="1" x14ac:dyDescent="0.15">
      <c r="A12" s="65"/>
      <c r="B12" s="66" t="s">
        <v>42</v>
      </c>
      <c r="C12" s="67"/>
      <c r="D12" s="68">
        <v>12258</v>
      </c>
      <c r="E12" s="68">
        <v>42903</v>
      </c>
      <c r="F12" s="68">
        <v>0</v>
      </c>
      <c r="G12" s="68">
        <v>0</v>
      </c>
      <c r="H12" s="68">
        <v>133630</v>
      </c>
      <c r="I12" s="68">
        <v>467705</v>
      </c>
      <c r="J12" s="68">
        <v>15395984</v>
      </c>
      <c r="K12" s="68">
        <v>145888</v>
      </c>
      <c r="L12" s="68">
        <v>510608</v>
      </c>
      <c r="M12" s="68">
        <v>133630</v>
      </c>
      <c r="N12" s="68">
        <v>15395984</v>
      </c>
      <c r="O12" s="69">
        <v>145888</v>
      </c>
    </row>
    <row r="13" spans="1:15" ht="13.5" customHeight="1" x14ac:dyDescent="0.15">
      <c r="A13" s="65"/>
      <c r="B13" s="66" t="s">
        <v>43</v>
      </c>
      <c r="C13" s="67"/>
      <c r="D13" s="70">
        <v>2366</v>
      </c>
      <c r="E13" s="70">
        <v>8281</v>
      </c>
      <c r="F13" s="68">
        <v>0</v>
      </c>
      <c r="G13" s="68">
        <v>0</v>
      </c>
      <c r="H13" s="70">
        <v>23464</v>
      </c>
      <c r="I13" s="70">
        <v>82124</v>
      </c>
      <c r="J13" s="70">
        <v>2207925</v>
      </c>
      <c r="K13" s="70">
        <v>25830</v>
      </c>
      <c r="L13" s="70">
        <v>90405</v>
      </c>
      <c r="M13" s="70">
        <v>23464</v>
      </c>
      <c r="N13" s="70">
        <v>2207925</v>
      </c>
      <c r="O13" s="71">
        <v>25830</v>
      </c>
    </row>
    <row r="14" spans="1:15" ht="13.5" customHeight="1" x14ac:dyDescent="0.15">
      <c r="A14" s="72"/>
      <c r="B14" s="73" t="s">
        <v>44</v>
      </c>
      <c r="C14" s="74"/>
      <c r="D14" s="68">
        <v>4935</v>
      </c>
      <c r="E14" s="68">
        <v>17273</v>
      </c>
      <c r="F14" s="75">
        <v>0</v>
      </c>
      <c r="G14" s="76">
        <v>0</v>
      </c>
      <c r="H14" s="68">
        <v>53310</v>
      </c>
      <c r="I14" s="68">
        <v>186585</v>
      </c>
      <c r="J14" s="68">
        <v>5344364</v>
      </c>
      <c r="K14" s="68">
        <v>58245</v>
      </c>
      <c r="L14" s="68">
        <v>203858</v>
      </c>
      <c r="M14" s="68">
        <v>53310</v>
      </c>
      <c r="N14" s="68">
        <v>5344364</v>
      </c>
      <c r="O14" s="69">
        <v>58245</v>
      </c>
    </row>
    <row r="15" spans="1:15" ht="13.5" customHeight="1" x14ac:dyDescent="0.15">
      <c r="A15" s="65"/>
      <c r="B15" s="66" t="s">
        <v>45</v>
      </c>
      <c r="C15" s="67"/>
      <c r="D15" s="68">
        <v>1680</v>
      </c>
      <c r="E15" s="68">
        <v>5880</v>
      </c>
      <c r="F15" s="68">
        <v>0</v>
      </c>
      <c r="G15" s="77">
        <v>0</v>
      </c>
      <c r="H15" s="68">
        <v>18086</v>
      </c>
      <c r="I15" s="68">
        <v>63301</v>
      </c>
      <c r="J15" s="68">
        <v>1655827</v>
      </c>
      <c r="K15" s="68">
        <v>19766</v>
      </c>
      <c r="L15" s="68">
        <v>69181</v>
      </c>
      <c r="M15" s="68">
        <v>18086</v>
      </c>
      <c r="N15" s="68">
        <v>1655827</v>
      </c>
      <c r="O15" s="69">
        <v>19766</v>
      </c>
    </row>
    <row r="16" spans="1:15" ht="13.5" customHeight="1" x14ac:dyDescent="0.15">
      <c r="A16" s="65"/>
      <c r="B16" s="66" t="s">
        <v>46</v>
      </c>
      <c r="C16" s="67"/>
      <c r="D16" s="68">
        <v>3792</v>
      </c>
      <c r="E16" s="68">
        <v>13272</v>
      </c>
      <c r="F16" s="68">
        <v>0</v>
      </c>
      <c r="G16" s="77">
        <v>0</v>
      </c>
      <c r="H16" s="68">
        <v>26408</v>
      </c>
      <c r="I16" s="68">
        <v>92428</v>
      </c>
      <c r="J16" s="68">
        <v>2432720</v>
      </c>
      <c r="K16" s="68">
        <v>30200</v>
      </c>
      <c r="L16" s="68">
        <v>105700</v>
      </c>
      <c r="M16" s="68">
        <v>26408</v>
      </c>
      <c r="N16" s="68">
        <v>2432720</v>
      </c>
      <c r="O16" s="69">
        <v>30200</v>
      </c>
    </row>
    <row r="17" spans="1:15" ht="13.5" customHeight="1" x14ac:dyDescent="0.15">
      <c r="A17" s="65"/>
      <c r="B17" s="66" t="s">
        <v>47</v>
      </c>
      <c r="C17" s="67"/>
      <c r="D17" s="68">
        <v>3800</v>
      </c>
      <c r="E17" s="68">
        <v>13300</v>
      </c>
      <c r="F17" s="68">
        <v>0</v>
      </c>
      <c r="G17" s="77">
        <v>0</v>
      </c>
      <c r="H17" s="68">
        <v>25231</v>
      </c>
      <c r="I17" s="68">
        <v>88309</v>
      </c>
      <c r="J17" s="68">
        <v>2232256</v>
      </c>
      <c r="K17" s="68">
        <v>29031</v>
      </c>
      <c r="L17" s="68">
        <v>101609</v>
      </c>
      <c r="M17" s="68">
        <v>25231</v>
      </c>
      <c r="N17" s="68">
        <v>2232256</v>
      </c>
      <c r="O17" s="69">
        <v>29031</v>
      </c>
    </row>
    <row r="18" spans="1:15" ht="13.5" customHeight="1" x14ac:dyDescent="0.15">
      <c r="A18" s="78"/>
      <c r="B18" s="79" t="s">
        <v>48</v>
      </c>
      <c r="C18" s="80"/>
      <c r="D18" s="70">
        <v>2640</v>
      </c>
      <c r="E18" s="70">
        <v>9240</v>
      </c>
      <c r="F18" s="70">
        <v>0</v>
      </c>
      <c r="G18" s="81">
        <v>0</v>
      </c>
      <c r="H18" s="70">
        <v>22540</v>
      </c>
      <c r="I18" s="70">
        <v>78890</v>
      </c>
      <c r="J18" s="70">
        <v>2193618</v>
      </c>
      <c r="K18" s="70">
        <v>25180</v>
      </c>
      <c r="L18" s="70">
        <v>88130</v>
      </c>
      <c r="M18" s="70">
        <v>22540</v>
      </c>
      <c r="N18" s="70">
        <v>2193618</v>
      </c>
      <c r="O18" s="71">
        <v>25180</v>
      </c>
    </row>
    <row r="19" spans="1:15" ht="13.5" customHeight="1" x14ac:dyDescent="0.15">
      <c r="A19" s="65"/>
      <c r="B19" s="66" t="s">
        <v>49</v>
      </c>
      <c r="C19" s="67"/>
      <c r="D19" s="68">
        <v>2019</v>
      </c>
      <c r="E19" s="68">
        <v>7067</v>
      </c>
      <c r="F19" s="68">
        <v>0</v>
      </c>
      <c r="G19" s="68">
        <v>0</v>
      </c>
      <c r="H19" s="68">
        <v>13443</v>
      </c>
      <c r="I19" s="68">
        <v>47050</v>
      </c>
      <c r="J19" s="68">
        <v>1199576</v>
      </c>
      <c r="K19" s="68">
        <v>15462</v>
      </c>
      <c r="L19" s="68">
        <v>54117</v>
      </c>
      <c r="M19" s="68">
        <v>13443</v>
      </c>
      <c r="N19" s="68">
        <v>1199576</v>
      </c>
      <c r="O19" s="69">
        <v>15462</v>
      </c>
    </row>
    <row r="20" spans="1:15" ht="13.5" customHeight="1" x14ac:dyDescent="0.15">
      <c r="A20" s="65"/>
      <c r="B20" s="66" t="s">
        <v>50</v>
      </c>
      <c r="C20" s="67"/>
      <c r="D20" s="68">
        <v>2626</v>
      </c>
      <c r="E20" s="68">
        <v>9191</v>
      </c>
      <c r="F20" s="68">
        <v>0</v>
      </c>
      <c r="G20" s="68">
        <v>0</v>
      </c>
      <c r="H20" s="68">
        <v>32936</v>
      </c>
      <c r="I20" s="68">
        <v>115276</v>
      </c>
      <c r="J20" s="68">
        <v>3366894</v>
      </c>
      <c r="K20" s="68">
        <v>35562</v>
      </c>
      <c r="L20" s="68">
        <v>124467</v>
      </c>
      <c r="M20" s="68">
        <v>32936</v>
      </c>
      <c r="N20" s="68">
        <v>3366894</v>
      </c>
      <c r="O20" s="69">
        <v>35562</v>
      </c>
    </row>
    <row r="21" spans="1:15" ht="13.5" customHeight="1" x14ac:dyDescent="0.15">
      <c r="A21" s="65"/>
      <c r="B21" s="66" t="s">
        <v>51</v>
      </c>
      <c r="C21" s="67"/>
      <c r="D21" s="68">
        <v>1428</v>
      </c>
      <c r="E21" s="68">
        <v>4998</v>
      </c>
      <c r="F21" s="68">
        <v>0</v>
      </c>
      <c r="G21" s="68">
        <v>0</v>
      </c>
      <c r="H21" s="68">
        <v>10308</v>
      </c>
      <c r="I21" s="68">
        <v>36078</v>
      </c>
      <c r="J21" s="68">
        <v>939402</v>
      </c>
      <c r="K21" s="68">
        <v>11736</v>
      </c>
      <c r="L21" s="68">
        <v>41076</v>
      </c>
      <c r="M21" s="68">
        <v>10308</v>
      </c>
      <c r="N21" s="68">
        <v>939402</v>
      </c>
      <c r="O21" s="69">
        <v>11736</v>
      </c>
    </row>
    <row r="22" spans="1:15" ht="13.5" customHeight="1" x14ac:dyDescent="0.15">
      <c r="A22" s="65"/>
      <c r="B22" s="66" t="s">
        <v>52</v>
      </c>
      <c r="C22" s="67"/>
      <c r="D22" s="68">
        <v>1688</v>
      </c>
      <c r="E22" s="68">
        <v>5908</v>
      </c>
      <c r="F22" s="68">
        <v>0</v>
      </c>
      <c r="G22" s="68">
        <v>0</v>
      </c>
      <c r="H22" s="68">
        <v>16248</v>
      </c>
      <c r="I22" s="68">
        <v>56868</v>
      </c>
      <c r="J22" s="68">
        <v>1449131</v>
      </c>
      <c r="K22" s="68">
        <v>17936</v>
      </c>
      <c r="L22" s="68">
        <v>62776</v>
      </c>
      <c r="M22" s="68">
        <v>16248</v>
      </c>
      <c r="N22" s="68">
        <v>1449131</v>
      </c>
      <c r="O22" s="69">
        <v>17936</v>
      </c>
    </row>
    <row r="23" spans="1:15" ht="13.5" customHeight="1" x14ac:dyDescent="0.15">
      <c r="A23" s="65"/>
      <c r="B23" s="66" t="s">
        <v>53</v>
      </c>
      <c r="C23" s="67"/>
      <c r="D23" s="70">
        <v>3161</v>
      </c>
      <c r="E23" s="70">
        <v>11064</v>
      </c>
      <c r="F23" s="68">
        <v>0</v>
      </c>
      <c r="G23" s="68">
        <v>0</v>
      </c>
      <c r="H23" s="70">
        <v>26923</v>
      </c>
      <c r="I23" s="70">
        <v>94230</v>
      </c>
      <c r="J23" s="70">
        <v>2875787</v>
      </c>
      <c r="K23" s="70">
        <v>30084</v>
      </c>
      <c r="L23" s="70">
        <v>105294</v>
      </c>
      <c r="M23" s="70">
        <v>26923</v>
      </c>
      <c r="N23" s="70">
        <v>2875787</v>
      </c>
      <c r="O23" s="71">
        <v>30084</v>
      </c>
    </row>
    <row r="24" spans="1:15" ht="13.5" customHeight="1" x14ac:dyDescent="0.15">
      <c r="A24" s="72"/>
      <c r="B24" s="73" t="s">
        <v>54</v>
      </c>
      <c r="C24" s="74"/>
      <c r="D24" s="68">
        <v>3830</v>
      </c>
      <c r="E24" s="68">
        <v>13405</v>
      </c>
      <c r="F24" s="75">
        <v>0</v>
      </c>
      <c r="G24" s="76">
        <v>0</v>
      </c>
      <c r="H24" s="68">
        <v>49134</v>
      </c>
      <c r="I24" s="68">
        <v>171969</v>
      </c>
      <c r="J24" s="68">
        <v>5578944</v>
      </c>
      <c r="K24" s="68">
        <v>52964</v>
      </c>
      <c r="L24" s="68">
        <v>185374</v>
      </c>
      <c r="M24" s="68">
        <v>49134</v>
      </c>
      <c r="N24" s="68">
        <v>5578944</v>
      </c>
      <c r="O24" s="69">
        <v>52964</v>
      </c>
    </row>
    <row r="25" spans="1:15" ht="13.5" customHeight="1" x14ac:dyDescent="0.15">
      <c r="A25" s="65"/>
      <c r="B25" s="66" t="s">
        <v>55</v>
      </c>
      <c r="C25" s="67"/>
      <c r="D25" s="68">
        <v>3746</v>
      </c>
      <c r="E25" s="68">
        <v>13111</v>
      </c>
      <c r="F25" s="68">
        <v>0</v>
      </c>
      <c r="G25" s="77">
        <v>0</v>
      </c>
      <c r="H25" s="68">
        <v>51803</v>
      </c>
      <c r="I25" s="68">
        <v>181311</v>
      </c>
      <c r="J25" s="68">
        <v>6203836</v>
      </c>
      <c r="K25" s="68">
        <v>55549</v>
      </c>
      <c r="L25" s="68">
        <v>194422</v>
      </c>
      <c r="M25" s="68">
        <v>51803</v>
      </c>
      <c r="N25" s="68">
        <v>6203836</v>
      </c>
      <c r="O25" s="69">
        <v>55549</v>
      </c>
    </row>
    <row r="26" spans="1:15" ht="13.5" customHeight="1" x14ac:dyDescent="0.15">
      <c r="A26" s="65"/>
      <c r="B26" s="66" t="s">
        <v>56</v>
      </c>
      <c r="C26" s="67"/>
      <c r="D26" s="68">
        <v>3280</v>
      </c>
      <c r="E26" s="68">
        <v>11480</v>
      </c>
      <c r="F26" s="68">
        <v>0</v>
      </c>
      <c r="G26" s="77">
        <v>0</v>
      </c>
      <c r="H26" s="68">
        <v>48703</v>
      </c>
      <c r="I26" s="68">
        <v>170461</v>
      </c>
      <c r="J26" s="68">
        <v>6062491</v>
      </c>
      <c r="K26" s="68">
        <v>51983</v>
      </c>
      <c r="L26" s="68">
        <v>181941</v>
      </c>
      <c r="M26" s="68">
        <v>48703</v>
      </c>
      <c r="N26" s="68">
        <v>6062491</v>
      </c>
      <c r="O26" s="69">
        <v>51983</v>
      </c>
    </row>
    <row r="27" spans="1:15" ht="13.5" customHeight="1" x14ac:dyDescent="0.15">
      <c r="A27" s="65"/>
      <c r="B27" s="66" t="s">
        <v>57</v>
      </c>
      <c r="C27" s="67"/>
      <c r="D27" s="68">
        <v>3636</v>
      </c>
      <c r="E27" s="68">
        <v>12726</v>
      </c>
      <c r="F27" s="68">
        <v>0</v>
      </c>
      <c r="G27" s="77">
        <v>0</v>
      </c>
      <c r="H27" s="68">
        <v>43477</v>
      </c>
      <c r="I27" s="68">
        <v>152170</v>
      </c>
      <c r="J27" s="68">
        <v>4593419</v>
      </c>
      <c r="K27" s="68">
        <v>47113</v>
      </c>
      <c r="L27" s="68">
        <v>164896</v>
      </c>
      <c r="M27" s="68">
        <v>43477</v>
      </c>
      <c r="N27" s="68">
        <v>4593419</v>
      </c>
      <c r="O27" s="69">
        <v>47113</v>
      </c>
    </row>
    <row r="28" spans="1:15" ht="13.5" customHeight="1" x14ac:dyDescent="0.15">
      <c r="A28" s="78"/>
      <c r="B28" s="79" t="s">
        <v>58</v>
      </c>
      <c r="C28" s="80"/>
      <c r="D28" s="70">
        <v>2762</v>
      </c>
      <c r="E28" s="70">
        <v>9667</v>
      </c>
      <c r="F28" s="70">
        <v>0</v>
      </c>
      <c r="G28" s="81">
        <v>0</v>
      </c>
      <c r="H28" s="70">
        <v>32168</v>
      </c>
      <c r="I28" s="70">
        <v>112588</v>
      </c>
      <c r="J28" s="70">
        <v>3627723</v>
      </c>
      <c r="K28" s="70">
        <v>34930</v>
      </c>
      <c r="L28" s="70">
        <v>122255</v>
      </c>
      <c r="M28" s="70">
        <v>32168</v>
      </c>
      <c r="N28" s="70">
        <v>3627723</v>
      </c>
      <c r="O28" s="71">
        <v>34930</v>
      </c>
    </row>
    <row r="29" spans="1:15" ht="13.5" customHeight="1" x14ac:dyDescent="0.15">
      <c r="A29" s="65"/>
      <c r="B29" s="66" t="s">
        <v>59</v>
      </c>
      <c r="C29" s="67"/>
      <c r="D29" s="68">
        <v>2212</v>
      </c>
      <c r="E29" s="68">
        <v>7742</v>
      </c>
      <c r="F29" s="68">
        <v>0</v>
      </c>
      <c r="G29" s="68">
        <v>0</v>
      </c>
      <c r="H29" s="68">
        <v>27012</v>
      </c>
      <c r="I29" s="68">
        <v>94542</v>
      </c>
      <c r="J29" s="68">
        <v>2825174</v>
      </c>
      <c r="K29" s="68">
        <v>29224</v>
      </c>
      <c r="L29" s="68">
        <v>102284</v>
      </c>
      <c r="M29" s="68">
        <v>27012</v>
      </c>
      <c r="N29" s="68">
        <v>2825174</v>
      </c>
      <c r="O29" s="69">
        <v>29224</v>
      </c>
    </row>
    <row r="30" spans="1:15" ht="13.5" customHeight="1" x14ac:dyDescent="0.15">
      <c r="A30" s="65"/>
      <c r="B30" s="66" t="s">
        <v>60</v>
      </c>
      <c r="C30" s="67"/>
      <c r="D30" s="68">
        <v>2540</v>
      </c>
      <c r="E30" s="68">
        <v>8890</v>
      </c>
      <c r="F30" s="68">
        <v>0</v>
      </c>
      <c r="G30" s="68">
        <v>0</v>
      </c>
      <c r="H30" s="68">
        <v>30063</v>
      </c>
      <c r="I30" s="68">
        <v>105221</v>
      </c>
      <c r="J30" s="68">
        <v>3214972</v>
      </c>
      <c r="K30" s="68">
        <v>32603</v>
      </c>
      <c r="L30" s="68">
        <v>114111</v>
      </c>
      <c r="M30" s="68">
        <v>30063</v>
      </c>
      <c r="N30" s="68">
        <v>3214972</v>
      </c>
      <c r="O30" s="69">
        <v>32603</v>
      </c>
    </row>
    <row r="31" spans="1:15" ht="13.5" customHeight="1" x14ac:dyDescent="0.15">
      <c r="A31" s="65"/>
      <c r="B31" s="66" t="s">
        <v>61</v>
      </c>
      <c r="C31" s="67"/>
      <c r="D31" s="68">
        <v>1747</v>
      </c>
      <c r="E31" s="68">
        <v>6115</v>
      </c>
      <c r="F31" s="68">
        <v>0</v>
      </c>
      <c r="G31" s="68">
        <v>0</v>
      </c>
      <c r="H31" s="68">
        <v>11865</v>
      </c>
      <c r="I31" s="68">
        <v>41527</v>
      </c>
      <c r="J31" s="68">
        <v>1033192</v>
      </c>
      <c r="K31" s="68">
        <v>13612</v>
      </c>
      <c r="L31" s="68">
        <v>47642</v>
      </c>
      <c r="M31" s="68">
        <v>11865</v>
      </c>
      <c r="N31" s="68">
        <v>1033192</v>
      </c>
      <c r="O31" s="69">
        <v>13612</v>
      </c>
    </row>
    <row r="32" spans="1:15" ht="13.5" customHeight="1" x14ac:dyDescent="0.15">
      <c r="A32" s="65"/>
      <c r="B32" s="66" t="s">
        <v>62</v>
      </c>
      <c r="C32" s="67"/>
      <c r="D32" s="68">
        <v>1540</v>
      </c>
      <c r="E32" s="68">
        <v>5390</v>
      </c>
      <c r="F32" s="68">
        <v>0</v>
      </c>
      <c r="G32" s="68">
        <v>0</v>
      </c>
      <c r="H32" s="68">
        <v>10986</v>
      </c>
      <c r="I32" s="68">
        <v>38451</v>
      </c>
      <c r="J32" s="68">
        <v>1044321</v>
      </c>
      <c r="K32" s="68">
        <v>12526</v>
      </c>
      <c r="L32" s="68">
        <v>43841</v>
      </c>
      <c r="M32" s="68">
        <v>10986</v>
      </c>
      <c r="N32" s="68">
        <v>1044321</v>
      </c>
      <c r="O32" s="69">
        <v>12526</v>
      </c>
    </row>
    <row r="33" spans="1:15" ht="13.5" customHeight="1" x14ac:dyDescent="0.15">
      <c r="A33" s="78"/>
      <c r="B33" s="79" t="s">
        <v>63</v>
      </c>
      <c r="C33" s="80"/>
      <c r="D33" s="82">
        <v>2126</v>
      </c>
      <c r="E33" s="82">
        <v>7441</v>
      </c>
      <c r="F33" s="68">
        <v>0</v>
      </c>
      <c r="G33" s="68">
        <v>0</v>
      </c>
      <c r="H33" s="82">
        <v>12686</v>
      </c>
      <c r="I33" s="82">
        <v>44401</v>
      </c>
      <c r="J33" s="82">
        <v>988027</v>
      </c>
      <c r="K33" s="70">
        <v>14812</v>
      </c>
      <c r="L33" s="70">
        <v>51842</v>
      </c>
      <c r="M33" s="70">
        <v>12686</v>
      </c>
      <c r="N33" s="70">
        <v>988027</v>
      </c>
      <c r="O33" s="71">
        <v>14812</v>
      </c>
    </row>
    <row r="34" spans="1:15" ht="13.5" customHeight="1" x14ac:dyDescent="0.15">
      <c r="A34" s="65"/>
      <c r="B34" s="66" t="s">
        <v>64</v>
      </c>
      <c r="C34" s="67"/>
      <c r="D34" s="68">
        <v>3378</v>
      </c>
      <c r="E34" s="68">
        <v>11823</v>
      </c>
      <c r="F34" s="75">
        <v>0</v>
      </c>
      <c r="G34" s="76">
        <v>0</v>
      </c>
      <c r="H34" s="68">
        <v>22063</v>
      </c>
      <c r="I34" s="68">
        <v>77221</v>
      </c>
      <c r="J34" s="68">
        <v>1997635</v>
      </c>
      <c r="K34" s="68">
        <v>25441</v>
      </c>
      <c r="L34" s="68">
        <v>89044</v>
      </c>
      <c r="M34" s="68">
        <v>22063</v>
      </c>
      <c r="N34" s="68">
        <v>1997635</v>
      </c>
      <c r="O34" s="69">
        <v>25441</v>
      </c>
    </row>
    <row r="35" spans="1:15" ht="13.5" customHeight="1" x14ac:dyDescent="0.15">
      <c r="A35" s="65"/>
      <c r="B35" s="66" t="s">
        <v>65</v>
      </c>
      <c r="C35" s="67"/>
      <c r="D35" s="68">
        <v>2270</v>
      </c>
      <c r="E35" s="68">
        <v>7945</v>
      </c>
      <c r="F35" s="68">
        <v>0</v>
      </c>
      <c r="G35" s="77">
        <v>0</v>
      </c>
      <c r="H35" s="68">
        <v>14514</v>
      </c>
      <c r="I35" s="68">
        <v>50799</v>
      </c>
      <c r="J35" s="68">
        <v>1252578</v>
      </c>
      <c r="K35" s="68">
        <v>16784</v>
      </c>
      <c r="L35" s="68">
        <v>58744</v>
      </c>
      <c r="M35" s="68">
        <v>14514</v>
      </c>
      <c r="N35" s="68">
        <v>1252578</v>
      </c>
      <c r="O35" s="69">
        <v>16784</v>
      </c>
    </row>
    <row r="36" spans="1:15" ht="13.5" customHeight="1" x14ac:dyDescent="0.15">
      <c r="A36" s="65"/>
      <c r="B36" s="66" t="s">
        <v>66</v>
      </c>
      <c r="C36" s="67"/>
      <c r="D36" s="68">
        <v>5859</v>
      </c>
      <c r="E36" s="68">
        <v>20507</v>
      </c>
      <c r="F36" s="68">
        <v>0</v>
      </c>
      <c r="G36" s="77">
        <v>0</v>
      </c>
      <c r="H36" s="68">
        <v>43672</v>
      </c>
      <c r="I36" s="68">
        <v>152852</v>
      </c>
      <c r="J36" s="68">
        <v>4406463</v>
      </c>
      <c r="K36" s="68">
        <v>49531</v>
      </c>
      <c r="L36" s="68">
        <v>173359</v>
      </c>
      <c r="M36" s="68">
        <v>43672</v>
      </c>
      <c r="N36" s="68">
        <v>4406463</v>
      </c>
      <c r="O36" s="69">
        <v>49531</v>
      </c>
    </row>
    <row r="37" spans="1:15" ht="13.5" customHeight="1" x14ac:dyDescent="0.15">
      <c r="A37" s="65"/>
      <c r="B37" s="66" t="s">
        <v>67</v>
      </c>
      <c r="C37" s="67"/>
      <c r="D37" s="68">
        <v>1808</v>
      </c>
      <c r="E37" s="68">
        <v>6328</v>
      </c>
      <c r="F37" s="68">
        <v>0</v>
      </c>
      <c r="G37" s="77">
        <v>0</v>
      </c>
      <c r="H37" s="68">
        <v>22032</v>
      </c>
      <c r="I37" s="68">
        <v>77112</v>
      </c>
      <c r="J37" s="68">
        <v>2386367</v>
      </c>
      <c r="K37" s="68">
        <v>23840</v>
      </c>
      <c r="L37" s="68">
        <v>83440</v>
      </c>
      <c r="M37" s="68">
        <v>22032</v>
      </c>
      <c r="N37" s="68">
        <v>2386367</v>
      </c>
      <c r="O37" s="69">
        <v>23840</v>
      </c>
    </row>
    <row r="38" spans="1:15" ht="13.5" customHeight="1" x14ac:dyDescent="0.15">
      <c r="A38" s="78"/>
      <c r="B38" s="79" t="s">
        <v>68</v>
      </c>
      <c r="C38" s="80"/>
      <c r="D38" s="70">
        <v>1540</v>
      </c>
      <c r="E38" s="70">
        <v>5390</v>
      </c>
      <c r="F38" s="70">
        <v>0</v>
      </c>
      <c r="G38" s="81">
        <v>0</v>
      </c>
      <c r="H38" s="70">
        <v>16177</v>
      </c>
      <c r="I38" s="70">
        <v>56620</v>
      </c>
      <c r="J38" s="70">
        <v>1513268</v>
      </c>
      <c r="K38" s="70">
        <v>17717</v>
      </c>
      <c r="L38" s="70">
        <v>62010</v>
      </c>
      <c r="M38" s="70">
        <v>16177</v>
      </c>
      <c r="N38" s="70">
        <v>1513268</v>
      </c>
      <c r="O38" s="71">
        <v>17717</v>
      </c>
    </row>
    <row r="39" spans="1:15" ht="13.5" customHeight="1" x14ac:dyDescent="0.15">
      <c r="A39" s="65"/>
      <c r="B39" s="66" t="s">
        <v>69</v>
      </c>
      <c r="C39" s="67"/>
      <c r="D39" s="68">
        <v>1224</v>
      </c>
      <c r="E39" s="68">
        <v>4284</v>
      </c>
      <c r="F39" s="68">
        <v>0</v>
      </c>
      <c r="G39" s="68">
        <v>0</v>
      </c>
      <c r="H39" s="68">
        <v>14239</v>
      </c>
      <c r="I39" s="68">
        <v>49837</v>
      </c>
      <c r="J39" s="68">
        <v>1429334</v>
      </c>
      <c r="K39" s="68">
        <v>15463</v>
      </c>
      <c r="L39" s="68">
        <v>54121</v>
      </c>
      <c r="M39" s="68">
        <v>14239</v>
      </c>
      <c r="N39" s="68">
        <v>1429334</v>
      </c>
      <c r="O39" s="69">
        <v>15463</v>
      </c>
    </row>
    <row r="40" spans="1:15" ht="13.5" customHeight="1" x14ac:dyDescent="0.15">
      <c r="A40" s="65"/>
      <c r="B40" s="66" t="s">
        <v>70</v>
      </c>
      <c r="C40" s="67"/>
      <c r="D40" s="68">
        <v>1658</v>
      </c>
      <c r="E40" s="68">
        <v>5803</v>
      </c>
      <c r="F40" s="68">
        <v>0</v>
      </c>
      <c r="G40" s="68">
        <v>0</v>
      </c>
      <c r="H40" s="68">
        <v>21170</v>
      </c>
      <c r="I40" s="68">
        <v>74095</v>
      </c>
      <c r="J40" s="68">
        <v>2333111</v>
      </c>
      <c r="K40" s="68">
        <v>22828</v>
      </c>
      <c r="L40" s="68">
        <v>79898</v>
      </c>
      <c r="M40" s="68">
        <v>21170</v>
      </c>
      <c r="N40" s="68">
        <v>2333111</v>
      </c>
      <c r="O40" s="69">
        <v>22828</v>
      </c>
    </row>
    <row r="41" spans="1:15" ht="13.5" customHeight="1" x14ac:dyDescent="0.15">
      <c r="A41" s="65"/>
      <c r="B41" s="66" t="s">
        <v>71</v>
      </c>
      <c r="C41" s="67"/>
      <c r="D41" s="68">
        <v>1044</v>
      </c>
      <c r="E41" s="68">
        <v>3654</v>
      </c>
      <c r="F41" s="68">
        <v>0</v>
      </c>
      <c r="G41" s="68">
        <v>0</v>
      </c>
      <c r="H41" s="68">
        <v>12648</v>
      </c>
      <c r="I41" s="68">
        <v>44268</v>
      </c>
      <c r="J41" s="68">
        <v>1238096</v>
      </c>
      <c r="K41" s="68">
        <v>13692</v>
      </c>
      <c r="L41" s="68">
        <v>47922</v>
      </c>
      <c r="M41" s="68">
        <v>12648</v>
      </c>
      <c r="N41" s="68">
        <v>1238096</v>
      </c>
      <c r="O41" s="69">
        <v>13692</v>
      </c>
    </row>
    <row r="42" spans="1:15" ht="13.5" customHeight="1" x14ac:dyDescent="0.15">
      <c r="A42" s="65"/>
      <c r="B42" s="66" t="s">
        <v>72</v>
      </c>
      <c r="C42" s="67"/>
      <c r="D42" s="68">
        <v>1064</v>
      </c>
      <c r="E42" s="68">
        <v>3724</v>
      </c>
      <c r="F42" s="68">
        <v>0</v>
      </c>
      <c r="G42" s="68">
        <v>0</v>
      </c>
      <c r="H42" s="68">
        <v>15097</v>
      </c>
      <c r="I42" s="68">
        <v>52840</v>
      </c>
      <c r="J42" s="68">
        <v>1964403</v>
      </c>
      <c r="K42" s="68">
        <v>16161</v>
      </c>
      <c r="L42" s="68">
        <v>56564</v>
      </c>
      <c r="M42" s="68">
        <v>15097</v>
      </c>
      <c r="N42" s="68">
        <v>1964403</v>
      </c>
      <c r="O42" s="69">
        <v>16161</v>
      </c>
    </row>
    <row r="43" spans="1:15" ht="13.5" customHeight="1" x14ac:dyDescent="0.15">
      <c r="A43" s="65"/>
      <c r="B43" s="66" t="s">
        <v>73</v>
      </c>
      <c r="C43" s="67"/>
      <c r="D43" s="68">
        <v>368</v>
      </c>
      <c r="E43" s="68">
        <v>1288</v>
      </c>
      <c r="F43" s="68">
        <v>0</v>
      </c>
      <c r="G43" s="68">
        <v>0</v>
      </c>
      <c r="H43" s="68">
        <v>4137</v>
      </c>
      <c r="I43" s="68">
        <v>14480</v>
      </c>
      <c r="J43" s="68">
        <v>476905</v>
      </c>
      <c r="K43" s="70">
        <v>4505</v>
      </c>
      <c r="L43" s="70">
        <v>15768</v>
      </c>
      <c r="M43" s="70">
        <v>4137</v>
      </c>
      <c r="N43" s="70">
        <v>476905</v>
      </c>
      <c r="O43" s="71">
        <v>4505</v>
      </c>
    </row>
    <row r="44" spans="1:15" ht="13.5" customHeight="1" x14ac:dyDescent="0.15">
      <c r="A44" s="72"/>
      <c r="B44" s="73" t="s">
        <v>74</v>
      </c>
      <c r="C44" s="74"/>
      <c r="D44" s="75">
        <v>1513</v>
      </c>
      <c r="E44" s="75">
        <v>5296</v>
      </c>
      <c r="F44" s="75">
        <v>0</v>
      </c>
      <c r="G44" s="76">
        <v>0</v>
      </c>
      <c r="H44" s="75">
        <v>23827</v>
      </c>
      <c r="I44" s="75">
        <v>83394</v>
      </c>
      <c r="J44" s="75">
        <v>2755268</v>
      </c>
      <c r="K44" s="68">
        <v>25340</v>
      </c>
      <c r="L44" s="68">
        <v>88690</v>
      </c>
      <c r="M44" s="68">
        <v>23827</v>
      </c>
      <c r="N44" s="68">
        <v>2755268</v>
      </c>
      <c r="O44" s="69">
        <v>25340</v>
      </c>
    </row>
    <row r="45" spans="1:15" ht="13.5" customHeight="1" x14ac:dyDescent="0.15">
      <c r="A45" s="65"/>
      <c r="B45" s="66" t="s">
        <v>75</v>
      </c>
      <c r="C45" s="67"/>
      <c r="D45" s="68">
        <v>528</v>
      </c>
      <c r="E45" s="68">
        <v>1848</v>
      </c>
      <c r="F45" s="68">
        <v>0</v>
      </c>
      <c r="G45" s="77">
        <v>0</v>
      </c>
      <c r="H45" s="68">
        <v>5703</v>
      </c>
      <c r="I45" s="68">
        <v>19961</v>
      </c>
      <c r="J45" s="68">
        <v>558374</v>
      </c>
      <c r="K45" s="68">
        <v>6231</v>
      </c>
      <c r="L45" s="68">
        <v>21809</v>
      </c>
      <c r="M45" s="68">
        <v>5703</v>
      </c>
      <c r="N45" s="68">
        <v>558374</v>
      </c>
      <c r="O45" s="69">
        <v>6231</v>
      </c>
    </row>
    <row r="46" spans="1:15" ht="13.5" customHeight="1" x14ac:dyDescent="0.15">
      <c r="A46" s="65"/>
      <c r="B46" s="66" t="s">
        <v>76</v>
      </c>
      <c r="C46" s="67"/>
      <c r="D46" s="68">
        <v>1150</v>
      </c>
      <c r="E46" s="68">
        <v>4025</v>
      </c>
      <c r="F46" s="68">
        <v>0</v>
      </c>
      <c r="G46" s="77">
        <v>0</v>
      </c>
      <c r="H46" s="68">
        <v>11759</v>
      </c>
      <c r="I46" s="68">
        <v>41157</v>
      </c>
      <c r="J46" s="68">
        <v>1074782</v>
      </c>
      <c r="K46" s="68">
        <v>12909</v>
      </c>
      <c r="L46" s="68">
        <v>45182</v>
      </c>
      <c r="M46" s="68">
        <v>11759</v>
      </c>
      <c r="N46" s="68">
        <v>1074782</v>
      </c>
      <c r="O46" s="69">
        <v>12909</v>
      </c>
    </row>
    <row r="47" spans="1:15" ht="13.5" customHeight="1" x14ac:dyDescent="0.15">
      <c r="A47" s="65"/>
      <c r="B47" s="66" t="s">
        <v>77</v>
      </c>
      <c r="C47" s="67"/>
      <c r="D47" s="68">
        <v>1306</v>
      </c>
      <c r="E47" s="68">
        <v>4571</v>
      </c>
      <c r="F47" s="68">
        <v>0</v>
      </c>
      <c r="G47" s="77">
        <v>0</v>
      </c>
      <c r="H47" s="68">
        <v>13431</v>
      </c>
      <c r="I47" s="68">
        <v>47009</v>
      </c>
      <c r="J47" s="68">
        <v>1335446</v>
      </c>
      <c r="K47" s="68">
        <v>14737</v>
      </c>
      <c r="L47" s="68">
        <v>51580</v>
      </c>
      <c r="M47" s="68">
        <v>13431</v>
      </c>
      <c r="N47" s="68">
        <v>1335446</v>
      </c>
      <c r="O47" s="69">
        <v>14737</v>
      </c>
    </row>
    <row r="48" spans="1:15" ht="13.5" customHeight="1" x14ac:dyDescent="0.15">
      <c r="A48" s="78"/>
      <c r="B48" s="79" t="s">
        <v>78</v>
      </c>
      <c r="C48" s="80"/>
      <c r="D48" s="70">
        <v>827</v>
      </c>
      <c r="E48" s="70">
        <v>2894</v>
      </c>
      <c r="F48" s="70">
        <v>0</v>
      </c>
      <c r="G48" s="81">
        <v>0</v>
      </c>
      <c r="H48" s="70">
        <v>8433</v>
      </c>
      <c r="I48" s="70">
        <v>29516</v>
      </c>
      <c r="J48" s="70">
        <v>793614</v>
      </c>
      <c r="K48" s="70">
        <v>9260</v>
      </c>
      <c r="L48" s="70">
        <v>32410</v>
      </c>
      <c r="M48" s="70">
        <v>8433</v>
      </c>
      <c r="N48" s="70">
        <v>793614</v>
      </c>
      <c r="O48" s="71">
        <v>9260</v>
      </c>
    </row>
    <row r="49" spans="1:15" ht="13.5" customHeight="1" x14ac:dyDescent="0.15">
      <c r="A49" s="65"/>
      <c r="B49" s="66" t="s">
        <v>79</v>
      </c>
      <c r="C49" s="67"/>
      <c r="D49" s="68">
        <v>457</v>
      </c>
      <c r="E49" s="68">
        <v>1600</v>
      </c>
      <c r="F49" s="68">
        <v>0</v>
      </c>
      <c r="G49" s="68">
        <v>0</v>
      </c>
      <c r="H49" s="68">
        <v>2837</v>
      </c>
      <c r="I49" s="68">
        <v>9930</v>
      </c>
      <c r="J49" s="68">
        <v>240000</v>
      </c>
      <c r="K49" s="68">
        <v>3294</v>
      </c>
      <c r="L49" s="68">
        <v>11530</v>
      </c>
      <c r="M49" s="68">
        <v>2837</v>
      </c>
      <c r="N49" s="68">
        <v>240000</v>
      </c>
      <c r="O49" s="69">
        <v>3294</v>
      </c>
    </row>
    <row r="50" spans="1:15" ht="13.5" customHeight="1" x14ac:dyDescent="0.15">
      <c r="A50" s="65"/>
      <c r="B50" s="66" t="s">
        <v>80</v>
      </c>
      <c r="C50" s="67"/>
      <c r="D50" s="68">
        <v>886</v>
      </c>
      <c r="E50" s="68">
        <v>3101</v>
      </c>
      <c r="F50" s="68">
        <v>0</v>
      </c>
      <c r="G50" s="68">
        <v>0</v>
      </c>
      <c r="H50" s="68">
        <v>6117</v>
      </c>
      <c r="I50" s="68">
        <v>21410</v>
      </c>
      <c r="J50" s="68">
        <v>532635</v>
      </c>
      <c r="K50" s="68">
        <v>7003</v>
      </c>
      <c r="L50" s="68">
        <v>24511</v>
      </c>
      <c r="M50" s="68">
        <v>6117</v>
      </c>
      <c r="N50" s="68">
        <v>532635</v>
      </c>
      <c r="O50" s="69">
        <v>7003</v>
      </c>
    </row>
    <row r="51" spans="1:15" ht="13.5" customHeight="1" x14ac:dyDescent="0.15">
      <c r="A51" s="65"/>
      <c r="B51" s="66" t="s">
        <v>81</v>
      </c>
      <c r="C51" s="67"/>
      <c r="D51" s="68">
        <v>743</v>
      </c>
      <c r="E51" s="68">
        <v>2601</v>
      </c>
      <c r="F51" s="68">
        <v>0</v>
      </c>
      <c r="G51" s="68">
        <v>0</v>
      </c>
      <c r="H51" s="68">
        <v>5308</v>
      </c>
      <c r="I51" s="68">
        <v>18578</v>
      </c>
      <c r="J51" s="68">
        <v>446507</v>
      </c>
      <c r="K51" s="68">
        <v>6051</v>
      </c>
      <c r="L51" s="68">
        <v>21179</v>
      </c>
      <c r="M51" s="68">
        <v>5308</v>
      </c>
      <c r="N51" s="68">
        <v>446507</v>
      </c>
      <c r="O51" s="69">
        <v>6051</v>
      </c>
    </row>
    <row r="52" spans="1:15" ht="13.5" customHeight="1" x14ac:dyDescent="0.15">
      <c r="A52" s="65"/>
      <c r="B52" s="66" t="s">
        <v>82</v>
      </c>
      <c r="C52" s="67"/>
      <c r="D52" s="68">
        <v>1679</v>
      </c>
      <c r="E52" s="68">
        <v>5876</v>
      </c>
      <c r="F52" s="68">
        <v>0</v>
      </c>
      <c r="G52" s="68">
        <v>0</v>
      </c>
      <c r="H52" s="68">
        <v>13381</v>
      </c>
      <c r="I52" s="68">
        <v>46834</v>
      </c>
      <c r="J52" s="68">
        <v>1206267</v>
      </c>
      <c r="K52" s="68">
        <v>15060</v>
      </c>
      <c r="L52" s="68">
        <v>52710</v>
      </c>
      <c r="M52" s="68">
        <v>13381</v>
      </c>
      <c r="N52" s="68">
        <v>1206267</v>
      </c>
      <c r="O52" s="69">
        <v>15060</v>
      </c>
    </row>
    <row r="53" spans="1:15" ht="13.5" customHeight="1" x14ac:dyDescent="0.15">
      <c r="A53" s="65"/>
      <c r="B53" s="66" t="s">
        <v>83</v>
      </c>
      <c r="C53" s="67"/>
      <c r="D53" s="68">
        <v>117</v>
      </c>
      <c r="E53" s="68">
        <v>410</v>
      </c>
      <c r="F53" s="68">
        <v>0</v>
      </c>
      <c r="G53" s="68">
        <v>0</v>
      </c>
      <c r="H53" s="68">
        <v>640</v>
      </c>
      <c r="I53" s="68">
        <v>2240</v>
      </c>
      <c r="J53" s="68">
        <v>49359</v>
      </c>
      <c r="K53" s="70">
        <v>757</v>
      </c>
      <c r="L53" s="70">
        <v>2650</v>
      </c>
      <c r="M53" s="70">
        <v>640</v>
      </c>
      <c r="N53" s="70">
        <v>49359</v>
      </c>
      <c r="O53" s="71">
        <v>757</v>
      </c>
    </row>
    <row r="54" spans="1:15" ht="13.5" customHeight="1" x14ac:dyDescent="0.15">
      <c r="A54" s="72"/>
      <c r="B54" s="73" t="s">
        <v>84</v>
      </c>
      <c r="C54" s="74"/>
      <c r="D54" s="75">
        <v>883</v>
      </c>
      <c r="E54" s="75">
        <v>3091</v>
      </c>
      <c r="F54" s="75">
        <v>0</v>
      </c>
      <c r="G54" s="76">
        <v>0</v>
      </c>
      <c r="H54" s="75">
        <v>7064</v>
      </c>
      <c r="I54" s="75">
        <v>24724</v>
      </c>
      <c r="J54" s="75">
        <v>615315</v>
      </c>
      <c r="K54" s="68">
        <v>7947</v>
      </c>
      <c r="L54" s="68">
        <v>27815</v>
      </c>
      <c r="M54" s="68">
        <v>7064</v>
      </c>
      <c r="N54" s="68">
        <v>615315</v>
      </c>
      <c r="O54" s="69">
        <v>7947</v>
      </c>
    </row>
    <row r="55" spans="1:15" ht="13.5" customHeight="1" x14ac:dyDescent="0.15">
      <c r="A55" s="65"/>
      <c r="B55" s="66" t="s">
        <v>85</v>
      </c>
      <c r="C55" s="67"/>
      <c r="D55" s="68">
        <v>838</v>
      </c>
      <c r="E55" s="68">
        <v>2933</v>
      </c>
      <c r="F55" s="68">
        <v>0</v>
      </c>
      <c r="G55" s="77">
        <v>0</v>
      </c>
      <c r="H55" s="68">
        <v>6091</v>
      </c>
      <c r="I55" s="68">
        <v>21319</v>
      </c>
      <c r="J55" s="68">
        <v>519688</v>
      </c>
      <c r="K55" s="68">
        <v>6929</v>
      </c>
      <c r="L55" s="68">
        <v>24252</v>
      </c>
      <c r="M55" s="68">
        <v>6091</v>
      </c>
      <c r="N55" s="68">
        <v>519688</v>
      </c>
      <c r="O55" s="69">
        <v>6929</v>
      </c>
    </row>
    <row r="56" spans="1:15" ht="13.5" customHeight="1" x14ac:dyDescent="0.15">
      <c r="A56" s="65"/>
      <c r="B56" s="66" t="s">
        <v>86</v>
      </c>
      <c r="C56" s="67"/>
      <c r="D56" s="68">
        <v>1140</v>
      </c>
      <c r="E56" s="68">
        <v>3990</v>
      </c>
      <c r="F56" s="68">
        <v>0</v>
      </c>
      <c r="G56" s="77">
        <v>0</v>
      </c>
      <c r="H56" s="68">
        <v>8606</v>
      </c>
      <c r="I56" s="68">
        <v>30121</v>
      </c>
      <c r="J56" s="68">
        <v>793032</v>
      </c>
      <c r="K56" s="68">
        <v>9746</v>
      </c>
      <c r="L56" s="68">
        <v>34111</v>
      </c>
      <c r="M56" s="68">
        <v>8606</v>
      </c>
      <c r="N56" s="68">
        <v>793032</v>
      </c>
      <c r="O56" s="69">
        <v>9746</v>
      </c>
    </row>
    <row r="57" spans="1:15" ht="13.5" customHeight="1" x14ac:dyDescent="0.15">
      <c r="A57" s="65"/>
      <c r="B57" s="66" t="s">
        <v>87</v>
      </c>
      <c r="C57" s="67"/>
      <c r="D57" s="68">
        <v>604</v>
      </c>
      <c r="E57" s="68">
        <v>2114</v>
      </c>
      <c r="F57" s="68">
        <v>0</v>
      </c>
      <c r="G57" s="77">
        <v>0</v>
      </c>
      <c r="H57" s="68">
        <v>3830</v>
      </c>
      <c r="I57" s="68">
        <v>13405</v>
      </c>
      <c r="J57" s="68">
        <v>316435</v>
      </c>
      <c r="K57" s="68">
        <v>4434</v>
      </c>
      <c r="L57" s="68">
        <v>15519</v>
      </c>
      <c r="M57" s="68">
        <v>3830</v>
      </c>
      <c r="N57" s="68">
        <v>316435</v>
      </c>
      <c r="O57" s="69">
        <v>4434</v>
      </c>
    </row>
    <row r="58" spans="1:15" ht="13.5" customHeight="1" x14ac:dyDescent="0.15">
      <c r="A58" s="78"/>
      <c r="B58" s="79" t="s">
        <v>88</v>
      </c>
      <c r="C58" s="80"/>
      <c r="D58" s="70">
        <v>486</v>
      </c>
      <c r="E58" s="70">
        <v>1701</v>
      </c>
      <c r="F58" s="70">
        <v>0</v>
      </c>
      <c r="G58" s="81">
        <v>0</v>
      </c>
      <c r="H58" s="70">
        <v>3135</v>
      </c>
      <c r="I58" s="70">
        <v>10973</v>
      </c>
      <c r="J58" s="70">
        <v>250271</v>
      </c>
      <c r="K58" s="70">
        <v>3621</v>
      </c>
      <c r="L58" s="70">
        <v>12674</v>
      </c>
      <c r="M58" s="70">
        <v>3135</v>
      </c>
      <c r="N58" s="70">
        <v>250271</v>
      </c>
      <c r="O58" s="71">
        <v>3621</v>
      </c>
    </row>
    <row r="59" spans="1:15" ht="13.5" customHeight="1" x14ac:dyDescent="0.15">
      <c r="A59" s="65"/>
      <c r="B59" s="66" t="s">
        <v>89</v>
      </c>
      <c r="C59" s="67"/>
      <c r="D59" s="68">
        <v>448</v>
      </c>
      <c r="E59" s="68">
        <v>1568</v>
      </c>
      <c r="F59" s="68">
        <v>0</v>
      </c>
      <c r="G59" s="68">
        <v>0</v>
      </c>
      <c r="H59" s="68">
        <v>2900</v>
      </c>
      <c r="I59" s="68">
        <v>10150</v>
      </c>
      <c r="J59" s="68">
        <v>244832</v>
      </c>
      <c r="K59" s="68">
        <v>3348</v>
      </c>
      <c r="L59" s="68">
        <v>11718</v>
      </c>
      <c r="M59" s="68">
        <v>2900</v>
      </c>
      <c r="N59" s="68">
        <v>244832</v>
      </c>
      <c r="O59" s="69">
        <v>3348</v>
      </c>
    </row>
    <row r="60" spans="1:15" ht="13.5" customHeight="1" x14ac:dyDescent="0.15">
      <c r="A60" s="65"/>
      <c r="B60" s="66" t="s">
        <v>90</v>
      </c>
      <c r="C60" s="67"/>
      <c r="D60" s="68">
        <v>768</v>
      </c>
      <c r="E60" s="68">
        <v>2688</v>
      </c>
      <c r="F60" s="68">
        <v>0</v>
      </c>
      <c r="G60" s="68">
        <v>0</v>
      </c>
      <c r="H60" s="68">
        <v>4967</v>
      </c>
      <c r="I60" s="68">
        <v>17385</v>
      </c>
      <c r="J60" s="68">
        <v>383260</v>
      </c>
      <c r="K60" s="68">
        <v>5735</v>
      </c>
      <c r="L60" s="68">
        <v>20073</v>
      </c>
      <c r="M60" s="68">
        <v>4967</v>
      </c>
      <c r="N60" s="68">
        <v>383260</v>
      </c>
      <c r="O60" s="69">
        <v>5735</v>
      </c>
    </row>
    <row r="61" spans="1:15" ht="13.5" customHeight="1" x14ac:dyDescent="0.15">
      <c r="A61" s="65"/>
      <c r="B61" s="66" t="s">
        <v>91</v>
      </c>
      <c r="C61" s="67"/>
      <c r="D61" s="68">
        <v>241</v>
      </c>
      <c r="E61" s="68">
        <v>844</v>
      </c>
      <c r="F61" s="68">
        <v>0</v>
      </c>
      <c r="G61" s="68">
        <v>0</v>
      </c>
      <c r="H61" s="68">
        <v>1760</v>
      </c>
      <c r="I61" s="68">
        <v>6160</v>
      </c>
      <c r="J61" s="68">
        <v>147285</v>
      </c>
      <c r="K61" s="68">
        <v>2001</v>
      </c>
      <c r="L61" s="68">
        <v>7004</v>
      </c>
      <c r="M61" s="68">
        <v>1760</v>
      </c>
      <c r="N61" s="68">
        <v>147285</v>
      </c>
      <c r="O61" s="69">
        <v>2001</v>
      </c>
    </row>
    <row r="62" spans="1:15" ht="13.5" customHeight="1" x14ac:dyDescent="0.15">
      <c r="A62" s="65"/>
      <c r="B62" s="66" t="s">
        <v>92</v>
      </c>
      <c r="C62" s="67"/>
      <c r="D62" s="68">
        <v>151</v>
      </c>
      <c r="E62" s="68">
        <v>529</v>
      </c>
      <c r="F62" s="68">
        <v>0</v>
      </c>
      <c r="G62" s="68">
        <v>0</v>
      </c>
      <c r="H62" s="68">
        <v>979</v>
      </c>
      <c r="I62" s="68">
        <v>3427</v>
      </c>
      <c r="J62" s="68">
        <v>73362</v>
      </c>
      <c r="K62" s="68">
        <v>1130</v>
      </c>
      <c r="L62" s="68">
        <v>3956</v>
      </c>
      <c r="M62" s="68">
        <v>979</v>
      </c>
      <c r="N62" s="68">
        <v>73362</v>
      </c>
      <c r="O62" s="69">
        <v>1130</v>
      </c>
    </row>
    <row r="63" spans="1:15" ht="13.5" customHeight="1" x14ac:dyDescent="0.15">
      <c r="A63" s="65"/>
      <c r="B63" s="66" t="s">
        <v>93</v>
      </c>
      <c r="C63" s="67"/>
      <c r="D63" s="68">
        <v>1126</v>
      </c>
      <c r="E63" s="68">
        <v>3941</v>
      </c>
      <c r="F63" s="68">
        <v>0</v>
      </c>
      <c r="G63" s="68">
        <v>0</v>
      </c>
      <c r="H63" s="68">
        <v>7539</v>
      </c>
      <c r="I63" s="68">
        <v>26387</v>
      </c>
      <c r="J63" s="68">
        <v>618176</v>
      </c>
      <c r="K63" s="70">
        <v>8665</v>
      </c>
      <c r="L63" s="70">
        <v>30328</v>
      </c>
      <c r="M63" s="70">
        <v>7539</v>
      </c>
      <c r="N63" s="70">
        <v>618176</v>
      </c>
      <c r="O63" s="71">
        <v>8665</v>
      </c>
    </row>
    <row r="64" spans="1:15" ht="13.5" customHeight="1" x14ac:dyDescent="0.15">
      <c r="A64" s="72"/>
      <c r="B64" s="73" t="s">
        <v>94</v>
      </c>
      <c r="C64" s="74"/>
      <c r="D64" s="75">
        <v>1366</v>
      </c>
      <c r="E64" s="75">
        <v>4781</v>
      </c>
      <c r="F64" s="75">
        <v>0</v>
      </c>
      <c r="G64" s="76">
        <v>0</v>
      </c>
      <c r="H64" s="75">
        <v>17963</v>
      </c>
      <c r="I64" s="75">
        <v>62871</v>
      </c>
      <c r="J64" s="75">
        <v>1929049</v>
      </c>
      <c r="K64" s="68">
        <v>19329</v>
      </c>
      <c r="L64" s="68">
        <v>67652</v>
      </c>
      <c r="M64" s="68">
        <v>17963</v>
      </c>
      <c r="N64" s="68">
        <v>1929049</v>
      </c>
      <c r="O64" s="69">
        <v>19329</v>
      </c>
    </row>
    <row r="65" spans="1:15" ht="13.5" customHeight="1" x14ac:dyDescent="0.15">
      <c r="A65" s="65"/>
      <c r="B65" s="66" t="s">
        <v>95</v>
      </c>
      <c r="C65" s="67"/>
      <c r="D65" s="68">
        <v>1123</v>
      </c>
      <c r="E65" s="68">
        <v>3931</v>
      </c>
      <c r="F65" s="68">
        <v>0</v>
      </c>
      <c r="G65" s="77">
        <v>0</v>
      </c>
      <c r="H65" s="68">
        <v>7478</v>
      </c>
      <c r="I65" s="68">
        <v>26173</v>
      </c>
      <c r="J65" s="68">
        <v>635904</v>
      </c>
      <c r="K65" s="68">
        <v>8601</v>
      </c>
      <c r="L65" s="68">
        <v>30104</v>
      </c>
      <c r="M65" s="68">
        <v>7478</v>
      </c>
      <c r="N65" s="68">
        <v>635904</v>
      </c>
      <c r="O65" s="69">
        <v>8601</v>
      </c>
    </row>
    <row r="66" spans="1:15" ht="13.5" customHeight="1" x14ac:dyDescent="0.15">
      <c r="A66" s="65"/>
      <c r="B66" s="66" t="s">
        <v>96</v>
      </c>
      <c r="C66" s="67"/>
      <c r="D66" s="68">
        <v>370</v>
      </c>
      <c r="E66" s="68">
        <v>1295</v>
      </c>
      <c r="F66" s="68">
        <v>0</v>
      </c>
      <c r="G66" s="77">
        <v>0</v>
      </c>
      <c r="H66" s="68">
        <v>2882</v>
      </c>
      <c r="I66" s="68">
        <v>10087</v>
      </c>
      <c r="J66" s="68">
        <v>259347</v>
      </c>
      <c r="K66" s="68">
        <v>3252</v>
      </c>
      <c r="L66" s="68">
        <v>11382</v>
      </c>
      <c r="M66" s="68">
        <v>2882</v>
      </c>
      <c r="N66" s="68">
        <v>259347</v>
      </c>
      <c r="O66" s="69">
        <v>3252</v>
      </c>
    </row>
    <row r="67" spans="1:15" ht="13.5" customHeight="1" x14ac:dyDescent="0.15">
      <c r="A67" s="65"/>
      <c r="B67" s="66" t="s">
        <v>97</v>
      </c>
      <c r="C67" s="67"/>
      <c r="D67" s="68">
        <v>457</v>
      </c>
      <c r="E67" s="68">
        <v>1600</v>
      </c>
      <c r="F67" s="68">
        <v>0</v>
      </c>
      <c r="G67" s="77">
        <v>0</v>
      </c>
      <c r="H67" s="68">
        <v>3127</v>
      </c>
      <c r="I67" s="68">
        <v>10944</v>
      </c>
      <c r="J67" s="68">
        <v>259787</v>
      </c>
      <c r="K67" s="68">
        <v>3584</v>
      </c>
      <c r="L67" s="68">
        <v>12544</v>
      </c>
      <c r="M67" s="68">
        <v>3127</v>
      </c>
      <c r="N67" s="68">
        <v>259787</v>
      </c>
      <c r="O67" s="69">
        <v>3584</v>
      </c>
    </row>
    <row r="68" spans="1:15" ht="13.5" customHeight="1" x14ac:dyDescent="0.15">
      <c r="A68" s="65"/>
      <c r="B68" s="66" t="s">
        <v>98</v>
      </c>
      <c r="C68" s="67"/>
      <c r="D68" s="70">
        <v>1014</v>
      </c>
      <c r="E68" s="70">
        <v>3549</v>
      </c>
      <c r="F68" s="83">
        <v>0</v>
      </c>
      <c r="G68" s="84">
        <v>0</v>
      </c>
      <c r="H68" s="70">
        <v>7223</v>
      </c>
      <c r="I68" s="70">
        <v>25281</v>
      </c>
      <c r="J68" s="70">
        <v>636181</v>
      </c>
      <c r="K68" s="68">
        <v>8237</v>
      </c>
      <c r="L68" s="68">
        <v>28830</v>
      </c>
      <c r="M68" s="68">
        <v>7223</v>
      </c>
      <c r="N68" s="68">
        <v>636181</v>
      </c>
      <c r="O68" s="69">
        <v>8237</v>
      </c>
    </row>
    <row r="69" spans="1:15" ht="13.5" customHeight="1" x14ac:dyDescent="0.15">
      <c r="A69" s="85"/>
      <c r="B69" s="86" t="s">
        <v>99</v>
      </c>
      <c r="C69" s="87"/>
      <c r="D69" s="88">
        <f>SUM(D9:D10)</f>
        <v>62736</v>
      </c>
      <c r="E69" s="88">
        <f t="shared" ref="E69:O69" si="0">SUM(E9:E10)</f>
        <v>219577</v>
      </c>
      <c r="F69" s="88">
        <f t="shared" si="0"/>
        <v>0</v>
      </c>
      <c r="G69" s="88">
        <f t="shared" si="0"/>
        <v>0</v>
      </c>
      <c r="H69" s="88">
        <f t="shared" si="0"/>
        <v>1175925</v>
      </c>
      <c r="I69" s="88">
        <f t="shared" si="0"/>
        <v>4115738</v>
      </c>
      <c r="J69" s="88">
        <f t="shared" si="0"/>
        <v>201173876</v>
      </c>
      <c r="K69" s="88">
        <f t="shared" si="0"/>
        <v>1238661</v>
      </c>
      <c r="L69" s="88">
        <f t="shared" si="0"/>
        <v>4335315</v>
      </c>
      <c r="M69" s="88">
        <f t="shared" si="0"/>
        <v>1175925</v>
      </c>
      <c r="N69" s="88">
        <f t="shared" si="0"/>
        <v>201173876</v>
      </c>
      <c r="O69" s="89">
        <f t="shared" si="0"/>
        <v>1238661</v>
      </c>
    </row>
    <row r="70" spans="1:15" ht="13.5" customHeight="1" x14ac:dyDescent="0.15">
      <c r="A70" s="65"/>
      <c r="B70" s="66" t="s">
        <v>100</v>
      </c>
      <c r="C70" s="67"/>
      <c r="D70" s="68">
        <f>SUM(D11:D37)</f>
        <v>87462</v>
      </c>
      <c r="E70" s="68">
        <f>SUM(E11:E37)</f>
        <v>306120</v>
      </c>
      <c r="F70" s="68">
        <f t="shared" ref="F70:O70" si="1">SUM(F11:F37)</f>
        <v>0</v>
      </c>
      <c r="G70" s="68">
        <f t="shared" si="1"/>
        <v>0</v>
      </c>
      <c r="H70" s="68">
        <f t="shared" si="1"/>
        <v>866447</v>
      </c>
      <c r="I70" s="68">
        <f t="shared" si="1"/>
        <v>3032566</v>
      </c>
      <c r="J70" s="68">
        <f t="shared" si="1"/>
        <v>90670457</v>
      </c>
      <c r="K70" s="68">
        <f t="shared" si="1"/>
        <v>953909</v>
      </c>
      <c r="L70" s="68">
        <f t="shared" si="1"/>
        <v>3338686</v>
      </c>
      <c r="M70" s="68">
        <f t="shared" si="1"/>
        <v>866447</v>
      </c>
      <c r="N70" s="68">
        <f t="shared" si="1"/>
        <v>90670457</v>
      </c>
      <c r="O70" s="69">
        <f t="shared" si="1"/>
        <v>953909</v>
      </c>
    </row>
    <row r="71" spans="1:15" ht="13.5" customHeight="1" x14ac:dyDescent="0.15">
      <c r="A71" s="65"/>
      <c r="B71" s="66" t="s">
        <v>101</v>
      </c>
      <c r="C71" s="67"/>
      <c r="D71" s="68">
        <f>SUM(D38:D68)</f>
        <v>27119</v>
      </c>
      <c r="E71" s="68">
        <f t="shared" ref="E71:O71" si="2">SUM(E38:E68)</f>
        <v>94920</v>
      </c>
      <c r="F71" s="68">
        <f t="shared" si="2"/>
        <v>0</v>
      </c>
      <c r="G71" s="68">
        <f t="shared" si="2"/>
        <v>0</v>
      </c>
      <c r="H71" s="68">
        <f t="shared" si="2"/>
        <v>260448</v>
      </c>
      <c r="I71" s="68">
        <f t="shared" si="2"/>
        <v>911576</v>
      </c>
      <c r="J71" s="68">
        <f t="shared" si="2"/>
        <v>25629293</v>
      </c>
      <c r="K71" s="68">
        <f t="shared" si="2"/>
        <v>287567</v>
      </c>
      <c r="L71" s="68">
        <f t="shared" si="2"/>
        <v>1006496</v>
      </c>
      <c r="M71" s="68">
        <f t="shared" si="2"/>
        <v>260448</v>
      </c>
      <c r="N71" s="68">
        <f t="shared" si="2"/>
        <v>25629293</v>
      </c>
      <c r="O71" s="69">
        <f t="shared" si="2"/>
        <v>287567</v>
      </c>
    </row>
    <row r="72" spans="1:15" ht="13.5" customHeight="1" x14ac:dyDescent="0.15">
      <c r="A72" s="90"/>
      <c r="B72" s="91" t="s">
        <v>102</v>
      </c>
      <c r="C72" s="92"/>
      <c r="D72" s="93">
        <f t="shared" ref="D72:O72" si="3">SUM(D9:D68)</f>
        <v>177317</v>
      </c>
      <c r="E72" s="93">
        <f t="shared" si="3"/>
        <v>620617</v>
      </c>
      <c r="F72" s="93">
        <f t="shared" si="3"/>
        <v>0</v>
      </c>
      <c r="G72" s="93">
        <f t="shared" si="3"/>
        <v>0</v>
      </c>
      <c r="H72" s="93">
        <f t="shared" si="3"/>
        <v>2302820</v>
      </c>
      <c r="I72" s="93">
        <f t="shared" si="3"/>
        <v>8059880</v>
      </c>
      <c r="J72" s="93">
        <f t="shared" si="3"/>
        <v>317473626</v>
      </c>
      <c r="K72" s="93">
        <f t="shared" si="3"/>
        <v>2480137</v>
      </c>
      <c r="L72" s="93">
        <f t="shared" si="3"/>
        <v>8680497</v>
      </c>
      <c r="M72" s="93">
        <f t="shared" si="3"/>
        <v>2302820</v>
      </c>
      <c r="N72" s="93">
        <f t="shared" si="3"/>
        <v>317473626</v>
      </c>
      <c r="O72" s="94">
        <f t="shared" si="3"/>
        <v>2480137</v>
      </c>
    </row>
  </sheetData>
  <mergeCells count="7">
    <mergeCell ref="B4:B8"/>
    <mergeCell ref="D4:E5"/>
    <mergeCell ref="F4:G5"/>
    <mergeCell ref="H4:J5"/>
    <mergeCell ref="K4:O4"/>
    <mergeCell ref="K5:L5"/>
    <mergeCell ref="M5:N5"/>
  </mergeCells>
  <phoneticPr fontId="2"/>
  <pageMargins left="0.59055118110236227" right="0.59055118110236227" top="0.59055118110236227" bottom="0.59055118110236227" header="0.31496062992125984" footer="0.31496062992125984"/>
  <pageSetup paperSize="9" scale="76" firstPageNumber="25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3(1)</vt:lpstr>
      <vt:lpstr>3(2)</vt:lpstr>
      <vt:lpstr>'3(1)'!Print_Area</vt:lpstr>
    </vt:vector>
  </TitlesOfParts>
  <Company>福岡県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福岡県</cp:lastModifiedBy>
  <cp:lastPrinted>2023-03-22T03:42:07Z</cp:lastPrinted>
  <dcterms:created xsi:type="dcterms:W3CDTF">2008-11-25T00:33:44Z</dcterms:created>
  <dcterms:modified xsi:type="dcterms:W3CDTF">2024-03-12T04:23:18Z</dcterms:modified>
</cp:coreProperties>
</file>