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国保料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N70" i="1"/>
  <c r="M70" i="1"/>
  <c r="O70" i="1"/>
</calcChain>
</file>

<file path=xl/sharedStrings.xml><?xml version="1.0" encoding="utf-8"?>
<sst xmlns="http://schemas.openxmlformats.org/spreadsheetml/2006/main" count="95" uniqueCount="92">
  <si>
    <t>　国民健康保険料</t>
    <rPh sb="1" eb="3">
      <t>コクミン</t>
    </rPh>
    <rPh sb="3" eb="5">
      <t>ケンコウ</t>
    </rPh>
    <rPh sb="5" eb="8">
      <t>ホケンリョウ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</si>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</sst>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0</v>
      </c>
      <c r="B2" s="8"/>
      <c r="C2" s="8"/>
    </row>
    <row r="3" spans="1:15" s="9" customFormat="1" ht="12.75" customHeight="1">
      <c r="A3" s="8"/>
      <c r="B3" s="8"/>
      <c r="C3" s="8"/>
    </row>
    <row r="4" spans="1:15" s="9" customFormat="1" ht="12.75" customHeight="1">
      <c r="A4" s="8"/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15287549</v>
      </c>
      <c r="E9" s="28">
        <v>3359228</v>
      </c>
      <c r="F9" s="28">
        <v>18646777</v>
      </c>
      <c r="G9" s="28">
        <v>0</v>
      </c>
      <c r="H9" s="28">
        <v>0</v>
      </c>
      <c r="I9" s="28">
        <v>13928387</v>
      </c>
      <c r="J9" s="28">
        <v>696629</v>
      </c>
      <c r="K9" s="28">
        <v>14625016</v>
      </c>
      <c r="L9" s="29">
        <v>0</v>
      </c>
      <c r="M9" s="30">
        <f t="shared" ref="M9:M72" si="0">IF(I9=0,"",(I9/D9))</f>
        <v>0.91109353108205904</v>
      </c>
      <c r="N9" s="30">
        <f>IF(E9=0,"",IF(J9=0,"0.0%",(J9/E9)))</f>
        <v>0.20737770702077976</v>
      </c>
      <c r="O9" s="30">
        <f>IF(F9=0,"",IF(K9=0,"0.0%",(K9/F9)))</f>
        <v>0.78431870558649353</v>
      </c>
    </row>
    <row r="10" spans="1:15" s="31" customFormat="1" ht="12.75" customHeight="1">
      <c r="A10" s="16"/>
      <c r="B10" s="26" t="s">
        <v>28</v>
      </c>
      <c r="C10" s="17"/>
      <c r="D10" s="32">
        <v>28386712</v>
      </c>
      <c r="E10" s="33">
        <v>4505326</v>
      </c>
      <c r="F10" s="33">
        <v>32892038</v>
      </c>
      <c r="G10" s="33">
        <v>0</v>
      </c>
      <c r="H10" s="33">
        <v>0</v>
      </c>
      <c r="I10" s="33">
        <v>26484546</v>
      </c>
      <c r="J10" s="33">
        <v>1305831</v>
      </c>
      <c r="K10" s="33">
        <v>27790377</v>
      </c>
      <c r="L10" s="34">
        <v>0</v>
      </c>
      <c r="M10" s="30">
        <f t="shared" si="0"/>
        <v>0.9329909712685287</v>
      </c>
      <c r="N10" s="30">
        <f t="shared" ref="N10:O72" si="1">IF(E10=0,"",IF(J10=0,"0.0%",(J10/E10)))</f>
        <v>0.28984162300352961</v>
      </c>
      <c r="O10" s="30">
        <f t="shared" si="1"/>
        <v>0.84489678018735115</v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6426503</v>
      </c>
      <c r="E12" s="33">
        <v>792536</v>
      </c>
      <c r="F12" s="33">
        <v>7219039</v>
      </c>
      <c r="G12" s="33">
        <v>0</v>
      </c>
      <c r="H12" s="33">
        <v>0</v>
      </c>
      <c r="I12" s="33">
        <v>6137006</v>
      </c>
      <c r="J12" s="33">
        <v>151318</v>
      </c>
      <c r="K12" s="33">
        <v>6288324</v>
      </c>
      <c r="L12" s="34">
        <v>0</v>
      </c>
      <c r="M12" s="30">
        <f t="shared" si="0"/>
        <v>0.95495263909469896</v>
      </c>
      <c r="N12" s="30">
        <f t="shared" si="1"/>
        <v>0.19092886632279166</v>
      </c>
      <c r="O12" s="30">
        <f t="shared" si="1"/>
        <v>0.87107494501691984</v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43674261</v>
      </c>
      <c r="E69" s="46">
        <f t="shared" si="2"/>
        <v>7864554</v>
      </c>
      <c r="F69" s="46">
        <f t="shared" si="2"/>
        <v>51538815</v>
      </c>
      <c r="G69" s="46">
        <f t="shared" si="2"/>
        <v>0</v>
      </c>
      <c r="H69" s="46">
        <f t="shared" si="2"/>
        <v>0</v>
      </c>
      <c r="I69" s="46">
        <f t="shared" si="2"/>
        <v>40412933</v>
      </c>
      <c r="J69" s="46">
        <f t="shared" si="2"/>
        <v>2002460</v>
      </c>
      <c r="K69" s="46">
        <f t="shared" si="2"/>
        <v>42415393</v>
      </c>
      <c r="L69" s="46">
        <f t="shared" si="2"/>
        <v>0</v>
      </c>
      <c r="M69" s="47">
        <f t="shared" si="0"/>
        <v>0.92532608622730905</v>
      </c>
      <c r="N69" s="47">
        <f t="shared" si="1"/>
        <v>0.25461838013954763</v>
      </c>
      <c r="O69" s="47">
        <f t="shared" si="1"/>
        <v>0.8229795931474172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6426503</v>
      </c>
      <c r="E70" s="48">
        <f t="shared" ref="E70:L70" si="3">SUM(E11:E37)</f>
        <v>792536</v>
      </c>
      <c r="F70" s="48">
        <f t="shared" si="3"/>
        <v>7219039</v>
      </c>
      <c r="G70" s="48">
        <f t="shared" si="3"/>
        <v>0</v>
      </c>
      <c r="H70" s="48">
        <f t="shared" si="3"/>
        <v>0</v>
      </c>
      <c r="I70" s="48">
        <f t="shared" si="3"/>
        <v>6137006</v>
      </c>
      <c r="J70" s="48">
        <f t="shared" si="3"/>
        <v>151318</v>
      </c>
      <c r="K70" s="48">
        <f t="shared" si="3"/>
        <v>6288324</v>
      </c>
      <c r="L70" s="48">
        <f t="shared" si="3"/>
        <v>0</v>
      </c>
      <c r="M70" s="30">
        <f t="shared" si="0"/>
        <v>0.95495263909469896</v>
      </c>
      <c r="N70" s="30">
        <f t="shared" si="1"/>
        <v>0.19092886632279166</v>
      </c>
      <c r="O70" s="30">
        <f t="shared" si="1"/>
        <v>0.87107494501691984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90</v>
      </c>
      <c r="C72" s="22"/>
      <c r="D72" s="49">
        <f>SUM(D9:D68)</f>
        <v>50100764</v>
      </c>
      <c r="E72" s="49">
        <f t="shared" ref="E72:L72" si="5">SUM(E9:E68)</f>
        <v>8657090</v>
      </c>
      <c r="F72" s="49">
        <f t="shared" si="5"/>
        <v>58757854</v>
      </c>
      <c r="G72" s="49">
        <f t="shared" si="5"/>
        <v>0</v>
      </c>
      <c r="H72" s="49">
        <f t="shared" si="5"/>
        <v>0</v>
      </c>
      <c r="I72" s="49">
        <f t="shared" si="5"/>
        <v>46549939</v>
      </c>
      <c r="J72" s="49">
        <f t="shared" si="5"/>
        <v>2153778</v>
      </c>
      <c r="K72" s="49">
        <f t="shared" si="5"/>
        <v>48703717</v>
      </c>
      <c r="L72" s="49">
        <f t="shared" si="5"/>
        <v>0</v>
      </c>
      <c r="M72" s="39">
        <f t="shared" si="0"/>
        <v>0.92912633028909497</v>
      </c>
      <c r="N72" s="39">
        <f t="shared" si="1"/>
        <v>0.2487877566249167</v>
      </c>
      <c r="O72" s="39">
        <f t="shared" si="1"/>
        <v>0.82888862823342735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2021-03-03T09:10:07Z</cp:lastPrinted>
  <dcterms:created xsi:type="dcterms:W3CDTF">2020-10-08T01:31:08Z</dcterms:created>
  <dcterms:modified xsi:type="dcterms:W3CDTF">2023-10-03T04:33:18Z</dcterms:modified>
</cp:coreProperties>
</file>