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20490" windowHeight="7770"/>
  </bookViews>
  <sheets>
    <sheet name="軽自動車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D71" i="1"/>
  <c r="L70" i="1"/>
  <c r="K70" i="1"/>
  <c r="J70" i="1"/>
  <c r="I70" i="1"/>
  <c r="H70" i="1"/>
  <c r="G70" i="1"/>
  <c r="F70" i="1"/>
  <c r="E70" i="1"/>
  <c r="D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70" i="1" l="1"/>
  <c r="M70" i="1"/>
  <c r="O70" i="1"/>
  <c r="N71" i="1"/>
  <c r="M72" i="1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<sst xmlns="http://schemas.openxmlformats.org/spreadsheetml/2006/main" count="97" uniqueCount="94">
  <si>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</si>
  <si>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</si>
  <si>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</si>
  <si>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</si>
  <si>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</si>
  <si>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</si>
  <si>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</si>
  <si>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</si>
  <si>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</si>
  <si>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</si>
  <si>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</si>
  <si>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</si>
  <si>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</si>
  <si>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</si>
  <si>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</si>
  <si>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</si>
  <si>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</si>
  <si>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</si>
  <si>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</si>
  <si>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</si>
  <si>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</si>
  <si>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</si>
  <si>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</si>
  <si>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</si>
  <si>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</si>
  <si>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</si>
  <si>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</si>
  <si>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</si>
  <si>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</si>
  <si>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</si>
  <si>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</si>
  <si>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</si>
  <si>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</si>
  <si>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</si>
  <si>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</si>
  <si>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</si>
  <si>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</si>
  <si>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</si>
  <si>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</si>
  <si>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</si>
  <si>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</si>
  <si>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</si>
  <si>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</si>
  <si>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</si>
  <si>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</si>
  <si>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</si>
  <si>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</si>
  <si>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</si>
  <si>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</si>
  <si>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</si>
  <si>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</si>
  <si>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</si>
  <si>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</si>
  <si>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</si>
  <si>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</si>
  <si>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</si>
  <si>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</si>
  <si>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</si>
  <si>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</si>
  <si>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</si>
  <si>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</si>
  <si>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</si>
  <si>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</si>
  <si>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</si>
  <si>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</si>
  <si>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</si>
  <si>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</si>
  <si>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</si>
  <si>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</si>
  <si>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</si>
  <si>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</si>
  <si>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</si>
  <si>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</si>
  <si>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</si>
  <si>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</si>
  <si>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</si>
  <si>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</si>
  <si>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</si>
  <si>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</si>
  <si>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</si>
  <si>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</si>
  <si>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</si>
  <si>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</si>
  <si>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</si>
  <si>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</si>
  <si>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</si>
  <si>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</si>
  <si>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</si>
  <si>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</si>
  <si>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</si>
  <si>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</si>
  <si>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</si>
  <si>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　　（３）軽自動車税（種別割）</t>
    <rPh sb="5" eb="9">
      <t>ケイジドウシャ</t>
    </rPh>
    <rPh sb="9" eb="10">
      <t>ゼイ</t>
    </rPh>
    <rPh sb="11" eb="13">
      <t>シュベツ</t>
    </rPh>
    <rPh sb="13" eb="14">
      <t>ワリ</t>
    </rPh>
    <phoneticPr fontId="6"/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</si>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</sst>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90</v>
      </c>
      <c r="B2" s="8"/>
      <c r="C2" s="8"/>
    </row>
    <row r="3" spans="1:15" s="9" customFormat="1" ht="12.75" customHeight="1">
      <c r="A3" s="7" t="s">
        <v>91</v>
      </c>
      <c r="B3" s="8"/>
      <c r="C3" s="8"/>
    </row>
    <row r="4" spans="1:15" s="9" customFormat="1" ht="12.75" customHeight="1">
      <c r="A4" s="10" t="s">
        <v>92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0</v>
      </c>
      <c r="O4" s="53"/>
    </row>
    <row r="5" spans="1:15" s="15" customFormat="1" ht="12.75" customHeight="1">
      <c r="A5" s="13"/>
      <c r="B5" s="54" t="s">
        <v>1</v>
      </c>
      <c r="C5" s="14"/>
      <c r="D5" s="57" t="s">
        <v>2</v>
      </c>
      <c r="E5" s="57"/>
      <c r="F5" s="57"/>
      <c r="G5" s="57"/>
      <c r="H5" s="57"/>
      <c r="I5" s="57" t="s">
        <v>3</v>
      </c>
      <c r="J5" s="57"/>
      <c r="K5" s="57"/>
      <c r="L5" s="57"/>
      <c r="M5" s="57" t="s">
        <v>4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8</v>
      </c>
      <c r="E7" s="19" t="s">
        <v>9</v>
      </c>
      <c r="F7" s="20" t="s">
        <v>10</v>
      </c>
      <c r="G7" s="19" t="s">
        <v>11</v>
      </c>
      <c r="H7" s="18" t="s">
        <v>12</v>
      </c>
      <c r="I7" s="19" t="s">
        <v>8</v>
      </c>
      <c r="J7" s="19" t="s">
        <v>9</v>
      </c>
      <c r="K7" s="20" t="s">
        <v>10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5" s="6" customFormat="1" ht="12.75" customHeight="1">
      <c r="A8" s="21"/>
      <c r="B8" s="56"/>
      <c r="C8" s="22"/>
      <c r="D8" s="23" t="s">
        <v>17</v>
      </c>
      <c r="E8" s="23" t="s">
        <v>18</v>
      </c>
      <c r="F8" s="23" t="s">
        <v>19</v>
      </c>
      <c r="G8" s="23" t="s">
        <v>20</v>
      </c>
      <c r="H8" s="24" t="s">
        <v>21</v>
      </c>
      <c r="I8" s="23" t="s">
        <v>22</v>
      </c>
      <c r="J8" s="23" t="s">
        <v>23</v>
      </c>
      <c r="K8" s="23" t="s">
        <v>24</v>
      </c>
      <c r="L8" s="23" t="s">
        <v>25</v>
      </c>
      <c r="M8" s="25"/>
      <c r="N8" s="25"/>
      <c r="O8" s="25"/>
    </row>
    <row r="9" spans="1:15" s="31" customFormat="1" ht="12.75" customHeight="1">
      <c r="A9" s="16"/>
      <c r="B9" s="26" t="s">
        <v>26</v>
      </c>
      <c r="C9" s="17"/>
      <c r="D9" s="27">
        <v>2136556</v>
      </c>
      <c r="E9" s="28">
        <v>80601</v>
      </c>
      <c r="F9" s="28">
        <v>2217157</v>
      </c>
      <c r="G9" s="28">
        <v>0</v>
      </c>
      <c r="H9" s="28">
        <v>0</v>
      </c>
      <c r="I9" s="28">
        <v>2093476</v>
      </c>
      <c r="J9" s="28">
        <v>25379</v>
      </c>
      <c r="K9" s="28">
        <v>2118855</v>
      </c>
      <c r="L9" s="29">
        <v>0</v>
      </c>
      <c r="M9" s="30">
        <f t="shared" ref="M9:M72" si="0">IF(I9=0,"",(I9/D9))</f>
        <v>0.97983670917120824</v>
      </c>
      <c r="N9" s="30">
        <f>IF(E9=0,"",IF(J9=0,"0.0%",(J9/E9)))</f>
        <v>0.31487202392029878</v>
      </c>
      <c r="O9" s="30">
        <f>IF(F9=0,"",IF(K9=0,"0.0%",(K9/F9)))</f>
        <v>0.95566304055148099</v>
      </c>
    </row>
    <row r="10" spans="1:15" s="31" customFormat="1" ht="12.75" customHeight="1">
      <c r="A10" s="16"/>
      <c r="B10" s="26" t="s">
        <v>27</v>
      </c>
      <c r="C10" s="17"/>
      <c r="D10" s="32">
        <v>2142167</v>
      </c>
      <c r="E10" s="33">
        <v>55442</v>
      </c>
      <c r="F10" s="33">
        <v>2197609</v>
      </c>
      <c r="G10" s="33">
        <v>0</v>
      </c>
      <c r="H10" s="33">
        <v>0</v>
      </c>
      <c r="I10" s="33">
        <v>2119592</v>
      </c>
      <c r="J10" s="33">
        <v>15347</v>
      </c>
      <c r="K10" s="33">
        <v>2134939</v>
      </c>
      <c r="L10" s="34">
        <v>0</v>
      </c>
      <c r="M10" s="30">
        <f t="shared" si="0"/>
        <v>0.98946160593455135</v>
      </c>
      <c r="N10" s="30">
        <f t="shared" ref="N10:O72" si="1">IF(E10=0,"",IF(J10=0,"0.0%",(J10/E10)))</f>
        <v>0.27681180332599836</v>
      </c>
      <c r="O10" s="30">
        <f t="shared" si="1"/>
        <v>0.97148264318174893</v>
      </c>
    </row>
    <row r="11" spans="1:15" s="31" customFormat="1" ht="12.75" customHeight="1">
      <c r="A11" s="16"/>
      <c r="B11" s="26" t="s">
        <v>28</v>
      </c>
      <c r="C11" s="17"/>
      <c r="D11" s="32">
        <v>353614</v>
      </c>
      <c r="E11" s="33">
        <v>22981</v>
      </c>
      <c r="F11" s="33">
        <v>376595</v>
      </c>
      <c r="G11" s="33">
        <v>0</v>
      </c>
      <c r="H11" s="33">
        <v>0</v>
      </c>
      <c r="I11" s="33">
        <v>348365</v>
      </c>
      <c r="J11" s="33">
        <v>4171</v>
      </c>
      <c r="K11" s="33">
        <v>352536</v>
      </c>
      <c r="L11" s="34">
        <v>0</v>
      </c>
      <c r="M11" s="30">
        <f t="shared" si="0"/>
        <v>0.9851561306961828</v>
      </c>
      <c r="N11" s="30">
        <f t="shared" si="1"/>
        <v>0.18149775901831949</v>
      </c>
      <c r="O11" s="30">
        <f t="shared" si="1"/>
        <v>0.93611439344654068</v>
      </c>
    </row>
    <row r="12" spans="1:15" s="31" customFormat="1" ht="12.75" customHeight="1">
      <c r="A12" s="16"/>
      <c r="B12" s="26" t="s">
        <v>29</v>
      </c>
      <c r="C12" s="17"/>
      <c r="D12" s="32">
        <v>899136</v>
      </c>
      <c r="E12" s="33">
        <v>40567</v>
      </c>
      <c r="F12" s="33">
        <v>939703</v>
      </c>
      <c r="G12" s="33">
        <v>0</v>
      </c>
      <c r="H12" s="33">
        <v>0</v>
      </c>
      <c r="I12" s="33">
        <v>884395</v>
      </c>
      <c r="J12" s="33">
        <v>10068</v>
      </c>
      <c r="K12" s="33">
        <v>894463</v>
      </c>
      <c r="L12" s="34">
        <v>0</v>
      </c>
      <c r="M12" s="30">
        <f t="shared" si="0"/>
        <v>0.98360537226848888</v>
      </c>
      <c r="N12" s="30">
        <f t="shared" si="1"/>
        <v>0.24818201986836591</v>
      </c>
      <c r="O12" s="30">
        <f t="shared" si="1"/>
        <v>0.95185712932703204</v>
      </c>
    </row>
    <row r="13" spans="1:15" s="40" customFormat="1" ht="12.75" customHeight="1">
      <c r="A13" s="21"/>
      <c r="B13" s="35" t="s">
        <v>30</v>
      </c>
      <c r="C13" s="22"/>
      <c r="D13" s="36">
        <v>180988</v>
      </c>
      <c r="E13" s="37">
        <v>8036</v>
      </c>
      <c r="F13" s="37">
        <v>189024</v>
      </c>
      <c r="G13" s="37">
        <v>0</v>
      </c>
      <c r="H13" s="37">
        <v>0</v>
      </c>
      <c r="I13" s="37">
        <v>178739</v>
      </c>
      <c r="J13" s="37">
        <v>1298</v>
      </c>
      <c r="K13" s="37">
        <v>180037</v>
      </c>
      <c r="L13" s="38">
        <v>0</v>
      </c>
      <c r="M13" s="39">
        <f t="shared" si="0"/>
        <v>0.98757376179636214</v>
      </c>
      <c r="N13" s="39">
        <f t="shared" si="1"/>
        <v>0.16152314584370334</v>
      </c>
      <c r="O13" s="39">
        <f t="shared" si="1"/>
        <v>0.95245577281191807</v>
      </c>
    </row>
    <row r="14" spans="1:15" s="40" customFormat="1" ht="12.75" customHeight="1">
      <c r="A14" s="16"/>
      <c r="B14" s="26" t="s">
        <v>31</v>
      </c>
      <c r="C14" s="17"/>
      <c r="D14" s="41">
        <v>414929</v>
      </c>
      <c r="E14" s="33">
        <v>23602</v>
      </c>
      <c r="F14" s="33">
        <v>438531</v>
      </c>
      <c r="G14" s="33">
        <v>0</v>
      </c>
      <c r="H14" s="33">
        <v>0</v>
      </c>
      <c r="I14" s="33">
        <v>410620</v>
      </c>
      <c r="J14" s="33">
        <v>5273</v>
      </c>
      <c r="K14" s="33">
        <v>415893</v>
      </c>
      <c r="L14" s="42">
        <v>0</v>
      </c>
      <c r="M14" s="30">
        <f t="shared" si="0"/>
        <v>0.98961509077456622</v>
      </c>
      <c r="N14" s="30">
        <f t="shared" si="1"/>
        <v>0.22341327006185915</v>
      </c>
      <c r="O14" s="30">
        <f t="shared" si="1"/>
        <v>0.94837765175095945</v>
      </c>
    </row>
    <row r="15" spans="1:15" s="40" customFormat="1" ht="12.75" customHeight="1">
      <c r="A15" s="16"/>
      <c r="B15" s="26" t="s">
        <v>32</v>
      </c>
      <c r="C15" s="17"/>
      <c r="D15" s="32">
        <v>163252</v>
      </c>
      <c r="E15" s="33">
        <v>14740</v>
      </c>
      <c r="F15" s="33">
        <v>177992</v>
      </c>
      <c r="G15" s="33">
        <v>0</v>
      </c>
      <c r="H15" s="33">
        <v>0</v>
      </c>
      <c r="I15" s="33">
        <v>158864</v>
      </c>
      <c r="J15" s="33">
        <v>3834</v>
      </c>
      <c r="K15" s="33">
        <v>162698</v>
      </c>
      <c r="L15" s="34">
        <v>0</v>
      </c>
      <c r="M15" s="30">
        <f t="shared" si="0"/>
        <v>0.97312130938671504</v>
      </c>
      <c r="N15" s="30">
        <f t="shared" si="1"/>
        <v>0.26010854816824969</v>
      </c>
      <c r="O15" s="30">
        <f t="shared" si="1"/>
        <v>0.91407478987819679</v>
      </c>
    </row>
    <row r="16" spans="1:15" s="40" customFormat="1" ht="12.75" customHeight="1">
      <c r="A16" s="16"/>
      <c r="B16" s="26" t="s">
        <v>33</v>
      </c>
      <c r="C16" s="17"/>
      <c r="D16" s="32">
        <v>248071</v>
      </c>
      <c r="E16" s="33">
        <v>14204</v>
      </c>
      <c r="F16" s="33">
        <v>262275</v>
      </c>
      <c r="G16" s="33">
        <v>0</v>
      </c>
      <c r="H16" s="33">
        <v>0</v>
      </c>
      <c r="I16" s="33">
        <v>244154</v>
      </c>
      <c r="J16" s="33">
        <v>3149</v>
      </c>
      <c r="K16" s="33">
        <v>247303</v>
      </c>
      <c r="L16" s="34">
        <v>0</v>
      </c>
      <c r="M16" s="30">
        <f t="shared" si="0"/>
        <v>0.98421016563806329</v>
      </c>
      <c r="N16" s="30">
        <f t="shared" si="1"/>
        <v>0.22169811320754718</v>
      </c>
      <c r="O16" s="30">
        <f t="shared" si="1"/>
        <v>0.9429148794204556</v>
      </c>
    </row>
    <row r="17" spans="1:15" s="40" customFormat="1" ht="12.75" customHeight="1">
      <c r="A17" s="16"/>
      <c r="B17" s="26" t="s">
        <v>34</v>
      </c>
      <c r="C17" s="17"/>
      <c r="D17" s="32">
        <v>266789</v>
      </c>
      <c r="E17" s="33">
        <v>14312</v>
      </c>
      <c r="F17" s="33">
        <v>281101</v>
      </c>
      <c r="G17" s="33">
        <v>0</v>
      </c>
      <c r="H17" s="33">
        <v>0</v>
      </c>
      <c r="I17" s="33">
        <v>262051</v>
      </c>
      <c r="J17" s="33">
        <v>3024</v>
      </c>
      <c r="K17" s="33">
        <v>265075</v>
      </c>
      <c r="L17" s="34">
        <v>0</v>
      </c>
      <c r="M17" s="30">
        <f t="shared" si="0"/>
        <v>0.98224064710314141</v>
      </c>
      <c r="N17" s="30">
        <f t="shared" si="1"/>
        <v>0.21129122414756848</v>
      </c>
      <c r="O17" s="30">
        <f t="shared" si="1"/>
        <v>0.94298846322140439</v>
      </c>
    </row>
    <row r="18" spans="1:15" s="40" customFormat="1" ht="12.75" customHeight="1">
      <c r="A18" s="21"/>
      <c r="B18" s="35" t="s">
        <v>35</v>
      </c>
      <c r="C18" s="22"/>
      <c r="D18" s="43">
        <v>181127</v>
      </c>
      <c r="E18" s="37">
        <v>7323</v>
      </c>
      <c r="F18" s="37">
        <v>188450</v>
      </c>
      <c r="G18" s="37">
        <v>0</v>
      </c>
      <c r="H18" s="37">
        <v>0</v>
      </c>
      <c r="I18" s="37">
        <v>178966</v>
      </c>
      <c r="J18" s="37">
        <v>1500</v>
      </c>
      <c r="K18" s="37">
        <v>180466</v>
      </c>
      <c r="L18" s="38">
        <v>0</v>
      </c>
      <c r="M18" s="39">
        <f t="shared" si="0"/>
        <v>0.98806914485416308</v>
      </c>
      <c r="N18" s="39">
        <f t="shared" si="1"/>
        <v>0.20483408439164277</v>
      </c>
      <c r="O18" s="39">
        <f t="shared" si="1"/>
        <v>0.95763332448925442</v>
      </c>
    </row>
    <row r="19" spans="1:15" s="40" customFormat="1" ht="12.75" customHeight="1">
      <c r="A19" s="16"/>
      <c r="B19" s="26" t="s">
        <v>36</v>
      </c>
      <c r="C19" s="17"/>
      <c r="D19" s="41">
        <v>126149</v>
      </c>
      <c r="E19" s="33">
        <v>6912</v>
      </c>
      <c r="F19" s="33">
        <v>133061</v>
      </c>
      <c r="G19" s="33">
        <v>0</v>
      </c>
      <c r="H19" s="33">
        <v>0</v>
      </c>
      <c r="I19" s="33">
        <v>124343</v>
      </c>
      <c r="J19" s="33">
        <v>1322</v>
      </c>
      <c r="K19" s="33">
        <v>125665</v>
      </c>
      <c r="L19" s="42">
        <v>0</v>
      </c>
      <c r="M19" s="30">
        <f t="shared" si="0"/>
        <v>0.98568359638205616</v>
      </c>
      <c r="N19" s="30">
        <f t="shared" si="1"/>
        <v>0.19126157407407407</v>
      </c>
      <c r="O19" s="30">
        <f t="shared" si="1"/>
        <v>0.94441647064128487</v>
      </c>
    </row>
    <row r="20" spans="1:15" s="40" customFormat="1" ht="12.75" customHeight="1">
      <c r="A20" s="16"/>
      <c r="B20" s="26" t="s">
        <v>37</v>
      </c>
      <c r="C20" s="17"/>
      <c r="D20" s="32">
        <v>243588</v>
      </c>
      <c r="E20" s="33">
        <v>12120</v>
      </c>
      <c r="F20" s="33">
        <v>255708</v>
      </c>
      <c r="G20" s="33">
        <v>0</v>
      </c>
      <c r="H20" s="33">
        <v>0</v>
      </c>
      <c r="I20" s="33">
        <v>239330</v>
      </c>
      <c r="J20" s="33">
        <v>3188</v>
      </c>
      <c r="K20" s="33">
        <v>242518</v>
      </c>
      <c r="L20" s="34">
        <v>0</v>
      </c>
      <c r="M20" s="30">
        <f t="shared" si="0"/>
        <v>0.98251966435128169</v>
      </c>
      <c r="N20" s="30">
        <f t="shared" si="1"/>
        <v>0.26303630363036301</v>
      </c>
      <c r="O20" s="30">
        <f t="shared" si="1"/>
        <v>0.94841772646925404</v>
      </c>
    </row>
    <row r="21" spans="1:15" s="40" customFormat="1" ht="12.75" customHeight="1">
      <c r="A21" s="16"/>
      <c r="B21" s="26" t="s">
        <v>38</v>
      </c>
      <c r="C21" s="17"/>
      <c r="D21" s="32">
        <v>97357</v>
      </c>
      <c r="E21" s="33">
        <v>10442</v>
      </c>
      <c r="F21" s="33">
        <v>107799</v>
      </c>
      <c r="G21" s="33">
        <v>0</v>
      </c>
      <c r="H21" s="33">
        <v>0</v>
      </c>
      <c r="I21" s="33">
        <v>94895</v>
      </c>
      <c r="J21" s="33">
        <v>1964</v>
      </c>
      <c r="K21" s="33">
        <v>96859</v>
      </c>
      <c r="L21" s="34">
        <v>0</v>
      </c>
      <c r="M21" s="30">
        <f t="shared" si="0"/>
        <v>0.97471162833694547</v>
      </c>
      <c r="N21" s="30">
        <f t="shared" si="1"/>
        <v>0.18808657345336144</v>
      </c>
      <c r="O21" s="30">
        <f t="shared" si="1"/>
        <v>0.89851482852345566</v>
      </c>
    </row>
    <row r="22" spans="1:15" s="40" customFormat="1" ht="12.75" customHeight="1">
      <c r="A22" s="16"/>
      <c r="B22" s="26" t="s">
        <v>39</v>
      </c>
      <c r="C22" s="17"/>
      <c r="D22" s="32">
        <v>120473</v>
      </c>
      <c r="E22" s="33">
        <v>4165</v>
      </c>
      <c r="F22" s="33">
        <v>124638</v>
      </c>
      <c r="G22" s="33">
        <v>0</v>
      </c>
      <c r="H22" s="33">
        <v>0</v>
      </c>
      <c r="I22" s="33">
        <v>119343</v>
      </c>
      <c r="J22" s="33">
        <v>1045</v>
      </c>
      <c r="K22" s="33">
        <v>120388</v>
      </c>
      <c r="L22" s="34">
        <v>0</v>
      </c>
      <c r="M22" s="30">
        <f t="shared" si="0"/>
        <v>0.99062030496459785</v>
      </c>
      <c r="N22" s="30">
        <f t="shared" si="1"/>
        <v>0.25090036014405764</v>
      </c>
      <c r="O22" s="30">
        <f t="shared" si="1"/>
        <v>0.96590125002005811</v>
      </c>
    </row>
    <row r="23" spans="1:15" s="40" customFormat="1" ht="12.75" customHeight="1">
      <c r="A23" s="21"/>
      <c r="B23" s="35" t="s">
        <v>40</v>
      </c>
      <c r="C23" s="22"/>
      <c r="D23" s="36">
        <v>168152</v>
      </c>
      <c r="E23" s="37">
        <v>5085</v>
      </c>
      <c r="F23" s="37">
        <v>173237</v>
      </c>
      <c r="G23" s="37">
        <v>0</v>
      </c>
      <c r="H23" s="37">
        <v>0</v>
      </c>
      <c r="I23" s="37">
        <v>166370</v>
      </c>
      <c r="J23" s="37">
        <v>1720</v>
      </c>
      <c r="K23" s="37">
        <v>168090</v>
      </c>
      <c r="L23" s="38">
        <v>0</v>
      </c>
      <c r="M23" s="39">
        <f t="shared" si="0"/>
        <v>0.98940244540653699</v>
      </c>
      <c r="N23" s="39">
        <f t="shared" si="1"/>
        <v>0.3382497541789577</v>
      </c>
      <c r="O23" s="39">
        <f t="shared" si="1"/>
        <v>0.97028925691393875</v>
      </c>
    </row>
    <row r="24" spans="1:15" s="40" customFormat="1" ht="12.75" customHeight="1">
      <c r="A24" s="16"/>
      <c r="B24" s="26" t="s">
        <v>41</v>
      </c>
      <c r="C24" s="17"/>
      <c r="D24" s="41">
        <v>241096</v>
      </c>
      <c r="E24" s="33">
        <v>14074</v>
      </c>
      <c r="F24" s="33">
        <v>255170</v>
      </c>
      <c r="G24" s="33">
        <v>0</v>
      </c>
      <c r="H24" s="33">
        <v>0</v>
      </c>
      <c r="I24" s="33">
        <v>238000</v>
      </c>
      <c r="J24" s="33">
        <v>3533</v>
      </c>
      <c r="K24" s="33">
        <v>241533</v>
      </c>
      <c r="L24" s="42">
        <v>0</v>
      </c>
      <c r="M24" s="30">
        <f t="shared" si="0"/>
        <v>0.98715864220061722</v>
      </c>
      <c r="N24" s="30">
        <f t="shared" si="1"/>
        <v>0.25103026858036093</v>
      </c>
      <c r="O24" s="30">
        <f t="shared" si="1"/>
        <v>0.94655719716267583</v>
      </c>
    </row>
    <row r="25" spans="1:15" s="40" customFormat="1" ht="12.75" customHeight="1">
      <c r="A25" s="16"/>
      <c r="B25" s="26" t="s">
        <v>42</v>
      </c>
      <c r="C25" s="17"/>
      <c r="D25" s="32">
        <v>211955</v>
      </c>
      <c r="E25" s="33">
        <v>3011</v>
      </c>
      <c r="F25" s="33">
        <v>214966</v>
      </c>
      <c r="G25" s="33">
        <v>0</v>
      </c>
      <c r="H25" s="33">
        <v>0</v>
      </c>
      <c r="I25" s="33">
        <v>210971</v>
      </c>
      <c r="J25" s="33">
        <v>874</v>
      </c>
      <c r="K25" s="33">
        <v>211845</v>
      </c>
      <c r="L25" s="34">
        <v>0</v>
      </c>
      <c r="M25" s="30">
        <f t="shared" si="0"/>
        <v>0.99535750513080612</v>
      </c>
      <c r="N25" s="30">
        <f t="shared" si="1"/>
        <v>0.29026901361673862</v>
      </c>
      <c r="O25" s="30">
        <f t="shared" si="1"/>
        <v>0.98548142496953006</v>
      </c>
    </row>
    <row r="26" spans="1:15" s="40" customFormat="1" ht="12.75" customHeight="1">
      <c r="A26" s="16"/>
      <c r="B26" s="26" t="s">
        <v>43</v>
      </c>
      <c r="C26" s="17"/>
      <c r="D26" s="32">
        <v>205607</v>
      </c>
      <c r="E26" s="33">
        <v>8108</v>
      </c>
      <c r="F26" s="33">
        <v>213715</v>
      </c>
      <c r="G26" s="33">
        <v>0</v>
      </c>
      <c r="H26" s="33">
        <v>0</v>
      </c>
      <c r="I26" s="33">
        <v>203682</v>
      </c>
      <c r="J26" s="33">
        <v>1486</v>
      </c>
      <c r="K26" s="33">
        <v>205168</v>
      </c>
      <c r="L26" s="34">
        <v>0</v>
      </c>
      <c r="M26" s="30">
        <f t="shared" si="0"/>
        <v>0.99063747829597237</v>
      </c>
      <c r="N26" s="30">
        <f t="shared" si="1"/>
        <v>0.18327577701036013</v>
      </c>
      <c r="O26" s="30">
        <f t="shared" si="1"/>
        <v>0.960007486605994</v>
      </c>
    </row>
    <row r="27" spans="1:15" s="40" customFormat="1" ht="12.75" customHeight="1">
      <c r="A27" s="16"/>
      <c r="B27" s="26" t="s">
        <v>44</v>
      </c>
      <c r="C27" s="17"/>
      <c r="D27" s="32">
        <v>260584</v>
      </c>
      <c r="E27" s="33">
        <v>5992</v>
      </c>
      <c r="F27" s="33">
        <v>266576</v>
      </c>
      <c r="G27" s="33">
        <v>0</v>
      </c>
      <c r="H27" s="33">
        <v>0</v>
      </c>
      <c r="I27" s="33">
        <v>258327</v>
      </c>
      <c r="J27" s="33">
        <v>1600</v>
      </c>
      <c r="K27" s="33">
        <v>259927</v>
      </c>
      <c r="L27" s="34">
        <v>0</v>
      </c>
      <c r="M27" s="30">
        <f t="shared" si="0"/>
        <v>0.99133868541430015</v>
      </c>
      <c r="N27" s="30">
        <f t="shared" si="1"/>
        <v>0.26702269692923897</v>
      </c>
      <c r="O27" s="30">
        <f t="shared" si="1"/>
        <v>0.97505776964167812</v>
      </c>
    </row>
    <row r="28" spans="1:15" s="40" customFormat="1" ht="12.75" customHeight="1">
      <c r="A28" s="21"/>
      <c r="B28" s="35" t="s">
        <v>45</v>
      </c>
      <c r="C28" s="22"/>
      <c r="D28" s="36">
        <v>159599</v>
      </c>
      <c r="E28" s="37">
        <v>7189</v>
      </c>
      <c r="F28" s="37">
        <v>166788</v>
      </c>
      <c r="G28" s="37">
        <v>0</v>
      </c>
      <c r="H28" s="37">
        <v>0</v>
      </c>
      <c r="I28" s="37">
        <v>157509</v>
      </c>
      <c r="J28" s="37">
        <v>2322</v>
      </c>
      <c r="K28" s="37">
        <v>159831</v>
      </c>
      <c r="L28" s="38">
        <v>0</v>
      </c>
      <c r="M28" s="39">
        <f t="shared" si="0"/>
        <v>0.98690467985388375</v>
      </c>
      <c r="N28" s="39">
        <f t="shared" si="1"/>
        <v>0.32299346223396858</v>
      </c>
      <c r="O28" s="39">
        <f t="shared" si="1"/>
        <v>0.95828836606950141</v>
      </c>
    </row>
    <row r="29" spans="1:15" s="40" customFormat="1" ht="12.75" customHeight="1">
      <c r="A29" s="16"/>
      <c r="B29" s="26" t="s">
        <v>46</v>
      </c>
      <c r="C29" s="17"/>
      <c r="D29" s="41">
        <v>159593</v>
      </c>
      <c r="E29" s="33">
        <v>7746</v>
      </c>
      <c r="F29" s="33">
        <v>167339</v>
      </c>
      <c r="G29" s="33">
        <v>0</v>
      </c>
      <c r="H29" s="33">
        <v>0</v>
      </c>
      <c r="I29" s="33">
        <v>157098</v>
      </c>
      <c r="J29" s="33">
        <v>993</v>
      </c>
      <c r="K29" s="33">
        <v>158091</v>
      </c>
      <c r="L29" s="42">
        <v>0</v>
      </c>
      <c r="M29" s="30">
        <f t="shared" si="0"/>
        <v>0.98436648223919598</v>
      </c>
      <c r="N29" s="30">
        <f t="shared" si="1"/>
        <v>0.12819519752130132</v>
      </c>
      <c r="O29" s="30">
        <f t="shared" si="1"/>
        <v>0.94473493925504515</v>
      </c>
    </row>
    <row r="30" spans="1:15" s="40" customFormat="1" ht="12.75" customHeight="1">
      <c r="A30" s="16"/>
      <c r="B30" s="26" t="s">
        <v>47</v>
      </c>
      <c r="C30" s="17"/>
      <c r="D30" s="32">
        <v>166718</v>
      </c>
      <c r="E30" s="33">
        <v>6364</v>
      </c>
      <c r="F30" s="33">
        <v>173082</v>
      </c>
      <c r="G30" s="33">
        <v>0</v>
      </c>
      <c r="H30" s="33">
        <v>0</v>
      </c>
      <c r="I30" s="33">
        <v>164335</v>
      </c>
      <c r="J30" s="33">
        <v>1831</v>
      </c>
      <c r="K30" s="33">
        <v>166166</v>
      </c>
      <c r="L30" s="34">
        <v>0</v>
      </c>
      <c r="M30" s="30">
        <f t="shared" si="0"/>
        <v>0.98570640242805219</v>
      </c>
      <c r="N30" s="30">
        <f t="shared" si="1"/>
        <v>0.28771213073538654</v>
      </c>
      <c r="O30" s="30">
        <f t="shared" si="1"/>
        <v>0.96004206098843325</v>
      </c>
    </row>
    <row r="31" spans="1:15" s="40" customFormat="1" ht="12.75" customHeight="1">
      <c r="A31" s="16"/>
      <c r="B31" s="26" t="s">
        <v>48</v>
      </c>
      <c r="C31" s="17"/>
      <c r="D31" s="32">
        <v>124845</v>
      </c>
      <c r="E31" s="33">
        <v>4881</v>
      </c>
      <c r="F31" s="33">
        <v>129726</v>
      </c>
      <c r="G31" s="33">
        <v>0</v>
      </c>
      <c r="H31" s="33">
        <v>0</v>
      </c>
      <c r="I31" s="33">
        <v>122610</v>
      </c>
      <c r="J31" s="33">
        <v>1308</v>
      </c>
      <c r="K31" s="33">
        <v>123918</v>
      </c>
      <c r="L31" s="34">
        <v>0</v>
      </c>
      <c r="M31" s="30">
        <f t="shared" si="0"/>
        <v>0.98209780127357926</v>
      </c>
      <c r="N31" s="30">
        <f t="shared" si="1"/>
        <v>0.26797787338660112</v>
      </c>
      <c r="O31" s="30">
        <f t="shared" si="1"/>
        <v>0.95522871282549371</v>
      </c>
    </row>
    <row r="32" spans="1:15" s="40" customFormat="1" ht="12.75" customHeight="1">
      <c r="A32" s="16"/>
      <c r="B32" s="26" t="s">
        <v>49</v>
      </c>
      <c r="C32" s="17"/>
      <c r="D32" s="32">
        <v>104866</v>
      </c>
      <c r="E32" s="33">
        <v>4905</v>
      </c>
      <c r="F32" s="33">
        <v>109771</v>
      </c>
      <c r="G32" s="33">
        <v>0</v>
      </c>
      <c r="H32" s="33">
        <v>0</v>
      </c>
      <c r="I32" s="33">
        <v>103874</v>
      </c>
      <c r="J32" s="33">
        <v>1309</v>
      </c>
      <c r="K32" s="33">
        <v>105183</v>
      </c>
      <c r="L32" s="34">
        <v>0</v>
      </c>
      <c r="M32" s="30">
        <f t="shared" si="0"/>
        <v>0.99054030858428854</v>
      </c>
      <c r="N32" s="30">
        <f t="shared" si="1"/>
        <v>0.26687054026503571</v>
      </c>
      <c r="O32" s="30">
        <f t="shared" si="1"/>
        <v>0.95820389720417964</v>
      </c>
    </row>
    <row r="33" spans="1:15" s="40" customFormat="1" ht="12.75" customHeight="1">
      <c r="A33" s="21"/>
      <c r="B33" s="35" t="s">
        <v>50</v>
      </c>
      <c r="C33" s="22"/>
      <c r="D33" s="36">
        <v>133915</v>
      </c>
      <c r="E33" s="37">
        <v>16649</v>
      </c>
      <c r="F33" s="37">
        <v>150564</v>
      </c>
      <c r="G33" s="37">
        <v>0</v>
      </c>
      <c r="H33" s="37">
        <v>0</v>
      </c>
      <c r="I33" s="37">
        <v>129114</v>
      </c>
      <c r="J33" s="37">
        <v>5008</v>
      </c>
      <c r="K33" s="37">
        <v>134122</v>
      </c>
      <c r="L33" s="38">
        <v>0</v>
      </c>
      <c r="M33" s="39">
        <f t="shared" si="0"/>
        <v>0.96414890042190937</v>
      </c>
      <c r="N33" s="39">
        <f t="shared" si="1"/>
        <v>0.30079884677758423</v>
      </c>
      <c r="O33" s="39">
        <f t="shared" si="1"/>
        <v>0.89079726893546929</v>
      </c>
    </row>
    <row r="34" spans="1:15" s="40" customFormat="1" ht="12.75" customHeight="1">
      <c r="A34" s="16"/>
      <c r="B34" s="26" t="s">
        <v>51</v>
      </c>
      <c r="C34" s="17"/>
      <c r="D34" s="41">
        <v>218143</v>
      </c>
      <c r="E34" s="33">
        <v>12900</v>
      </c>
      <c r="F34" s="33">
        <v>231043</v>
      </c>
      <c r="G34" s="33">
        <v>0</v>
      </c>
      <c r="H34" s="33">
        <v>0</v>
      </c>
      <c r="I34" s="33">
        <v>216018</v>
      </c>
      <c r="J34" s="33">
        <v>1922</v>
      </c>
      <c r="K34" s="33">
        <v>217940</v>
      </c>
      <c r="L34" s="42">
        <v>0</v>
      </c>
      <c r="M34" s="30">
        <f t="shared" si="0"/>
        <v>0.99025868352411028</v>
      </c>
      <c r="N34" s="30">
        <f t="shared" si="1"/>
        <v>0.1489922480620155</v>
      </c>
      <c r="O34" s="30">
        <f t="shared" si="1"/>
        <v>0.94328761312829212</v>
      </c>
    </row>
    <row r="35" spans="1:15" s="40" customFormat="1" ht="12.75" customHeight="1">
      <c r="A35" s="16"/>
      <c r="B35" s="26" t="s">
        <v>52</v>
      </c>
      <c r="C35" s="17"/>
      <c r="D35" s="32">
        <v>153097</v>
      </c>
      <c r="E35" s="33">
        <v>5380</v>
      </c>
      <c r="F35" s="33">
        <v>158477</v>
      </c>
      <c r="G35" s="33">
        <v>0</v>
      </c>
      <c r="H35" s="33">
        <v>0</v>
      </c>
      <c r="I35" s="33">
        <v>151430</v>
      </c>
      <c r="J35" s="33">
        <v>1433</v>
      </c>
      <c r="K35" s="33">
        <v>152863</v>
      </c>
      <c r="L35" s="34">
        <v>0</v>
      </c>
      <c r="M35" s="30">
        <f t="shared" si="0"/>
        <v>0.98911147834379509</v>
      </c>
      <c r="N35" s="30">
        <f t="shared" si="1"/>
        <v>0.26635687732342006</v>
      </c>
      <c r="O35" s="30">
        <f t="shared" si="1"/>
        <v>0.96457530114780066</v>
      </c>
    </row>
    <row r="36" spans="1:15" s="40" customFormat="1" ht="12.75" customHeight="1">
      <c r="A36" s="16"/>
      <c r="B36" s="26" t="s">
        <v>53</v>
      </c>
      <c r="C36" s="17"/>
      <c r="D36" s="32">
        <v>297848</v>
      </c>
      <c r="E36" s="33">
        <v>3680</v>
      </c>
      <c r="F36" s="33">
        <v>301528</v>
      </c>
      <c r="G36" s="33">
        <v>0</v>
      </c>
      <c r="H36" s="33">
        <v>0</v>
      </c>
      <c r="I36" s="33">
        <v>296737</v>
      </c>
      <c r="J36" s="33">
        <v>849</v>
      </c>
      <c r="K36" s="33">
        <v>297586</v>
      </c>
      <c r="L36" s="34">
        <v>0</v>
      </c>
      <c r="M36" s="30">
        <f t="shared" si="0"/>
        <v>0.99626990948403216</v>
      </c>
      <c r="N36" s="30">
        <f t="shared" si="1"/>
        <v>0.23070652173913042</v>
      </c>
      <c r="O36" s="30">
        <f t="shared" si="1"/>
        <v>0.98692658724894533</v>
      </c>
    </row>
    <row r="37" spans="1:15" s="40" customFormat="1" ht="12.75" customHeight="1">
      <c r="A37" s="16"/>
      <c r="B37" s="26" t="s">
        <v>54</v>
      </c>
      <c r="C37" s="17"/>
      <c r="D37" s="32">
        <v>124079</v>
      </c>
      <c r="E37" s="33">
        <v>4391</v>
      </c>
      <c r="F37" s="33">
        <v>128470</v>
      </c>
      <c r="G37" s="33">
        <v>0</v>
      </c>
      <c r="H37" s="33">
        <v>0</v>
      </c>
      <c r="I37" s="33">
        <v>122833</v>
      </c>
      <c r="J37" s="33">
        <v>1001</v>
      </c>
      <c r="K37" s="33">
        <v>123834</v>
      </c>
      <c r="L37" s="34">
        <v>0</v>
      </c>
      <c r="M37" s="30">
        <f t="shared" si="0"/>
        <v>0.98995801062226485</v>
      </c>
      <c r="N37" s="30">
        <f t="shared" si="1"/>
        <v>0.22796629469369165</v>
      </c>
      <c r="O37" s="30">
        <f t="shared" si="1"/>
        <v>0.96391375418385616</v>
      </c>
    </row>
    <row r="38" spans="1:15" s="40" customFormat="1" ht="12.75" customHeight="1">
      <c r="A38" s="21"/>
      <c r="B38" s="35" t="s">
        <v>55</v>
      </c>
      <c r="C38" s="22"/>
      <c r="D38" s="36">
        <v>114202</v>
      </c>
      <c r="E38" s="37">
        <v>2793</v>
      </c>
      <c r="F38" s="37">
        <v>116995</v>
      </c>
      <c r="G38" s="37">
        <v>0</v>
      </c>
      <c r="H38" s="37">
        <v>0</v>
      </c>
      <c r="I38" s="37">
        <v>112563</v>
      </c>
      <c r="J38" s="37">
        <v>1013</v>
      </c>
      <c r="K38" s="37">
        <v>113576</v>
      </c>
      <c r="L38" s="38">
        <v>0</v>
      </c>
      <c r="M38" s="39">
        <f t="shared" si="0"/>
        <v>0.98564823733384699</v>
      </c>
      <c r="N38" s="39">
        <f t="shared" si="1"/>
        <v>0.3626924453992123</v>
      </c>
      <c r="O38" s="39">
        <f t="shared" si="1"/>
        <v>0.97077652891149191</v>
      </c>
    </row>
    <row r="39" spans="1:15" s="40" customFormat="1" ht="12.75" customHeight="1">
      <c r="A39" s="16"/>
      <c r="B39" s="26" t="s">
        <v>56</v>
      </c>
      <c r="C39" s="17"/>
      <c r="D39" s="41">
        <v>82534</v>
      </c>
      <c r="E39" s="33">
        <v>3668</v>
      </c>
      <c r="F39" s="33">
        <v>86202</v>
      </c>
      <c r="G39" s="33">
        <v>0</v>
      </c>
      <c r="H39" s="33">
        <v>0</v>
      </c>
      <c r="I39" s="33">
        <v>81477</v>
      </c>
      <c r="J39" s="33">
        <v>581</v>
      </c>
      <c r="K39" s="33">
        <v>82058</v>
      </c>
      <c r="L39" s="42">
        <v>0</v>
      </c>
      <c r="M39" s="30">
        <f t="shared" si="0"/>
        <v>0.98719315675963848</v>
      </c>
      <c r="N39" s="30">
        <f t="shared" si="1"/>
        <v>0.15839694656488548</v>
      </c>
      <c r="O39" s="30">
        <f t="shared" si="1"/>
        <v>0.95192686944618454</v>
      </c>
    </row>
    <row r="40" spans="1:15" s="40" customFormat="1" ht="12.75" customHeight="1">
      <c r="A40" s="16"/>
      <c r="B40" s="26" t="s">
        <v>57</v>
      </c>
      <c r="C40" s="17"/>
      <c r="D40" s="32">
        <v>112473</v>
      </c>
      <c r="E40" s="33">
        <v>5831</v>
      </c>
      <c r="F40" s="33">
        <v>118304</v>
      </c>
      <c r="G40" s="33">
        <v>0</v>
      </c>
      <c r="H40" s="33">
        <v>0</v>
      </c>
      <c r="I40" s="33">
        <v>110945</v>
      </c>
      <c r="J40" s="33">
        <v>1288</v>
      </c>
      <c r="K40" s="33">
        <v>112233</v>
      </c>
      <c r="L40" s="34">
        <v>0</v>
      </c>
      <c r="M40" s="30">
        <f t="shared" si="0"/>
        <v>0.98641451726192064</v>
      </c>
      <c r="N40" s="30">
        <f t="shared" si="1"/>
        <v>0.22088835534213686</v>
      </c>
      <c r="O40" s="30">
        <f t="shared" si="1"/>
        <v>0.94868305382742768</v>
      </c>
    </row>
    <row r="41" spans="1:15" s="40" customFormat="1" ht="12.75" customHeight="1">
      <c r="A41" s="16"/>
      <c r="B41" s="26" t="s">
        <v>58</v>
      </c>
      <c r="C41" s="17"/>
      <c r="D41" s="32">
        <v>89743</v>
      </c>
      <c r="E41" s="33">
        <v>2752</v>
      </c>
      <c r="F41" s="33">
        <v>92495</v>
      </c>
      <c r="G41" s="33">
        <v>0</v>
      </c>
      <c r="H41" s="33">
        <v>0</v>
      </c>
      <c r="I41" s="33">
        <v>89007</v>
      </c>
      <c r="J41" s="33">
        <v>583</v>
      </c>
      <c r="K41" s="33">
        <v>89590</v>
      </c>
      <c r="L41" s="34">
        <v>0</v>
      </c>
      <c r="M41" s="30">
        <f t="shared" si="0"/>
        <v>0.99179880324927849</v>
      </c>
      <c r="N41" s="30">
        <f t="shared" si="1"/>
        <v>0.21184593023255813</v>
      </c>
      <c r="O41" s="30">
        <f t="shared" si="1"/>
        <v>0.96859289691334671</v>
      </c>
    </row>
    <row r="42" spans="1:15" s="40" customFormat="1" ht="12.75" customHeight="1">
      <c r="A42" s="16"/>
      <c r="B42" s="26" t="s">
        <v>59</v>
      </c>
      <c r="C42" s="17"/>
      <c r="D42" s="32">
        <v>77301</v>
      </c>
      <c r="E42" s="33">
        <v>2581</v>
      </c>
      <c r="F42" s="33">
        <v>79882</v>
      </c>
      <c r="G42" s="33">
        <v>0</v>
      </c>
      <c r="H42" s="33">
        <v>0</v>
      </c>
      <c r="I42" s="33">
        <v>76654</v>
      </c>
      <c r="J42" s="33">
        <v>606</v>
      </c>
      <c r="K42" s="33">
        <v>77260</v>
      </c>
      <c r="L42" s="34">
        <v>0</v>
      </c>
      <c r="M42" s="30">
        <f t="shared" si="0"/>
        <v>0.99163012121447325</v>
      </c>
      <c r="N42" s="30">
        <f t="shared" si="1"/>
        <v>0.2347927160015498</v>
      </c>
      <c r="O42" s="30">
        <f t="shared" si="1"/>
        <v>0.96717658546355878</v>
      </c>
    </row>
    <row r="43" spans="1:15" s="40" customFormat="1" ht="12.75" customHeight="1">
      <c r="A43" s="21"/>
      <c r="B43" s="35" t="s">
        <v>60</v>
      </c>
      <c r="C43" s="22"/>
      <c r="D43" s="36">
        <v>31124</v>
      </c>
      <c r="E43" s="37">
        <v>200</v>
      </c>
      <c r="F43" s="37">
        <v>31324</v>
      </c>
      <c r="G43" s="37">
        <v>0</v>
      </c>
      <c r="H43" s="37">
        <v>0</v>
      </c>
      <c r="I43" s="37">
        <v>30942</v>
      </c>
      <c r="J43" s="37">
        <v>93</v>
      </c>
      <c r="K43" s="37">
        <v>31035</v>
      </c>
      <c r="L43" s="38">
        <v>0</v>
      </c>
      <c r="M43" s="39">
        <f t="shared" si="0"/>
        <v>0.99415242256779335</v>
      </c>
      <c r="N43" s="39">
        <f t="shared" si="1"/>
        <v>0.46500000000000002</v>
      </c>
      <c r="O43" s="39">
        <f t="shared" si="1"/>
        <v>0.99077384752905118</v>
      </c>
    </row>
    <row r="44" spans="1:15" s="40" customFormat="1" ht="12.75" customHeight="1">
      <c r="A44" s="16"/>
      <c r="B44" s="26" t="s">
        <v>61</v>
      </c>
      <c r="C44" s="17"/>
      <c r="D44" s="41">
        <v>126078</v>
      </c>
      <c r="E44" s="33">
        <v>1671</v>
      </c>
      <c r="F44" s="33">
        <v>127749</v>
      </c>
      <c r="G44" s="33">
        <v>0</v>
      </c>
      <c r="H44" s="33">
        <v>0</v>
      </c>
      <c r="I44" s="33">
        <v>125649</v>
      </c>
      <c r="J44" s="33">
        <v>331</v>
      </c>
      <c r="K44" s="33">
        <v>125980</v>
      </c>
      <c r="L44" s="42">
        <v>0</v>
      </c>
      <c r="M44" s="30">
        <f t="shared" si="0"/>
        <v>0.99659734450102322</v>
      </c>
      <c r="N44" s="30">
        <f t="shared" si="1"/>
        <v>0.1980849790544584</v>
      </c>
      <c r="O44" s="30">
        <f t="shared" si="1"/>
        <v>0.98615253348362808</v>
      </c>
    </row>
    <row r="45" spans="1:15" s="40" customFormat="1" ht="12.75" customHeight="1">
      <c r="A45" s="16"/>
      <c r="B45" s="26" t="s">
        <v>62</v>
      </c>
      <c r="C45" s="17"/>
      <c r="D45" s="32">
        <v>43066</v>
      </c>
      <c r="E45" s="33">
        <v>1244</v>
      </c>
      <c r="F45" s="33">
        <v>44310</v>
      </c>
      <c r="G45" s="33">
        <v>0</v>
      </c>
      <c r="H45" s="33">
        <v>0</v>
      </c>
      <c r="I45" s="33">
        <v>42634</v>
      </c>
      <c r="J45" s="33">
        <v>466</v>
      </c>
      <c r="K45" s="33">
        <v>43100</v>
      </c>
      <c r="L45" s="34">
        <v>0</v>
      </c>
      <c r="M45" s="30">
        <f t="shared" si="0"/>
        <v>0.98996888496725954</v>
      </c>
      <c r="N45" s="30">
        <f t="shared" si="1"/>
        <v>0.37459807073954982</v>
      </c>
      <c r="O45" s="30">
        <f t="shared" si="1"/>
        <v>0.97269239449334233</v>
      </c>
    </row>
    <row r="46" spans="1:15" s="40" customFormat="1" ht="12.75" customHeight="1">
      <c r="A46" s="16"/>
      <c r="B46" s="26" t="s">
        <v>63</v>
      </c>
      <c r="C46" s="17"/>
      <c r="D46" s="32">
        <v>86634</v>
      </c>
      <c r="E46" s="33">
        <v>3320</v>
      </c>
      <c r="F46" s="33">
        <v>89954</v>
      </c>
      <c r="G46" s="33">
        <v>0</v>
      </c>
      <c r="H46" s="33">
        <v>0</v>
      </c>
      <c r="I46" s="33">
        <v>85643</v>
      </c>
      <c r="J46" s="33">
        <v>909</v>
      </c>
      <c r="K46" s="33">
        <v>86552</v>
      </c>
      <c r="L46" s="34">
        <v>0</v>
      </c>
      <c r="M46" s="30">
        <f t="shared" si="0"/>
        <v>0.98856107301983054</v>
      </c>
      <c r="N46" s="30">
        <f t="shared" si="1"/>
        <v>0.27379518072289155</v>
      </c>
      <c r="O46" s="30">
        <f t="shared" si="1"/>
        <v>0.96218067012028374</v>
      </c>
    </row>
    <row r="47" spans="1:15" s="40" customFormat="1" ht="12.75" customHeight="1">
      <c r="A47" s="16"/>
      <c r="B47" s="26" t="s">
        <v>64</v>
      </c>
      <c r="C47" s="17"/>
      <c r="D47" s="32">
        <v>93629</v>
      </c>
      <c r="E47" s="33">
        <v>7511</v>
      </c>
      <c r="F47" s="33">
        <v>101140</v>
      </c>
      <c r="G47" s="33">
        <v>0</v>
      </c>
      <c r="H47" s="33">
        <v>0</v>
      </c>
      <c r="I47" s="33">
        <v>91727</v>
      </c>
      <c r="J47" s="33">
        <v>1717</v>
      </c>
      <c r="K47" s="33">
        <v>93444</v>
      </c>
      <c r="L47" s="34">
        <v>0</v>
      </c>
      <c r="M47" s="30">
        <f t="shared" si="0"/>
        <v>0.97968578111482552</v>
      </c>
      <c r="N47" s="30">
        <f t="shared" si="1"/>
        <v>0.22859805618426307</v>
      </c>
      <c r="O47" s="30">
        <f t="shared" si="1"/>
        <v>0.92390745501285343</v>
      </c>
    </row>
    <row r="48" spans="1:15" s="40" customFormat="1" ht="12.75" customHeight="1">
      <c r="A48" s="21"/>
      <c r="B48" s="35" t="s">
        <v>65</v>
      </c>
      <c r="C48" s="22"/>
      <c r="D48" s="36">
        <v>64190</v>
      </c>
      <c r="E48" s="37">
        <v>2244</v>
      </c>
      <c r="F48" s="37">
        <v>66434</v>
      </c>
      <c r="G48" s="37">
        <v>0</v>
      </c>
      <c r="H48" s="37">
        <v>0</v>
      </c>
      <c r="I48" s="37">
        <v>63586</v>
      </c>
      <c r="J48" s="37">
        <v>681</v>
      </c>
      <c r="K48" s="37">
        <v>64267</v>
      </c>
      <c r="L48" s="38">
        <v>0</v>
      </c>
      <c r="M48" s="39">
        <f t="shared" si="0"/>
        <v>0.99059043464714125</v>
      </c>
      <c r="N48" s="39">
        <f t="shared" si="1"/>
        <v>0.303475935828877</v>
      </c>
      <c r="O48" s="39">
        <f t="shared" si="1"/>
        <v>0.9673811602492699</v>
      </c>
    </row>
    <row r="49" spans="1:15" s="40" customFormat="1" ht="12.75" customHeight="1">
      <c r="A49" s="16"/>
      <c r="B49" s="26" t="s">
        <v>66</v>
      </c>
      <c r="C49" s="17"/>
      <c r="D49" s="41">
        <v>25668</v>
      </c>
      <c r="E49" s="33">
        <v>4544</v>
      </c>
      <c r="F49" s="33">
        <v>30212</v>
      </c>
      <c r="G49" s="33">
        <v>0</v>
      </c>
      <c r="H49" s="33">
        <v>0</v>
      </c>
      <c r="I49" s="33">
        <v>24370</v>
      </c>
      <c r="J49" s="33">
        <v>464</v>
      </c>
      <c r="K49" s="33">
        <v>24834</v>
      </c>
      <c r="L49" s="42">
        <v>0</v>
      </c>
      <c r="M49" s="30">
        <f t="shared" si="0"/>
        <v>0.94943119837930501</v>
      </c>
      <c r="N49" s="30">
        <f t="shared" si="1"/>
        <v>0.10211267605633803</v>
      </c>
      <c r="O49" s="30">
        <f t="shared" si="1"/>
        <v>0.82199126175029791</v>
      </c>
    </row>
    <row r="50" spans="1:15" s="40" customFormat="1" ht="12.75" customHeight="1">
      <c r="A50" s="16"/>
      <c r="B50" s="26" t="s">
        <v>67</v>
      </c>
      <c r="C50" s="17"/>
      <c r="D50" s="32">
        <v>54916</v>
      </c>
      <c r="E50" s="33">
        <v>3671</v>
      </c>
      <c r="F50" s="33">
        <v>58587</v>
      </c>
      <c r="G50" s="33">
        <v>0</v>
      </c>
      <c r="H50" s="33">
        <v>0</v>
      </c>
      <c r="I50" s="33">
        <v>53447</v>
      </c>
      <c r="J50" s="33">
        <v>940</v>
      </c>
      <c r="K50" s="33">
        <v>54387</v>
      </c>
      <c r="L50" s="34">
        <v>0</v>
      </c>
      <c r="M50" s="30">
        <f t="shared" si="0"/>
        <v>0.97325005462888781</v>
      </c>
      <c r="N50" s="30">
        <f t="shared" si="1"/>
        <v>0.25606101879596838</v>
      </c>
      <c r="O50" s="30">
        <f t="shared" si="1"/>
        <v>0.9283117415126223</v>
      </c>
    </row>
    <row r="51" spans="1:15" s="40" customFormat="1" ht="12.75" customHeight="1">
      <c r="A51" s="16"/>
      <c r="B51" s="26" t="s">
        <v>68</v>
      </c>
      <c r="C51" s="17"/>
      <c r="D51" s="32">
        <v>45173</v>
      </c>
      <c r="E51" s="33">
        <v>1654</v>
      </c>
      <c r="F51" s="33">
        <v>46827</v>
      </c>
      <c r="G51" s="33">
        <v>0</v>
      </c>
      <c r="H51" s="33">
        <v>0</v>
      </c>
      <c r="I51" s="33">
        <v>44381</v>
      </c>
      <c r="J51" s="33">
        <v>310</v>
      </c>
      <c r="K51" s="33">
        <v>44691</v>
      </c>
      <c r="L51" s="34">
        <v>0</v>
      </c>
      <c r="M51" s="30">
        <f t="shared" si="0"/>
        <v>0.98246740309476899</v>
      </c>
      <c r="N51" s="30">
        <f t="shared" si="1"/>
        <v>0.18742442563482467</v>
      </c>
      <c r="O51" s="30">
        <f t="shared" si="1"/>
        <v>0.95438529053751042</v>
      </c>
    </row>
    <row r="52" spans="1:15" s="40" customFormat="1" ht="12.75" customHeight="1">
      <c r="A52" s="16"/>
      <c r="B52" s="26" t="s">
        <v>69</v>
      </c>
      <c r="C52" s="17"/>
      <c r="D52" s="32">
        <v>109693</v>
      </c>
      <c r="E52" s="33">
        <v>4219</v>
      </c>
      <c r="F52" s="33">
        <v>113912</v>
      </c>
      <c r="G52" s="33">
        <v>0</v>
      </c>
      <c r="H52" s="33">
        <v>0</v>
      </c>
      <c r="I52" s="33">
        <v>108239</v>
      </c>
      <c r="J52" s="33">
        <v>919</v>
      </c>
      <c r="K52" s="33">
        <v>109158</v>
      </c>
      <c r="L52" s="34">
        <v>0</v>
      </c>
      <c r="M52" s="30">
        <f t="shared" si="0"/>
        <v>0.98674482419115161</v>
      </c>
      <c r="N52" s="30">
        <f t="shared" si="1"/>
        <v>0.21782412894050723</v>
      </c>
      <c r="O52" s="30">
        <f t="shared" si="1"/>
        <v>0.95826602991783127</v>
      </c>
    </row>
    <row r="53" spans="1:15" s="40" customFormat="1" ht="12.75" customHeight="1">
      <c r="A53" s="21"/>
      <c r="B53" s="35" t="s">
        <v>70</v>
      </c>
      <c r="C53" s="22"/>
      <c r="D53" s="36">
        <v>8917</v>
      </c>
      <c r="E53" s="37">
        <v>302</v>
      </c>
      <c r="F53" s="37">
        <v>9219</v>
      </c>
      <c r="G53" s="37">
        <v>0</v>
      </c>
      <c r="H53" s="37">
        <v>0</v>
      </c>
      <c r="I53" s="37">
        <v>8782</v>
      </c>
      <c r="J53" s="37">
        <v>102</v>
      </c>
      <c r="K53" s="37">
        <v>8884</v>
      </c>
      <c r="L53" s="38">
        <v>0</v>
      </c>
      <c r="M53" s="39">
        <f t="shared" si="0"/>
        <v>0.98486037905125046</v>
      </c>
      <c r="N53" s="39">
        <f t="shared" si="1"/>
        <v>0.33774834437086093</v>
      </c>
      <c r="O53" s="39">
        <f t="shared" si="1"/>
        <v>0.963662002386376</v>
      </c>
    </row>
    <row r="54" spans="1:15" s="40" customFormat="1" ht="12.75" customHeight="1">
      <c r="A54" s="16"/>
      <c r="B54" s="26" t="s">
        <v>71</v>
      </c>
      <c r="C54" s="17"/>
      <c r="D54" s="41">
        <v>61469</v>
      </c>
      <c r="E54" s="33">
        <v>4133</v>
      </c>
      <c r="F54" s="33">
        <v>65602</v>
      </c>
      <c r="G54" s="33">
        <v>0</v>
      </c>
      <c r="H54" s="33">
        <v>0</v>
      </c>
      <c r="I54" s="33">
        <v>60511</v>
      </c>
      <c r="J54" s="33">
        <v>1542</v>
      </c>
      <c r="K54" s="33">
        <v>62053</v>
      </c>
      <c r="L54" s="42">
        <v>0</v>
      </c>
      <c r="M54" s="30">
        <f t="shared" si="0"/>
        <v>0.98441490832777501</v>
      </c>
      <c r="N54" s="30">
        <f t="shared" si="1"/>
        <v>0.37309460440358094</v>
      </c>
      <c r="O54" s="30">
        <f t="shared" si="1"/>
        <v>0.9459010396024512</v>
      </c>
    </row>
    <row r="55" spans="1:15" s="40" customFormat="1" ht="12.75" customHeight="1">
      <c r="A55" s="16"/>
      <c r="B55" s="26" t="s">
        <v>72</v>
      </c>
      <c r="C55" s="17"/>
      <c r="D55" s="32">
        <v>53397</v>
      </c>
      <c r="E55" s="33">
        <v>1753</v>
      </c>
      <c r="F55" s="33">
        <v>55150</v>
      </c>
      <c r="G55" s="33">
        <v>0</v>
      </c>
      <c r="H55" s="33">
        <v>0</v>
      </c>
      <c r="I55" s="33">
        <v>52854</v>
      </c>
      <c r="J55" s="33">
        <v>453</v>
      </c>
      <c r="K55" s="33">
        <v>53307</v>
      </c>
      <c r="L55" s="34">
        <v>0</v>
      </c>
      <c r="M55" s="30">
        <f t="shared" si="0"/>
        <v>0.98983088937580765</v>
      </c>
      <c r="N55" s="30">
        <f t="shared" si="1"/>
        <v>0.25841414717626926</v>
      </c>
      <c r="O55" s="30">
        <f t="shared" si="1"/>
        <v>0.96658204895738897</v>
      </c>
    </row>
    <row r="56" spans="1:15" s="40" customFormat="1" ht="12.75" customHeight="1">
      <c r="A56" s="16"/>
      <c r="B56" s="26" t="s">
        <v>73</v>
      </c>
      <c r="C56" s="17"/>
      <c r="D56" s="32">
        <v>78992</v>
      </c>
      <c r="E56" s="33">
        <v>4496</v>
      </c>
      <c r="F56" s="33">
        <v>83488</v>
      </c>
      <c r="G56" s="33">
        <v>0</v>
      </c>
      <c r="H56" s="33">
        <v>0</v>
      </c>
      <c r="I56" s="33">
        <v>77560</v>
      </c>
      <c r="J56" s="33">
        <v>754</v>
      </c>
      <c r="K56" s="33">
        <v>78314</v>
      </c>
      <c r="L56" s="34">
        <v>0</v>
      </c>
      <c r="M56" s="30">
        <f t="shared" si="0"/>
        <v>0.98187158193234758</v>
      </c>
      <c r="N56" s="30">
        <f t="shared" si="1"/>
        <v>0.16770462633451957</v>
      </c>
      <c r="O56" s="30">
        <f t="shared" si="1"/>
        <v>0.93802702184745113</v>
      </c>
    </row>
    <row r="57" spans="1:15" s="40" customFormat="1" ht="12.75" customHeight="1">
      <c r="A57" s="16"/>
      <c r="B57" s="26" t="s">
        <v>74</v>
      </c>
      <c r="C57" s="17"/>
      <c r="D57" s="32">
        <v>38682</v>
      </c>
      <c r="E57" s="33">
        <v>695</v>
      </c>
      <c r="F57" s="33">
        <v>39377</v>
      </c>
      <c r="G57" s="33">
        <v>0</v>
      </c>
      <c r="H57" s="33">
        <v>0</v>
      </c>
      <c r="I57" s="33">
        <v>38218</v>
      </c>
      <c r="J57" s="33">
        <v>179</v>
      </c>
      <c r="K57" s="33">
        <v>38397</v>
      </c>
      <c r="L57" s="34">
        <v>0</v>
      </c>
      <c r="M57" s="30">
        <f t="shared" si="0"/>
        <v>0.98800475673439847</v>
      </c>
      <c r="N57" s="30">
        <f t="shared" si="1"/>
        <v>0.25755395683453236</v>
      </c>
      <c r="O57" s="30">
        <f t="shared" si="1"/>
        <v>0.97511237524443206</v>
      </c>
    </row>
    <row r="58" spans="1:15" s="40" customFormat="1" ht="12.75" customHeight="1">
      <c r="A58" s="21"/>
      <c r="B58" s="35" t="s">
        <v>75</v>
      </c>
      <c r="C58" s="22"/>
      <c r="D58" s="43">
        <v>35245</v>
      </c>
      <c r="E58" s="37">
        <v>6237</v>
      </c>
      <c r="F58" s="37">
        <v>41482</v>
      </c>
      <c r="G58" s="37">
        <v>0</v>
      </c>
      <c r="H58" s="37">
        <v>0</v>
      </c>
      <c r="I58" s="37">
        <v>33684</v>
      </c>
      <c r="J58" s="37">
        <v>1487</v>
      </c>
      <c r="K58" s="37">
        <v>35171</v>
      </c>
      <c r="L58" s="38">
        <v>0</v>
      </c>
      <c r="M58" s="39">
        <f t="shared" si="0"/>
        <v>0.9557100297914598</v>
      </c>
      <c r="N58" s="39">
        <f t="shared" si="1"/>
        <v>0.23841590508257174</v>
      </c>
      <c r="O58" s="39">
        <f t="shared" si="1"/>
        <v>0.84786172315703201</v>
      </c>
    </row>
    <row r="59" spans="1:15" s="40" customFormat="1" ht="12.75" customHeight="1">
      <c r="A59" s="16"/>
      <c r="B59" s="26" t="s">
        <v>76</v>
      </c>
      <c r="C59" s="17"/>
      <c r="D59" s="41">
        <v>31085</v>
      </c>
      <c r="E59" s="33">
        <v>2771</v>
      </c>
      <c r="F59" s="33">
        <v>33856</v>
      </c>
      <c r="G59" s="33">
        <v>0</v>
      </c>
      <c r="H59" s="33">
        <v>0</v>
      </c>
      <c r="I59" s="33">
        <v>30259</v>
      </c>
      <c r="J59" s="33">
        <v>981</v>
      </c>
      <c r="K59" s="33">
        <v>31240</v>
      </c>
      <c r="L59" s="42">
        <v>0</v>
      </c>
      <c r="M59" s="30">
        <f t="shared" si="0"/>
        <v>0.9734276982467428</v>
      </c>
      <c r="N59" s="30">
        <f t="shared" si="1"/>
        <v>0.35402381811620354</v>
      </c>
      <c r="O59" s="30">
        <f t="shared" si="1"/>
        <v>0.9227315689981096</v>
      </c>
    </row>
    <row r="60" spans="1:15" s="40" customFormat="1" ht="12.75" customHeight="1">
      <c r="A60" s="16"/>
      <c r="B60" s="26" t="s">
        <v>77</v>
      </c>
      <c r="C60" s="17"/>
      <c r="D60" s="32">
        <v>63166</v>
      </c>
      <c r="E60" s="33">
        <v>9224</v>
      </c>
      <c r="F60" s="33">
        <v>72390</v>
      </c>
      <c r="G60" s="33">
        <v>0</v>
      </c>
      <c r="H60" s="33">
        <v>0</v>
      </c>
      <c r="I60" s="33">
        <v>59948</v>
      </c>
      <c r="J60" s="33">
        <v>2472</v>
      </c>
      <c r="K60" s="33">
        <v>62420</v>
      </c>
      <c r="L60" s="34">
        <v>0</v>
      </c>
      <c r="M60" s="30">
        <f t="shared" si="0"/>
        <v>0.94905487129151755</v>
      </c>
      <c r="N60" s="30">
        <f t="shared" si="1"/>
        <v>0.26799653078924546</v>
      </c>
      <c r="O60" s="30">
        <f t="shared" si="1"/>
        <v>0.86227379472302801</v>
      </c>
    </row>
    <row r="61" spans="1:15" s="40" customFormat="1" ht="12.75" customHeight="1">
      <c r="A61" s="16"/>
      <c r="B61" s="26" t="s">
        <v>78</v>
      </c>
      <c r="C61" s="17"/>
      <c r="D61" s="32">
        <v>20152</v>
      </c>
      <c r="E61" s="33">
        <v>1581</v>
      </c>
      <c r="F61" s="33">
        <v>21733</v>
      </c>
      <c r="G61" s="33">
        <v>0</v>
      </c>
      <c r="H61" s="33">
        <v>0</v>
      </c>
      <c r="I61" s="33">
        <v>19573</v>
      </c>
      <c r="J61" s="33">
        <v>476</v>
      </c>
      <c r="K61" s="33">
        <v>20049</v>
      </c>
      <c r="L61" s="34">
        <v>0</v>
      </c>
      <c r="M61" s="30">
        <f t="shared" si="0"/>
        <v>0.97126836046050025</v>
      </c>
      <c r="N61" s="30">
        <f t="shared" si="1"/>
        <v>0.30107526881720431</v>
      </c>
      <c r="O61" s="30">
        <f t="shared" si="1"/>
        <v>0.92251414899001516</v>
      </c>
    </row>
    <row r="62" spans="1:15" s="40" customFormat="1" ht="12.75" customHeight="1">
      <c r="A62" s="16"/>
      <c r="B62" s="26" t="s">
        <v>79</v>
      </c>
      <c r="C62" s="17"/>
      <c r="D62" s="32">
        <v>12997</v>
      </c>
      <c r="E62" s="33">
        <v>1095</v>
      </c>
      <c r="F62" s="33">
        <v>14092</v>
      </c>
      <c r="G62" s="33">
        <v>0</v>
      </c>
      <c r="H62" s="33">
        <v>0</v>
      </c>
      <c r="I62" s="33">
        <v>12557</v>
      </c>
      <c r="J62" s="33">
        <v>178</v>
      </c>
      <c r="K62" s="33">
        <v>12735</v>
      </c>
      <c r="L62" s="34">
        <v>0</v>
      </c>
      <c r="M62" s="30">
        <f t="shared" si="0"/>
        <v>0.96614603370008467</v>
      </c>
      <c r="N62" s="30">
        <f t="shared" si="1"/>
        <v>0.16255707762557078</v>
      </c>
      <c r="O62" s="30">
        <f t="shared" si="1"/>
        <v>0.90370422934998584</v>
      </c>
    </row>
    <row r="63" spans="1:15" s="40" customFormat="1" ht="12.75" customHeight="1">
      <c r="A63" s="21"/>
      <c r="B63" s="35" t="s">
        <v>80</v>
      </c>
      <c r="C63" s="22"/>
      <c r="D63" s="36">
        <v>83715</v>
      </c>
      <c r="E63" s="37">
        <v>11011</v>
      </c>
      <c r="F63" s="37">
        <v>94726</v>
      </c>
      <c r="G63" s="37">
        <v>0</v>
      </c>
      <c r="H63" s="37">
        <v>0</v>
      </c>
      <c r="I63" s="37">
        <v>80519</v>
      </c>
      <c r="J63" s="37">
        <v>3631</v>
      </c>
      <c r="K63" s="37">
        <v>84150</v>
      </c>
      <c r="L63" s="38">
        <v>0</v>
      </c>
      <c r="M63" s="39">
        <f t="shared" si="0"/>
        <v>0.96182285134085888</v>
      </c>
      <c r="N63" s="39">
        <f t="shared" si="1"/>
        <v>0.32976114794296613</v>
      </c>
      <c r="O63" s="39">
        <f t="shared" si="1"/>
        <v>0.88835166691299117</v>
      </c>
    </row>
    <row r="64" spans="1:15" s="40" customFormat="1" ht="12.75" customHeight="1">
      <c r="A64" s="16"/>
      <c r="B64" s="26" t="s">
        <v>81</v>
      </c>
      <c r="C64" s="17"/>
      <c r="D64" s="41">
        <v>118441</v>
      </c>
      <c r="E64" s="33">
        <v>11191</v>
      </c>
      <c r="F64" s="33">
        <v>129632</v>
      </c>
      <c r="G64" s="33">
        <v>0</v>
      </c>
      <c r="H64" s="33">
        <v>0</v>
      </c>
      <c r="I64" s="33">
        <v>115354</v>
      </c>
      <c r="J64" s="33">
        <v>3158</v>
      </c>
      <c r="K64" s="33">
        <v>118512</v>
      </c>
      <c r="L64" s="42">
        <v>0</v>
      </c>
      <c r="M64" s="30">
        <f t="shared" si="0"/>
        <v>0.97393639027026113</v>
      </c>
      <c r="N64" s="30">
        <f t="shared" si="1"/>
        <v>0.28219104637655257</v>
      </c>
      <c r="O64" s="30">
        <f t="shared" si="1"/>
        <v>0.91421871142927669</v>
      </c>
    </row>
    <row r="65" spans="1:15" s="40" customFormat="1" ht="12.75" customHeight="1">
      <c r="A65" s="16"/>
      <c r="B65" s="26" t="s">
        <v>82</v>
      </c>
      <c r="C65" s="17"/>
      <c r="D65" s="32">
        <v>78590</v>
      </c>
      <c r="E65" s="33">
        <v>5010</v>
      </c>
      <c r="F65" s="33">
        <v>83600</v>
      </c>
      <c r="G65" s="33">
        <v>0</v>
      </c>
      <c r="H65" s="33">
        <v>0</v>
      </c>
      <c r="I65" s="33">
        <v>76993</v>
      </c>
      <c r="J65" s="33">
        <v>1473</v>
      </c>
      <c r="K65" s="33">
        <v>78466</v>
      </c>
      <c r="L65" s="34">
        <v>0</v>
      </c>
      <c r="M65" s="30">
        <f t="shared" si="0"/>
        <v>0.97967934851762306</v>
      </c>
      <c r="N65" s="30">
        <f t="shared" si="1"/>
        <v>0.29401197604790419</v>
      </c>
      <c r="O65" s="30">
        <f t="shared" si="1"/>
        <v>0.93858851674641153</v>
      </c>
    </row>
    <row r="66" spans="1:15" s="40" customFormat="1" ht="12.75" customHeight="1">
      <c r="A66" s="16"/>
      <c r="B66" s="26" t="s">
        <v>83</v>
      </c>
      <c r="C66" s="17"/>
      <c r="D66" s="32">
        <v>23670</v>
      </c>
      <c r="E66" s="33">
        <v>723</v>
      </c>
      <c r="F66" s="33">
        <v>24393</v>
      </c>
      <c r="G66" s="33">
        <v>0</v>
      </c>
      <c r="H66" s="33">
        <v>0</v>
      </c>
      <c r="I66" s="33">
        <v>23456</v>
      </c>
      <c r="J66" s="33">
        <v>311</v>
      </c>
      <c r="K66" s="33">
        <v>23767</v>
      </c>
      <c r="L66" s="34">
        <v>0</v>
      </c>
      <c r="M66" s="30">
        <f t="shared" si="0"/>
        <v>0.99095901985635826</v>
      </c>
      <c r="N66" s="30">
        <f t="shared" si="1"/>
        <v>0.43015214384508993</v>
      </c>
      <c r="O66" s="30">
        <f t="shared" si="1"/>
        <v>0.97433689993030792</v>
      </c>
    </row>
    <row r="67" spans="1:15" s="40" customFormat="1" ht="12.75" customHeight="1">
      <c r="A67" s="16"/>
      <c r="B67" s="26" t="s">
        <v>84</v>
      </c>
      <c r="C67" s="17"/>
      <c r="D67" s="32">
        <v>33106</v>
      </c>
      <c r="E67" s="33">
        <v>1539</v>
      </c>
      <c r="F67" s="33">
        <v>34645</v>
      </c>
      <c r="G67" s="33">
        <v>0</v>
      </c>
      <c r="H67" s="33">
        <v>0</v>
      </c>
      <c r="I67" s="33">
        <v>32696</v>
      </c>
      <c r="J67" s="33">
        <v>290</v>
      </c>
      <c r="K67" s="33">
        <v>32986</v>
      </c>
      <c r="L67" s="34">
        <v>0</v>
      </c>
      <c r="M67" s="30">
        <f t="shared" si="0"/>
        <v>0.98761553796894819</v>
      </c>
      <c r="N67" s="30">
        <f t="shared" si="1"/>
        <v>0.18843404808317088</v>
      </c>
      <c r="O67" s="30">
        <f t="shared" si="1"/>
        <v>0.95211430220811089</v>
      </c>
    </row>
    <row r="68" spans="1:15" s="31" customFormat="1" ht="12.75" customHeight="1">
      <c r="A68" s="21"/>
      <c r="B68" s="35" t="s">
        <v>85</v>
      </c>
      <c r="C68" s="22"/>
      <c r="D68" s="44">
        <v>66762</v>
      </c>
      <c r="E68" s="37">
        <v>8916</v>
      </c>
      <c r="F68" s="37">
        <v>75678</v>
      </c>
      <c r="G68" s="37">
        <v>0</v>
      </c>
      <c r="H68" s="37">
        <v>0</v>
      </c>
      <c r="I68" s="37">
        <v>64921</v>
      </c>
      <c r="J68" s="37">
        <v>1505</v>
      </c>
      <c r="K68" s="37">
        <v>66426</v>
      </c>
      <c r="L68" s="45">
        <v>0</v>
      </c>
      <c r="M68" s="39">
        <f t="shared" si="0"/>
        <v>0.97242443306072313</v>
      </c>
      <c r="N68" s="39">
        <f t="shared" si="1"/>
        <v>0.16879766711529834</v>
      </c>
      <c r="O68" s="39">
        <f t="shared" si="1"/>
        <v>0.87774518354079123</v>
      </c>
    </row>
    <row r="69" spans="1:15" s="9" customFormat="1" ht="12.75" customHeight="1">
      <c r="A69" s="16"/>
      <c r="B69" s="26" t="s">
        <v>86</v>
      </c>
      <c r="C69" s="17"/>
      <c r="D69" s="46">
        <v>11179469</v>
      </c>
      <c r="E69" s="46">
        <v>668486</v>
      </c>
      <c r="F69" s="46">
        <v>11847955</v>
      </c>
      <c r="G69" s="46">
        <v>0</v>
      </c>
      <c r="H69" s="46">
        <v>0</v>
      </c>
      <c r="I69" s="46">
        <v>10946416</v>
      </c>
      <c r="J69" s="46">
        <v>192726</v>
      </c>
      <c r="K69" s="46">
        <v>11139142</v>
      </c>
      <c r="L69" s="46">
        <v>0</v>
      </c>
      <c r="M69" s="47">
        <f t="shared" si="0"/>
        <v>0.97915348215554787</v>
      </c>
      <c r="N69" s="47">
        <f t="shared" si="1"/>
        <v>0.28830222323279769</v>
      </c>
      <c r="O69" s="47">
        <f t="shared" si="1"/>
        <v>0.94017423259963429</v>
      </c>
    </row>
    <row r="70" spans="1:15" s="9" customFormat="1" ht="12.75" customHeight="1">
      <c r="A70" s="16"/>
      <c r="B70" s="26" t="s">
        <v>87</v>
      </c>
      <c r="C70" s="17"/>
      <c r="D70" s="48">
        <f>SUM(D11:D37)</f>
        <v>6025570</v>
      </c>
      <c r="E70" s="48">
        <f t="shared" ref="E70:L70" si="2">SUM(E11:E37)</f>
        <v>289759</v>
      </c>
      <c r="F70" s="48">
        <f t="shared" si="2"/>
        <v>6315329</v>
      </c>
      <c r="G70" s="48">
        <f t="shared" si="2"/>
        <v>0</v>
      </c>
      <c r="H70" s="48">
        <f t="shared" si="2"/>
        <v>0</v>
      </c>
      <c r="I70" s="48">
        <f t="shared" si="2"/>
        <v>5942973</v>
      </c>
      <c r="J70" s="48">
        <f t="shared" si="2"/>
        <v>67025</v>
      </c>
      <c r="K70" s="48">
        <f t="shared" si="2"/>
        <v>6009998</v>
      </c>
      <c r="L70" s="48">
        <f t="shared" si="2"/>
        <v>0</v>
      </c>
      <c r="M70" s="30">
        <f t="shared" si="0"/>
        <v>0.98629225118951402</v>
      </c>
      <c r="N70" s="30">
        <f t="shared" si="1"/>
        <v>0.23131291866689213</v>
      </c>
      <c r="O70" s="30">
        <f t="shared" si="1"/>
        <v>0.95165240005706753</v>
      </c>
    </row>
    <row r="71" spans="1:15" s="9" customFormat="1" ht="12.75" customHeight="1">
      <c r="A71" s="16"/>
      <c r="B71" s="26" t="s">
        <v>88</v>
      </c>
      <c r="C71" s="17"/>
      <c r="D71" s="48">
        <f>SUM(D38:D68)</f>
        <v>1964810</v>
      </c>
      <c r="E71" s="48">
        <f t="shared" ref="E71:L71" si="3">SUM(E38:E68)</f>
        <v>118580</v>
      </c>
      <c r="F71" s="48">
        <f t="shared" si="3"/>
        <v>2083390</v>
      </c>
      <c r="G71" s="48">
        <f t="shared" si="3"/>
        <v>0</v>
      </c>
      <c r="H71" s="48">
        <f t="shared" si="3"/>
        <v>0</v>
      </c>
      <c r="I71" s="48">
        <f t="shared" si="3"/>
        <v>1929149</v>
      </c>
      <c r="J71" s="48">
        <f t="shared" si="3"/>
        <v>29893</v>
      </c>
      <c r="K71" s="48">
        <f t="shared" si="3"/>
        <v>1959042</v>
      </c>
      <c r="L71" s="48">
        <f t="shared" si="3"/>
        <v>0</v>
      </c>
      <c r="M71" s="30">
        <f t="shared" si="0"/>
        <v>0.98185015344995186</v>
      </c>
      <c r="N71" s="30">
        <f t="shared" si="1"/>
        <v>0.25209141507842808</v>
      </c>
      <c r="O71" s="30">
        <f t="shared" si="1"/>
        <v>0.9403145834433303</v>
      </c>
    </row>
    <row r="72" spans="1:15" s="9" customFormat="1" ht="12.75" customHeight="1">
      <c r="A72" s="21"/>
      <c r="B72" s="35" t="s">
        <v>89</v>
      </c>
      <c r="C72" s="22"/>
      <c r="D72" s="49">
        <f t="shared" ref="D72:L72" si="4">SUM(D9:D68)</f>
        <v>12269103</v>
      </c>
      <c r="E72" s="49">
        <f t="shared" si="4"/>
        <v>544382</v>
      </c>
      <c r="F72" s="49">
        <f t="shared" si="4"/>
        <v>12813485</v>
      </c>
      <c r="G72" s="49">
        <f t="shared" si="4"/>
        <v>0</v>
      </c>
      <c r="H72" s="49">
        <f t="shared" si="4"/>
        <v>0</v>
      </c>
      <c r="I72" s="49">
        <f t="shared" si="4"/>
        <v>12085190</v>
      </c>
      <c r="J72" s="49">
        <f t="shared" si="4"/>
        <v>137644</v>
      </c>
      <c r="K72" s="49">
        <f t="shared" si="4"/>
        <v>12222834</v>
      </c>
      <c r="L72" s="49">
        <f t="shared" si="4"/>
        <v>0</v>
      </c>
      <c r="M72" s="39">
        <f t="shared" si="0"/>
        <v>0.9850100696032954</v>
      </c>
      <c r="N72" s="39">
        <f t="shared" si="1"/>
        <v>0.252844509921342</v>
      </c>
      <c r="O72" s="39">
        <f t="shared" si="1"/>
        <v>0.95390395353020663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1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軽自動車税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2021-03-03T09:04:18Z</cp:lastPrinted>
  <dcterms:created xsi:type="dcterms:W3CDTF">2020-10-09T04:01:48Z</dcterms:created>
  <dcterms:modified xsi:type="dcterms:W3CDTF">2023-10-03T04:25:36Z</dcterms:modified>
</cp:coreProperties>
</file>