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固定資産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  <c r="N71" i="1"/>
  <c r="N69" i="1"/>
</calcChain>
</file>

<file path=xl/sharedStrings.xml><?xml version="1.0" encoding="utf-8"?>
<sst xmlns="http://schemas.openxmlformats.org/spreadsheetml/2006/main" count="97" uniqueCount="95">
  <si>
    <t>　　（２）固定資産税</t>
    <rPh sb="5" eb="7">
      <t>コテイ</t>
    </rPh>
    <rPh sb="7" eb="10">
      <t>シサンゼイ</t>
    </rPh>
    <phoneticPr fontId="6"/>
  </si>
  <si>
    <t>（単位：千円）</t>
    <phoneticPr fontId="3"/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</si>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</sst>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13" xfId="1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6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7" xfId="1" applyFont="1" applyBorder="1">
      <alignment vertical="center"/>
    </xf>
    <xf numFmtId="0" fontId="5" fillId="0" borderId="1" xfId="0" applyFont="1" applyBorder="1" applyAlignment="1" applyProtection="1">
      <alignment horizontal="distributed" vertical="center"/>
    </xf>
    <xf numFmtId="38" fontId="7" fillId="0" borderId="14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5" xfId="0" applyNumberFormat="1" applyFont="1" applyBorder="1" applyAlignment="1" applyProtection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tabSelected="1" view="pageBreakPreview" zoomScaleNormal="60" workbookViewId="0"/>
  </sheetViews>
  <sheetFormatPr defaultColWidth="18.625" defaultRowHeight="12.75" customHeight="1"/>
  <cols>
    <col min="1" max="1" width="0.875" style="35" customWidth="1"/>
    <col min="2" max="2" width="6.625" style="35" customWidth="1"/>
    <col min="3" max="3" width="0.875" style="35" customWidth="1"/>
    <col min="4" max="12" width="10.625" style="35" customWidth="1"/>
    <col min="13" max="15" width="6.625" style="54" customWidth="1"/>
    <col min="16" max="16384" width="18.625" style="35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7" t="s">
        <v>0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1</v>
      </c>
    </row>
    <row r="5" spans="1:15" s="6" customFormat="1" ht="12.75" customHeight="1">
      <c r="A5" s="14"/>
      <c r="B5" s="55" t="s">
        <v>2</v>
      </c>
      <c r="C5" s="15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9" t="s">
        <v>5</v>
      </c>
      <c r="N5" s="59"/>
      <c r="O5" s="59"/>
    </row>
    <row r="6" spans="1:15" s="6" customFormat="1" ht="12.75" customHeight="1">
      <c r="A6" s="16"/>
      <c r="B6" s="56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20"/>
      <c r="N6" s="20"/>
      <c r="O6" s="20"/>
    </row>
    <row r="7" spans="1:15" s="6" customFormat="1" ht="12.75" customHeight="1">
      <c r="A7" s="16"/>
      <c r="B7" s="56"/>
      <c r="C7" s="17"/>
      <c r="D7" s="21" t="s">
        <v>9</v>
      </c>
      <c r="E7" s="21" t="s">
        <v>10</v>
      </c>
      <c r="F7" s="22" t="s">
        <v>11</v>
      </c>
      <c r="G7" s="21" t="s">
        <v>12</v>
      </c>
      <c r="H7" s="23" t="s">
        <v>13</v>
      </c>
      <c r="I7" s="21" t="s">
        <v>9</v>
      </c>
      <c r="J7" s="21" t="s">
        <v>10</v>
      </c>
      <c r="K7" s="22" t="s">
        <v>14</v>
      </c>
      <c r="L7" s="21" t="s">
        <v>15</v>
      </c>
      <c r="M7" s="24" t="s">
        <v>16</v>
      </c>
      <c r="N7" s="24" t="s">
        <v>17</v>
      </c>
      <c r="O7" s="24" t="s">
        <v>18</v>
      </c>
    </row>
    <row r="8" spans="1:15" s="6" customFormat="1" ht="12.75" customHeight="1">
      <c r="A8" s="25"/>
      <c r="B8" s="57"/>
      <c r="C8" s="26"/>
      <c r="D8" s="27" t="s">
        <v>19</v>
      </c>
      <c r="E8" s="27" t="s">
        <v>20</v>
      </c>
      <c r="F8" s="27" t="s">
        <v>21</v>
      </c>
      <c r="G8" s="27" t="s">
        <v>22</v>
      </c>
      <c r="H8" s="28" t="s">
        <v>23</v>
      </c>
      <c r="I8" s="27" t="s">
        <v>24</v>
      </c>
      <c r="J8" s="27" t="s">
        <v>25</v>
      </c>
      <c r="K8" s="27" t="s">
        <v>26</v>
      </c>
      <c r="L8" s="27" t="s">
        <v>27</v>
      </c>
      <c r="M8" s="29"/>
      <c r="N8" s="29"/>
      <c r="O8" s="29"/>
    </row>
    <row r="9" spans="1:15" ht="12.75" customHeight="1">
      <c r="A9" s="16"/>
      <c r="B9" s="30" t="s">
        <v>28</v>
      </c>
      <c r="C9" s="17"/>
      <c r="D9" s="31">
        <v>72397160</v>
      </c>
      <c r="E9" s="32">
        <v>987733</v>
      </c>
      <c r="F9" s="32">
        <v>73384893</v>
      </c>
      <c r="G9" s="32">
        <v>0</v>
      </c>
      <c r="H9" s="32">
        <v>0</v>
      </c>
      <c r="I9" s="32">
        <v>71962387</v>
      </c>
      <c r="J9" s="32">
        <v>372763</v>
      </c>
      <c r="K9" s="32">
        <v>72335150</v>
      </c>
      <c r="L9" s="33">
        <v>0</v>
      </c>
      <c r="M9" s="34">
        <f t="shared" ref="M9:M72" si="0">IF(I9=0,"",(I9/D9))</f>
        <v>0.99399461249584931</v>
      </c>
      <c r="N9" s="34">
        <f>IF(E9=0,"",IF(J9=0,"0.0%",(J9/E9)))</f>
        <v>0.37739247347208205</v>
      </c>
      <c r="O9" s="34">
        <f>IF(F9=0,"",IF(K9=0,"0.0%",(K9/F9)))</f>
        <v>0.9856953801104541</v>
      </c>
    </row>
    <row r="10" spans="1:15" ht="12.75" customHeight="1">
      <c r="A10" s="16"/>
      <c r="B10" s="30" t="s">
        <v>29</v>
      </c>
      <c r="C10" s="17"/>
      <c r="D10" s="36">
        <v>129990870</v>
      </c>
      <c r="E10" s="37">
        <v>781927</v>
      </c>
      <c r="F10" s="37">
        <v>130772797</v>
      </c>
      <c r="G10" s="37">
        <v>0</v>
      </c>
      <c r="H10" s="37">
        <v>0</v>
      </c>
      <c r="I10" s="37">
        <v>129642123</v>
      </c>
      <c r="J10" s="37">
        <v>432540</v>
      </c>
      <c r="K10" s="37">
        <v>130074663</v>
      </c>
      <c r="L10" s="38">
        <v>0</v>
      </c>
      <c r="M10" s="34">
        <f t="shared" si="0"/>
        <v>0.99731714235007429</v>
      </c>
      <c r="N10" s="34">
        <f t="shared" ref="N10:O72" si="1">IF(E10=0,"",IF(J10=0,"0.0%",(J10/E10)))</f>
        <v>0.55317184340737691</v>
      </c>
      <c r="O10" s="34">
        <f t="shared" si="1"/>
        <v>0.9946614738231836</v>
      </c>
    </row>
    <row r="11" spans="1:15" ht="12.75" customHeight="1">
      <c r="A11" s="16"/>
      <c r="B11" s="30" t="s">
        <v>30</v>
      </c>
      <c r="C11" s="17"/>
      <c r="D11" s="36">
        <v>7558464</v>
      </c>
      <c r="E11" s="37">
        <v>309540</v>
      </c>
      <c r="F11" s="37">
        <v>7868004</v>
      </c>
      <c r="G11" s="37">
        <v>938188</v>
      </c>
      <c r="H11" s="37">
        <v>0</v>
      </c>
      <c r="I11" s="37">
        <v>7504587</v>
      </c>
      <c r="J11" s="37">
        <v>50605</v>
      </c>
      <c r="K11" s="37">
        <v>7555192</v>
      </c>
      <c r="L11" s="38">
        <v>931621</v>
      </c>
      <c r="M11" s="34">
        <f t="shared" si="0"/>
        <v>0.99287196446262094</v>
      </c>
      <c r="N11" s="34">
        <f t="shared" si="1"/>
        <v>0.16348452542482395</v>
      </c>
      <c r="O11" s="34">
        <f t="shared" si="1"/>
        <v>0.96024252148321221</v>
      </c>
    </row>
    <row r="12" spans="1:15" ht="12.75" customHeight="1">
      <c r="A12" s="16"/>
      <c r="B12" s="30" t="s">
        <v>31</v>
      </c>
      <c r="C12" s="17"/>
      <c r="D12" s="36">
        <v>17129517</v>
      </c>
      <c r="E12" s="37">
        <v>390474</v>
      </c>
      <c r="F12" s="37">
        <v>17519991</v>
      </c>
      <c r="G12" s="37">
        <v>0</v>
      </c>
      <c r="H12" s="37">
        <v>0</v>
      </c>
      <c r="I12" s="37">
        <v>17010461</v>
      </c>
      <c r="J12" s="37">
        <v>111220</v>
      </c>
      <c r="K12" s="37">
        <v>17121681</v>
      </c>
      <c r="L12" s="38">
        <v>0</v>
      </c>
      <c r="M12" s="34">
        <f t="shared" si="0"/>
        <v>0.99304965808434642</v>
      </c>
      <c r="N12" s="34">
        <f t="shared" si="1"/>
        <v>0.2848333051624436</v>
      </c>
      <c r="O12" s="34">
        <f t="shared" si="1"/>
        <v>0.97726539928017087</v>
      </c>
    </row>
    <row r="13" spans="1:15" s="44" customFormat="1" ht="12.75" customHeight="1">
      <c r="A13" s="25"/>
      <c r="B13" s="39" t="s">
        <v>32</v>
      </c>
      <c r="C13" s="26"/>
      <c r="D13" s="40">
        <v>3105902</v>
      </c>
      <c r="E13" s="41">
        <v>71707</v>
      </c>
      <c r="F13" s="41">
        <v>3177609</v>
      </c>
      <c r="G13" s="41">
        <v>0</v>
      </c>
      <c r="H13" s="41">
        <v>0</v>
      </c>
      <c r="I13" s="41">
        <v>3080900</v>
      </c>
      <c r="J13" s="41">
        <v>15744</v>
      </c>
      <c r="K13" s="41">
        <v>3096644</v>
      </c>
      <c r="L13" s="42">
        <v>0</v>
      </c>
      <c r="M13" s="43">
        <f t="shared" si="0"/>
        <v>0.99195016455767115</v>
      </c>
      <c r="N13" s="43">
        <f t="shared" si="1"/>
        <v>0.21956015451769004</v>
      </c>
      <c r="O13" s="43">
        <f t="shared" si="1"/>
        <v>0.97452015021357252</v>
      </c>
    </row>
    <row r="14" spans="1:15" s="44" customFormat="1" ht="12.75" customHeight="1">
      <c r="A14" s="16"/>
      <c r="B14" s="30" t="s">
        <v>33</v>
      </c>
      <c r="C14" s="17"/>
      <c r="D14" s="45">
        <v>6419452</v>
      </c>
      <c r="E14" s="37">
        <v>441536</v>
      </c>
      <c r="F14" s="37">
        <v>6860988</v>
      </c>
      <c r="G14" s="37">
        <v>0</v>
      </c>
      <c r="H14" s="37">
        <v>0</v>
      </c>
      <c r="I14" s="37">
        <v>6368496</v>
      </c>
      <c r="J14" s="37">
        <v>64936</v>
      </c>
      <c r="K14" s="37">
        <v>6433432</v>
      </c>
      <c r="L14" s="46">
        <v>0</v>
      </c>
      <c r="M14" s="34">
        <f t="shared" si="0"/>
        <v>0.99206225079648547</v>
      </c>
      <c r="N14" s="34">
        <f t="shared" si="1"/>
        <v>0.1470684157124221</v>
      </c>
      <c r="O14" s="34">
        <f t="shared" si="1"/>
        <v>0.93768302757562028</v>
      </c>
    </row>
    <row r="15" spans="1:15" s="44" customFormat="1" ht="12.75" customHeight="1">
      <c r="A15" s="16"/>
      <c r="B15" s="30" t="s">
        <v>34</v>
      </c>
      <c r="C15" s="17"/>
      <c r="D15" s="36">
        <v>2466289</v>
      </c>
      <c r="E15" s="37">
        <v>189205</v>
      </c>
      <c r="F15" s="37">
        <v>2655494</v>
      </c>
      <c r="G15" s="37">
        <v>1610368</v>
      </c>
      <c r="H15" s="37">
        <v>0</v>
      </c>
      <c r="I15" s="37">
        <v>2433824</v>
      </c>
      <c r="J15" s="37">
        <v>26570</v>
      </c>
      <c r="K15" s="37">
        <v>2460394</v>
      </c>
      <c r="L15" s="38">
        <v>1589433</v>
      </c>
      <c r="M15" s="34">
        <f t="shared" si="0"/>
        <v>0.98683649807463769</v>
      </c>
      <c r="N15" s="34">
        <f t="shared" si="1"/>
        <v>0.14042969266139901</v>
      </c>
      <c r="O15" s="34">
        <f t="shared" si="1"/>
        <v>0.92652967771721573</v>
      </c>
    </row>
    <row r="16" spans="1:15" s="44" customFormat="1" ht="12.75" customHeight="1">
      <c r="A16" s="16"/>
      <c r="B16" s="30" t="s">
        <v>35</v>
      </c>
      <c r="C16" s="17"/>
      <c r="D16" s="36">
        <v>2935179</v>
      </c>
      <c r="E16" s="37">
        <v>150703</v>
      </c>
      <c r="F16" s="37">
        <v>3085882</v>
      </c>
      <c r="G16" s="37">
        <v>0</v>
      </c>
      <c r="H16" s="37">
        <v>0</v>
      </c>
      <c r="I16" s="37">
        <v>2898797</v>
      </c>
      <c r="J16" s="37">
        <v>28320</v>
      </c>
      <c r="K16" s="37">
        <v>2927117</v>
      </c>
      <c r="L16" s="38">
        <v>0</v>
      </c>
      <c r="M16" s="34">
        <f t="shared" si="0"/>
        <v>0.98760484454270081</v>
      </c>
      <c r="N16" s="34">
        <f t="shared" si="1"/>
        <v>0.18791928495119539</v>
      </c>
      <c r="O16" s="34">
        <f t="shared" si="1"/>
        <v>0.94855117596849137</v>
      </c>
    </row>
    <row r="17" spans="1:15" s="44" customFormat="1" ht="12.75" customHeight="1">
      <c r="A17" s="16"/>
      <c r="B17" s="30" t="s">
        <v>36</v>
      </c>
      <c r="C17" s="17"/>
      <c r="D17" s="36">
        <v>3550067</v>
      </c>
      <c r="E17" s="37">
        <v>148151</v>
      </c>
      <c r="F17" s="37">
        <v>3698218</v>
      </c>
      <c r="G17" s="37">
        <v>458730</v>
      </c>
      <c r="H17" s="37">
        <v>0</v>
      </c>
      <c r="I17" s="37">
        <v>3505533</v>
      </c>
      <c r="J17" s="37">
        <v>36216</v>
      </c>
      <c r="K17" s="37">
        <v>3541749</v>
      </c>
      <c r="L17" s="38">
        <v>452766</v>
      </c>
      <c r="M17" s="34">
        <f t="shared" si="0"/>
        <v>0.9874554480239387</v>
      </c>
      <c r="N17" s="34">
        <f t="shared" si="1"/>
        <v>0.24445329427408521</v>
      </c>
      <c r="O17" s="34">
        <f t="shared" si="1"/>
        <v>0.95769070400933642</v>
      </c>
    </row>
    <row r="18" spans="1:15" s="44" customFormat="1" ht="12.75" customHeight="1">
      <c r="A18" s="25"/>
      <c r="B18" s="39" t="s">
        <v>37</v>
      </c>
      <c r="C18" s="26"/>
      <c r="D18" s="47">
        <v>3437616</v>
      </c>
      <c r="E18" s="41">
        <v>127049</v>
      </c>
      <c r="F18" s="41">
        <v>3564665</v>
      </c>
      <c r="G18" s="41">
        <v>229449</v>
      </c>
      <c r="H18" s="41">
        <v>0</v>
      </c>
      <c r="I18" s="41">
        <v>3411518</v>
      </c>
      <c r="J18" s="41">
        <v>30876</v>
      </c>
      <c r="K18" s="41">
        <v>3442394</v>
      </c>
      <c r="L18" s="42">
        <v>227614</v>
      </c>
      <c r="M18" s="43">
        <f t="shared" si="0"/>
        <v>0.99240811073720858</v>
      </c>
      <c r="N18" s="43">
        <f t="shared" si="1"/>
        <v>0.24302434493777991</v>
      </c>
      <c r="O18" s="43">
        <f t="shared" si="1"/>
        <v>0.96569916107123666</v>
      </c>
    </row>
    <row r="19" spans="1:15" s="44" customFormat="1" ht="12.75" customHeight="1">
      <c r="A19" s="16"/>
      <c r="B19" s="30" t="s">
        <v>38</v>
      </c>
      <c r="C19" s="17"/>
      <c r="D19" s="45">
        <v>1842824</v>
      </c>
      <c r="E19" s="37">
        <v>226110</v>
      </c>
      <c r="F19" s="37">
        <v>2068934</v>
      </c>
      <c r="G19" s="37">
        <v>123283</v>
      </c>
      <c r="H19" s="37">
        <v>0</v>
      </c>
      <c r="I19" s="37">
        <v>1815301</v>
      </c>
      <c r="J19" s="37">
        <v>33211</v>
      </c>
      <c r="K19" s="37">
        <v>1848512</v>
      </c>
      <c r="L19" s="46">
        <v>121434</v>
      </c>
      <c r="M19" s="34">
        <f t="shared" si="0"/>
        <v>0.98506477015710669</v>
      </c>
      <c r="N19" s="34">
        <f t="shared" si="1"/>
        <v>0.14687983724735748</v>
      </c>
      <c r="O19" s="34">
        <f t="shared" si="1"/>
        <v>0.89346107705707378</v>
      </c>
    </row>
    <row r="20" spans="1:15" s="44" customFormat="1" ht="12.75" customHeight="1">
      <c r="A20" s="16"/>
      <c r="B20" s="30" t="s">
        <v>39</v>
      </c>
      <c r="C20" s="17"/>
      <c r="D20" s="36">
        <v>3671673</v>
      </c>
      <c r="E20" s="37">
        <v>233658</v>
      </c>
      <c r="F20" s="37">
        <v>3905331</v>
      </c>
      <c r="G20" s="37">
        <v>243871</v>
      </c>
      <c r="H20" s="37">
        <v>0</v>
      </c>
      <c r="I20" s="37">
        <v>3628524</v>
      </c>
      <c r="J20" s="37">
        <v>28353</v>
      </c>
      <c r="K20" s="37">
        <v>3656877</v>
      </c>
      <c r="L20" s="38">
        <v>240945</v>
      </c>
      <c r="M20" s="34">
        <f t="shared" si="0"/>
        <v>0.9882481364762058</v>
      </c>
      <c r="N20" s="34">
        <f t="shared" si="1"/>
        <v>0.12134401561256195</v>
      </c>
      <c r="O20" s="34">
        <f t="shared" si="1"/>
        <v>0.93638080869457674</v>
      </c>
    </row>
    <row r="21" spans="1:15" s="44" customFormat="1" ht="12.75" customHeight="1">
      <c r="A21" s="16"/>
      <c r="B21" s="30" t="s">
        <v>40</v>
      </c>
      <c r="C21" s="17"/>
      <c r="D21" s="36">
        <v>1824234</v>
      </c>
      <c r="E21" s="37">
        <v>184111</v>
      </c>
      <c r="F21" s="37">
        <v>2008345</v>
      </c>
      <c r="G21" s="37">
        <v>120497</v>
      </c>
      <c r="H21" s="37">
        <v>0</v>
      </c>
      <c r="I21" s="37">
        <v>1791931</v>
      </c>
      <c r="J21" s="37">
        <v>18653</v>
      </c>
      <c r="K21" s="37">
        <v>1810584</v>
      </c>
      <c r="L21" s="38">
        <v>118341</v>
      </c>
      <c r="M21" s="34">
        <f t="shared" si="0"/>
        <v>0.98229229364215331</v>
      </c>
      <c r="N21" s="34">
        <f t="shared" si="1"/>
        <v>0.10131388129986801</v>
      </c>
      <c r="O21" s="34">
        <f t="shared" si="1"/>
        <v>0.9015303645538989</v>
      </c>
    </row>
    <row r="22" spans="1:15" s="44" customFormat="1" ht="12.75" customHeight="1">
      <c r="A22" s="16"/>
      <c r="B22" s="30" t="s">
        <v>41</v>
      </c>
      <c r="C22" s="17"/>
      <c r="D22" s="36">
        <v>1669813</v>
      </c>
      <c r="E22" s="37">
        <v>47912</v>
      </c>
      <c r="F22" s="37">
        <v>1717725</v>
      </c>
      <c r="G22" s="37">
        <v>0</v>
      </c>
      <c r="H22" s="37">
        <v>0</v>
      </c>
      <c r="I22" s="37">
        <v>1651382</v>
      </c>
      <c r="J22" s="37">
        <v>19703</v>
      </c>
      <c r="K22" s="37">
        <v>1671085</v>
      </c>
      <c r="L22" s="38">
        <v>0</v>
      </c>
      <c r="M22" s="34">
        <f t="shared" si="0"/>
        <v>0.98896223708882369</v>
      </c>
      <c r="N22" s="34">
        <f t="shared" si="1"/>
        <v>0.41123309400567709</v>
      </c>
      <c r="O22" s="34">
        <f t="shared" si="1"/>
        <v>0.97284780741969756</v>
      </c>
    </row>
    <row r="23" spans="1:15" s="44" customFormat="1" ht="12.75" customHeight="1">
      <c r="A23" s="25"/>
      <c r="B23" s="39" t="s">
        <v>42</v>
      </c>
      <c r="C23" s="26"/>
      <c r="D23" s="40">
        <v>2849231</v>
      </c>
      <c r="E23" s="41">
        <v>75781</v>
      </c>
      <c r="F23" s="41">
        <v>2925012</v>
      </c>
      <c r="G23" s="41">
        <v>0</v>
      </c>
      <c r="H23" s="41">
        <v>0</v>
      </c>
      <c r="I23" s="41">
        <v>2829474</v>
      </c>
      <c r="J23" s="41">
        <v>17375</v>
      </c>
      <c r="K23" s="41">
        <v>2846849</v>
      </c>
      <c r="L23" s="42">
        <v>0</v>
      </c>
      <c r="M23" s="43">
        <f t="shared" si="0"/>
        <v>0.99306584829380273</v>
      </c>
      <c r="N23" s="43">
        <f t="shared" si="1"/>
        <v>0.22927910690014647</v>
      </c>
      <c r="O23" s="43">
        <f t="shared" si="1"/>
        <v>0.97327771646748795</v>
      </c>
    </row>
    <row r="24" spans="1:15" s="44" customFormat="1" ht="12.75" customHeight="1">
      <c r="A24" s="16"/>
      <c r="B24" s="30" t="s">
        <v>43</v>
      </c>
      <c r="C24" s="17"/>
      <c r="D24" s="45">
        <v>5698161</v>
      </c>
      <c r="E24" s="37">
        <v>261484</v>
      </c>
      <c r="F24" s="37">
        <v>5959645</v>
      </c>
      <c r="G24" s="37">
        <v>0</v>
      </c>
      <c r="H24" s="37">
        <v>0</v>
      </c>
      <c r="I24" s="37">
        <v>5667065</v>
      </c>
      <c r="J24" s="37">
        <v>55735</v>
      </c>
      <c r="K24" s="37">
        <v>5722800</v>
      </c>
      <c r="L24" s="46">
        <v>0</v>
      </c>
      <c r="M24" s="34">
        <f t="shared" si="0"/>
        <v>0.9945428007386945</v>
      </c>
      <c r="N24" s="34">
        <f t="shared" si="1"/>
        <v>0.21314879686711233</v>
      </c>
      <c r="O24" s="34">
        <f t="shared" si="1"/>
        <v>0.96025853888948087</v>
      </c>
    </row>
    <row r="25" spans="1:15" s="44" customFormat="1" ht="12.75" customHeight="1">
      <c r="A25" s="16"/>
      <c r="B25" s="30" t="s">
        <v>44</v>
      </c>
      <c r="C25" s="17"/>
      <c r="D25" s="36">
        <v>5129193</v>
      </c>
      <c r="E25" s="37">
        <v>24839</v>
      </c>
      <c r="F25" s="37">
        <v>5154032</v>
      </c>
      <c r="G25" s="37">
        <v>0</v>
      </c>
      <c r="H25" s="37">
        <v>0</v>
      </c>
      <c r="I25" s="37">
        <v>5121676</v>
      </c>
      <c r="J25" s="37">
        <v>5224</v>
      </c>
      <c r="K25" s="37">
        <v>5126900</v>
      </c>
      <c r="L25" s="38">
        <v>0</v>
      </c>
      <c r="M25" s="34">
        <f t="shared" si="0"/>
        <v>0.9985344673128892</v>
      </c>
      <c r="N25" s="34">
        <f t="shared" si="1"/>
        <v>0.21031442489633237</v>
      </c>
      <c r="O25" s="34">
        <f t="shared" si="1"/>
        <v>0.99473577191604556</v>
      </c>
    </row>
    <row r="26" spans="1:15" s="44" customFormat="1" ht="12.75" customHeight="1">
      <c r="A26" s="16"/>
      <c r="B26" s="30" t="s">
        <v>45</v>
      </c>
      <c r="C26" s="17"/>
      <c r="D26" s="36">
        <v>5672064</v>
      </c>
      <c r="E26" s="37">
        <v>92139</v>
      </c>
      <c r="F26" s="37">
        <v>5764203</v>
      </c>
      <c r="G26" s="37">
        <v>0</v>
      </c>
      <c r="H26" s="37">
        <v>0</v>
      </c>
      <c r="I26" s="37">
        <v>5651616</v>
      </c>
      <c r="J26" s="37">
        <v>16752</v>
      </c>
      <c r="K26" s="37">
        <v>5668368</v>
      </c>
      <c r="L26" s="38">
        <v>0</v>
      </c>
      <c r="M26" s="34">
        <f t="shared" si="0"/>
        <v>0.99639496310337827</v>
      </c>
      <c r="N26" s="34">
        <f t="shared" si="1"/>
        <v>0.18181226190863803</v>
      </c>
      <c r="O26" s="34">
        <f t="shared" si="1"/>
        <v>0.98337411087014115</v>
      </c>
    </row>
    <row r="27" spans="1:15" s="44" customFormat="1" ht="12.75" customHeight="1">
      <c r="A27" s="16"/>
      <c r="B27" s="30" t="s">
        <v>46</v>
      </c>
      <c r="C27" s="17"/>
      <c r="D27" s="36">
        <v>4240688</v>
      </c>
      <c r="E27" s="37">
        <v>75255</v>
      </c>
      <c r="F27" s="37">
        <v>4315943</v>
      </c>
      <c r="G27" s="37">
        <v>0</v>
      </c>
      <c r="H27" s="37">
        <v>0</v>
      </c>
      <c r="I27" s="37">
        <v>4211769</v>
      </c>
      <c r="J27" s="37">
        <v>17770</v>
      </c>
      <c r="K27" s="37">
        <v>4229539</v>
      </c>
      <c r="L27" s="38">
        <v>0</v>
      </c>
      <c r="M27" s="34">
        <f t="shared" si="0"/>
        <v>0.99318058767822581</v>
      </c>
      <c r="N27" s="34">
        <f t="shared" si="1"/>
        <v>0.23613048966846056</v>
      </c>
      <c r="O27" s="34">
        <f t="shared" si="1"/>
        <v>0.9799802731407713</v>
      </c>
    </row>
    <row r="28" spans="1:15" s="44" customFormat="1" ht="12.75" customHeight="1">
      <c r="A28" s="25"/>
      <c r="B28" s="39" t="s">
        <v>47</v>
      </c>
      <c r="C28" s="26"/>
      <c r="D28" s="40">
        <v>3269985</v>
      </c>
      <c r="E28" s="41">
        <v>73301</v>
      </c>
      <c r="F28" s="41">
        <v>3343286</v>
      </c>
      <c r="G28" s="41">
        <v>0</v>
      </c>
      <c r="H28" s="41">
        <v>0</v>
      </c>
      <c r="I28" s="41">
        <v>3240569</v>
      </c>
      <c r="J28" s="41">
        <v>24352</v>
      </c>
      <c r="K28" s="41">
        <v>3264921</v>
      </c>
      <c r="L28" s="42">
        <v>0</v>
      </c>
      <c r="M28" s="43">
        <f t="shared" si="0"/>
        <v>0.99100424008061194</v>
      </c>
      <c r="N28" s="43">
        <f t="shared" si="1"/>
        <v>0.33221920574071295</v>
      </c>
      <c r="O28" s="43">
        <f t="shared" si="1"/>
        <v>0.97656048570179155</v>
      </c>
    </row>
    <row r="29" spans="1:15" s="44" customFormat="1" ht="12.75" customHeight="1">
      <c r="A29" s="16"/>
      <c r="B29" s="30" t="s">
        <v>48</v>
      </c>
      <c r="C29" s="17"/>
      <c r="D29" s="45">
        <v>3297732</v>
      </c>
      <c r="E29" s="37">
        <v>37148</v>
      </c>
      <c r="F29" s="37">
        <v>3334880</v>
      </c>
      <c r="G29" s="37">
        <v>0</v>
      </c>
      <c r="H29" s="37">
        <v>461</v>
      </c>
      <c r="I29" s="37">
        <v>3282964</v>
      </c>
      <c r="J29" s="37">
        <v>6095</v>
      </c>
      <c r="K29" s="37">
        <v>3289059</v>
      </c>
      <c r="L29" s="46">
        <v>0</v>
      </c>
      <c r="M29" s="34">
        <f t="shared" si="0"/>
        <v>0.99552177071999781</v>
      </c>
      <c r="N29" s="34">
        <f t="shared" si="1"/>
        <v>0.16407343598578658</v>
      </c>
      <c r="O29" s="34">
        <f t="shared" si="1"/>
        <v>0.98626007532504922</v>
      </c>
    </row>
    <row r="30" spans="1:15" s="44" customFormat="1" ht="12.75" customHeight="1">
      <c r="A30" s="16"/>
      <c r="B30" s="30" t="s">
        <v>49</v>
      </c>
      <c r="C30" s="17"/>
      <c r="D30" s="36">
        <v>2986412</v>
      </c>
      <c r="E30" s="37">
        <v>76252</v>
      </c>
      <c r="F30" s="37">
        <v>3062664</v>
      </c>
      <c r="G30" s="37">
        <v>0</v>
      </c>
      <c r="H30" s="37">
        <v>0</v>
      </c>
      <c r="I30" s="37">
        <v>2959283</v>
      </c>
      <c r="J30" s="37">
        <v>22114</v>
      </c>
      <c r="K30" s="37">
        <v>2981397</v>
      </c>
      <c r="L30" s="38">
        <v>0</v>
      </c>
      <c r="M30" s="34">
        <f t="shared" si="0"/>
        <v>0.99091585487869727</v>
      </c>
      <c r="N30" s="34">
        <f t="shared" si="1"/>
        <v>0.29001206525730472</v>
      </c>
      <c r="O30" s="34">
        <f t="shared" si="1"/>
        <v>0.97346525769722048</v>
      </c>
    </row>
    <row r="31" spans="1:15" s="44" customFormat="1" ht="12.75" customHeight="1">
      <c r="A31" s="16"/>
      <c r="B31" s="30" t="s">
        <v>50</v>
      </c>
      <c r="C31" s="17"/>
      <c r="D31" s="36">
        <v>1459492</v>
      </c>
      <c r="E31" s="37">
        <v>41067</v>
      </c>
      <c r="F31" s="37">
        <v>1500559</v>
      </c>
      <c r="G31" s="37">
        <v>0</v>
      </c>
      <c r="H31" s="37">
        <v>0</v>
      </c>
      <c r="I31" s="37">
        <v>1446393</v>
      </c>
      <c r="J31" s="37">
        <v>7041</v>
      </c>
      <c r="K31" s="37">
        <v>1453434</v>
      </c>
      <c r="L31" s="38">
        <v>0</v>
      </c>
      <c r="M31" s="34">
        <f t="shared" si="0"/>
        <v>0.99102495936942447</v>
      </c>
      <c r="N31" s="34">
        <f t="shared" si="1"/>
        <v>0.1714515304258894</v>
      </c>
      <c r="O31" s="34">
        <f t="shared" si="1"/>
        <v>0.9685950369162426</v>
      </c>
    </row>
    <row r="32" spans="1:15" s="44" customFormat="1" ht="12.75" customHeight="1">
      <c r="A32" s="16"/>
      <c r="B32" s="30" t="s">
        <v>51</v>
      </c>
      <c r="C32" s="17"/>
      <c r="D32" s="36">
        <v>3123640</v>
      </c>
      <c r="E32" s="37">
        <v>66358</v>
      </c>
      <c r="F32" s="37">
        <v>3189998</v>
      </c>
      <c r="G32" s="37">
        <v>0</v>
      </c>
      <c r="H32" s="37">
        <v>0</v>
      </c>
      <c r="I32" s="37">
        <v>3110174</v>
      </c>
      <c r="J32" s="37">
        <v>13821</v>
      </c>
      <c r="K32" s="37">
        <v>3123995</v>
      </c>
      <c r="L32" s="38">
        <v>0</v>
      </c>
      <c r="M32" s="34">
        <f t="shared" si="0"/>
        <v>0.99568900385447745</v>
      </c>
      <c r="N32" s="34">
        <f t="shared" si="1"/>
        <v>0.20827933331324031</v>
      </c>
      <c r="O32" s="34">
        <f t="shared" si="1"/>
        <v>0.97930939141654638</v>
      </c>
    </row>
    <row r="33" spans="1:15" s="44" customFormat="1" ht="12.75" customHeight="1">
      <c r="A33" s="25"/>
      <c r="B33" s="39" t="s">
        <v>52</v>
      </c>
      <c r="C33" s="26"/>
      <c r="D33" s="40">
        <v>1413346</v>
      </c>
      <c r="E33" s="41">
        <v>128405</v>
      </c>
      <c r="F33" s="41">
        <v>1541751</v>
      </c>
      <c r="G33" s="41">
        <v>0</v>
      </c>
      <c r="H33" s="41">
        <v>0</v>
      </c>
      <c r="I33" s="41">
        <v>1392146</v>
      </c>
      <c r="J33" s="41">
        <v>20214</v>
      </c>
      <c r="K33" s="41">
        <v>1412360</v>
      </c>
      <c r="L33" s="42">
        <v>0</v>
      </c>
      <c r="M33" s="43">
        <f t="shared" si="0"/>
        <v>0.98500013443275747</v>
      </c>
      <c r="N33" s="43">
        <f t="shared" si="1"/>
        <v>0.15742377633269733</v>
      </c>
      <c r="O33" s="43">
        <f t="shared" si="1"/>
        <v>0.91607529361096574</v>
      </c>
    </row>
    <row r="34" spans="1:15" s="44" customFormat="1" ht="12.75" customHeight="1">
      <c r="A34" s="16"/>
      <c r="B34" s="30" t="s">
        <v>53</v>
      </c>
      <c r="C34" s="17"/>
      <c r="D34" s="45">
        <v>3857712</v>
      </c>
      <c r="E34" s="37">
        <v>808472</v>
      </c>
      <c r="F34" s="37">
        <v>4666184</v>
      </c>
      <c r="G34" s="37">
        <v>256403</v>
      </c>
      <c r="H34" s="37">
        <v>0</v>
      </c>
      <c r="I34" s="37">
        <v>3824581</v>
      </c>
      <c r="J34" s="37">
        <v>49053</v>
      </c>
      <c r="K34" s="37">
        <v>3873634</v>
      </c>
      <c r="L34" s="46">
        <v>254095</v>
      </c>
      <c r="M34" s="34">
        <f t="shared" si="0"/>
        <v>0.99141174872566951</v>
      </c>
      <c r="N34" s="34">
        <f t="shared" si="1"/>
        <v>6.0673715354396938E-2</v>
      </c>
      <c r="O34" s="34">
        <f t="shared" si="1"/>
        <v>0.83015028982997674</v>
      </c>
    </row>
    <row r="35" spans="1:15" s="44" customFormat="1" ht="12.75" customHeight="1">
      <c r="A35" s="16"/>
      <c r="B35" s="30" t="s">
        <v>54</v>
      </c>
      <c r="C35" s="17"/>
      <c r="D35" s="36">
        <v>2007502</v>
      </c>
      <c r="E35" s="37">
        <v>65157</v>
      </c>
      <c r="F35" s="37">
        <v>2072659</v>
      </c>
      <c r="G35" s="37">
        <v>0</v>
      </c>
      <c r="H35" s="37">
        <v>0</v>
      </c>
      <c r="I35" s="37">
        <v>1984228</v>
      </c>
      <c r="J35" s="37">
        <v>17821</v>
      </c>
      <c r="K35" s="37">
        <v>2002049</v>
      </c>
      <c r="L35" s="38">
        <v>0</v>
      </c>
      <c r="M35" s="34">
        <f t="shared" si="0"/>
        <v>0.98840648726626423</v>
      </c>
      <c r="N35" s="34">
        <f t="shared" si="1"/>
        <v>0.27350860229906226</v>
      </c>
      <c r="O35" s="34">
        <f t="shared" si="1"/>
        <v>0.96593264979912274</v>
      </c>
    </row>
    <row r="36" spans="1:15" s="44" customFormat="1" ht="12.75" customHeight="1">
      <c r="A36" s="16"/>
      <c r="B36" s="30" t="s">
        <v>55</v>
      </c>
      <c r="C36" s="17"/>
      <c r="D36" s="36">
        <v>4558863</v>
      </c>
      <c r="E36" s="37">
        <v>76176</v>
      </c>
      <c r="F36" s="37">
        <v>4635039</v>
      </c>
      <c r="G36" s="37">
        <v>0</v>
      </c>
      <c r="H36" s="37">
        <v>0</v>
      </c>
      <c r="I36" s="37">
        <v>4546718</v>
      </c>
      <c r="J36" s="37">
        <v>23875</v>
      </c>
      <c r="K36" s="37">
        <v>4570593</v>
      </c>
      <c r="L36" s="38">
        <v>0</v>
      </c>
      <c r="M36" s="34">
        <f t="shared" si="0"/>
        <v>0.99733595854931367</v>
      </c>
      <c r="N36" s="34">
        <f t="shared" si="1"/>
        <v>0.31341892459567317</v>
      </c>
      <c r="O36" s="34">
        <f t="shared" si="1"/>
        <v>0.98609590987260298</v>
      </c>
    </row>
    <row r="37" spans="1:15" s="44" customFormat="1" ht="12.75" customHeight="1">
      <c r="A37" s="16"/>
      <c r="B37" s="30" t="s">
        <v>56</v>
      </c>
      <c r="C37" s="17"/>
      <c r="D37" s="36">
        <v>3224842</v>
      </c>
      <c r="E37" s="37">
        <v>68535</v>
      </c>
      <c r="F37" s="37">
        <v>3293377</v>
      </c>
      <c r="G37" s="37">
        <v>209584</v>
      </c>
      <c r="H37" s="37">
        <v>0</v>
      </c>
      <c r="I37" s="37">
        <v>3210316</v>
      </c>
      <c r="J37" s="37">
        <v>13152</v>
      </c>
      <c r="K37" s="37">
        <v>3223468</v>
      </c>
      <c r="L37" s="38">
        <v>208535</v>
      </c>
      <c r="M37" s="34">
        <f t="shared" si="0"/>
        <v>0.99549559327247661</v>
      </c>
      <c r="N37" s="34">
        <f t="shared" si="1"/>
        <v>0.19190194790982709</v>
      </c>
      <c r="O37" s="34">
        <f t="shared" si="1"/>
        <v>0.97877285230327415</v>
      </c>
    </row>
    <row r="38" spans="1:15" s="44" customFormat="1" ht="12.75" customHeight="1">
      <c r="A38" s="25"/>
      <c r="B38" s="39" t="s">
        <v>57</v>
      </c>
      <c r="C38" s="26"/>
      <c r="D38" s="40">
        <v>1607922</v>
      </c>
      <c r="E38" s="41">
        <v>80985</v>
      </c>
      <c r="F38" s="41">
        <v>1688907</v>
      </c>
      <c r="G38" s="41">
        <v>0</v>
      </c>
      <c r="H38" s="41">
        <v>0</v>
      </c>
      <c r="I38" s="41">
        <v>1592219</v>
      </c>
      <c r="J38" s="41">
        <v>18707</v>
      </c>
      <c r="K38" s="41">
        <v>1610926</v>
      </c>
      <c r="L38" s="42">
        <v>0</v>
      </c>
      <c r="M38" s="43">
        <f t="shared" si="0"/>
        <v>0.99023397901141974</v>
      </c>
      <c r="N38" s="43">
        <f t="shared" si="1"/>
        <v>0.23099339383836512</v>
      </c>
      <c r="O38" s="43">
        <f t="shared" si="1"/>
        <v>0.95382753461262226</v>
      </c>
    </row>
    <row r="39" spans="1:15" s="44" customFormat="1" ht="12.75" customHeight="1">
      <c r="A39" s="16"/>
      <c r="B39" s="30" t="s">
        <v>58</v>
      </c>
      <c r="C39" s="17"/>
      <c r="D39" s="45">
        <v>1357827</v>
      </c>
      <c r="E39" s="37">
        <v>19288</v>
      </c>
      <c r="F39" s="37">
        <v>1377115</v>
      </c>
      <c r="G39" s="37">
        <v>0</v>
      </c>
      <c r="H39" s="37">
        <v>0</v>
      </c>
      <c r="I39" s="37">
        <v>1349872</v>
      </c>
      <c r="J39" s="37">
        <v>7598</v>
      </c>
      <c r="K39" s="37">
        <v>1357470</v>
      </c>
      <c r="L39" s="46">
        <v>0</v>
      </c>
      <c r="M39" s="34">
        <f t="shared" si="0"/>
        <v>0.99414137441662298</v>
      </c>
      <c r="N39" s="34">
        <f t="shared" si="1"/>
        <v>0.39392368311903775</v>
      </c>
      <c r="O39" s="34">
        <f t="shared" si="1"/>
        <v>0.98573466994404968</v>
      </c>
    </row>
    <row r="40" spans="1:15" s="44" customFormat="1" ht="12.75" customHeight="1">
      <c r="A40" s="16"/>
      <c r="B40" s="30" t="s">
        <v>59</v>
      </c>
      <c r="C40" s="17"/>
      <c r="D40" s="36">
        <v>2610986</v>
      </c>
      <c r="E40" s="37">
        <v>40807</v>
      </c>
      <c r="F40" s="37">
        <v>2651793</v>
      </c>
      <c r="G40" s="37">
        <v>0</v>
      </c>
      <c r="H40" s="37">
        <v>0</v>
      </c>
      <c r="I40" s="37">
        <v>2599889</v>
      </c>
      <c r="J40" s="37">
        <v>12054</v>
      </c>
      <c r="K40" s="37">
        <v>2611943</v>
      </c>
      <c r="L40" s="38">
        <v>0</v>
      </c>
      <c r="M40" s="34">
        <f t="shared" si="0"/>
        <v>0.9957498814624054</v>
      </c>
      <c r="N40" s="34">
        <f t="shared" si="1"/>
        <v>0.29539049672850248</v>
      </c>
      <c r="O40" s="34">
        <f t="shared" si="1"/>
        <v>0.98497243186025452</v>
      </c>
    </row>
    <row r="41" spans="1:15" s="44" customFormat="1" ht="12.75" customHeight="1">
      <c r="A41" s="16"/>
      <c r="B41" s="30" t="s">
        <v>60</v>
      </c>
      <c r="C41" s="17"/>
      <c r="D41" s="36">
        <v>1463372</v>
      </c>
      <c r="E41" s="37">
        <v>38102</v>
      </c>
      <c r="F41" s="37">
        <v>1501474</v>
      </c>
      <c r="G41" s="37">
        <v>0</v>
      </c>
      <c r="H41" s="37">
        <v>0</v>
      </c>
      <c r="I41" s="37">
        <v>1454227</v>
      </c>
      <c r="J41" s="37">
        <v>9199</v>
      </c>
      <c r="K41" s="37">
        <v>1463426</v>
      </c>
      <c r="L41" s="38">
        <v>0</v>
      </c>
      <c r="M41" s="34">
        <f t="shared" si="0"/>
        <v>0.99375073460473484</v>
      </c>
      <c r="N41" s="34">
        <f t="shared" si="1"/>
        <v>0.24143089601595716</v>
      </c>
      <c r="O41" s="34">
        <f t="shared" si="1"/>
        <v>0.97465956786464503</v>
      </c>
    </row>
    <row r="42" spans="1:15" s="44" customFormat="1" ht="12.75" customHeight="1">
      <c r="A42" s="16"/>
      <c r="B42" s="30" t="s">
        <v>61</v>
      </c>
      <c r="C42" s="17"/>
      <c r="D42" s="36">
        <v>2333349</v>
      </c>
      <c r="E42" s="37">
        <v>23565</v>
      </c>
      <c r="F42" s="37">
        <v>2356914</v>
      </c>
      <c r="G42" s="37">
        <v>0</v>
      </c>
      <c r="H42" s="37">
        <v>0</v>
      </c>
      <c r="I42" s="37">
        <v>2324166</v>
      </c>
      <c r="J42" s="37">
        <v>10195</v>
      </c>
      <c r="K42" s="37">
        <v>2334361</v>
      </c>
      <c r="L42" s="38">
        <v>0</v>
      </c>
      <c r="M42" s="34">
        <f t="shared" si="0"/>
        <v>0.99606445499580221</v>
      </c>
      <c r="N42" s="34">
        <f t="shared" si="1"/>
        <v>0.43263314237216211</v>
      </c>
      <c r="O42" s="34">
        <f t="shared" si="1"/>
        <v>0.99043113155592444</v>
      </c>
    </row>
    <row r="43" spans="1:15" s="44" customFormat="1" ht="12.75" customHeight="1">
      <c r="A43" s="25"/>
      <c r="B43" s="39" t="s">
        <v>62</v>
      </c>
      <c r="C43" s="26"/>
      <c r="D43" s="40">
        <v>1391647</v>
      </c>
      <c r="E43" s="41">
        <v>8813</v>
      </c>
      <c r="F43" s="41">
        <v>1400460</v>
      </c>
      <c r="G43" s="41">
        <v>0</v>
      </c>
      <c r="H43" s="41">
        <v>0</v>
      </c>
      <c r="I43" s="41">
        <v>1388322</v>
      </c>
      <c r="J43" s="41">
        <v>3930</v>
      </c>
      <c r="K43" s="41">
        <v>1392252</v>
      </c>
      <c r="L43" s="42">
        <v>0</v>
      </c>
      <c r="M43" s="43">
        <f t="shared" si="0"/>
        <v>0.99761074467878708</v>
      </c>
      <c r="N43" s="43">
        <f t="shared" si="1"/>
        <v>0.44593214569386136</v>
      </c>
      <c r="O43" s="43">
        <f t="shared" si="1"/>
        <v>0.99413906859174839</v>
      </c>
    </row>
    <row r="44" spans="1:15" s="44" customFormat="1" ht="12.75" customHeight="1">
      <c r="A44" s="16"/>
      <c r="B44" s="30" t="s">
        <v>63</v>
      </c>
      <c r="C44" s="17"/>
      <c r="D44" s="45">
        <v>3232283</v>
      </c>
      <c r="E44" s="37">
        <v>8001</v>
      </c>
      <c r="F44" s="37">
        <v>3240284</v>
      </c>
      <c r="G44" s="37">
        <v>0</v>
      </c>
      <c r="H44" s="37">
        <v>0</v>
      </c>
      <c r="I44" s="37">
        <v>3230255</v>
      </c>
      <c r="J44" s="37">
        <v>2188</v>
      </c>
      <c r="K44" s="37">
        <v>3232443</v>
      </c>
      <c r="L44" s="46">
        <v>0</v>
      </c>
      <c r="M44" s="34">
        <f t="shared" si="0"/>
        <v>0.9993725796905778</v>
      </c>
      <c r="N44" s="34">
        <f t="shared" si="1"/>
        <v>0.27346581677290338</v>
      </c>
      <c r="O44" s="34">
        <f t="shared" si="1"/>
        <v>0.99758015038188008</v>
      </c>
    </row>
    <row r="45" spans="1:15" s="44" customFormat="1" ht="12.75" customHeight="1">
      <c r="A45" s="16"/>
      <c r="B45" s="30" t="s">
        <v>64</v>
      </c>
      <c r="C45" s="17"/>
      <c r="D45" s="36">
        <v>451707</v>
      </c>
      <c r="E45" s="37">
        <v>4964</v>
      </c>
      <c r="F45" s="37">
        <v>456671</v>
      </c>
      <c r="G45" s="37">
        <v>0</v>
      </c>
      <c r="H45" s="37">
        <v>0</v>
      </c>
      <c r="I45" s="37">
        <v>449855</v>
      </c>
      <c r="J45" s="37">
        <v>1951</v>
      </c>
      <c r="K45" s="37">
        <v>451806</v>
      </c>
      <c r="L45" s="38">
        <v>0</v>
      </c>
      <c r="M45" s="34">
        <f t="shared" si="0"/>
        <v>0.99589999712202826</v>
      </c>
      <c r="N45" s="34">
        <f t="shared" si="1"/>
        <v>0.39302981466559228</v>
      </c>
      <c r="O45" s="34">
        <f t="shared" si="1"/>
        <v>0.98934681641707045</v>
      </c>
    </row>
    <row r="46" spans="1:15" s="44" customFormat="1" ht="12.75" customHeight="1">
      <c r="A46" s="16"/>
      <c r="B46" s="30" t="s">
        <v>65</v>
      </c>
      <c r="C46" s="17"/>
      <c r="D46" s="36">
        <v>1104893</v>
      </c>
      <c r="E46" s="37">
        <v>17726</v>
      </c>
      <c r="F46" s="37">
        <v>1122619</v>
      </c>
      <c r="G46" s="37">
        <v>0</v>
      </c>
      <c r="H46" s="37">
        <v>0</v>
      </c>
      <c r="I46" s="37">
        <v>1099842</v>
      </c>
      <c r="J46" s="37">
        <v>6667</v>
      </c>
      <c r="K46" s="37">
        <v>1106509</v>
      </c>
      <c r="L46" s="38">
        <v>0</v>
      </c>
      <c r="M46" s="34">
        <f t="shared" si="0"/>
        <v>0.99542851660749054</v>
      </c>
      <c r="N46" s="34">
        <f t="shared" si="1"/>
        <v>0.37611418255669637</v>
      </c>
      <c r="O46" s="34">
        <f t="shared" si="1"/>
        <v>0.98564962823540314</v>
      </c>
    </row>
    <row r="47" spans="1:15" s="44" customFormat="1" ht="12.75" customHeight="1">
      <c r="A47" s="16"/>
      <c r="B47" s="30" t="s">
        <v>66</v>
      </c>
      <c r="C47" s="17"/>
      <c r="D47" s="36">
        <v>1261442</v>
      </c>
      <c r="E47" s="37">
        <v>111967</v>
      </c>
      <c r="F47" s="37">
        <v>1373409</v>
      </c>
      <c r="G47" s="37">
        <v>0</v>
      </c>
      <c r="H47" s="37">
        <v>0</v>
      </c>
      <c r="I47" s="37">
        <v>1240933</v>
      </c>
      <c r="J47" s="37">
        <v>20540</v>
      </c>
      <c r="K47" s="37">
        <v>1261473</v>
      </c>
      <c r="L47" s="38">
        <v>0</v>
      </c>
      <c r="M47" s="34">
        <f t="shared" si="0"/>
        <v>0.98374162268261245</v>
      </c>
      <c r="N47" s="34">
        <f t="shared" si="1"/>
        <v>0.18344690846410103</v>
      </c>
      <c r="O47" s="34">
        <f t="shared" si="1"/>
        <v>0.9184976944231471</v>
      </c>
    </row>
    <row r="48" spans="1:15" s="44" customFormat="1" ht="12.75" customHeight="1">
      <c r="A48" s="25"/>
      <c r="B48" s="39" t="s">
        <v>67</v>
      </c>
      <c r="C48" s="26"/>
      <c r="D48" s="40">
        <v>975734</v>
      </c>
      <c r="E48" s="41">
        <v>30581</v>
      </c>
      <c r="F48" s="41">
        <v>1006315</v>
      </c>
      <c r="G48" s="41">
        <v>0</v>
      </c>
      <c r="H48" s="41">
        <v>0</v>
      </c>
      <c r="I48" s="41">
        <v>968711</v>
      </c>
      <c r="J48" s="41">
        <v>9298</v>
      </c>
      <c r="K48" s="41">
        <v>978009</v>
      </c>
      <c r="L48" s="42">
        <v>0</v>
      </c>
      <c r="M48" s="43">
        <f t="shared" si="0"/>
        <v>0.99280234162179448</v>
      </c>
      <c r="N48" s="43">
        <f t="shared" si="1"/>
        <v>0.30404499525849382</v>
      </c>
      <c r="O48" s="43">
        <f t="shared" si="1"/>
        <v>0.97187163065242987</v>
      </c>
    </row>
    <row r="49" spans="1:15" s="44" customFormat="1" ht="12.75" customHeight="1">
      <c r="A49" s="16"/>
      <c r="B49" s="30" t="s">
        <v>68</v>
      </c>
      <c r="C49" s="17"/>
      <c r="D49" s="45">
        <v>452056</v>
      </c>
      <c r="E49" s="37">
        <v>27398</v>
      </c>
      <c r="F49" s="37">
        <v>479454</v>
      </c>
      <c r="G49" s="37">
        <v>0</v>
      </c>
      <c r="H49" s="37">
        <v>0</v>
      </c>
      <c r="I49" s="37">
        <v>446278</v>
      </c>
      <c r="J49" s="37">
        <v>1475</v>
      </c>
      <c r="K49" s="37">
        <v>447753</v>
      </c>
      <c r="L49" s="46">
        <v>0</v>
      </c>
      <c r="M49" s="34">
        <f t="shared" si="0"/>
        <v>0.98721839772063635</v>
      </c>
      <c r="N49" s="34">
        <f t="shared" si="1"/>
        <v>5.3836046426746477E-2</v>
      </c>
      <c r="O49" s="34">
        <f t="shared" si="1"/>
        <v>0.93388103968263902</v>
      </c>
    </row>
    <row r="50" spans="1:15" s="44" customFormat="1" ht="12.75" customHeight="1">
      <c r="A50" s="16"/>
      <c r="B50" s="30" t="s">
        <v>69</v>
      </c>
      <c r="C50" s="17"/>
      <c r="D50" s="36">
        <v>969468</v>
      </c>
      <c r="E50" s="37">
        <v>29931</v>
      </c>
      <c r="F50" s="37">
        <v>999399</v>
      </c>
      <c r="G50" s="37">
        <v>0</v>
      </c>
      <c r="H50" s="37">
        <v>0</v>
      </c>
      <c r="I50" s="37">
        <v>958201</v>
      </c>
      <c r="J50" s="37">
        <v>5539</v>
      </c>
      <c r="K50" s="37">
        <v>963740</v>
      </c>
      <c r="L50" s="38">
        <v>0</v>
      </c>
      <c r="M50" s="34">
        <f t="shared" si="0"/>
        <v>0.98837816204351248</v>
      </c>
      <c r="N50" s="34">
        <f t="shared" si="1"/>
        <v>0.18505896896194582</v>
      </c>
      <c r="O50" s="34">
        <f t="shared" si="1"/>
        <v>0.96431955605318798</v>
      </c>
    </row>
    <row r="51" spans="1:15" s="44" customFormat="1" ht="12.75" customHeight="1">
      <c r="A51" s="16"/>
      <c r="B51" s="30" t="s">
        <v>70</v>
      </c>
      <c r="C51" s="17"/>
      <c r="D51" s="36">
        <v>501725</v>
      </c>
      <c r="E51" s="37">
        <v>13450</v>
      </c>
      <c r="F51" s="37">
        <v>515175</v>
      </c>
      <c r="G51" s="37">
        <v>0</v>
      </c>
      <c r="H51" s="37">
        <v>0</v>
      </c>
      <c r="I51" s="37">
        <v>497794</v>
      </c>
      <c r="J51" s="37">
        <v>2025</v>
      </c>
      <c r="K51" s="37">
        <v>499819</v>
      </c>
      <c r="L51" s="38">
        <v>0</v>
      </c>
      <c r="M51" s="34">
        <f t="shared" si="0"/>
        <v>0.99216503064427719</v>
      </c>
      <c r="N51" s="34">
        <f t="shared" si="1"/>
        <v>0.15055762081784388</v>
      </c>
      <c r="O51" s="34">
        <f t="shared" si="1"/>
        <v>0.97019265298199642</v>
      </c>
    </row>
    <row r="52" spans="1:15" s="44" customFormat="1" ht="12.75" customHeight="1">
      <c r="A52" s="16"/>
      <c r="B52" s="30" t="s">
        <v>71</v>
      </c>
      <c r="C52" s="17"/>
      <c r="D52" s="36">
        <v>1542886</v>
      </c>
      <c r="E52" s="37">
        <v>83860</v>
      </c>
      <c r="F52" s="37">
        <v>1626746</v>
      </c>
      <c r="G52" s="37">
        <v>0</v>
      </c>
      <c r="H52" s="37">
        <v>0</v>
      </c>
      <c r="I52" s="37">
        <v>1526977</v>
      </c>
      <c r="J52" s="37">
        <v>11434</v>
      </c>
      <c r="K52" s="37">
        <v>1538411</v>
      </c>
      <c r="L52" s="38">
        <v>0</v>
      </c>
      <c r="M52" s="34">
        <f t="shared" si="0"/>
        <v>0.98968880396866654</v>
      </c>
      <c r="N52" s="34">
        <f t="shared" si="1"/>
        <v>0.13634629143811114</v>
      </c>
      <c r="O52" s="34">
        <f t="shared" si="1"/>
        <v>0.9456983450397296</v>
      </c>
    </row>
    <row r="53" spans="1:15" s="44" customFormat="1" ht="12.75" customHeight="1">
      <c r="A53" s="25"/>
      <c r="B53" s="39" t="s">
        <v>72</v>
      </c>
      <c r="C53" s="26"/>
      <c r="D53" s="40">
        <v>81942</v>
      </c>
      <c r="E53" s="41">
        <v>2579</v>
      </c>
      <c r="F53" s="41">
        <v>84521</v>
      </c>
      <c r="G53" s="41">
        <v>0</v>
      </c>
      <c r="H53" s="41">
        <v>0</v>
      </c>
      <c r="I53" s="41">
        <v>81189</v>
      </c>
      <c r="J53" s="41">
        <v>388</v>
      </c>
      <c r="K53" s="41">
        <v>81577</v>
      </c>
      <c r="L53" s="42">
        <v>0</v>
      </c>
      <c r="M53" s="43">
        <f t="shared" si="0"/>
        <v>0.990810573332357</v>
      </c>
      <c r="N53" s="43">
        <f t="shared" si="1"/>
        <v>0.15044590926715781</v>
      </c>
      <c r="O53" s="43">
        <f t="shared" si="1"/>
        <v>0.96516841968268241</v>
      </c>
    </row>
    <row r="54" spans="1:15" s="44" customFormat="1" ht="12.75" customHeight="1">
      <c r="A54" s="16"/>
      <c r="B54" s="30" t="s">
        <v>73</v>
      </c>
      <c r="C54" s="17"/>
      <c r="D54" s="45">
        <v>778557</v>
      </c>
      <c r="E54" s="37">
        <v>42157</v>
      </c>
      <c r="F54" s="37">
        <v>820714</v>
      </c>
      <c r="G54" s="37">
        <v>0</v>
      </c>
      <c r="H54" s="37">
        <v>0</v>
      </c>
      <c r="I54" s="37">
        <v>770484</v>
      </c>
      <c r="J54" s="37">
        <v>10034</v>
      </c>
      <c r="K54" s="37">
        <v>780518</v>
      </c>
      <c r="L54" s="46">
        <v>0</v>
      </c>
      <c r="M54" s="34">
        <f t="shared" si="0"/>
        <v>0.98963081701147126</v>
      </c>
      <c r="N54" s="34">
        <f t="shared" si="1"/>
        <v>0.23801503902080318</v>
      </c>
      <c r="O54" s="34">
        <f t="shared" si="1"/>
        <v>0.9510231335154512</v>
      </c>
    </row>
    <row r="55" spans="1:15" s="44" customFormat="1" ht="12.75" customHeight="1">
      <c r="A55" s="16"/>
      <c r="B55" s="30" t="s">
        <v>74</v>
      </c>
      <c r="C55" s="17"/>
      <c r="D55" s="36">
        <v>687636</v>
      </c>
      <c r="E55" s="37">
        <v>18066</v>
      </c>
      <c r="F55" s="37">
        <v>705702</v>
      </c>
      <c r="G55" s="37">
        <v>0</v>
      </c>
      <c r="H55" s="37">
        <v>0</v>
      </c>
      <c r="I55" s="37">
        <v>683909</v>
      </c>
      <c r="J55" s="37">
        <v>3610</v>
      </c>
      <c r="K55" s="37">
        <v>687519</v>
      </c>
      <c r="L55" s="38">
        <v>0</v>
      </c>
      <c r="M55" s="34">
        <f t="shared" si="0"/>
        <v>0.99457998126915981</v>
      </c>
      <c r="N55" s="34">
        <f t="shared" si="1"/>
        <v>0.1998228716926824</v>
      </c>
      <c r="O55" s="34">
        <f t="shared" si="1"/>
        <v>0.97423416682962494</v>
      </c>
    </row>
    <row r="56" spans="1:15" s="44" customFormat="1" ht="12.75" customHeight="1">
      <c r="A56" s="16"/>
      <c r="B56" s="30" t="s">
        <v>75</v>
      </c>
      <c r="C56" s="17"/>
      <c r="D56" s="36">
        <v>1293165</v>
      </c>
      <c r="E56" s="37">
        <v>34699</v>
      </c>
      <c r="F56" s="37">
        <v>1327864</v>
      </c>
      <c r="G56" s="37">
        <v>0</v>
      </c>
      <c r="H56" s="37">
        <v>0</v>
      </c>
      <c r="I56" s="37">
        <v>1279974</v>
      </c>
      <c r="J56" s="37">
        <v>7766</v>
      </c>
      <c r="K56" s="37">
        <v>1287740</v>
      </c>
      <c r="L56" s="38">
        <v>0</v>
      </c>
      <c r="M56" s="34">
        <f t="shared" si="0"/>
        <v>0.98979944554639199</v>
      </c>
      <c r="N56" s="34">
        <f t="shared" si="1"/>
        <v>0.2238104844520015</v>
      </c>
      <c r="O56" s="34">
        <f t="shared" si="1"/>
        <v>0.96978305007139287</v>
      </c>
    </row>
    <row r="57" spans="1:15" s="44" customFormat="1" ht="12.75" customHeight="1">
      <c r="A57" s="16"/>
      <c r="B57" s="30" t="s">
        <v>76</v>
      </c>
      <c r="C57" s="17"/>
      <c r="D57" s="36">
        <v>407433</v>
      </c>
      <c r="E57" s="37">
        <v>5867</v>
      </c>
      <c r="F57" s="37">
        <v>413300</v>
      </c>
      <c r="G57" s="37">
        <v>0</v>
      </c>
      <c r="H57" s="37">
        <v>0</v>
      </c>
      <c r="I57" s="37">
        <v>403622</v>
      </c>
      <c r="J57" s="37">
        <v>2131</v>
      </c>
      <c r="K57" s="37">
        <v>405753</v>
      </c>
      <c r="L57" s="38">
        <v>0</v>
      </c>
      <c r="M57" s="34">
        <f t="shared" si="0"/>
        <v>0.99064631485422139</v>
      </c>
      <c r="N57" s="34">
        <f t="shared" si="1"/>
        <v>0.36321799897733081</v>
      </c>
      <c r="O57" s="34">
        <f t="shared" si="1"/>
        <v>0.98173965642390515</v>
      </c>
    </row>
    <row r="58" spans="1:15" s="44" customFormat="1" ht="12.75" customHeight="1">
      <c r="A58" s="25"/>
      <c r="B58" s="39" t="s">
        <v>77</v>
      </c>
      <c r="C58" s="26"/>
      <c r="D58" s="47">
        <v>293217</v>
      </c>
      <c r="E58" s="41">
        <v>19696</v>
      </c>
      <c r="F58" s="41">
        <v>312913</v>
      </c>
      <c r="G58" s="41">
        <v>0</v>
      </c>
      <c r="H58" s="41">
        <v>0</v>
      </c>
      <c r="I58" s="41">
        <v>289193</v>
      </c>
      <c r="J58" s="41">
        <v>2484</v>
      </c>
      <c r="K58" s="41">
        <v>291677</v>
      </c>
      <c r="L58" s="42">
        <v>0</v>
      </c>
      <c r="M58" s="43">
        <f t="shared" si="0"/>
        <v>0.98627637551710845</v>
      </c>
      <c r="N58" s="43">
        <f t="shared" si="1"/>
        <v>0.12611697806661251</v>
      </c>
      <c r="O58" s="43">
        <f t="shared" si="1"/>
        <v>0.93213449105661961</v>
      </c>
    </row>
    <row r="59" spans="1:15" s="44" customFormat="1" ht="12.75" customHeight="1">
      <c r="A59" s="16"/>
      <c r="B59" s="30" t="s">
        <v>78</v>
      </c>
      <c r="C59" s="17"/>
      <c r="D59" s="45">
        <v>220662</v>
      </c>
      <c r="E59" s="37">
        <v>22704</v>
      </c>
      <c r="F59" s="37">
        <v>243366</v>
      </c>
      <c r="G59" s="37">
        <v>0</v>
      </c>
      <c r="H59" s="37">
        <v>0</v>
      </c>
      <c r="I59" s="37">
        <v>216480</v>
      </c>
      <c r="J59" s="37">
        <v>3009</v>
      </c>
      <c r="K59" s="37">
        <v>219489</v>
      </c>
      <c r="L59" s="46">
        <v>0</v>
      </c>
      <c r="M59" s="34">
        <f t="shared" si="0"/>
        <v>0.98104793756967668</v>
      </c>
      <c r="N59" s="34">
        <f t="shared" si="1"/>
        <v>0.13253171247357293</v>
      </c>
      <c r="O59" s="34">
        <f t="shared" si="1"/>
        <v>0.90188851359680478</v>
      </c>
    </row>
    <row r="60" spans="1:15" s="44" customFormat="1" ht="12.75" customHeight="1">
      <c r="A60" s="16"/>
      <c r="B60" s="30" t="s">
        <v>79</v>
      </c>
      <c r="C60" s="17"/>
      <c r="D60" s="36">
        <v>622062</v>
      </c>
      <c r="E60" s="37">
        <v>59374</v>
      </c>
      <c r="F60" s="37">
        <v>681436</v>
      </c>
      <c r="G60" s="37">
        <v>0</v>
      </c>
      <c r="H60" s="37">
        <v>0</v>
      </c>
      <c r="I60" s="37">
        <v>607994</v>
      </c>
      <c r="J60" s="37">
        <v>6746</v>
      </c>
      <c r="K60" s="37">
        <v>614740</v>
      </c>
      <c r="L60" s="38">
        <v>0</v>
      </c>
      <c r="M60" s="34">
        <f t="shared" si="0"/>
        <v>0.97738489089511982</v>
      </c>
      <c r="N60" s="34">
        <f t="shared" si="1"/>
        <v>0.11361875568430627</v>
      </c>
      <c r="O60" s="34">
        <f t="shared" si="1"/>
        <v>0.90212433742860665</v>
      </c>
    </row>
    <row r="61" spans="1:15" s="44" customFormat="1" ht="12.75" customHeight="1">
      <c r="A61" s="16"/>
      <c r="B61" s="30" t="s">
        <v>80</v>
      </c>
      <c r="C61" s="17"/>
      <c r="D61" s="36">
        <v>200776</v>
      </c>
      <c r="E61" s="37">
        <v>13600</v>
      </c>
      <c r="F61" s="37">
        <v>214376</v>
      </c>
      <c r="G61" s="37">
        <v>0</v>
      </c>
      <c r="H61" s="37">
        <v>0</v>
      </c>
      <c r="I61" s="37">
        <v>195708</v>
      </c>
      <c r="J61" s="37">
        <v>2136</v>
      </c>
      <c r="K61" s="37">
        <v>197844</v>
      </c>
      <c r="L61" s="38">
        <v>0</v>
      </c>
      <c r="M61" s="34">
        <f t="shared" si="0"/>
        <v>0.9747579391959198</v>
      </c>
      <c r="N61" s="34">
        <f t="shared" si="1"/>
        <v>0.15705882352941178</v>
      </c>
      <c r="O61" s="34">
        <f t="shared" si="1"/>
        <v>0.92288315856252567</v>
      </c>
    </row>
    <row r="62" spans="1:15" s="44" customFormat="1" ht="12.75" customHeight="1">
      <c r="A62" s="16"/>
      <c r="B62" s="30" t="s">
        <v>81</v>
      </c>
      <c r="C62" s="17"/>
      <c r="D62" s="36">
        <v>91616</v>
      </c>
      <c r="E62" s="37">
        <v>5633</v>
      </c>
      <c r="F62" s="37">
        <v>97249</v>
      </c>
      <c r="G62" s="37">
        <v>0</v>
      </c>
      <c r="H62" s="37">
        <v>0</v>
      </c>
      <c r="I62" s="37">
        <v>90081</v>
      </c>
      <c r="J62" s="37">
        <v>1409</v>
      </c>
      <c r="K62" s="37">
        <v>91490</v>
      </c>
      <c r="L62" s="38">
        <v>0</v>
      </c>
      <c r="M62" s="34">
        <f t="shared" si="0"/>
        <v>0.98324528466643379</v>
      </c>
      <c r="N62" s="34">
        <f t="shared" si="1"/>
        <v>0.25013314397301617</v>
      </c>
      <c r="O62" s="34">
        <f t="shared" si="1"/>
        <v>0.94078088206562538</v>
      </c>
    </row>
    <row r="63" spans="1:15" s="44" customFormat="1" ht="12.75" customHeight="1">
      <c r="A63" s="25"/>
      <c r="B63" s="39" t="s">
        <v>82</v>
      </c>
      <c r="C63" s="26"/>
      <c r="D63" s="40">
        <v>599287</v>
      </c>
      <c r="E63" s="41">
        <v>102084</v>
      </c>
      <c r="F63" s="41">
        <v>701371</v>
      </c>
      <c r="G63" s="41">
        <v>0</v>
      </c>
      <c r="H63" s="41">
        <v>0</v>
      </c>
      <c r="I63" s="41">
        <v>582668</v>
      </c>
      <c r="J63" s="41">
        <v>19439</v>
      </c>
      <c r="K63" s="41">
        <v>602107</v>
      </c>
      <c r="L63" s="42">
        <v>0</v>
      </c>
      <c r="M63" s="43">
        <f t="shared" si="0"/>
        <v>0.97226871265353665</v>
      </c>
      <c r="N63" s="43">
        <f t="shared" si="1"/>
        <v>0.19042161357313586</v>
      </c>
      <c r="O63" s="43">
        <f t="shared" si="1"/>
        <v>0.85847147943100011</v>
      </c>
    </row>
    <row r="64" spans="1:15" s="44" customFormat="1" ht="12.75" customHeight="1">
      <c r="A64" s="16"/>
      <c r="B64" s="30" t="s">
        <v>83</v>
      </c>
      <c r="C64" s="17"/>
      <c r="D64" s="45">
        <v>6089018</v>
      </c>
      <c r="E64" s="37">
        <v>56853</v>
      </c>
      <c r="F64" s="37">
        <v>6145871</v>
      </c>
      <c r="G64" s="37">
        <v>0</v>
      </c>
      <c r="H64" s="37">
        <v>0</v>
      </c>
      <c r="I64" s="37">
        <v>6072286</v>
      </c>
      <c r="J64" s="37">
        <v>12424</v>
      </c>
      <c r="K64" s="37">
        <v>6084710</v>
      </c>
      <c r="L64" s="46">
        <v>0</v>
      </c>
      <c r="M64" s="34">
        <f t="shared" si="0"/>
        <v>0.99725210206309134</v>
      </c>
      <c r="N64" s="34">
        <f t="shared" si="1"/>
        <v>0.21852848574393613</v>
      </c>
      <c r="O64" s="34">
        <f t="shared" si="1"/>
        <v>0.99004844065226882</v>
      </c>
    </row>
    <row r="65" spans="1:15" s="44" customFormat="1" ht="12.75" customHeight="1">
      <c r="A65" s="16"/>
      <c r="B65" s="30" t="s">
        <v>84</v>
      </c>
      <c r="C65" s="17"/>
      <c r="D65" s="36">
        <v>1080032</v>
      </c>
      <c r="E65" s="37">
        <v>64614</v>
      </c>
      <c r="F65" s="37">
        <v>1144646</v>
      </c>
      <c r="G65" s="37">
        <v>0</v>
      </c>
      <c r="H65" s="37">
        <v>0</v>
      </c>
      <c r="I65" s="37">
        <v>1069038</v>
      </c>
      <c r="J65" s="37">
        <v>14150</v>
      </c>
      <c r="K65" s="37">
        <v>1083188</v>
      </c>
      <c r="L65" s="38">
        <v>0</v>
      </c>
      <c r="M65" s="34">
        <f t="shared" si="0"/>
        <v>0.98982067198008949</v>
      </c>
      <c r="N65" s="34">
        <f t="shared" si="1"/>
        <v>0.21899278794069396</v>
      </c>
      <c r="O65" s="34">
        <f t="shared" si="1"/>
        <v>0.94630829094759428</v>
      </c>
    </row>
    <row r="66" spans="1:15" s="44" customFormat="1" ht="12.75" customHeight="1">
      <c r="A66" s="16"/>
      <c r="B66" s="30" t="s">
        <v>85</v>
      </c>
      <c r="C66" s="17"/>
      <c r="D66" s="36">
        <v>399337</v>
      </c>
      <c r="E66" s="37">
        <v>26520</v>
      </c>
      <c r="F66" s="37">
        <v>425857</v>
      </c>
      <c r="G66" s="37">
        <v>0</v>
      </c>
      <c r="H66" s="37">
        <v>0</v>
      </c>
      <c r="I66" s="37">
        <v>397542</v>
      </c>
      <c r="J66" s="37">
        <v>1766</v>
      </c>
      <c r="K66" s="37">
        <v>399308</v>
      </c>
      <c r="L66" s="38">
        <v>0</v>
      </c>
      <c r="M66" s="34">
        <f t="shared" si="0"/>
        <v>0.99550504961974473</v>
      </c>
      <c r="N66" s="34">
        <f t="shared" si="1"/>
        <v>6.6591251885369532E-2</v>
      </c>
      <c r="O66" s="34">
        <f t="shared" si="1"/>
        <v>0.93765747657077381</v>
      </c>
    </row>
    <row r="67" spans="1:15" s="44" customFormat="1" ht="12.75" customHeight="1">
      <c r="A67" s="16"/>
      <c r="B67" s="30" t="s">
        <v>86</v>
      </c>
      <c r="C67" s="17"/>
      <c r="D67" s="36">
        <v>386435</v>
      </c>
      <c r="E67" s="37">
        <v>16774</v>
      </c>
      <c r="F67" s="37">
        <v>403209</v>
      </c>
      <c r="G67" s="37">
        <v>0</v>
      </c>
      <c r="H67" s="37">
        <v>0</v>
      </c>
      <c r="I67" s="37">
        <v>383034</v>
      </c>
      <c r="J67" s="37">
        <v>2417</v>
      </c>
      <c r="K67" s="37">
        <v>385451</v>
      </c>
      <c r="L67" s="38">
        <v>0</v>
      </c>
      <c r="M67" s="34">
        <f t="shared" si="0"/>
        <v>0.99119903735427695</v>
      </c>
      <c r="N67" s="34">
        <f t="shared" si="1"/>
        <v>0.14409204721592941</v>
      </c>
      <c r="O67" s="34">
        <f t="shared" si="1"/>
        <v>0.95595832434295858</v>
      </c>
    </row>
    <row r="68" spans="1:15" ht="12.75" customHeight="1">
      <c r="A68" s="25"/>
      <c r="B68" s="39" t="s">
        <v>87</v>
      </c>
      <c r="C68" s="26"/>
      <c r="D68" s="48">
        <v>667696</v>
      </c>
      <c r="E68" s="41">
        <v>81449</v>
      </c>
      <c r="F68" s="41">
        <v>749145</v>
      </c>
      <c r="G68" s="41">
        <v>0</v>
      </c>
      <c r="H68" s="41">
        <v>0</v>
      </c>
      <c r="I68" s="41">
        <v>655001</v>
      </c>
      <c r="J68" s="41">
        <v>10109</v>
      </c>
      <c r="K68" s="41">
        <v>665110</v>
      </c>
      <c r="L68" s="49">
        <v>0</v>
      </c>
      <c r="M68" s="43">
        <f t="shared" si="0"/>
        <v>0.98098685629388227</v>
      </c>
      <c r="N68" s="43">
        <f t="shared" si="1"/>
        <v>0.12411447654360397</v>
      </c>
      <c r="O68" s="43">
        <f t="shared" si="1"/>
        <v>0.88782545435129379</v>
      </c>
    </row>
    <row r="69" spans="1:15" s="6" customFormat="1" ht="12.75" customHeight="1">
      <c r="A69" s="16"/>
      <c r="B69" s="30" t="s">
        <v>88</v>
      </c>
      <c r="C69" s="17"/>
      <c r="D69" s="50">
        <f t="shared" ref="D69:L69" si="2">SUM(D9:D10)</f>
        <v>202388030</v>
      </c>
      <c r="E69" s="50">
        <f t="shared" si="2"/>
        <v>1769660</v>
      </c>
      <c r="F69" s="50">
        <f t="shared" si="2"/>
        <v>204157690</v>
      </c>
      <c r="G69" s="50">
        <f t="shared" si="2"/>
        <v>0</v>
      </c>
      <c r="H69" s="50">
        <f t="shared" si="2"/>
        <v>0</v>
      </c>
      <c r="I69" s="50">
        <f t="shared" si="2"/>
        <v>201604510</v>
      </c>
      <c r="J69" s="50">
        <f t="shared" si="2"/>
        <v>805303</v>
      </c>
      <c r="K69" s="50">
        <f t="shared" si="2"/>
        <v>202409813</v>
      </c>
      <c r="L69" s="50">
        <f t="shared" si="2"/>
        <v>0</v>
      </c>
      <c r="M69" s="51">
        <f t="shared" si="0"/>
        <v>0.99612862480058728</v>
      </c>
      <c r="N69" s="51">
        <f t="shared" si="1"/>
        <v>0.45506085914808492</v>
      </c>
      <c r="O69" s="51">
        <f t="shared" si="1"/>
        <v>0.99143859337358298</v>
      </c>
    </row>
    <row r="70" spans="1:15" s="6" customFormat="1" ht="12.75" customHeight="1">
      <c r="A70" s="16"/>
      <c r="B70" s="30" t="s">
        <v>89</v>
      </c>
      <c r="C70" s="17"/>
      <c r="D70" s="52">
        <f>SUM(D11:D37)</f>
        <v>108399893</v>
      </c>
      <c r="E70" s="52">
        <f t="shared" ref="E70:L70" si="3">SUM(E11:E37)</f>
        <v>4490525</v>
      </c>
      <c r="F70" s="52">
        <f t="shared" si="3"/>
        <v>112890418</v>
      </c>
      <c r="G70" s="52">
        <f t="shared" si="3"/>
        <v>4190373</v>
      </c>
      <c r="H70" s="52">
        <f t="shared" si="3"/>
        <v>461</v>
      </c>
      <c r="I70" s="52">
        <f t="shared" si="3"/>
        <v>107580226</v>
      </c>
      <c r="J70" s="52">
        <f t="shared" si="3"/>
        <v>774801</v>
      </c>
      <c r="K70" s="52">
        <f t="shared" si="3"/>
        <v>108355027</v>
      </c>
      <c r="L70" s="52">
        <f t="shared" si="3"/>
        <v>4144784</v>
      </c>
      <c r="M70" s="34">
        <f t="shared" si="0"/>
        <v>0.99243848884610986</v>
      </c>
      <c r="N70" s="34">
        <f t="shared" si="1"/>
        <v>0.17254129528284554</v>
      </c>
      <c r="O70" s="34">
        <f t="shared" si="1"/>
        <v>0.95982483650649608</v>
      </c>
    </row>
    <row r="71" spans="1:15" s="6" customFormat="1" ht="12.75" customHeight="1">
      <c r="A71" s="16"/>
      <c r="B71" s="30" t="s">
        <v>90</v>
      </c>
      <c r="C71" s="17"/>
      <c r="D71" s="52">
        <f>SUM(D38:D68)</f>
        <v>35156168</v>
      </c>
      <c r="E71" s="52">
        <f t="shared" ref="E71:L71" si="4">SUM(E38:E68)</f>
        <v>1112107</v>
      </c>
      <c r="F71" s="52">
        <f t="shared" si="4"/>
        <v>36268275</v>
      </c>
      <c r="G71" s="52">
        <f t="shared" si="4"/>
        <v>0</v>
      </c>
      <c r="H71" s="52">
        <f t="shared" si="4"/>
        <v>0</v>
      </c>
      <c r="I71" s="52">
        <f t="shared" si="4"/>
        <v>34905744</v>
      </c>
      <c r="J71" s="52">
        <f t="shared" si="4"/>
        <v>222818</v>
      </c>
      <c r="K71" s="52">
        <f t="shared" si="4"/>
        <v>35128562</v>
      </c>
      <c r="L71" s="52">
        <f t="shared" si="4"/>
        <v>0</v>
      </c>
      <c r="M71" s="34">
        <f t="shared" si="0"/>
        <v>0.99287681183000376</v>
      </c>
      <c r="N71" s="34">
        <f t="shared" si="1"/>
        <v>0.20035662036117027</v>
      </c>
      <c r="O71" s="34">
        <f t="shared" si="1"/>
        <v>0.96857548366995672</v>
      </c>
    </row>
    <row r="72" spans="1:15" s="6" customFormat="1" ht="12.75" customHeight="1">
      <c r="A72" s="25"/>
      <c r="B72" s="39" t="s">
        <v>91</v>
      </c>
      <c r="C72" s="26"/>
      <c r="D72" s="53">
        <f t="shared" ref="D72:L72" si="5">SUM(D9:D68)</f>
        <v>345944091</v>
      </c>
      <c r="E72" s="53">
        <f t="shared" si="5"/>
        <v>7372292</v>
      </c>
      <c r="F72" s="53">
        <f t="shared" si="5"/>
        <v>353316383</v>
      </c>
      <c r="G72" s="53">
        <f t="shared" si="5"/>
        <v>4190373</v>
      </c>
      <c r="H72" s="53">
        <f t="shared" si="5"/>
        <v>461</v>
      </c>
      <c r="I72" s="53">
        <f t="shared" si="5"/>
        <v>344090480</v>
      </c>
      <c r="J72" s="53">
        <f t="shared" si="5"/>
        <v>1802922</v>
      </c>
      <c r="K72" s="53">
        <f t="shared" si="5"/>
        <v>345893402</v>
      </c>
      <c r="L72" s="53">
        <f t="shared" si="5"/>
        <v>4144784</v>
      </c>
      <c r="M72" s="43">
        <f t="shared" si="0"/>
        <v>0.99464187697312045</v>
      </c>
      <c r="N72" s="43">
        <f t="shared" si="1"/>
        <v>0.24455379683821532</v>
      </c>
      <c r="O72" s="43">
        <f t="shared" si="1"/>
        <v>0.97899055532898971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55" pageOrder="overThenDown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2021-03-03T09:03:54Z</cp:lastPrinted>
  <dcterms:created xsi:type="dcterms:W3CDTF">2020-10-08T01:11:02Z</dcterms:created>
  <dcterms:modified xsi:type="dcterms:W3CDTF">2023-10-03T04:25:09Z</dcterms:modified>
</cp:coreProperties>
</file>