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3_市町村税務指導\S304_市町村税務統計成果印刷\02HP掲載\概要調書\"/>
    </mc:Choice>
  </mc:AlternateContent>
  <bookViews>
    <workbookView xWindow="-60" yWindow="-150" windowWidth="11310" windowHeight="8190" activeTab="1"/>
  </bookViews>
  <sheets>
    <sheet name="概家12(1)" sheetId="2" r:id="rId1"/>
    <sheet name="概家12(2)" sheetId="3" r:id="rId2"/>
  </sheets>
  <definedNames>
    <definedName name="_xlnm.Print_Area" localSheetId="1">'概家12(2)'!$A$1:$O$70</definedName>
  </definedNames>
  <calcPr calcId="152511"/>
</workbook>
</file>

<file path=xl/calcChain.xml><?xml version="1.0" encoding="utf-8"?>
<calcChain xmlns="http://schemas.openxmlformats.org/spreadsheetml/2006/main">
  <c r="M7" i="3" l="1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M14" i="3"/>
  <c r="N14" i="3"/>
  <c r="O14" i="3"/>
  <c r="M15" i="3"/>
  <c r="N15" i="3"/>
  <c r="O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M26" i="3"/>
  <c r="N26" i="3"/>
  <c r="O26" i="3"/>
  <c r="M27" i="3"/>
  <c r="N27" i="3"/>
  <c r="O27" i="3"/>
  <c r="M28" i="3"/>
  <c r="N28" i="3"/>
  <c r="O28" i="3"/>
  <c r="M29" i="3"/>
  <c r="N29" i="3"/>
  <c r="O29" i="3"/>
  <c r="M30" i="3"/>
  <c r="N30" i="3"/>
  <c r="O30" i="3"/>
  <c r="M31" i="3"/>
  <c r="N31" i="3"/>
  <c r="O31" i="3"/>
  <c r="M32" i="3"/>
  <c r="N32" i="3"/>
  <c r="O32" i="3"/>
  <c r="M33" i="3"/>
  <c r="N33" i="3"/>
  <c r="O33" i="3"/>
  <c r="M34" i="3"/>
  <c r="N34" i="3"/>
  <c r="O34" i="3"/>
  <c r="M35" i="3"/>
  <c r="N35" i="3"/>
  <c r="O35" i="3"/>
  <c r="M36" i="3"/>
  <c r="N36" i="3"/>
  <c r="O36" i="3"/>
  <c r="M37" i="3"/>
  <c r="N37" i="3"/>
  <c r="O37" i="3"/>
  <c r="M38" i="3"/>
  <c r="N38" i="3"/>
  <c r="O38" i="3"/>
  <c r="M39" i="3"/>
  <c r="N39" i="3"/>
  <c r="O39" i="3"/>
  <c r="M40" i="3"/>
  <c r="N40" i="3"/>
  <c r="O40" i="3"/>
  <c r="M41" i="3"/>
  <c r="N41" i="3"/>
  <c r="O41" i="3"/>
  <c r="M42" i="3"/>
  <c r="N42" i="3"/>
  <c r="O42" i="3"/>
  <c r="M43" i="3"/>
  <c r="N43" i="3"/>
  <c r="O43" i="3"/>
  <c r="M44" i="3"/>
  <c r="N44" i="3"/>
  <c r="O44" i="3"/>
  <c r="M45" i="3"/>
  <c r="N45" i="3"/>
  <c r="O45" i="3"/>
  <c r="M46" i="3"/>
  <c r="N46" i="3"/>
  <c r="O46" i="3"/>
  <c r="M47" i="3"/>
  <c r="N47" i="3"/>
  <c r="O47" i="3"/>
  <c r="M48" i="3"/>
  <c r="N48" i="3"/>
  <c r="O48" i="3"/>
  <c r="M49" i="3"/>
  <c r="N49" i="3"/>
  <c r="O49" i="3"/>
  <c r="M50" i="3"/>
  <c r="N50" i="3"/>
  <c r="O50" i="3"/>
  <c r="M51" i="3"/>
  <c r="N51" i="3"/>
  <c r="O51" i="3"/>
  <c r="M52" i="3"/>
  <c r="N52" i="3"/>
  <c r="O52" i="3"/>
  <c r="M53" i="3"/>
  <c r="N53" i="3"/>
  <c r="O53" i="3"/>
  <c r="M54" i="3"/>
  <c r="N54" i="3"/>
  <c r="O54" i="3"/>
  <c r="M55" i="3"/>
  <c r="N55" i="3"/>
  <c r="O55" i="3"/>
  <c r="M56" i="3"/>
  <c r="N56" i="3"/>
  <c r="O56" i="3"/>
  <c r="M57" i="3"/>
  <c r="N57" i="3"/>
  <c r="O57" i="3"/>
  <c r="M58" i="3"/>
  <c r="N58" i="3"/>
  <c r="O58" i="3"/>
  <c r="M59" i="3"/>
  <c r="N59" i="3"/>
  <c r="O59" i="3"/>
  <c r="M60" i="3"/>
  <c r="N60" i="3"/>
  <c r="O60" i="3"/>
  <c r="M61" i="3"/>
  <c r="N61" i="3"/>
  <c r="O61" i="3"/>
  <c r="M62" i="3"/>
  <c r="N62" i="3"/>
  <c r="O62" i="3"/>
  <c r="M63" i="3"/>
  <c r="N63" i="3"/>
  <c r="O63" i="3"/>
  <c r="M64" i="3"/>
  <c r="N64" i="3"/>
  <c r="O64" i="3"/>
  <c r="M65" i="3"/>
  <c r="N65" i="3"/>
  <c r="O65" i="3"/>
  <c r="M66" i="3"/>
  <c r="N66" i="3"/>
  <c r="O66" i="3"/>
  <c r="D67" i="3"/>
  <c r="E67" i="3"/>
  <c r="F67" i="3"/>
  <c r="G67" i="3"/>
  <c r="M67" i="3" s="1"/>
  <c r="H67" i="3"/>
  <c r="N67" i="3" s="1"/>
  <c r="I67" i="3"/>
  <c r="J67" i="3"/>
  <c r="K67" i="3"/>
  <c r="L67" i="3"/>
  <c r="D68" i="3"/>
  <c r="E68" i="3"/>
  <c r="F68" i="3"/>
  <c r="G68" i="3"/>
  <c r="H68" i="3"/>
  <c r="N68" i="3" s="1"/>
  <c r="I68" i="3"/>
  <c r="J68" i="3"/>
  <c r="K68" i="3"/>
  <c r="L68" i="3"/>
  <c r="M68" i="3"/>
  <c r="D69" i="3"/>
  <c r="E69" i="3"/>
  <c r="F69" i="3"/>
  <c r="G69" i="3"/>
  <c r="H69" i="3"/>
  <c r="I69" i="3"/>
  <c r="O69" i="3" s="1"/>
  <c r="J69" i="3"/>
  <c r="K69" i="3"/>
  <c r="L69" i="3"/>
  <c r="M69" i="3"/>
  <c r="N69" i="3"/>
  <c r="D70" i="3"/>
  <c r="E70" i="3"/>
  <c r="F70" i="3"/>
  <c r="G70" i="3"/>
  <c r="M70" i="3" s="1"/>
  <c r="H70" i="3"/>
  <c r="I70" i="3"/>
  <c r="J70" i="3"/>
  <c r="K70" i="3"/>
  <c r="L70" i="3"/>
  <c r="N70" i="3"/>
  <c r="O70" i="3" l="1"/>
  <c r="O67" i="3"/>
  <c r="O68" i="3"/>
  <c r="G27" i="2"/>
  <c r="F34" i="2" l="1"/>
  <c r="G34" i="2"/>
  <c r="H34" i="2"/>
  <c r="F35" i="2"/>
  <c r="G35" i="2"/>
  <c r="H35" i="2"/>
  <c r="F38" i="2"/>
  <c r="G38" i="2"/>
  <c r="H38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6" i="2"/>
  <c r="G36" i="2"/>
  <c r="H36" i="2"/>
  <c r="F37" i="2"/>
  <c r="G37" i="2"/>
  <c r="H37" i="2"/>
  <c r="F27" i="2" l="1"/>
  <c r="H27" i="2"/>
</calcChain>
</file>

<file path=xl/sharedStrings.xml><?xml version="1.0" encoding="utf-8"?>
<sst xmlns="http://schemas.openxmlformats.org/spreadsheetml/2006/main" count="159" uniqueCount="122">
  <si>
    <t>法定免税</t>
  </si>
  <si>
    <t>点未満の</t>
  </si>
  <si>
    <t>もの</t>
  </si>
  <si>
    <t xml:space="preserve"> 家 屋 の 種 類</t>
  </si>
  <si>
    <t>(ｲ)</t>
  </si>
  <si>
    <t>(ﾛ)</t>
  </si>
  <si>
    <t>(ﾊ)</t>
  </si>
  <si>
    <t xml:space="preserve">  </t>
  </si>
  <si>
    <t>(ﾆ/ｲ)</t>
  </si>
  <si>
    <t>(ﾎ/ﾛ)</t>
  </si>
  <si>
    <t>(ﾍ/ﾊ)</t>
  </si>
  <si>
    <t>(ﾆ)</t>
  </si>
  <si>
    <t>(ﾎ)</t>
  </si>
  <si>
    <t>(ﾍ)</t>
  </si>
  <si>
    <t>床　　面　　積　　（㎡）</t>
    <rPh sb="0" eb="1">
      <t>ユカ</t>
    </rPh>
    <phoneticPr fontId="4"/>
  </si>
  <si>
    <t xml:space="preserve">区   分 </t>
    <rPh sb="0" eb="1">
      <t>ク</t>
    </rPh>
    <rPh sb="4" eb="5">
      <t>ブン</t>
    </rPh>
    <phoneticPr fontId="2"/>
  </si>
  <si>
    <t>　（１）総　括</t>
    <phoneticPr fontId="4"/>
  </si>
  <si>
    <t>棟　　　　数  　 (棟)</t>
    <phoneticPr fontId="4"/>
  </si>
  <si>
    <t>法定免税</t>
    <phoneticPr fontId="4"/>
  </si>
  <si>
    <t>総　 数</t>
    <phoneticPr fontId="4"/>
  </si>
  <si>
    <t>点以上の</t>
    <phoneticPr fontId="4"/>
  </si>
  <si>
    <t>総   数</t>
    <phoneticPr fontId="4"/>
  </si>
  <si>
    <t>点未満の</t>
    <phoneticPr fontId="4"/>
  </si>
  <si>
    <t>もの</t>
    <phoneticPr fontId="4"/>
  </si>
  <si>
    <t>決　　定　　価　　格　　（千円）</t>
    <phoneticPr fontId="4"/>
  </si>
  <si>
    <t>単位当たり価格（円）</t>
    <phoneticPr fontId="4"/>
  </si>
  <si>
    <t>法定免税</t>
    <phoneticPr fontId="4"/>
  </si>
  <si>
    <t>点未満の</t>
    <phoneticPr fontId="4"/>
  </si>
  <si>
    <t>点以上の</t>
    <phoneticPr fontId="4"/>
  </si>
  <si>
    <t>もの</t>
    <phoneticPr fontId="4"/>
  </si>
  <si>
    <t>　(注1) 棟数については住宅部分の数値</t>
    <phoneticPr fontId="2"/>
  </si>
  <si>
    <t>１２　木造家屋に関する調</t>
    <phoneticPr fontId="2"/>
  </si>
  <si>
    <t>併用住宅</t>
    <rPh sb="0" eb="2">
      <t>ヘイヨウ</t>
    </rPh>
    <rPh sb="2" eb="4">
      <t>ジュウタク</t>
    </rPh>
    <phoneticPr fontId="2"/>
  </si>
  <si>
    <t>住宅部分</t>
    <rPh sb="0" eb="2">
      <t>ジュウタク</t>
    </rPh>
    <rPh sb="2" eb="4">
      <t>ブブン</t>
    </rPh>
    <phoneticPr fontId="4"/>
  </si>
  <si>
    <t>専用住宅</t>
    <rPh sb="0" eb="2">
      <t>センヨウ</t>
    </rPh>
    <rPh sb="2" eb="4">
      <t>ジュウタク</t>
    </rPh>
    <phoneticPr fontId="2"/>
  </si>
  <si>
    <t>共同住宅 ･ 寄宿舎</t>
    <phoneticPr fontId="2"/>
  </si>
  <si>
    <t>附属家</t>
    <rPh sb="0" eb="2">
      <t>フゾク</t>
    </rPh>
    <rPh sb="2" eb="3">
      <t>イエ</t>
    </rPh>
    <phoneticPr fontId="4"/>
  </si>
  <si>
    <t>事務所・銀行・店舗</t>
    <phoneticPr fontId="4"/>
  </si>
  <si>
    <t>劇場・病院</t>
    <phoneticPr fontId="4"/>
  </si>
  <si>
    <t>工場・倉庫</t>
    <rPh sb="0" eb="2">
      <t>コウジョウ</t>
    </rPh>
    <rPh sb="3" eb="5">
      <t>ソウコ</t>
    </rPh>
    <phoneticPr fontId="4"/>
  </si>
  <si>
    <t>土蔵</t>
    <rPh sb="0" eb="2">
      <t>ドゾウ</t>
    </rPh>
    <phoneticPr fontId="4"/>
  </si>
  <si>
    <t>合計</t>
    <rPh sb="0" eb="2">
      <t>ゴウケイ</t>
    </rPh>
    <phoneticPr fontId="4"/>
  </si>
  <si>
    <t>その他の用の部分</t>
    <rPh sb="2" eb="3">
      <t>タ</t>
    </rPh>
    <rPh sb="4" eb="5">
      <t>ヨウ</t>
    </rPh>
    <rPh sb="6" eb="8">
      <t>ブブン</t>
    </rPh>
    <phoneticPr fontId="2"/>
  </si>
  <si>
    <t>総　 額</t>
    <rPh sb="3" eb="4">
      <t>ガク</t>
    </rPh>
    <phoneticPr fontId="4"/>
  </si>
  <si>
    <t>小　計（注1）</t>
    <phoneticPr fontId="4"/>
  </si>
  <si>
    <t>ホテル・旅館・料亭</t>
    <rPh sb="7" eb="9">
      <t>リョウテイ</t>
    </rPh>
    <phoneticPr fontId="4"/>
  </si>
  <si>
    <t>県計</t>
    <phoneticPr fontId="2"/>
  </si>
  <si>
    <t>町村計</t>
    <phoneticPr fontId="2"/>
  </si>
  <si>
    <t>都市計</t>
    <phoneticPr fontId="2"/>
  </si>
  <si>
    <t>大都市計</t>
  </si>
  <si>
    <t>築上町</t>
  </si>
  <si>
    <t>上毛町</t>
  </si>
  <si>
    <t>吉富町</t>
  </si>
  <si>
    <t>みやこ町</t>
  </si>
  <si>
    <t>苅田町</t>
  </si>
  <si>
    <t>福智町</t>
  </si>
  <si>
    <t>赤村</t>
  </si>
  <si>
    <t>大任町</t>
  </si>
  <si>
    <t>川崎町</t>
  </si>
  <si>
    <t>糸田町</t>
  </si>
  <si>
    <t>添田町</t>
  </si>
  <si>
    <t>香春町</t>
  </si>
  <si>
    <t>広川町</t>
  </si>
  <si>
    <t>大木町</t>
  </si>
  <si>
    <t>大刀洗町</t>
  </si>
  <si>
    <t>東峰村</t>
  </si>
  <si>
    <t>筑前町</t>
  </si>
  <si>
    <t>桂川町</t>
  </si>
  <si>
    <t>鞍手町</t>
  </si>
  <si>
    <t>小竹町</t>
  </si>
  <si>
    <t>遠賀町</t>
  </si>
  <si>
    <t>岡垣町</t>
  </si>
  <si>
    <t>水巻町</t>
  </si>
  <si>
    <t>芦屋町</t>
  </si>
  <si>
    <t>粕屋町</t>
  </si>
  <si>
    <t>久山町</t>
  </si>
  <si>
    <t>新宮町</t>
  </si>
  <si>
    <t>須恵町</t>
  </si>
  <si>
    <t>志免町</t>
  </si>
  <si>
    <t>篠栗町</t>
  </si>
  <si>
    <t>宇美町</t>
  </si>
  <si>
    <t>那珂川市</t>
    <rPh sb="0" eb="3">
      <t>ナカガワ</t>
    </rPh>
    <rPh sb="3" eb="4">
      <t>シ</t>
    </rPh>
    <phoneticPr fontId="2"/>
  </si>
  <si>
    <t>糸島市</t>
  </si>
  <si>
    <t>みやま市</t>
  </si>
  <si>
    <t>朝倉市</t>
  </si>
  <si>
    <t>嘉麻市</t>
  </si>
  <si>
    <t>宮若市</t>
  </si>
  <si>
    <t>うきは市</t>
  </si>
  <si>
    <t>福津市</t>
  </si>
  <si>
    <t>古賀市</t>
  </si>
  <si>
    <t>太宰府市</t>
  </si>
  <si>
    <t>宗像市</t>
  </si>
  <si>
    <t>大野城市</t>
  </si>
  <si>
    <t>春日市</t>
  </si>
  <si>
    <t>筑紫野市</t>
  </si>
  <si>
    <t>小郡市</t>
  </si>
  <si>
    <t>中間市</t>
  </si>
  <si>
    <t>豊前市</t>
  </si>
  <si>
    <t>行橋市</t>
  </si>
  <si>
    <t>大川市</t>
  </si>
  <si>
    <t>筑後市</t>
  </si>
  <si>
    <t>八女市</t>
  </si>
  <si>
    <t>柳川市</t>
  </si>
  <si>
    <t>田川市</t>
  </si>
  <si>
    <t>飯塚市</t>
  </si>
  <si>
    <t>直方市</t>
  </si>
  <si>
    <t>久留米市</t>
  </si>
  <si>
    <t>大牟田市</t>
  </si>
  <si>
    <t>福岡市</t>
  </si>
  <si>
    <t>北九州市</t>
  </si>
  <si>
    <t xml:space="preserve"> のもの 　　(ﾍ)</t>
    <phoneticPr fontId="4"/>
  </si>
  <si>
    <t xml:space="preserve"> のもの     (ﾎ)</t>
    <phoneticPr fontId="4"/>
  </si>
  <si>
    <t xml:space="preserve"> のもの 　　(ﾊ)</t>
    <phoneticPr fontId="4"/>
  </si>
  <si>
    <t xml:space="preserve"> のもの     (ﾛ)</t>
    <phoneticPr fontId="4"/>
  </si>
  <si>
    <t xml:space="preserve"> のもの </t>
    <phoneticPr fontId="4"/>
  </si>
  <si>
    <t xml:space="preserve"> のもの    </t>
    <phoneticPr fontId="4"/>
  </si>
  <si>
    <t xml:space="preserve"> 法定免税点以上</t>
    <phoneticPr fontId="4"/>
  </si>
  <si>
    <t xml:space="preserve"> 法定免税点未満</t>
    <phoneticPr fontId="4"/>
  </si>
  <si>
    <t>決　　定　　価　　格　　（千円）</t>
    <phoneticPr fontId="4"/>
  </si>
  <si>
    <t>床　　　面　　　積　　(㎡)</t>
    <rPh sb="4" eb="9">
      <t>メンセキ</t>
    </rPh>
    <phoneticPr fontId="4"/>
  </si>
  <si>
    <t>市町村名</t>
  </si>
  <si>
    <t>(２)市町村別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</si>
</sst>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7" fillId="0" borderId="0"/>
    <xf numFmtId="0" fontId="3" fillId="0" borderId="0"/>
    <xf numFmtId="37" fontId="3" fillId="0" borderId="0"/>
    <xf numFmtId="37" fontId="3" fillId="0" borderId="0"/>
    <xf numFmtId="0" fontId="12" fillId="0" borderId="0"/>
  </cellStyleXfs>
  <cellXfs count="119">
    <xf numFmtId="0" fontId="0" fillId="0" borderId="0" xfId="0">
      <alignment vertical="center"/>
    </xf>
    <xf numFmtId="0" fontId="5" fillId="0" borderId="0" xfId="2" applyNumberFormat="1" applyFont="1" applyAlignment="1" applyProtection="1">
      <alignment vertical="center"/>
    </xf>
    <xf numFmtId="0" fontId="6" fillId="0" borderId="0" xfId="2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0" borderId="1" xfId="2" applyNumberFormat="1" applyFont="1" applyBorder="1" applyAlignment="1" applyProtection="1">
      <alignment horizontal="left" vertical="center"/>
    </xf>
    <xf numFmtId="0" fontId="6" fillId="0" borderId="2" xfId="2" applyNumberFormat="1" applyFont="1" applyBorder="1" applyAlignment="1" applyProtection="1">
      <alignment horizontal="right" vertical="center"/>
    </xf>
    <xf numFmtId="0" fontId="6" fillId="0" borderId="3" xfId="2" applyNumberFormat="1" applyFont="1" applyBorder="1" applyAlignment="1" applyProtection="1">
      <alignment vertical="center"/>
    </xf>
    <xf numFmtId="0" fontId="6" fillId="0" borderId="0" xfId="2" applyNumberFormat="1" applyFont="1" applyBorder="1" applyAlignment="1" applyProtection="1">
      <alignment vertical="center"/>
    </xf>
    <xf numFmtId="0" fontId="6" fillId="0" borderId="4" xfId="2" applyNumberFormat="1" applyFont="1" applyBorder="1" applyAlignment="1" applyProtection="1">
      <alignment horizontal="center" vertical="center"/>
    </xf>
    <xf numFmtId="0" fontId="6" fillId="0" borderId="5" xfId="2" applyNumberFormat="1" applyFont="1" applyBorder="1" applyAlignment="1" applyProtection="1">
      <alignment horizontal="center" vertical="center"/>
    </xf>
    <xf numFmtId="0" fontId="6" fillId="0" borderId="6" xfId="2" applyNumberFormat="1" applyFont="1" applyBorder="1" applyAlignment="1" applyProtection="1">
      <alignment horizontal="center" vertical="center"/>
    </xf>
    <xf numFmtId="0" fontId="6" fillId="0" borderId="7" xfId="2" applyNumberFormat="1" applyFont="1" applyBorder="1" applyAlignment="1" applyProtection="1">
      <alignment vertical="center"/>
    </xf>
    <xf numFmtId="0" fontId="6" fillId="0" borderId="8" xfId="2" applyNumberFormat="1" applyFont="1" applyBorder="1" applyAlignment="1" applyProtection="1">
      <alignment vertical="center"/>
    </xf>
    <xf numFmtId="0" fontId="6" fillId="0" borderId="9" xfId="2" applyNumberFormat="1" applyFont="1" applyBorder="1" applyAlignment="1" applyProtection="1">
      <alignment horizontal="center" vertical="center"/>
    </xf>
    <xf numFmtId="0" fontId="6" fillId="0" borderId="4" xfId="2" applyNumberFormat="1" applyFont="1" applyBorder="1" applyAlignment="1" applyProtection="1">
      <alignment vertical="center"/>
    </xf>
    <xf numFmtId="0" fontId="6" fillId="0" borderId="10" xfId="2" applyNumberFormat="1" applyFont="1" applyBorder="1" applyAlignment="1" applyProtection="1">
      <alignment vertical="center"/>
    </xf>
    <xf numFmtId="0" fontId="9" fillId="0" borderId="0" xfId="2" applyNumberFormat="1" applyFont="1" applyAlignment="1">
      <alignment vertical="center"/>
    </xf>
    <xf numFmtId="0" fontId="6" fillId="0" borderId="6" xfId="2" applyNumberFormat="1" applyFont="1" applyBorder="1" applyAlignment="1" applyProtection="1">
      <alignment horizontal="right" vertical="center"/>
    </xf>
    <xf numFmtId="38" fontId="6" fillId="0" borderId="11" xfId="1" applyFont="1" applyBorder="1" applyAlignment="1" applyProtection="1">
      <alignment vertical="center"/>
    </xf>
    <xf numFmtId="38" fontId="8" fillId="0" borderId="11" xfId="1" applyFont="1" applyBorder="1" applyAlignment="1">
      <alignment vertical="center"/>
    </xf>
    <xf numFmtId="0" fontId="6" fillId="0" borderId="9" xfId="2" applyNumberFormat="1" applyFont="1" applyBorder="1" applyAlignment="1" applyProtection="1">
      <alignment horizontal="right" vertical="center"/>
    </xf>
    <xf numFmtId="37" fontId="8" fillId="0" borderId="11" xfId="2" applyFont="1" applyBorder="1" applyAlignment="1" applyProtection="1">
      <alignment vertical="center"/>
    </xf>
    <xf numFmtId="38" fontId="6" fillId="0" borderId="0" xfId="1" applyFont="1" applyAlignment="1" applyProtection="1">
      <alignment vertical="center"/>
    </xf>
    <xf numFmtId="38" fontId="7" fillId="0" borderId="0" xfId="1" applyFont="1">
      <alignment vertical="center"/>
    </xf>
    <xf numFmtId="0" fontId="6" fillId="0" borderId="12" xfId="2" applyNumberFormat="1" applyFont="1" applyBorder="1" applyAlignment="1" applyProtection="1">
      <alignment horizontal="distributed" vertical="center" indent="1"/>
    </xf>
    <xf numFmtId="0" fontId="6" fillId="0" borderId="4" xfId="2" applyNumberFormat="1" applyFont="1" applyBorder="1" applyAlignment="1" applyProtection="1">
      <alignment horizontal="distributed" vertical="center" indent="1"/>
    </xf>
    <xf numFmtId="0" fontId="10" fillId="0" borderId="12" xfId="2" applyNumberFormat="1" applyFont="1" applyBorder="1" applyAlignment="1" applyProtection="1">
      <alignment horizontal="distributed" vertical="center" indent="1"/>
    </xf>
    <xf numFmtId="0" fontId="7" fillId="0" borderId="0" xfId="3" quotePrefix="1" applyNumberFormat="1"/>
    <xf numFmtId="38" fontId="6" fillId="0" borderId="0" xfId="2" applyNumberFormat="1" applyFont="1" applyAlignment="1" applyProtection="1">
      <alignment vertical="center"/>
    </xf>
    <xf numFmtId="0" fontId="11" fillId="0" borderId="0" xfId="5" applyNumberFormat="1" applyFont="1" applyAlignment="1">
      <alignment vertical="center"/>
    </xf>
    <xf numFmtId="38" fontId="11" fillId="0" borderId="19" xfId="1" applyFont="1" applyBorder="1" applyAlignment="1" applyProtection="1">
      <alignment vertical="center"/>
    </xf>
    <xf numFmtId="38" fontId="11" fillId="0" borderId="20" xfId="1" applyFont="1" applyBorder="1" applyAlignment="1" applyProtection="1">
      <alignment vertical="center"/>
    </xf>
    <xf numFmtId="38" fontId="11" fillId="0" borderId="21" xfId="1" applyFont="1" applyBorder="1" applyAlignment="1" applyProtection="1">
      <alignment vertical="center"/>
    </xf>
    <xf numFmtId="38" fontId="11" fillId="0" borderId="22" xfId="1" applyFont="1" applyBorder="1" applyAlignment="1" applyProtection="1">
      <alignment vertical="center"/>
    </xf>
    <xf numFmtId="38" fontId="11" fillId="0" borderId="23" xfId="1" applyFont="1" applyBorder="1" applyAlignment="1" applyProtection="1">
      <alignment vertical="center"/>
    </xf>
    <xf numFmtId="38" fontId="11" fillId="0" borderId="24" xfId="1" applyFont="1" applyBorder="1" applyAlignment="1" applyProtection="1">
      <alignment vertical="center"/>
    </xf>
    <xf numFmtId="0" fontId="11" fillId="0" borderId="23" xfId="5" applyNumberFormat="1" applyFont="1" applyBorder="1" applyAlignment="1" applyProtection="1">
      <alignment horizontal="center" vertical="center"/>
    </xf>
    <xf numFmtId="37" fontId="11" fillId="0" borderId="21" xfId="5" applyFont="1" applyBorder="1" applyAlignment="1" applyProtection="1">
      <alignment horizontal="distributed" vertical="center"/>
    </xf>
    <xf numFmtId="0" fontId="11" fillId="0" borderId="25" xfId="5" applyNumberFormat="1" applyFont="1" applyBorder="1" applyAlignment="1" applyProtection="1">
      <alignment horizontal="center" vertical="center"/>
    </xf>
    <xf numFmtId="38" fontId="11" fillId="0" borderId="10" xfId="1" applyFont="1" applyBorder="1" applyAlignment="1" applyProtection="1">
      <alignment vertical="center"/>
    </xf>
    <xf numFmtId="38" fontId="11" fillId="0" borderId="4" xfId="1" applyFont="1" applyBorder="1" applyAlignment="1" applyProtection="1">
      <alignment vertical="center"/>
    </xf>
    <xf numFmtId="38" fontId="11" fillId="0" borderId="0" xfId="1" applyFont="1" applyBorder="1" applyAlignment="1" applyProtection="1">
      <alignment vertical="center"/>
    </xf>
    <xf numFmtId="38" fontId="11" fillId="0" borderId="9" xfId="1" applyFont="1" applyBorder="1" applyAlignment="1" applyProtection="1">
      <alignment vertical="center"/>
    </xf>
    <xf numFmtId="0" fontId="11" fillId="0" borderId="26" xfId="5" applyNumberFormat="1" applyFont="1" applyBorder="1" applyAlignment="1" applyProtection="1">
      <alignment horizontal="center" vertical="center"/>
    </xf>
    <xf numFmtId="37" fontId="11" fillId="0" borderId="0" xfId="5" applyFont="1" applyBorder="1" applyAlignment="1" applyProtection="1">
      <alignment horizontal="distributed" vertical="center"/>
    </xf>
    <xf numFmtId="0" fontId="11" fillId="0" borderId="3" xfId="5" applyNumberFormat="1" applyFont="1" applyBorder="1" applyAlignment="1" applyProtection="1">
      <alignment horizontal="center" vertical="center"/>
    </xf>
    <xf numFmtId="38" fontId="11" fillId="0" borderId="27" xfId="1" applyFont="1" applyBorder="1" applyAlignment="1" applyProtection="1">
      <alignment vertical="center"/>
    </xf>
    <xf numFmtId="38" fontId="11" fillId="0" borderId="28" xfId="1" applyFont="1" applyBorder="1" applyAlignment="1" applyProtection="1">
      <alignment vertical="center"/>
    </xf>
    <xf numFmtId="38" fontId="11" fillId="0" borderId="29" xfId="1" applyFont="1" applyBorder="1" applyAlignment="1" applyProtection="1">
      <alignment vertical="center"/>
    </xf>
    <xf numFmtId="38" fontId="11" fillId="0" borderId="30" xfId="1" applyFont="1" applyBorder="1" applyAlignment="1" applyProtection="1">
      <alignment vertical="center"/>
    </xf>
    <xf numFmtId="38" fontId="11" fillId="0" borderId="31" xfId="1" applyFont="1" applyBorder="1" applyAlignment="1" applyProtection="1">
      <alignment vertical="center"/>
    </xf>
    <xf numFmtId="38" fontId="11" fillId="0" borderId="32" xfId="1" applyFont="1" applyBorder="1" applyAlignment="1" applyProtection="1">
      <alignment vertical="center"/>
    </xf>
    <xf numFmtId="38" fontId="11" fillId="0" borderId="33" xfId="1" applyFont="1" applyBorder="1" applyAlignment="1" applyProtection="1">
      <alignment vertical="center"/>
    </xf>
    <xf numFmtId="0" fontId="11" fillId="0" borderId="34" xfId="5" applyNumberFormat="1" applyFont="1" applyBorder="1" applyAlignment="1" applyProtection="1">
      <alignment horizontal="center" vertical="center"/>
    </xf>
    <xf numFmtId="37" fontId="11" fillId="0" borderId="2" xfId="5" applyFont="1" applyBorder="1" applyAlignment="1" applyProtection="1">
      <alignment horizontal="distributed" vertical="center"/>
    </xf>
    <xf numFmtId="0" fontId="11" fillId="0" borderId="1" xfId="5" applyNumberFormat="1" applyFont="1" applyBorder="1" applyAlignment="1" applyProtection="1">
      <alignment horizontal="center" vertical="center"/>
    </xf>
    <xf numFmtId="3" fontId="6" fillId="0" borderId="35" xfId="7" applyNumberFormat="1" applyFont="1" applyFill="1" applyBorder="1" applyAlignment="1" applyProtection="1">
      <alignment vertical="center"/>
      <protection locked="0"/>
    </xf>
    <xf numFmtId="37" fontId="8" fillId="0" borderId="36" xfId="6" applyFont="1" applyBorder="1" applyAlignment="1" applyProtection="1">
      <alignment horizontal="center" vertical="center"/>
    </xf>
    <xf numFmtId="0" fontId="6" fillId="0" borderId="21" xfId="7" applyFont="1" applyFill="1" applyBorder="1" applyAlignment="1">
      <alignment horizontal="distributed" vertical="center"/>
    </xf>
    <xf numFmtId="37" fontId="8" fillId="0" borderId="25" xfId="6" applyFont="1" applyBorder="1" applyAlignment="1" applyProtection="1">
      <alignment horizontal="center" vertical="center"/>
    </xf>
    <xf numFmtId="3" fontId="6" fillId="0" borderId="6" xfId="7" applyNumberFormat="1" applyFont="1" applyFill="1" applyBorder="1" applyAlignment="1" applyProtection="1">
      <alignment vertical="center"/>
      <protection locked="0"/>
    </xf>
    <xf numFmtId="37" fontId="8" fillId="0" borderId="37" xfId="6" applyFont="1" applyBorder="1" applyAlignment="1" applyProtection="1">
      <alignment horizontal="center" vertical="center"/>
    </xf>
    <xf numFmtId="0" fontId="6" fillId="0" borderId="0" xfId="7" applyFont="1" applyFill="1" applyBorder="1" applyAlignment="1">
      <alignment horizontal="distributed" vertical="center"/>
    </xf>
    <xf numFmtId="37" fontId="8" fillId="0" borderId="3" xfId="6" applyFont="1" applyBorder="1" applyAlignment="1" applyProtection="1">
      <alignment horizontal="center" vertical="center"/>
    </xf>
    <xf numFmtId="3" fontId="6" fillId="0" borderId="38" xfId="7" applyNumberFormat="1" applyFont="1" applyFill="1" applyBorder="1" applyAlignment="1" applyProtection="1">
      <alignment vertical="center"/>
      <protection locked="0"/>
    </xf>
    <xf numFmtId="37" fontId="8" fillId="0" borderId="39" xfId="6" applyFont="1" applyBorder="1" applyAlignment="1" applyProtection="1">
      <alignment horizontal="center" vertical="center"/>
    </xf>
    <xf numFmtId="0" fontId="6" fillId="0" borderId="40" xfId="7" applyFont="1" applyFill="1" applyBorder="1" applyAlignment="1">
      <alignment horizontal="distributed" vertical="center"/>
    </xf>
    <xf numFmtId="37" fontId="8" fillId="0" borderId="41" xfId="6" applyFont="1" applyBorder="1" applyAlignment="1" applyProtection="1">
      <alignment horizontal="center" vertical="center"/>
    </xf>
    <xf numFmtId="3" fontId="6" fillId="0" borderId="42" xfId="7" applyNumberFormat="1" applyFont="1" applyFill="1" applyBorder="1" applyAlignment="1" applyProtection="1">
      <alignment vertical="center"/>
      <protection locked="0"/>
    </xf>
    <xf numFmtId="37" fontId="8" fillId="0" borderId="43" xfId="6" applyFont="1" applyBorder="1" applyAlignment="1" applyProtection="1">
      <alignment horizontal="center" vertical="center"/>
    </xf>
    <xf numFmtId="0" fontId="6" fillId="0" borderId="44" xfId="7" applyFont="1" applyFill="1" applyBorder="1" applyAlignment="1">
      <alignment horizontal="distributed" vertical="center"/>
    </xf>
    <xf numFmtId="37" fontId="8" fillId="0" borderId="45" xfId="6" applyFont="1" applyBorder="1" applyAlignment="1" applyProtection="1">
      <alignment horizontal="center" vertical="center"/>
    </xf>
    <xf numFmtId="37" fontId="8" fillId="0" borderId="37" xfId="6" quotePrefix="1" applyFont="1" applyBorder="1" applyAlignment="1" applyProtection="1">
      <alignment horizontal="center" vertical="center"/>
    </xf>
    <xf numFmtId="37" fontId="8" fillId="0" borderId="3" xfId="6" quotePrefix="1" applyFont="1" applyBorder="1" applyAlignment="1" applyProtection="1">
      <alignment horizontal="center" vertical="center"/>
    </xf>
    <xf numFmtId="3" fontId="6" fillId="0" borderId="5" xfId="7" applyNumberFormat="1" applyFont="1" applyFill="1" applyBorder="1" applyAlignment="1" applyProtection="1">
      <alignment vertical="center"/>
      <protection locked="0"/>
    </xf>
    <xf numFmtId="37" fontId="8" fillId="0" borderId="17" xfId="6" applyFont="1" applyBorder="1" applyAlignment="1" applyProtection="1">
      <alignment horizontal="center" vertical="center"/>
    </xf>
    <xf numFmtId="0" fontId="6" fillId="0" borderId="2" xfId="7" applyFont="1" applyFill="1" applyBorder="1" applyAlignment="1">
      <alignment horizontal="distributed" vertical="center"/>
    </xf>
    <xf numFmtId="37" fontId="8" fillId="0" borderId="1" xfId="6" applyFont="1" applyBorder="1" applyAlignment="1" applyProtection="1">
      <alignment horizontal="center" vertical="center"/>
    </xf>
    <xf numFmtId="0" fontId="11" fillId="0" borderId="46" xfId="5" applyNumberFormat="1" applyFont="1" applyBorder="1" applyAlignment="1" applyProtection="1">
      <alignment vertical="center"/>
    </xf>
    <xf numFmtId="0" fontId="11" fillId="0" borderId="12" xfId="5" applyNumberFormat="1" applyFont="1" applyBorder="1" applyAlignment="1" applyProtection="1">
      <alignment vertical="center"/>
    </xf>
    <xf numFmtId="0" fontId="11" fillId="0" borderId="8" xfId="5" applyNumberFormat="1" applyFont="1" applyBorder="1" applyAlignment="1" applyProtection="1">
      <alignment vertical="center"/>
    </xf>
    <xf numFmtId="0" fontId="11" fillId="0" borderId="47" xfId="5" applyNumberFormat="1" applyFont="1" applyBorder="1" applyAlignment="1" applyProtection="1">
      <alignment vertical="center"/>
    </xf>
    <xf numFmtId="0" fontId="11" fillId="0" borderId="4" xfId="5" applyNumberFormat="1" applyFont="1" applyBorder="1" applyAlignment="1" applyProtection="1">
      <alignment horizontal="right" vertical="center"/>
    </xf>
    <xf numFmtId="0" fontId="11" fillId="0" borderId="47" xfId="5" applyNumberFormat="1" applyFont="1" applyBorder="1" applyAlignment="1" applyProtection="1">
      <alignment horizontal="left" vertical="center"/>
    </xf>
    <xf numFmtId="0" fontId="11" fillId="0" borderId="47" xfId="5" applyNumberFormat="1" applyFont="1" applyBorder="1" applyAlignment="1" applyProtection="1">
      <alignment horizontal="right" vertical="center"/>
    </xf>
    <xf numFmtId="0" fontId="11" fillId="0" borderId="48" xfId="5" applyNumberFormat="1" applyFont="1" applyBorder="1" applyAlignment="1" applyProtection="1">
      <alignment vertical="center"/>
    </xf>
    <xf numFmtId="0" fontId="11" fillId="0" borderId="7" xfId="5" applyNumberFormat="1" applyFont="1" applyBorder="1" applyAlignment="1" applyProtection="1">
      <alignment vertical="center"/>
    </xf>
    <xf numFmtId="0" fontId="13" fillId="0" borderId="6" xfId="5" applyNumberFormat="1" applyFont="1" applyBorder="1" applyAlignment="1" applyProtection="1">
      <alignment horizontal="center" vertical="center"/>
    </xf>
    <xf numFmtId="0" fontId="13" fillId="0" borderId="37" xfId="5" applyNumberFormat="1" applyFont="1" applyBorder="1" applyAlignment="1" applyProtection="1">
      <alignment horizontal="center" vertical="center"/>
    </xf>
    <xf numFmtId="0" fontId="11" fillId="0" borderId="9" xfId="5" applyNumberFormat="1" applyFont="1" applyBorder="1" applyAlignment="1" applyProtection="1">
      <alignment vertical="center"/>
    </xf>
    <xf numFmtId="0" fontId="11" fillId="0" borderId="9" xfId="5" applyNumberFormat="1" applyFont="1" applyBorder="1" applyAlignment="1" applyProtection="1">
      <alignment horizontal="center" vertical="center"/>
    </xf>
    <xf numFmtId="0" fontId="11" fillId="0" borderId="30" xfId="5" applyNumberFormat="1" applyFont="1" applyBorder="1" applyAlignment="1" applyProtection="1">
      <alignment horizontal="left" vertical="center"/>
    </xf>
    <xf numFmtId="0" fontId="11" fillId="0" borderId="4" xfId="5" applyNumberFormat="1" applyFont="1" applyBorder="1" applyAlignment="1" applyProtection="1">
      <alignment vertical="center"/>
    </xf>
    <xf numFmtId="0" fontId="11" fillId="0" borderId="4" xfId="5" applyNumberFormat="1" applyFont="1" applyBorder="1" applyAlignment="1" applyProtection="1">
      <alignment horizontal="center" vertical="center"/>
    </xf>
    <xf numFmtId="0" fontId="11" fillId="0" borderId="26" xfId="5" applyNumberFormat="1" applyFont="1" applyBorder="1" applyAlignment="1" applyProtection="1">
      <alignment vertical="center"/>
    </xf>
    <xf numFmtId="0" fontId="11" fillId="0" borderId="3" xfId="5" applyNumberFormat="1" applyFont="1" applyBorder="1" applyAlignment="1" applyProtection="1">
      <alignment vertical="center"/>
    </xf>
    <xf numFmtId="0" fontId="11" fillId="0" borderId="34" xfId="5" applyNumberFormat="1" applyFont="1" applyBorder="1" applyAlignment="1" applyProtection="1">
      <alignment horizontal="right" vertical="center"/>
    </xf>
    <xf numFmtId="0" fontId="11" fillId="0" borderId="1" xfId="5" applyNumberFormat="1" applyFont="1" applyBorder="1" applyAlignment="1" applyProtection="1">
      <alignment horizontal="right" vertical="center"/>
    </xf>
    <xf numFmtId="0" fontId="11" fillId="0" borderId="0" xfId="5" applyNumberFormat="1" applyFont="1" applyAlignment="1" applyProtection="1">
      <alignment vertical="center"/>
    </xf>
    <xf numFmtId="0" fontId="8" fillId="0" borderId="0" xfId="5" applyNumberFormat="1" applyFont="1" applyAlignment="1" applyProtection="1">
      <alignment vertical="center"/>
    </xf>
    <xf numFmtId="0" fontId="11" fillId="0" borderId="0" xfId="5" quotePrefix="1" applyNumberFormat="1" applyFont="1" applyAlignment="1" applyProtection="1">
      <alignment horizontal="left" vertical="center"/>
    </xf>
    <xf numFmtId="0" fontId="6" fillId="0" borderId="14" xfId="2" applyNumberFormat="1" applyFont="1" applyBorder="1" applyAlignment="1" applyProtection="1">
      <alignment horizontal="center" vertical="center"/>
    </xf>
    <xf numFmtId="0" fontId="6" fillId="0" borderId="15" xfId="2" quotePrefix="1" applyNumberFormat="1" applyFont="1" applyBorder="1" applyAlignment="1" applyProtection="1">
      <alignment horizontal="center" vertical="center"/>
    </xf>
    <xf numFmtId="0" fontId="6" fillId="0" borderId="16" xfId="2" quotePrefix="1" applyNumberFormat="1" applyFont="1" applyBorder="1" applyAlignment="1" applyProtection="1">
      <alignment horizontal="center" vertical="center"/>
    </xf>
    <xf numFmtId="0" fontId="6" fillId="0" borderId="17" xfId="2" quotePrefix="1" applyNumberFormat="1" applyFont="1" applyBorder="1" applyAlignment="1" applyProtection="1">
      <alignment horizontal="center" vertical="center"/>
    </xf>
    <xf numFmtId="0" fontId="6" fillId="0" borderId="15" xfId="2" applyNumberFormat="1" applyFont="1" applyBorder="1" applyAlignment="1" applyProtection="1">
      <alignment horizontal="center" vertical="center"/>
    </xf>
    <xf numFmtId="0" fontId="6" fillId="0" borderId="16" xfId="2" applyNumberFormat="1" applyFont="1" applyBorder="1" applyAlignment="1" applyProtection="1">
      <alignment horizontal="center" vertical="center"/>
    </xf>
    <xf numFmtId="0" fontId="6" fillId="0" borderId="18" xfId="2" applyNumberFormat="1" applyFont="1" applyBorder="1" applyAlignment="1" applyProtection="1">
      <alignment horizontal="center" vertical="center"/>
    </xf>
    <xf numFmtId="0" fontId="6" fillId="0" borderId="11" xfId="2" applyNumberFormat="1" applyFont="1" applyBorder="1" applyAlignment="1" applyProtection="1">
      <alignment horizontal="distributed" vertical="center" indent="1"/>
    </xf>
    <xf numFmtId="0" fontId="6" fillId="0" borderId="13" xfId="2" applyNumberFormat="1" applyFont="1" applyBorder="1" applyAlignment="1" applyProtection="1">
      <alignment horizontal="center" vertical="center" textRotation="255" wrapText="1"/>
    </xf>
    <xf numFmtId="0" fontId="6" fillId="0" borderId="13" xfId="2" applyNumberFormat="1" applyFont="1" applyBorder="1" applyAlignment="1" applyProtection="1">
      <alignment horizontal="center" vertical="center" textRotation="255"/>
    </xf>
    <xf numFmtId="0" fontId="11" fillId="0" borderId="15" xfId="5" applyNumberFormat="1" applyFont="1" applyBorder="1" applyAlignment="1" applyProtection="1">
      <alignment horizontal="center" vertical="center"/>
    </xf>
    <xf numFmtId="0" fontId="11" fillId="0" borderId="18" xfId="5" applyNumberFormat="1" applyFont="1" applyBorder="1" applyAlignment="1" applyProtection="1">
      <alignment horizontal="center" vertical="center"/>
    </xf>
    <xf numFmtId="0" fontId="11" fillId="0" borderId="2" xfId="5" applyNumberFormat="1" applyFont="1" applyBorder="1" applyAlignment="1" applyProtection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11" fillId="0" borderId="14" xfId="5" applyNumberFormat="1" applyFont="1" applyBorder="1" applyAlignment="1" applyProtection="1">
      <alignment horizontal="center" vertical="center"/>
    </xf>
    <xf numFmtId="0" fontId="11" fillId="0" borderId="16" xfId="5" applyNumberFormat="1" applyFont="1" applyBorder="1" applyAlignment="1" applyProtection="1">
      <alignment horizontal="center" vertical="center"/>
    </xf>
    <xf numFmtId="0" fontId="11" fillId="0" borderId="49" xfId="5" applyNumberFormat="1" applyFont="1" applyBorder="1" applyAlignment="1" applyProtection="1">
      <alignment horizontal="center" vertical="center"/>
    </xf>
  </cellXfs>
  <cellStyles count="8">
    <cellStyle name="桁区切り" xfId="1" builtinId="6"/>
    <cellStyle name="標準" xfId="0" builtinId="0"/>
    <cellStyle name="標準_H20概10" xfId="6"/>
    <cellStyle name="標準_H20概11-1" xfId="2"/>
    <cellStyle name="標準_H20概11-2" xfId="5"/>
    <cellStyle name="標準_H24概12-1BD" xfId="3"/>
    <cellStyle name="標準_概家10 (2)" xfId="7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8</xdr:row>
      <xdr:rowOff>0</xdr:rowOff>
    </xdr:to>
    <xdr:sp macro="" textlink="">
      <xdr:nvSpPr>
        <xdr:cNvPr id="2057" name="Line 1"/>
        <xdr:cNvSpPr>
          <a:spLocks noChangeShapeType="1"/>
        </xdr:cNvSpPr>
      </xdr:nvSpPr>
      <xdr:spPr bwMode="auto">
        <a:xfrm flipH="1" flipV="1">
          <a:off x="0" y="781050"/>
          <a:ext cx="1771650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9525</xdr:rowOff>
    </xdr:from>
    <xdr:to>
      <xdr:col>2</xdr:col>
      <xdr:colOff>0</xdr:colOff>
      <xdr:row>26</xdr:row>
      <xdr:rowOff>0</xdr:rowOff>
    </xdr:to>
    <xdr:sp macro="" textlink="">
      <xdr:nvSpPr>
        <xdr:cNvPr id="2058" name="Line 2"/>
        <xdr:cNvSpPr>
          <a:spLocks noChangeShapeType="1"/>
        </xdr:cNvSpPr>
      </xdr:nvSpPr>
      <xdr:spPr bwMode="auto">
        <a:xfrm flipH="1" flipV="1">
          <a:off x="0" y="5924550"/>
          <a:ext cx="1771650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zoomScale="85" zoomScaleNormal="100" zoomScaleSheetLayoutView="85" workbookViewId="0">
      <pane xSplit="2" topLeftCell="C1" activePane="topRight" state="frozenSplit"/>
      <selection activeCell="A10" sqref="A10"/>
      <selection pane="topRight" activeCell="E43" sqref="E43"/>
    </sheetView>
  </sheetViews>
  <sheetFormatPr defaultRowHeight="20.25" customHeight="1"/>
  <cols>
    <col min="1" max="1" width="5.375" style="16" customWidth="1"/>
    <col min="2" max="2" width="17.875" style="16" customWidth="1"/>
    <col min="3" max="8" width="13.125" style="16" customWidth="1"/>
    <col min="9" max="16384" width="9" style="3"/>
  </cols>
  <sheetData>
    <row r="1" spans="1:8" ht="20.25" customHeight="1">
      <c r="A1" s="1" t="s">
        <v>31</v>
      </c>
      <c r="B1" s="2"/>
      <c r="C1" s="2"/>
      <c r="D1" s="2"/>
      <c r="E1" s="2"/>
      <c r="F1" s="2"/>
      <c r="G1" s="2"/>
      <c r="H1" s="2"/>
    </row>
    <row r="2" spans="1:8" ht="20.25" customHeight="1">
      <c r="A2" s="2" t="s">
        <v>16</v>
      </c>
      <c r="B2" s="2"/>
      <c r="C2" s="2"/>
      <c r="D2" s="2"/>
      <c r="E2" s="2"/>
      <c r="F2" s="2"/>
      <c r="G2" s="2"/>
      <c r="H2" s="2"/>
    </row>
    <row r="3" spans="1:8" ht="20.25" customHeight="1">
      <c r="A3" s="2"/>
      <c r="B3" s="2"/>
      <c r="C3" s="2"/>
      <c r="D3" s="2"/>
      <c r="E3" s="2"/>
      <c r="F3" s="2"/>
      <c r="G3" s="2"/>
      <c r="H3" s="2"/>
    </row>
    <row r="4" spans="1:8" ht="20.25" customHeight="1">
      <c r="A4" s="4"/>
      <c r="B4" s="5" t="s">
        <v>15</v>
      </c>
      <c r="C4" s="101" t="s">
        <v>17</v>
      </c>
      <c r="D4" s="102"/>
      <c r="E4" s="103"/>
      <c r="F4" s="101" t="s">
        <v>14</v>
      </c>
      <c r="G4" s="102"/>
      <c r="H4" s="104"/>
    </row>
    <row r="5" spans="1:8" ht="20.25" customHeight="1">
      <c r="A5" s="6"/>
      <c r="B5" s="7"/>
      <c r="C5" s="8"/>
      <c r="D5" s="8" t="s">
        <v>0</v>
      </c>
      <c r="E5" s="8" t="s">
        <v>18</v>
      </c>
      <c r="F5" s="8"/>
      <c r="G5" s="8" t="s">
        <v>18</v>
      </c>
      <c r="H5" s="9" t="s">
        <v>18</v>
      </c>
    </row>
    <row r="6" spans="1:8" ht="20.25" customHeight="1">
      <c r="A6" s="6"/>
      <c r="B6" s="7"/>
      <c r="C6" s="8" t="s">
        <v>19</v>
      </c>
      <c r="D6" s="8" t="s">
        <v>1</v>
      </c>
      <c r="E6" s="8" t="s">
        <v>20</v>
      </c>
      <c r="F6" s="8" t="s">
        <v>21</v>
      </c>
      <c r="G6" s="8" t="s">
        <v>22</v>
      </c>
      <c r="H6" s="10" t="s">
        <v>20</v>
      </c>
    </row>
    <row r="7" spans="1:8" ht="20.25" customHeight="1">
      <c r="A7" s="6"/>
      <c r="B7" s="7"/>
      <c r="C7" s="8"/>
      <c r="D7" s="8" t="s">
        <v>2</v>
      </c>
      <c r="E7" s="8" t="s">
        <v>23</v>
      </c>
      <c r="F7" s="8"/>
      <c r="G7" s="8" t="s">
        <v>2</v>
      </c>
      <c r="H7" s="10" t="s">
        <v>23</v>
      </c>
    </row>
    <row r="8" spans="1:8" ht="20.25" customHeight="1">
      <c r="A8" s="6" t="s">
        <v>3</v>
      </c>
      <c r="B8" s="7"/>
      <c r="C8" s="14"/>
      <c r="D8" s="14"/>
      <c r="E8" s="14"/>
      <c r="F8" s="17" t="s">
        <v>4</v>
      </c>
      <c r="G8" s="17" t="s">
        <v>5</v>
      </c>
      <c r="H8" s="17" t="s">
        <v>6</v>
      </c>
    </row>
    <row r="9" spans="1:8" ht="20.25" customHeight="1">
      <c r="A9" s="108" t="s">
        <v>34</v>
      </c>
      <c r="B9" s="108"/>
      <c r="C9" s="18">
        <v>1008376</v>
      </c>
      <c r="D9" s="18">
        <v>43662</v>
      </c>
      <c r="E9" s="18">
        <v>964714</v>
      </c>
      <c r="F9" s="18">
        <v>112159075</v>
      </c>
      <c r="G9" s="18">
        <v>2789923</v>
      </c>
      <c r="H9" s="18">
        <v>109369152</v>
      </c>
    </row>
    <row r="10" spans="1:8" ht="20.25" customHeight="1">
      <c r="A10" s="108" t="s">
        <v>35</v>
      </c>
      <c r="B10" s="108"/>
      <c r="C10" s="18">
        <v>36802</v>
      </c>
      <c r="D10" s="18">
        <v>309</v>
      </c>
      <c r="E10" s="18">
        <v>36493</v>
      </c>
      <c r="F10" s="18">
        <v>7968709</v>
      </c>
      <c r="G10" s="18">
        <v>13888</v>
      </c>
      <c r="H10" s="18">
        <v>7954821</v>
      </c>
    </row>
    <row r="11" spans="1:8" ht="20.25" customHeight="1">
      <c r="A11" s="109" t="s">
        <v>32</v>
      </c>
      <c r="B11" s="24" t="s">
        <v>33</v>
      </c>
      <c r="C11" s="18">
        <v>44725</v>
      </c>
      <c r="D11" s="18">
        <v>2939</v>
      </c>
      <c r="E11" s="18">
        <v>41786</v>
      </c>
      <c r="F11" s="18">
        <v>4090288</v>
      </c>
      <c r="G11" s="18">
        <v>142336</v>
      </c>
      <c r="H11" s="18">
        <v>3947952</v>
      </c>
    </row>
    <row r="12" spans="1:8" ht="20.25" customHeight="1">
      <c r="A12" s="110"/>
      <c r="B12" s="26" t="s">
        <v>42</v>
      </c>
      <c r="C12" s="18">
        <v>44725</v>
      </c>
      <c r="D12" s="18">
        <v>2939</v>
      </c>
      <c r="E12" s="18">
        <v>41786</v>
      </c>
      <c r="F12" s="18">
        <v>1524675</v>
      </c>
      <c r="G12" s="18">
        <v>46124</v>
      </c>
      <c r="H12" s="18">
        <v>1478551</v>
      </c>
    </row>
    <row r="13" spans="1:8" ht="20.25" customHeight="1">
      <c r="A13" s="110"/>
      <c r="B13" s="25" t="s">
        <v>44</v>
      </c>
      <c r="C13" s="18">
        <v>44725</v>
      </c>
      <c r="D13" s="18">
        <v>2939</v>
      </c>
      <c r="E13" s="18">
        <v>41786</v>
      </c>
      <c r="F13" s="18">
        <v>5614963</v>
      </c>
      <c r="G13" s="18">
        <v>188460</v>
      </c>
      <c r="H13" s="18">
        <v>5426503</v>
      </c>
    </row>
    <row r="14" spans="1:8" ht="20.25" customHeight="1">
      <c r="A14" s="108" t="s">
        <v>45</v>
      </c>
      <c r="B14" s="108"/>
      <c r="C14" s="18">
        <v>1064</v>
      </c>
      <c r="D14" s="18">
        <v>14</v>
      </c>
      <c r="E14" s="18">
        <v>1050</v>
      </c>
      <c r="F14" s="18">
        <v>195063</v>
      </c>
      <c r="G14" s="18">
        <v>643</v>
      </c>
      <c r="H14" s="18">
        <v>194420</v>
      </c>
    </row>
    <row r="15" spans="1:8" ht="20.25" customHeight="1">
      <c r="A15" s="108" t="s">
        <v>37</v>
      </c>
      <c r="B15" s="108"/>
      <c r="C15" s="18">
        <v>22640</v>
      </c>
      <c r="D15" s="18">
        <v>748</v>
      </c>
      <c r="E15" s="18">
        <v>21892</v>
      </c>
      <c r="F15" s="18">
        <v>2158970</v>
      </c>
      <c r="G15" s="18">
        <v>25271</v>
      </c>
      <c r="H15" s="18">
        <v>2133699</v>
      </c>
    </row>
    <row r="16" spans="1:8" ht="20.25" customHeight="1">
      <c r="A16" s="108" t="s">
        <v>38</v>
      </c>
      <c r="B16" s="108"/>
      <c r="C16" s="18">
        <v>1809</v>
      </c>
      <c r="D16" s="18">
        <v>1</v>
      </c>
      <c r="E16" s="18">
        <v>1808</v>
      </c>
      <c r="F16" s="18">
        <v>347641</v>
      </c>
      <c r="G16" s="18">
        <v>187</v>
      </c>
      <c r="H16" s="18">
        <v>347454</v>
      </c>
    </row>
    <row r="17" spans="1:8" ht="20.25" customHeight="1">
      <c r="A17" s="108" t="s">
        <v>39</v>
      </c>
      <c r="B17" s="108"/>
      <c r="C17" s="19">
        <v>30720</v>
      </c>
      <c r="D17" s="19">
        <v>2574</v>
      </c>
      <c r="E17" s="19">
        <v>28146</v>
      </c>
      <c r="F17" s="18">
        <v>2671332</v>
      </c>
      <c r="G17" s="18">
        <v>120673</v>
      </c>
      <c r="H17" s="18">
        <v>2550659</v>
      </c>
    </row>
    <row r="18" spans="1:8" ht="20.25" customHeight="1">
      <c r="A18" s="108" t="s">
        <v>40</v>
      </c>
      <c r="B18" s="108"/>
      <c r="C18" s="18">
        <v>2426</v>
      </c>
      <c r="D18" s="18">
        <v>391</v>
      </c>
      <c r="E18" s="18">
        <v>2035</v>
      </c>
      <c r="F18" s="18">
        <v>66980</v>
      </c>
      <c r="G18" s="18">
        <v>9352</v>
      </c>
      <c r="H18" s="18">
        <v>57628</v>
      </c>
    </row>
    <row r="19" spans="1:8" ht="20.25" customHeight="1">
      <c r="A19" s="108" t="s">
        <v>36</v>
      </c>
      <c r="B19" s="108"/>
      <c r="C19" s="18">
        <v>202302</v>
      </c>
      <c r="D19" s="18">
        <v>26868</v>
      </c>
      <c r="E19" s="18">
        <v>175434</v>
      </c>
      <c r="F19" s="18">
        <v>8171344</v>
      </c>
      <c r="G19" s="18">
        <v>896003</v>
      </c>
      <c r="H19" s="18">
        <v>7275341</v>
      </c>
    </row>
    <row r="20" spans="1:8" ht="20.25" customHeight="1">
      <c r="A20" s="108" t="s">
        <v>41</v>
      </c>
      <c r="B20" s="108"/>
      <c r="C20" s="18">
        <v>1350864</v>
      </c>
      <c r="D20" s="18">
        <v>77506</v>
      </c>
      <c r="E20" s="18">
        <v>1273358</v>
      </c>
      <c r="F20" s="18">
        <v>139354077</v>
      </c>
      <c r="G20" s="18">
        <v>4044400</v>
      </c>
      <c r="H20" s="18">
        <v>135309677</v>
      </c>
    </row>
    <row r="21" spans="1:8" ht="20.25" customHeight="1">
      <c r="A21" s="7"/>
      <c r="B21" s="7"/>
      <c r="C21" s="27"/>
      <c r="D21" s="27"/>
      <c r="E21" s="27"/>
      <c r="F21" s="27"/>
      <c r="G21" s="27"/>
      <c r="H21" s="27"/>
    </row>
    <row r="22" spans="1:8" ht="20.25" customHeight="1">
      <c r="A22" s="4"/>
      <c r="B22" s="5" t="s">
        <v>15</v>
      </c>
      <c r="C22" s="101" t="s">
        <v>24</v>
      </c>
      <c r="D22" s="105"/>
      <c r="E22" s="106"/>
      <c r="F22" s="101" t="s">
        <v>25</v>
      </c>
      <c r="G22" s="105"/>
      <c r="H22" s="107"/>
    </row>
    <row r="23" spans="1:8" ht="20.25" customHeight="1">
      <c r="A23" s="6"/>
      <c r="B23" s="7"/>
      <c r="C23" s="8"/>
      <c r="D23" s="13" t="s">
        <v>26</v>
      </c>
      <c r="E23" s="8" t="s">
        <v>26</v>
      </c>
      <c r="F23" s="14" t="s">
        <v>7</v>
      </c>
      <c r="G23" s="14"/>
      <c r="H23" s="15"/>
    </row>
    <row r="24" spans="1:8" ht="20.25" customHeight="1">
      <c r="A24" s="6"/>
      <c r="B24" s="7"/>
      <c r="C24" s="8" t="s">
        <v>43</v>
      </c>
      <c r="D24" s="13" t="s">
        <v>27</v>
      </c>
      <c r="E24" s="8" t="s">
        <v>28</v>
      </c>
      <c r="F24" s="10" t="s">
        <v>8</v>
      </c>
      <c r="G24" s="10" t="s">
        <v>9</v>
      </c>
      <c r="H24" s="10" t="s">
        <v>10</v>
      </c>
    </row>
    <row r="25" spans="1:8" ht="20.25" customHeight="1">
      <c r="A25" s="6"/>
      <c r="B25" s="7"/>
      <c r="C25" s="8"/>
      <c r="D25" s="8" t="s">
        <v>2</v>
      </c>
      <c r="E25" s="8" t="s">
        <v>29</v>
      </c>
      <c r="F25" s="14" t="s">
        <v>7</v>
      </c>
      <c r="G25" s="14"/>
      <c r="H25" s="15"/>
    </row>
    <row r="26" spans="1:8" ht="20.25" customHeight="1">
      <c r="A26" s="11" t="s">
        <v>3</v>
      </c>
      <c r="B26" s="12"/>
      <c r="C26" s="20" t="s">
        <v>11</v>
      </c>
      <c r="D26" s="20" t="s">
        <v>12</v>
      </c>
      <c r="E26" s="20" t="s">
        <v>13</v>
      </c>
      <c r="F26" s="14"/>
      <c r="G26" s="14"/>
      <c r="H26" s="15"/>
    </row>
    <row r="27" spans="1:8" ht="20.25" customHeight="1">
      <c r="A27" s="108" t="s">
        <v>34</v>
      </c>
      <c r="B27" s="108"/>
      <c r="C27" s="18">
        <v>2719399707</v>
      </c>
      <c r="D27" s="18">
        <v>3891961</v>
      </c>
      <c r="E27" s="18">
        <v>2715507746</v>
      </c>
      <c r="F27" s="21">
        <f t="shared" ref="F27" si="0">IF(F9=0," ",ROUND(C27*1000/F9,0))</f>
        <v>24246</v>
      </c>
      <c r="G27" s="21">
        <f>IF(G9=0," ",ROUND(D27*1000/G9,0))</f>
        <v>1395</v>
      </c>
      <c r="H27" s="21">
        <f>IF(H9=0," ",ROUND(E27*1000/H9,0))</f>
        <v>24829</v>
      </c>
    </row>
    <row r="28" spans="1:8" ht="20.25" customHeight="1">
      <c r="A28" s="108" t="s">
        <v>35</v>
      </c>
      <c r="B28" s="108"/>
      <c r="C28" s="18">
        <v>278953739</v>
      </c>
      <c r="D28" s="18">
        <v>19180</v>
      </c>
      <c r="E28" s="18">
        <v>278934559</v>
      </c>
      <c r="F28" s="21">
        <f t="shared" ref="F28:H38" si="1">IF(F10=0," ",ROUND(C28*1000/F10,0))</f>
        <v>35006</v>
      </c>
      <c r="G28" s="21">
        <f t="shared" si="1"/>
        <v>1381</v>
      </c>
      <c r="H28" s="21">
        <f t="shared" si="1"/>
        <v>35065</v>
      </c>
    </row>
    <row r="29" spans="1:8" ht="20.25" customHeight="1">
      <c r="A29" s="109" t="s">
        <v>32</v>
      </c>
      <c r="B29" s="24" t="s">
        <v>33</v>
      </c>
      <c r="C29" s="18">
        <v>57437558</v>
      </c>
      <c r="D29" s="18">
        <v>227660</v>
      </c>
      <c r="E29" s="18">
        <v>57209898</v>
      </c>
      <c r="F29" s="21">
        <f t="shared" si="1"/>
        <v>14042</v>
      </c>
      <c r="G29" s="21">
        <f t="shared" ref="G29:H29" si="2">IF(G11=0," ",ROUND(D29*1000/G11,0))</f>
        <v>1599</v>
      </c>
      <c r="H29" s="21">
        <f t="shared" si="2"/>
        <v>14491</v>
      </c>
    </row>
    <row r="30" spans="1:8" ht="20.25" customHeight="1">
      <c r="A30" s="110"/>
      <c r="B30" s="26" t="s">
        <v>42</v>
      </c>
      <c r="C30" s="18">
        <v>20682090</v>
      </c>
      <c r="D30" s="18">
        <v>84812</v>
      </c>
      <c r="E30" s="18">
        <v>20597278</v>
      </c>
      <c r="F30" s="21">
        <f t="shared" si="1"/>
        <v>13565</v>
      </c>
      <c r="G30" s="21">
        <f t="shared" ref="G30:H30" si="3">IF(G12=0," ",ROUND(D30*1000/G12,0))</f>
        <v>1839</v>
      </c>
      <c r="H30" s="21">
        <f t="shared" si="3"/>
        <v>13931</v>
      </c>
    </row>
    <row r="31" spans="1:8" ht="20.25" customHeight="1">
      <c r="A31" s="110"/>
      <c r="B31" s="25" t="s">
        <v>44</v>
      </c>
      <c r="C31" s="18">
        <v>78119648</v>
      </c>
      <c r="D31" s="18">
        <v>312472</v>
      </c>
      <c r="E31" s="18">
        <v>77807176</v>
      </c>
      <c r="F31" s="21">
        <f t="shared" si="1"/>
        <v>13913</v>
      </c>
      <c r="G31" s="21">
        <f t="shared" ref="G31:H31" si="4">IF(G13=0," ",ROUND(D31*1000/G13,0))</f>
        <v>1658</v>
      </c>
      <c r="H31" s="21">
        <f t="shared" si="4"/>
        <v>14338</v>
      </c>
    </row>
    <row r="32" spans="1:8" ht="20.25" customHeight="1">
      <c r="A32" s="108" t="s">
        <v>45</v>
      </c>
      <c r="B32" s="108"/>
      <c r="C32" s="18">
        <v>2836983</v>
      </c>
      <c r="D32" s="18">
        <v>1548</v>
      </c>
      <c r="E32" s="18">
        <v>2835435</v>
      </c>
      <c r="F32" s="21">
        <f t="shared" si="1"/>
        <v>14544</v>
      </c>
      <c r="G32" s="21">
        <f t="shared" ref="G32:H32" si="5">IF(G14=0," ",ROUND(D32*1000/G14,0))</f>
        <v>2407</v>
      </c>
      <c r="H32" s="21">
        <f t="shared" si="5"/>
        <v>14584</v>
      </c>
    </row>
    <row r="33" spans="1:9" ht="20.25" customHeight="1">
      <c r="A33" s="108" t="s">
        <v>37</v>
      </c>
      <c r="B33" s="108"/>
      <c r="C33" s="18">
        <v>56594173</v>
      </c>
      <c r="D33" s="18">
        <v>89004</v>
      </c>
      <c r="E33" s="18">
        <v>56505169</v>
      </c>
      <c r="F33" s="21">
        <f t="shared" si="1"/>
        <v>26214</v>
      </c>
      <c r="G33" s="21">
        <f t="shared" ref="G33:H33" si="6">IF(G15=0," ",ROUND(D33*1000/G15,0))</f>
        <v>3522</v>
      </c>
      <c r="H33" s="21">
        <f t="shared" si="6"/>
        <v>26482</v>
      </c>
    </row>
    <row r="34" spans="1:9" ht="20.25" customHeight="1">
      <c r="A34" s="108" t="s">
        <v>38</v>
      </c>
      <c r="B34" s="108"/>
      <c r="C34" s="18">
        <v>11227997</v>
      </c>
      <c r="D34" s="18">
        <v>189</v>
      </c>
      <c r="E34" s="18">
        <v>11227808</v>
      </c>
      <c r="F34" s="21">
        <f t="shared" si="1"/>
        <v>32298</v>
      </c>
      <c r="G34" s="21">
        <f t="shared" ref="G34:H34" si="7">IF(G16=0," ",ROUND(D34*1000/G16,0))</f>
        <v>1011</v>
      </c>
      <c r="H34" s="21">
        <f t="shared" si="7"/>
        <v>32315</v>
      </c>
    </row>
    <row r="35" spans="1:9" ht="20.25" customHeight="1">
      <c r="A35" s="108" t="s">
        <v>39</v>
      </c>
      <c r="B35" s="108"/>
      <c r="C35" s="18">
        <v>15603444</v>
      </c>
      <c r="D35" s="18">
        <v>176588</v>
      </c>
      <c r="E35" s="18">
        <v>15426856</v>
      </c>
      <c r="F35" s="21">
        <f t="shared" si="1"/>
        <v>5841</v>
      </c>
      <c r="G35" s="21">
        <f t="shared" ref="G35:H35" si="8">IF(G17=0," ",ROUND(D35*1000/G17,0))</f>
        <v>1463</v>
      </c>
      <c r="H35" s="21">
        <f t="shared" si="8"/>
        <v>6048</v>
      </c>
    </row>
    <row r="36" spans="1:9" ht="20.25" customHeight="1">
      <c r="A36" s="108" t="s">
        <v>40</v>
      </c>
      <c r="B36" s="108"/>
      <c r="C36" s="18">
        <v>114662</v>
      </c>
      <c r="D36" s="18">
        <v>10294</v>
      </c>
      <c r="E36" s="18">
        <v>104368</v>
      </c>
      <c r="F36" s="21">
        <f t="shared" si="1"/>
        <v>1712</v>
      </c>
      <c r="G36" s="21">
        <f t="shared" ref="G36:H36" si="9">IF(G18=0," ",ROUND(D36*1000/G18,0))</f>
        <v>1101</v>
      </c>
      <c r="H36" s="21">
        <f t="shared" si="9"/>
        <v>1811</v>
      </c>
    </row>
    <row r="37" spans="1:9" ht="20.25" customHeight="1">
      <c r="A37" s="108" t="s">
        <v>36</v>
      </c>
      <c r="B37" s="108"/>
      <c r="C37" s="18">
        <v>34491012</v>
      </c>
      <c r="D37" s="18">
        <v>1135729</v>
      </c>
      <c r="E37" s="18">
        <v>33355283</v>
      </c>
      <c r="F37" s="21">
        <f t="shared" si="1"/>
        <v>4221</v>
      </c>
      <c r="G37" s="21">
        <f t="shared" ref="G37:H37" si="10">IF(G19=0," ",ROUND(D37*1000/G19,0))</f>
        <v>1268</v>
      </c>
      <c r="H37" s="21">
        <f t="shared" si="10"/>
        <v>4585</v>
      </c>
    </row>
    <row r="38" spans="1:9" ht="20.25" customHeight="1">
      <c r="A38" s="108" t="s">
        <v>41</v>
      </c>
      <c r="B38" s="108"/>
      <c r="C38" s="18">
        <v>3197341365</v>
      </c>
      <c r="D38" s="18">
        <v>5636965</v>
      </c>
      <c r="E38" s="18">
        <v>3191704400</v>
      </c>
      <c r="F38" s="21">
        <f t="shared" si="1"/>
        <v>22944</v>
      </c>
      <c r="G38" s="21">
        <f>IF(G20=0," ",ROUND(D38*1000/G20,0))</f>
        <v>1394</v>
      </c>
      <c r="H38" s="21">
        <f>IF(H20=0," ",ROUND(E38*1000/H20,0))</f>
        <v>23588</v>
      </c>
    </row>
    <row r="39" spans="1:9" ht="20.25" customHeight="1">
      <c r="A39" s="2" t="s">
        <v>30</v>
      </c>
      <c r="B39" s="2"/>
      <c r="C39" s="27"/>
      <c r="D39" s="27"/>
      <c r="E39" s="27"/>
      <c r="F39" s="22"/>
      <c r="G39" s="22"/>
      <c r="H39" s="22"/>
      <c r="I39" s="23"/>
    </row>
    <row r="40" spans="1:9" ht="20.25" customHeight="1">
      <c r="A40" s="2"/>
      <c r="B40" s="2"/>
      <c r="C40" s="28"/>
      <c r="D40" s="28"/>
      <c r="E40" s="28"/>
      <c r="F40" s="28"/>
      <c r="G40" s="28"/>
      <c r="H40" s="28"/>
    </row>
    <row r="41" spans="1:9" ht="20.25" customHeight="1">
      <c r="A41" s="2"/>
      <c r="B41" s="2"/>
      <c r="C41" s="28"/>
      <c r="D41" s="28"/>
      <c r="E41" s="28"/>
      <c r="F41" s="2"/>
      <c r="G41" s="2"/>
      <c r="H41" s="2"/>
    </row>
  </sheetData>
  <mergeCells count="24">
    <mergeCell ref="A27:B27"/>
    <mergeCell ref="A35:B35"/>
    <mergeCell ref="A36:B36"/>
    <mergeCell ref="A37:B37"/>
    <mergeCell ref="A38:B38"/>
    <mergeCell ref="A32:B32"/>
    <mergeCell ref="A33:B33"/>
    <mergeCell ref="A34:B34"/>
    <mergeCell ref="A28:B28"/>
    <mergeCell ref="A29:A31"/>
    <mergeCell ref="C4:E4"/>
    <mergeCell ref="F4:H4"/>
    <mergeCell ref="C22:E22"/>
    <mergeCell ref="F22:H22"/>
    <mergeCell ref="A14:B14"/>
    <mergeCell ref="A15:B15"/>
    <mergeCell ref="A16:B16"/>
    <mergeCell ref="A11:A13"/>
    <mergeCell ref="A9:B9"/>
    <mergeCell ref="A10:B10"/>
    <mergeCell ref="A17:B17"/>
    <mergeCell ref="A18:B18"/>
    <mergeCell ref="A19:B19"/>
    <mergeCell ref="A20:B20"/>
  </mergeCells>
  <phoneticPr fontId="2"/>
  <pageMargins left="0.59055118110236227" right="0.59055118110236227" top="0.59055118110236227" bottom="0.59055118110236227" header="0.31496062992125984" footer="0.31496062992125984"/>
  <pageSetup paperSize="9" scale="80" firstPageNumber="150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zoomScaleNormal="115" zoomScaleSheetLayoutView="100" workbookViewId="0">
      <pane xSplit="3" ySplit="6" topLeftCell="D7" activePane="bottomRight" state="frozenSplit"/>
      <selection pane="topRight" activeCell="C1" sqref="C1"/>
      <selection pane="bottomLeft" activeCell="A6" sqref="A6"/>
      <selection pane="bottomRight" activeCell="F78" sqref="F78"/>
    </sheetView>
  </sheetViews>
  <sheetFormatPr defaultRowHeight="13.5" customHeight="1"/>
  <cols>
    <col min="1" max="1" width="1.375" style="29" customWidth="1"/>
    <col min="2" max="2" width="9.625" style="29" customWidth="1"/>
    <col min="3" max="3" width="1.375" style="29" customWidth="1"/>
    <col min="4" max="4" width="13.375" style="29" customWidth="1"/>
    <col min="5" max="5" width="14.625" style="29" customWidth="1"/>
    <col min="6" max="6" width="14.875" style="29" customWidth="1"/>
    <col min="7" max="7" width="13.375" style="29" customWidth="1"/>
    <col min="8" max="8" width="14.625" style="29" customWidth="1"/>
    <col min="9" max="9" width="15.25" style="29" customWidth="1"/>
    <col min="10" max="10" width="14.875" style="29" customWidth="1"/>
    <col min="11" max="11" width="14.625" style="29" customWidth="1"/>
    <col min="12" max="12" width="15.375" style="29" customWidth="1"/>
    <col min="13" max="15" width="10.875" style="29" customWidth="1"/>
  </cols>
  <sheetData>
    <row r="1" spans="1:15" ht="13.5" customHeight="1">
      <c r="A1" s="100"/>
      <c r="B1" s="100"/>
      <c r="C1" s="100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13.5" customHeight="1">
      <c r="A2" s="98"/>
      <c r="B2" s="99" t="s">
        <v>121</v>
      </c>
      <c r="C2" s="98"/>
      <c r="D2" s="98"/>
      <c r="E2" s="98"/>
      <c r="F2" s="98"/>
      <c r="G2" s="98"/>
      <c r="H2" s="98"/>
      <c r="I2" s="98"/>
      <c r="K2" s="98"/>
      <c r="L2" s="98"/>
      <c r="M2" s="98"/>
      <c r="N2" s="98"/>
      <c r="O2" s="98"/>
    </row>
    <row r="3" spans="1:15" ht="13.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3.5" customHeight="1">
      <c r="A4" s="97"/>
      <c r="B4" s="113" t="s">
        <v>120</v>
      </c>
      <c r="C4" s="96"/>
      <c r="D4" s="116" t="s">
        <v>17</v>
      </c>
      <c r="E4" s="111"/>
      <c r="F4" s="117"/>
      <c r="G4" s="116" t="s">
        <v>119</v>
      </c>
      <c r="H4" s="111"/>
      <c r="I4" s="117"/>
      <c r="J4" s="118" t="s">
        <v>118</v>
      </c>
      <c r="K4" s="118"/>
      <c r="L4" s="118"/>
      <c r="M4" s="111" t="s">
        <v>25</v>
      </c>
      <c r="N4" s="111"/>
      <c r="O4" s="112"/>
    </row>
    <row r="5" spans="1:15" ht="13.5" customHeight="1">
      <c r="A5" s="95"/>
      <c r="B5" s="114"/>
      <c r="C5" s="94"/>
      <c r="D5" s="93" t="s">
        <v>19</v>
      </c>
      <c r="E5" s="92" t="s">
        <v>117</v>
      </c>
      <c r="F5" s="92" t="s">
        <v>116</v>
      </c>
      <c r="G5" s="93" t="s">
        <v>19</v>
      </c>
      <c r="H5" s="92" t="s">
        <v>117</v>
      </c>
      <c r="I5" s="91" t="s">
        <v>116</v>
      </c>
      <c r="J5" s="90" t="s">
        <v>43</v>
      </c>
      <c r="K5" s="89" t="s">
        <v>117</v>
      </c>
      <c r="L5" s="89" t="s">
        <v>116</v>
      </c>
      <c r="M5" s="88" t="s">
        <v>8</v>
      </c>
      <c r="N5" s="87" t="s">
        <v>9</v>
      </c>
      <c r="O5" s="87" t="s">
        <v>10</v>
      </c>
    </row>
    <row r="6" spans="1:15" ht="13.5" customHeight="1">
      <c r="A6" s="86"/>
      <c r="B6" s="115"/>
      <c r="C6" s="85"/>
      <c r="D6" s="79"/>
      <c r="E6" s="79" t="s">
        <v>115</v>
      </c>
      <c r="F6" s="79" t="s">
        <v>114</v>
      </c>
      <c r="G6" s="84" t="s">
        <v>4</v>
      </c>
      <c r="H6" s="81" t="s">
        <v>113</v>
      </c>
      <c r="I6" s="83" t="s">
        <v>112</v>
      </c>
      <c r="J6" s="82" t="s">
        <v>11</v>
      </c>
      <c r="K6" s="81" t="s">
        <v>111</v>
      </c>
      <c r="L6" s="81" t="s">
        <v>110</v>
      </c>
      <c r="M6" s="80"/>
      <c r="N6" s="79"/>
      <c r="O6" s="78"/>
    </row>
    <row r="7" spans="1:15" ht="13.5" customHeight="1">
      <c r="A7" s="77"/>
      <c r="B7" s="76" t="s">
        <v>109</v>
      </c>
      <c r="C7" s="75"/>
      <c r="D7" s="74">
        <v>223028</v>
      </c>
      <c r="E7" s="74">
        <v>10476</v>
      </c>
      <c r="F7" s="74">
        <v>212552</v>
      </c>
      <c r="G7" s="74">
        <v>22462424</v>
      </c>
      <c r="H7" s="74">
        <v>515401</v>
      </c>
      <c r="I7" s="74">
        <v>21947023</v>
      </c>
      <c r="J7" s="74">
        <v>528323249</v>
      </c>
      <c r="K7" s="74">
        <v>987210</v>
      </c>
      <c r="L7" s="74">
        <v>527336039</v>
      </c>
      <c r="M7" s="74">
        <f t="shared" ref="M7:M38" si="0">IF(G7=0," ",ROUND(J7*1000/G7,0))</f>
        <v>23520</v>
      </c>
      <c r="N7" s="74">
        <f t="shared" ref="N7:N38" si="1">IF(H7=0," ",ROUND(K7*1000/H7,0))</f>
        <v>1915</v>
      </c>
      <c r="O7" s="74">
        <f t="shared" ref="O7:O38" si="2">IF(I7=0," ",ROUND(L7*1000/I7,0))</f>
        <v>24028</v>
      </c>
    </row>
    <row r="8" spans="1:15" ht="13.5" customHeight="1">
      <c r="A8" s="63"/>
      <c r="B8" s="62" t="s">
        <v>108</v>
      </c>
      <c r="C8" s="61"/>
      <c r="D8" s="60">
        <v>207538</v>
      </c>
      <c r="E8" s="60">
        <v>4182</v>
      </c>
      <c r="F8" s="60">
        <v>203356</v>
      </c>
      <c r="G8" s="60">
        <v>21377156</v>
      </c>
      <c r="H8" s="60">
        <v>202059</v>
      </c>
      <c r="I8" s="60">
        <v>21175097</v>
      </c>
      <c r="J8" s="60">
        <v>628251064</v>
      </c>
      <c r="K8" s="60">
        <v>339703</v>
      </c>
      <c r="L8" s="60">
        <v>627911361</v>
      </c>
      <c r="M8" s="60">
        <f t="shared" si="0"/>
        <v>29389</v>
      </c>
      <c r="N8" s="60">
        <f t="shared" si="1"/>
        <v>1681</v>
      </c>
      <c r="O8" s="60">
        <f t="shared" si="2"/>
        <v>29653</v>
      </c>
    </row>
    <row r="9" spans="1:15" ht="13.5" customHeight="1">
      <c r="A9" s="63"/>
      <c r="B9" s="62" t="s">
        <v>107</v>
      </c>
      <c r="C9" s="61"/>
      <c r="D9" s="60">
        <v>47610</v>
      </c>
      <c r="E9" s="60">
        <v>3945</v>
      </c>
      <c r="F9" s="60">
        <v>43665</v>
      </c>
      <c r="G9" s="60">
        <v>4484167</v>
      </c>
      <c r="H9" s="60">
        <v>174629</v>
      </c>
      <c r="I9" s="60">
        <v>4309538</v>
      </c>
      <c r="J9" s="60">
        <v>90273580</v>
      </c>
      <c r="K9" s="60">
        <v>313268</v>
      </c>
      <c r="L9" s="60">
        <v>89960312</v>
      </c>
      <c r="M9" s="60">
        <f t="shared" si="0"/>
        <v>20132</v>
      </c>
      <c r="N9" s="60">
        <f t="shared" si="1"/>
        <v>1794</v>
      </c>
      <c r="O9" s="60">
        <f t="shared" si="2"/>
        <v>20875</v>
      </c>
    </row>
    <row r="10" spans="1:15" ht="13.5" customHeight="1">
      <c r="A10" s="63"/>
      <c r="B10" s="62" t="s">
        <v>106</v>
      </c>
      <c r="C10" s="61"/>
      <c r="D10" s="60">
        <v>79925</v>
      </c>
      <c r="E10" s="60">
        <v>2703</v>
      </c>
      <c r="F10" s="60">
        <v>77222</v>
      </c>
      <c r="G10" s="60">
        <v>9103083</v>
      </c>
      <c r="H10" s="60">
        <v>146700</v>
      </c>
      <c r="I10" s="60">
        <v>8956383</v>
      </c>
      <c r="J10" s="60">
        <v>208186005</v>
      </c>
      <c r="K10" s="60">
        <v>235284</v>
      </c>
      <c r="L10" s="60">
        <v>207950721</v>
      </c>
      <c r="M10" s="60">
        <f t="shared" si="0"/>
        <v>22870</v>
      </c>
      <c r="N10" s="60">
        <f t="shared" si="1"/>
        <v>1604</v>
      </c>
      <c r="O10" s="60">
        <f t="shared" si="2"/>
        <v>23218</v>
      </c>
    </row>
    <row r="11" spans="1:15" ht="13.5" customHeight="1">
      <c r="A11" s="71"/>
      <c r="B11" s="70" t="s">
        <v>105</v>
      </c>
      <c r="C11" s="69"/>
      <c r="D11" s="68">
        <v>24612</v>
      </c>
      <c r="E11" s="68">
        <v>1594</v>
      </c>
      <c r="F11" s="68">
        <v>23018</v>
      </c>
      <c r="G11" s="68">
        <v>2267054</v>
      </c>
      <c r="H11" s="68">
        <v>70498</v>
      </c>
      <c r="I11" s="68">
        <v>2196556</v>
      </c>
      <c r="J11" s="68">
        <v>49220935</v>
      </c>
      <c r="K11" s="68">
        <v>108418</v>
      </c>
      <c r="L11" s="68">
        <v>49112517</v>
      </c>
      <c r="M11" s="68">
        <f t="shared" si="0"/>
        <v>21711</v>
      </c>
      <c r="N11" s="68">
        <f t="shared" si="1"/>
        <v>1538</v>
      </c>
      <c r="O11" s="68">
        <f t="shared" si="2"/>
        <v>22359</v>
      </c>
    </row>
    <row r="12" spans="1:15" ht="13.5" customHeight="1">
      <c r="A12" s="63"/>
      <c r="B12" s="62" t="s">
        <v>104</v>
      </c>
      <c r="C12" s="61"/>
      <c r="D12" s="60">
        <v>47328</v>
      </c>
      <c r="E12" s="60">
        <v>5372</v>
      </c>
      <c r="F12" s="60">
        <v>41956</v>
      </c>
      <c r="G12" s="60">
        <v>4818631</v>
      </c>
      <c r="H12" s="60">
        <v>264750</v>
      </c>
      <c r="I12" s="60">
        <v>4553881</v>
      </c>
      <c r="J12" s="60">
        <v>100408219</v>
      </c>
      <c r="K12" s="60">
        <v>359971</v>
      </c>
      <c r="L12" s="60">
        <v>100048248</v>
      </c>
      <c r="M12" s="60">
        <f t="shared" si="0"/>
        <v>20837</v>
      </c>
      <c r="N12" s="60">
        <f t="shared" si="1"/>
        <v>1360</v>
      </c>
      <c r="O12" s="60">
        <f t="shared" si="2"/>
        <v>21970</v>
      </c>
    </row>
    <row r="13" spans="1:15" ht="13.5" customHeight="1">
      <c r="A13" s="63"/>
      <c r="B13" s="62" t="s">
        <v>103</v>
      </c>
      <c r="C13" s="61"/>
      <c r="D13" s="60">
        <v>17702</v>
      </c>
      <c r="E13" s="60">
        <v>1727</v>
      </c>
      <c r="F13" s="60">
        <v>15975</v>
      </c>
      <c r="G13" s="60">
        <v>1809143</v>
      </c>
      <c r="H13" s="60">
        <v>75559</v>
      </c>
      <c r="I13" s="60">
        <v>1733584</v>
      </c>
      <c r="J13" s="60">
        <v>36570757</v>
      </c>
      <c r="K13" s="60">
        <v>116659</v>
      </c>
      <c r="L13" s="60">
        <v>36454098</v>
      </c>
      <c r="M13" s="60">
        <f t="shared" si="0"/>
        <v>20214</v>
      </c>
      <c r="N13" s="60">
        <f t="shared" si="1"/>
        <v>1544</v>
      </c>
      <c r="O13" s="60">
        <f t="shared" si="2"/>
        <v>21028</v>
      </c>
    </row>
    <row r="14" spans="1:15" ht="13.5" customHeight="1">
      <c r="A14" s="63"/>
      <c r="B14" s="62" t="s">
        <v>102</v>
      </c>
      <c r="C14" s="61"/>
      <c r="D14" s="60">
        <v>30732</v>
      </c>
      <c r="E14" s="60">
        <v>1608</v>
      </c>
      <c r="F14" s="60">
        <v>29124</v>
      </c>
      <c r="G14" s="60">
        <v>3241450</v>
      </c>
      <c r="H14" s="60">
        <v>87310</v>
      </c>
      <c r="I14" s="60">
        <v>3154140</v>
      </c>
      <c r="J14" s="60">
        <v>60280987</v>
      </c>
      <c r="K14" s="60">
        <v>138826</v>
      </c>
      <c r="L14" s="60">
        <v>60142161</v>
      </c>
      <c r="M14" s="60">
        <f t="shared" si="0"/>
        <v>18597</v>
      </c>
      <c r="N14" s="60">
        <f t="shared" si="1"/>
        <v>1590</v>
      </c>
      <c r="O14" s="60">
        <f t="shared" si="2"/>
        <v>19068</v>
      </c>
    </row>
    <row r="15" spans="1:15" ht="13.5" customHeight="1">
      <c r="A15" s="63"/>
      <c r="B15" s="62" t="s">
        <v>101</v>
      </c>
      <c r="C15" s="61"/>
      <c r="D15" s="60">
        <v>38536</v>
      </c>
      <c r="E15" s="60">
        <v>4487</v>
      </c>
      <c r="F15" s="60">
        <v>34049</v>
      </c>
      <c r="G15" s="60">
        <v>3860593</v>
      </c>
      <c r="H15" s="60">
        <v>275220</v>
      </c>
      <c r="I15" s="60">
        <v>3585373</v>
      </c>
      <c r="J15" s="60">
        <v>59464293</v>
      </c>
      <c r="K15" s="60">
        <v>283030</v>
      </c>
      <c r="L15" s="60">
        <v>59181263</v>
      </c>
      <c r="M15" s="60">
        <f t="shared" si="0"/>
        <v>15403</v>
      </c>
      <c r="N15" s="60">
        <f t="shared" si="1"/>
        <v>1028</v>
      </c>
      <c r="O15" s="60">
        <f t="shared" si="2"/>
        <v>16506</v>
      </c>
    </row>
    <row r="16" spans="1:15" ht="13.5" customHeight="1">
      <c r="A16" s="71"/>
      <c r="B16" s="70" t="s">
        <v>100</v>
      </c>
      <c r="C16" s="69"/>
      <c r="D16" s="68">
        <v>17547</v>
      </c>
      <c r="E16" s="68">
        <v>873</v>
      </c>
      <c r="F16" s="68">
        <v>16674</v>
      </c>
      <c r="G16" s="68">
        <v>1986511</v>
      </c>
      <c r="H16" s="68">
        <v>46217</v>
      </c>
      <c r="I16" s="68">
        <v>1940294</v>
      </c>
      <c r="J16" s="68">
        <v>45073374</v>
      </c>
      <c r="K16" s="68">
        <v>66464</v>
      </c>
      <c r="L16" s="68">
        <v>45006910</v>
      </c>
      <c r="M16" s="68">
        <f t="shared" si="0"/>
        <v>22690</v>
      </c>
      <c r="N16" s="68">
        <f t="shared" si="1"/>
        <v>1438</v>
      </c>
      <c r="O16" s="68">
        <f t="shared" si="2"/>
        <v>23196</v>
      </c>
    </row>
    <row r="17" spans="1:15" ht="13.5" customHeight="1">
      <c r="A17" s="63"/>
      <c r="B17" s="62" t="s">
        <v>99</v>
      </c>
      <c r="C17" s="61"/>
      <c r="D17" s="60">
        <v>14442</v>
      </c>
      <c r="E17" s="60">
        <v>814</v>
      </c>
      <c r="F17" s="60">
        <v>13628</v>
      </c>
      <c r="G17" s="60">
        <v>1771652</v>
      </c>
      <c r="H17" s="60">
        <v>53486</v>
      </c>
      <c r="I17" s="60">
        <v>1718166</v>
      </c>
      <c r="J17" s="60">
        <v>27596595</v>
      </c>
      <c r="K17" s="60">
        <v>77037</v>
      </c>
      <c r="L17" s="60">
        <v>27519558</v>
      </c>
      <c r="M17" s="60">
        <f t="shared" si="0"/>
        <v>15577</v>
      </c>
      <c r="N17" s="60">
        <f t="shared" si="1"/>
        <v>1440</v>
      </c>
      <c r="O17" s="60">
        <f t="shared" si="2"/>
        <v>16017</v>
      </c>
    </row>
    <row r="18" spans="1:15" ht="13.5" customHeight="1">
      <c r="A18" s="63"/>
      <c r="B18" s="62" t="s">
        <v>98</v>
      </c>
      <c r="C18" s="61"/>
      <c r="D18" s="60">
        <v>26384</v>
      </c>
      <c r="E18" s="60">
        <v>2510</v>
      </c>
      <c r="F18" s="60">
        <v>23874</v>
      </c>
      <c r="G18" s="60">
        <v>2930546</v>
      </c>
      <c r="H18" s="60">
        <v>160927</v>
      </c>
      <c r="I18" s="60">
        <v>2769619</v>
      </c>
      <c r="J18" s="60">
        <v>63181691</v>
      </c>
      <c r="K18" s="60">
        <v>148966</v>
      </c>
      <c r="L18" s="60">
        <v>63032725</v>
      </c>
      <c r="M18" s="60">
        <f t="shared" si="0"/>
        <v>21560</v>
      </c>
      <c r="N18" s="60">
        <f t="shared" si="1"/>
        <v>926</v>
      </c>
      <c r="O18" s="60">
        <f t="shared" si="2"/>
        <v>22759</v>
      </c>
    </row>
    <row r="19" spans="1:15" ht="13.5" customHeight="1">
      <c r="A19" s="63"/>
      <c r="B19" s="62" t="s">
        <v>97</v>
      </c>
      <c r="C19" s="61"/>
      <c r="D19" s="60">
        <v>15807</v>
      </c>
      <c r="E19" s="60">
        <v>1709</v>
      </c>
      <c r="F19" s="60">
        <v>14098</v>
      </c>
      <c r="G19" s="60">
        <v>1500087</v>
      </c>
      <c r="H19" s="60">
        <v>103370</v>
      </c>
      <c r="I19" s="60">
        <v>1396717</v>
      </c>
      <c r="J19" s="60">
        <v>24909674</v>
      </c>
      <c r="K19" s="60">
        <v>119082</v>
      </c>
      <c r="L19" s="60">
        <v>24790592</v>
      </c>
      <c r="M19" s="60">
        <f t="shared" si="0"/>
        <v>16605</v>
      </c>
      <c r="N19" s="60">
        <f t="shared" si="1"/>
        <v>1152</v>
      </c>
      <c r="O19" s="60">
        <f t="shared" si="2"/>
        <v>17749</v>
      </c>
    </row>
    <row r="20" spans="1:15" ht="13.5" customHeight="1">
      <c r="A20" s="63"/>
      <c r="B20" s="62" t="s">
        <v>96</v>
      </c>
      <c r="C20" s="61"/>
      <c r="D20" s="60">
        <v>15460</v>
      </c>
      <c r="E20" s="60">
        <v>1117</v>
      </c>
      <c r="F20" s="60">
        <v>14343</v>
      </c>
      <c r="G20" s="60">
        <v>1469161</v>
      </c>
      <c r="H20" s="60">
        <v>54075</v>
      </c>
      <c r="I20" s="60">
        <v>1415086</v>
      </c>
      <c r="J20" s="60">
        <v>30275633</v>
      </c>
      <c r="K20" s="60">
        <v>92874</v>
      </c>
      <c r="L20" s="60">
        <v>30182759</v>
      </c>
      <c r="M20" s="60">
        <f t="shared" si="0"/>
        <v>20607</v>
      </c>
      <c r="N20" s="60">
        <f t="shared" si="1"/>
        <v>1718</v>
      </c>
      <c r="O20" s="60">
        <f t="shared" si="2"/>
        <v>21329</v>
      </c>
    </row>
    <row r="21" spans="1:15" ht="13.5" customHeight="1">
      <c r="A21" s="71"/>
      <c r="B21" s="70" t="s">
        <v>95</v>
      </c>
      <c r="C21" s="69"/>
      <c r="D21" s="68">
        <v>17797</v>
      </c>
      <c r="E21" s="68">
        <v>597</v>
      </c>
      <c r="F21" s="68">
        <v>17200</v>
      </c>
      <c r="G21" s="68">
        <v>2033857</v>
      </c>
      <c r="H21" s="68">
        <v>34508</v>
      </c>
      <c r="I21" s="68">
        <v>1999349</v>
      </c>
      <c r="J21" s="68">
        <v>52828654</v>
      </c>
      <c r="K21" s="68">
        <v>34567</v>
      </c>
      <c r="L21" s="68">
        <v>52794087</v>
      </c>
      <c r="M21" s="68">
        <f t="shared" si="0"/>
        <v>25975</v>
      </c>
      <c r="N21" s="68">
        <f t="shared" si="1"/>
        <v>1002</v>
      </c>
      <c r="O21" s="68">
        <f t="shared" si="2"/>
        <v>26406</v>
      </c>
    </row>
    <row r="22" spans="1:15" ht="13.5" customHeight="1">
      <c r="A22" s="63"/>
      <c r="B22" s="62" t="s">
        <v>94</v>
      </c>
      <c r="C22" s="61"/>
      <c r="D22" s="60">
        <v>24022</v>
      </c>
      <c r="E22" s="60">
        <v>445</v>
      </c>
      <c r="F22" s="60">
        <v>23577</v>
      </c>
      <c r="G22" s="60">
        <v>2704487</v>
      </c>
      <c r="H22" s="60">
        <v>20341</v>
      </c>
      <c r="I22" s="60">
        <v>2684146</v>
      </c>
      <c r="J22" s="60">
        <v>67468613</v>
      </c>
      <c r="K22" s="60">
        <v>31115</v>
      </c>
      <c r="L22" s="60">
        <v>67437498</v>
      </c>
      <c r="M22" s="60">
        <f t="shared" si="0"/>
        <v>24947</v>
      </c>
      <c r="N22" s="60">
        <f t="shared" si="1"/>
        <v>1530</v>
      </c>
      <c r="O22" s="60">
        <f t="shared" si="2"/>
        <v>25124</v>
      </c>
    </row>
    <row r="23" spans="1:15" ht="13.5" customHeight="1">
      <c r="A23" s="63"/>
      <c r="B23" s="62" t="s">
        <v>93</v>
      </c>
      <c r="C23" s="61"/>
      <c r="D23" s="60">
        <v>18473</v>
      </c>
      <c r="E23" s="60">
        <v>57</v>
      </c>
      <c r="F23" s="60">
        <v>18416</v>
      </c>
      <c r="G23" s="60">
        <v>2090057</v>
      </c>
      <c r="H23" s="60">
        <v>2033</v>
      </c>
      <c r="I23" s="60">
        <v>2088024</v>
      </c>
      <c r="J23" s="60">
        <v>60025620</v>
      </c>
      <c r="K23" s="60">
        <v>5379</v>
      </c>
      <c r="L23" s="60">
        <v>60020241</v>
      </c>
      <c r="M23" s="60">
        <f t="shared" si="0"/>
        <v>28720</v>
      </c>
      <c r="N23" s="60">
        <f t="shared" si="1"/>
        <v>2646</v>
      </c>
      <c r="O23" s="60">
        <f t="shared" si="2"/>
        <v>28745</v>
      </c>
    </row>
    <row r="24" spans="1:15" ht="13.5" customHeight="1">
      <c r="A24" s="63"/>
      <c r="B24" s="62" t="s">
        <v>92</v>
      </c>
      <c r="C24" s="61"/>
      <c r="D24" s="60">
        <v>17383</v>
      </c>
      <c r="E24" s="60">
        <v>96</v>
      </c>
      <c r="F24" s="60">
        <v>17287</v>
      </c>
      <c r="G24" s="60">
        <v>2013641</v>
      </c>
      <c r="H24" s="60">
        <v>4388</v>
      </c>
      <c r="I24" s="60">
        <v>2009253</v>
      </c>
      <c r="J24" s="60">
        <v>57169903</v>
      </c>
      <c r="K24" s="60">
        <v>9711</v>
      </c>
      <c r="L24" s="60">
        <v>57160192</v>
      </c>
      <c r="M24" s="60">
        <f t="shared" si="0"/>
        <v>28391</v>
      </c>
      <c r="N24" s="60">
        <f t="shared" si="1"/>
        <v>2213</v>
      </c>
      <c r="O24" s="60">
        <f t="shared" si="2"/>
        <v>28448</v>
      </c>
    </row>
    <row r="25" spans="1:15" ht="13.5" customHeight="1">
      <c r="A25" s="63"/>
      <c r="B25" s="62" t="s">
        <v>91</v>
      </c>
      <c r="C25" s="61"/>
      <c r="D25" s="60">
        <v>31948</v>
      </c>
      <c r="E25" s="60">
        <v>1021</v>
      </c>
      <c r="F25" s="60">
        <v>30927</v>
      </c>
      <c r="G25" s="60">
        <v>3487761</v>
      </c>
      <c r="H25" s="60">
        <v>66993</v>
      </c>
      <c r="I25" s="60">
        <v>3420768</v>
      </c>
      <c r="J25" s="60">
        <v>82568514</v>
      </c>
      <c r="K25" s="60">
        <v>66199</v>
      </c>
      <c r="L25" s="60">
        <v>82502315</v>
      </c>
      <c r="M25" s="60">
        <f t="shared" si="0"/>
        <v>23674</v>
      </c>
      <c r="N25" s="60">
        <f t="shared" si="1"/>
        <v>988</v>
      </c>
      <c r="O25" s="60">
        <f t="shared" si="2"/>
        <v>24118</v>
      </c>
    </row>
    <row r="26" spans="1:15" ht="13.5" customHeight="1">
      <c r="A26" s="71"/>
      <c r="B26" s="70" t="s">
        <v>90</v>
      </c>
      <c r="C26" s="69"/>
      <c r="D26" s="68">
        <v>17721</v>
      </c>
      <c r="E26" s="68">
        <v>164</v>
      </c>
      <c r="F26" s="68">
        <v>17557</v>
      </c>
      <c r="G26" s="68">
        <v>1980354</v>
      </c>
      <c r="H26" s="68">
        <v>7558</v>
      </c>
      <c r="I26" s="68">
        <v>1972796</v>
      </c>
      <c r="J26" s="68">
        <v>53059808</v>
      </c>
      <c r="K26" s="68">
        <v>30623</v>
      </c>
      <c r="L26" s="68">
        <v>53029185</v>
      </c>
      <c r="M26" s="68">
        <f t="shared" si="0"/>
        <v>26793</v>
      </c>
      <c r="N26" s="68">
        <f t="shared" si="1"/>
        <v>4052</v>
      </c>
      <c r="O26" s="68">
        <f t="shared" si="2"/>
        <v>26880</v>
      </c>
    </row>
    <row r="27" spans="1:15" ht="13.5" customHeight="1">
      <c r="A27" s="63"/>
      <c r="B27" s="62" t="s">
        <v>89</v>
      </c>
      <c r="C27" s="61"/>
      <c r="D27" s="60">
        <v>16824</v>
      </c>
      <c r="E27" s="60">
        <v>162</v>
      </c>
      <c r="F27" s="60">
        <v>16662</v>
      </c>
      <c r="G27" s="60">
        <v>1790022</v>
      </c>
      <c r="H27" s="60">
        <v>8501</v>
      </c>
      <c r="I27" s="60">
        <v>1781521</v>
      </c>
      <c r="J27" s="60">
        <v>44676724</v>
      </c>
      <c r="K27" s="60">
        <v>13767</v>
      </c>
      <c r="L27" s="60">
        <v>44662957</v>
      </c>
      <c r="M27" s="60">
        <f t="shared" si="0"/>
        <v>24959</v>
      </c>
      <c r="N27" s="60">
        <f t="shared" si="1"/>
        <v>1619</v>
      </c>
      <c r="O27" s="60">
        <f t="shared" si="2"/>
        <v>25070</v>
      </c>
    </row>
    <row r="28" spans="1:15" ht="13.5" customHeight="1">
      <c r="A28" s="63"/>
      <c r="B28" s="62" t="s">
        <v>88</v>
      </c>
      <c r="C28" s="61"/>
      <c r="D28" s="60">
        <v>20772</v>
      </c>
      <c r="E28" s="60">
        <v>558</v>
      </c>
      <c r="F28" s="60">
        <v>20214</v>
      </c>
      <c r="G28" s="60">
        <v>2275066</v>
      </c>
      <c r="H28" s="60">
        <v>28442</v>
      </c>
      <c r="I28" s="60">
        <v>2246624</v>
      </c>
      <c r="J28" s="60">
        <v>63174025</v>
      </c>
      <c r="K28" s="60">
        <v>39087</v>
      </c>
      <c r="L28" s="60">
        <v>63134938</v>
      </c>
      <c r="M28" s="60">
        <f t="shared" si="0"/>
        <v>27768</v>
      </c>
      <c r="N28" s="60">
        <f t="shared" si="1"/>
        <v>1374</v>
      </c>
      <c r="O28" s="60">
        <f t="shared" si="2"/>
        <v>28102</v>
      </c>
    </row>
    <row r="29" spans="1:15" ht="13.5" customHeight="1">
      <c r="A29" s="63"/>
      <c r="B29" s="62" t="s">
        <v>87</v>
      </c>
      <c r="C29" s="61"/>
      <c r="D29" s="60">
        <v>15126</v>
      </c>
      <c r="E29" s="60">
        <v>1246</v>
      </c>
      <c r="F29" s="60">
        <v>13880</v>
      </c>
      <c r="G29" s="60">
        <v>1640226</v>
      </c>
      <c r="H29" s="60">
        <v>73577</v>
      </c>
      <c r="I29" s="60">
        <v>1566649</v>
      </c>
      <c r="J29" s="60">
        <v>27795957</v>
      </c>
      <c r="K29" s="60">
        <v>84371</v>
      </c>
      <c r="L29" s="60">
        <v>27711586</v>
      </c>
      <c r="M29" s="60">
        <f t="shared" si="0"/>
        <v>16946</v>
      </c>
      <c r="N29" s="60">
        <f t="shared" si="1"/>
        <v>1147</v>
      </c>
      <c r="O29" s="60">
        <f t="shared" si="2"/>
        <v>17688</v>
      </c>
    </row>
    <row r="30" spans="1:15" ht="13.5" customHeight="1">
      <c r="A30" s="73"/>
      <c r="B30" s="62" t="s">
        <v>86</v>
      </c>
      <c r="C30" s="72"/>
      <c r="D30" s="60">
        <v>15000</v>
      </c>
      <c r="E30" s="60">
        <v>2223</v>
      </c>
      <c r="F30" s="60">
        <v>12777</v>
      </c>
      <c r="G30" s="60">
        <v>1437358</v>
      </c>
      <c r="H30" s="60">
        <v>106522</v>
      </c>
      <c r="I30" s="60">
        <v>1330836</v>
      </c>
      <c r="J30" s="60">
        <v>22316429</v>
      </c>
      <c r="K30" s="60">
        <v>133882</v>
      </c>
      <c r="L30" s="60">
        <v>22182547</v>
      </c>
      <c r="M30" s="60">
        <f t="shared" si="0"/>
        <v>15526</v>
      </c>
      <c r="N30" s="60">
        <f t="shared" si="1"/>
        <v>1257</v>
      </c>
      <c r="O30" s="60">
        <f t="shared" si="2"/>
        <v>16668</v>
      </c>
    </row>
    <row r="31" spans="1:15" ht="13.5" customHeight="1">
      <c r="A31" s="71"/>
      <c r="B31" s="70" t="s">
        <v>85</v>
      </c>
      <c r="C31" s="69"/>
      <c r="D31" s="68">
        <v>21375</v>
      </c>
      <c r="E31" s="68">
        <v>3911</v>
      </c>
      <c r="F31" s="68">
        <v>17464</v>
      </c>
      <c r="G31" s="68">
        <v>1879623</v>
      </c>
      <c r="H31" s="68">
        <v>176776</v>
      </c>
      <c r="I31" s="68">
        <v>1702847</v>
      </c>
      <c r="J31" s="68">
        <v>27168086</v>
      </c>
      <c r="K31" s="68">
        <v>269148</v>
      </c>
      <c r="L31" s="68">
        <v>26898938</v>
      </c>
      <c r="M31" s="68">
        <f t="shared" si="0"/>
        <v>14454</v>
      </c>
      <c r="N31" s="68">
        <f t="shared" si="1"/>
        <v>1523</v>
      </c>
      <c r="O31" s="68">
        <f t="shared" si="2"/>
        <v>15796</v>
      </c>
    </row>
    <row r="32" spans="1:15" ht="13.5" customHeight="1">
      <c r="A32" s="63"/>
      <c r="B32" s="62" t="s">
        <v>84</v>
      </c>
      <c r="C32" s="61"/>
      <c r="D32" s="60">
        <v>26994</v>
      </c>
      <c r="E32" s="60">
        <v>2719</v>
      </c>
      <c r="F32" s="60">
        <v>24275</v>
      </c>
      <c r="G32" s="60">
        <v>2938251</v>
      </c>
      <c r="H32" s="60">
        <v>155900</v>
      </c>
      <c r="I32" s="60">
        <v>2782351</v>
      </c>
      <c r="J32" s="60">
        <v>51784016</v>
      </c>
      <c r="K32" s="60">
        <v>165150</v>
      </c>
      <c r="L32" s="60">
        <v>51618866</v>
      </c>
      <c r="M32" s="60">
        <f t="shared" si="0"/>
        <v>17624</v>
      </c>
      <c r="N32" s="60">
        <f t="shared" si="1"/>
        <v>1059</v>
      </c>
      <c r="O32" s="60">
        <f t="shared" si="2"/>
        <v>18552</v>
      </c>
    </row>
    <row r="33" spans="1:15" ht="13.5" customHeight="1">
      <c r="A33" s="63"/>
      <c r="B33" s="62" t="s">
        <v>83</v>
      </c>
      <c r="C33" s="61"/>
      <c r="D33" s="60">
        <v>20391</v>
      </c>
      <c r="E33" s="60">
        <v>1482</v>
      </c>
      <c r="F33" s="60">
        <v>18909</v>
      </c>
      <c r="G33" s="60">
        <v>2105646</v>
      </c>
      <c r="H33" s="60">
        <v>84240</v>
      </c>
      <c r="I33" s="60">
        <v>2021406</v>
      </c>
      <c r="J33" s="60">
        <v>36464150</v>
      </c>
      <c r="K33" s="60">
        <v>115739</v>
      </c>
      <c r="L33" s="60">
        <v>36348411</v>
      </c>
      <c r="M33" s="60">
        <f t="shared" si="0"/>
        <v>17317</v>
      </c>
      <c r="N33" s="60">
        <f t="shared" si="1"/>
        <v>1374</v>
      </c>
      <c r="O33" s="60">
        <f t="shared" si="2"/>
        <v>17982</v>
      </c>
    </row>
    <row r="34" spans="1:15" ht="13.5" customHeight="1">
      <c r="A34" s="63"/>
      <c r="B34" s="62" t="s">
        <v>82</v>
      </c>
      <c r="C34" s="61"/>
      <c r="D34" s="60">
        <v>37477</v>
      </c>
      <c r="E34" s="60">
        <v>1524</v>
      </c>
      <c r="F34" s="60">
        <v>35953</v>
      </c>
      <c r="G34" s="60">
        <v>4033848</v>
      </c>
      <c r="H34" s="60">
        <v>85399</v>
      </c>
      <c r="I34" s="60">
        <v>3948449</v>
      </c>
      <c r="J34" s="60">
        <v>88158833</v>
      </c>
      <c r="K34" s="60">
        <v>100453</v>
      </c>
      <c r="L34" s="60">
        <v>88058380</v>
      </c>
      <c r="M34" s="60">
        <f t="shared" si="0"/>
        <v>21855</v>
      </c>
      <c r="N34" s="60">
        <f t="shared" si="1"/>
        <v>1176</v>
      </c>
      <c r="O34" s="60">
        <f t="shared" si="2"/>
        <v>22302</v>
      </c>
    </row>
    <row r="35" spans="1:15" ht="13.5" customHeight="1">
      <c r="A35" s="63"/>
      <c r="B35" s="62" t="s">
        <v>81</v>
      </c>
      <c r="C35" s="61"/>
      <c r="D35" s="60">
        <v>12822</v>
      </c>
      <c r="E35" s="60">
        <v>267</v>
      </c>
      <c r="F35" s="60">
        <v>12555</v>
      </c>
      <c r="G35" s="60">
        <v>1272981</v>
      </c>
      <c r="H35" s="60">
        <v>14018</v>
      </c>
      <c r="I35" s="60">
        <v>1258963</v>
      </c>
      <c r="J35" s="60">
        <v>32631014</v>
      </c>
      <c r="K35" s="60">
        <v>14649</v>
      </c>
      <c r="L35" s="60">
        <v>32616365</v>
      </c>
      <c r="M35" s="60">
        <f t="shared" si="0"/>
        <v>25634</v>
      </c>
      <c r="N35" s="60">
        <f t="shared" si="1"/>
        <v>1045</v>
      </c>
      <c r="O35" s="60">
        <f t="shared" si="2"/>
        <v>25907</v>
      </c>
    </row>
    <row r="36" spans="1:15" ht="13.5" customHeight="1">
      <c r="A36" s="71"/>
      <c r="B36" s="70" t="s">
        <v>80</v>
      </c>
      <c r="C36" s="69"/>
      <c r="D36" s="68">
        <v>11231</v>
      </c>
      <c r="E36" s="68">
        <v>531</v>
      </c>
      <c r="F36" s="68">
        <v>10700</v>
      </c>
      <c r="G36" s="68">
        <v>1148322</v>
      </c>
      <c r="H36" s="68">
        <v>25249</v>
      </c>
      <c r="I36" s="68">
        <v>1123073</v>
      </c>
      <c r="J36" s="68">
        <v>27597468</v>
      </c>
      <c r="K36" s="68">
        <v>40893</v>
      </c>
      <c r="L36" s="68">
        <v>27556575</v>
      </c>
      <c r="M36" s="68">
        <f t="shared" si="0"/>
        <v>24033</v>
      </c>
      <c r="N36" s="68">
        <f t="shared" si="1"/>
        <v>1620</v>
      </c>
      <c r="O36" s="68">
        <f t="shared" si="2"/>
        <v>24537</v>
      </c>
    </row>
    <row r="37" spans="1:15" ht="13.5" customHeight="1">
      <c r="A37" s="63"/>
      <c r="B37" s="62" t="s">
        <v>79</v>
      </c>
      <c r="C37" s="61"/>
      <c r="D37" s="60">
        <v>7853</v>
      </c>
      <c r="E37" s="60">
        <v>400</v>
      </c>
      <c r="F37" s="60">
        <v>7453</v>
      </c>
      <c r="G37" s="60">
        <v>795828</v>
      </c>
      <c r="H37" s="60">
        <v>18620</v>
      </c>
      <c r="I37" s="60">
        <v>777208</v>
      </c>
      <c r="J37" s="60">
        <v>19205749</v>
      </c>
      <c r="K37" s="60">
        <v>27161</v>
      </c>
      <c r="L37" s="60">
        <v>19178588</v>
      </c>
      <c r="M37" s="60">
        <f t="shared" si="0"/>
        <v>24133</v>
      </c>
      <c r="N37" s="60">
        <f t="shared" si="1"/>
        <v>1459</v>
      </c>
      <c r="O37" s="60">
        <f t="shared" si="2"/>
        <v>24676</v>
      </c>
    </row>
    <row r="38" spans="1:15" ht="13.5" customHeight="1">
      <c r="A38" s="63"/>
      <c r="B38" s="62" t="s">
        <v>78</v>
      </c>
      <c r="C38" s="61"/>
      <c r="D38" s="60">
        <v>8294</v>
      </c>
      <c r="E38" s="60">
        <v>222</v>
      </c>
      <c r="F38" s="60">
        <v>8072</v>
      </c>
      <c r="G38" s="60">
        <v>928795</v>
      </c>
      <c r="H38" s="60">
        <v>11132</v>
      </c>
      <c r="I38" s="60">
        <v>917663</v>
      </c>
      <c r="J38" s="60">
        <v>24387362</v>
      </c>
      <c r="K38" s="60">
        <v>17645</v>
      </c>
      <c r="L38" s="60">
        <v>24369717</v>
      </c>
      <c r="M38" s="60">
        <f t="shared" si="0"/>
        <v>26257</v>
      </c>
      <c r="N38" s="60">
        <f t="shared" si="1"/>
        <v>1585</v>
      </c>
      <c r="O38" s="60">
        <f t="shared" si="2"/>
        <v>26556</v>
      </c>
    </row>
    <row r="39" spans="1:15" ht="13.5" customHeight="1">
      <c r="A39" s="63"/>
      <c r="B39" s="62" t="s">
        <v>77</v>
      </c>
      <c r="C39" s="61"/>
      <c r="D39" s="60">
        <v>8620</v>
      </c>
      <c r="E39" s="60">
        <v>311</v>
      </c>
      <c r="F39" s="60">
        <v>8309</v>
      </c>
      <c r="G39" s="60">
        <v>919032</v>
      </c>
      <c r="H39" s="60">
        <v>13826</v>
      </c>
      <c r="I39" s="60">
        <v>905206</v>
      </c>
      <c r="J39" s="60">
        <v>25265139</v>
      </c>
      <c r="K39" s="60">
        <v>20333</v>
      </c>
      <c r="L39" s="60">
        <v>25244806</v>
      </c>
      <c r="M39" s="60">
        <f t="shared" ref="M39:M70" si="3">IF(G39=0," ",ROUND(J39*1000/G39,0))</f>
        <v>27491</v>
      </c>
      <c r="N39" s="60">
        <f t="shared" ref="N39:N70" si="4">IF(H39=0," ",ROUND(K39*1000/H39,0))</f>
        <v>1471</v>
      </c>
      <c r="O39" s="60">
        <f t="shared" ref="O39:O70" si="5">IF(I39=0," ",ROUND(L39*1000/I39,0))</f>
        <v>27888</v>
      </c>
    </row>
    <row r="40" spans="1:15" ht="13.5" customHeight="1">
      <c r="A40" s="63"/>
      <c r="B40" s="62" t="s">
        <v>76</v>
      </c>
      <c r="C40" s="61"/>
      <c r="D40" s="60">
        <v>6427</v>
      </c>
      <c r="E40" s="60">
        <v>184</v>
      </c>
      <c r="F40" s="60">
        <v>6243</v>
      </c>
      <c r="G40" s="60">
        <v>722457</v>
      </c>
      <c r="H40" s="60">
        <v>12520</v>
      </c>
      <c r="I40" s="60">
        <v>709937</v>
      </c>
      <c r="J40" s="60">
        <v>20191058</v>
      </c>
      <c r="K40" s="60">
        <v>14726</v>
      </c>
      <c r="L40" s="60">
        <v>20176332</v>
      </c>
      <c r="M40" s="60">
        <f t="shared" si="3"/>
        <v>27948</v>
      </c>
      <c r="N40" s="60">
        <f t="shared" si="4"/>
        <v>1176</v>
      </c>
      <c r="O40" s="60">
        <f t="shared" si="5"/>
        <v>28420</v>
      </c>
    </row>
    <row r="41" spans="1:15" ht="13.5" customHeight="1">
      <c r="A41" s="71"/>
      <c r="B41" s="70" t="s">
        <v>75</v>
      </c>
      <c r="C41" s="69"/>
      <c r="D41" s="68">
        <v>3841</v>
      </c>
      <c r="E41" s="68">
        <v>200</v>
      </c>
      <c r="F41" s="68">
        <v>3641</v>
      </c>
      <c r="G41" s="68">
        <v>392304</v>
      </c>
      <c r="H41" s="68">
        <v>12564</v>
      </c>
      <c r="I41" s="68">
        <v>379740</v>
      </c>
      <c r="J41" s="68">
        <v>10494271</v>
      </c>
      <c r="K41" s="68">
        <v>13590</v>
      </c>
      <c r="L41" s="68">
        <v>10480681</v>
      </c>
      <c r="M41" s="68">
        <f t="shared" si="3"/>
        <v>26750</v>
      </c>
      <c r="N41" s="68">
        <f t="shared" si="4"/>
        <v>1082</v>
      </c>
      <c r="O41" s="68">
        <f t="shared" si="5"/>
        <v>27600</v>
      </c>
    </row>
    <row r="42" spans="1:15" ht="13.5" customHeight="1">
      <c r="A42" s="63"/>
      <c r="B42" s="62" t="s">
        <v>74</v>
      </c>
      <c r="C42" s="61"/>
      <c r="D42" s="60">
        <v>8676</v>
      </c>
      <c r="E42" s="60">
        <v>153</v>
      </c>
      <c r="F42" s="60">
        <v>8523</v>
      </c>
      <c r="G42" s="60">
        <v>912703</v>
      </c>
      <c r="H42" s="60">
        <v>7245</v>
      </c>
      <c r="I42" s="60">
        <v>905458</v>
      </c>
      <c r="J42" s="60">
        <v>25409453</v>
      </c>
      <c r="K42" s="60">
        <v>9302</v>
      </c>
      <c r="L42" s="60">
        <v>25400151</v>
      </c>
      <c r="M42" s="60">
        <f t="shared" si="3"/>
        <v>27840</v>
      </c>
      <c r="N42" s="60">
        <f t="shared" si="4"/>
        <v>1284</v>
      </c>
      <c r="O42" s="60">
        <f t="shared" si="5"/>
        <v>28052</v>
      </c>
    </row>
    <row r="43" spans="1:15" ht="13.5" customHeight="1">
      <c r="A43" s="63"/>
      <c r="B43" s="62" t="s">
        <v>73</v>
      </c>
      <c r="C43" s="61"/>
      <c r="D43" s="60">
        <v>5431</v>
      </c>
      <c r="E43" s="60">
        <v>234</v>
      </c>
      <c r="F43" s="60">
        <v>5197</v>
      </c>
      <c r="G43" s="60">
        <v>469825</v>
      </c>
      <c r="H43" s="60">
        <v>9058</v>
      </c>
      <c r="I43" s="60">
        <v>460767</v>
      </c>
      <c r="J43" s="60">
        <v>10379836</v>
      </c>
      <c r="K43" s="60">
        <v>20017</v>
      </c>
      <c r="L43" s="60">
        <v>10359819</v>
      </c>
      <c r="M43" s="60">
        <f t="shared" si="3"/>
        <v>22093</v>
      </c>
      <c r="N43" s="60">
        <f t="shared" si="4"/>
        <v>2210</v>
      </c>
      <c r="O43" s="60">
        <f t="shared" si="5"/>
        <v>22484</v>
      </c>
    </row>
    <row r="44" spans="1:15" ht="13.5" customHeight="1">
      <c r="A44" s="63"/>
      <c r="B44" s="62" t="s">
        <v>72</v>
      </c>
      <c r="C44" s="61"/>
      <c r="D44" s="60">
        <v>8846</v>
      </c>
      <c r="E44" s="60">
        <v>323</v>
      </c>
      <c r="F44" s="60">
        <v>8523</v>
      </c>
      <c r="G44" s="60">
        <v>880132</v>
      </c>
      <c r="H44" s="60">
        <v>14845</v>
      </c>
      <c r="I44" s="60">
        <v>865287</v>
      </c>
      <c r="J44" s="60">
        <v>21628421</v>
      </c>
      <c r="K44" s="60">
        <v>24109</v>
      </c>
      <c r="L44" s="60">
        <v>21604312</v>
      </c>
      <c r="M44" s="60">
        <f t="shared" si="3"/>
        <v>24574</v>
      </c>
      <c r="N44" s="60">
        <f t="shared" si="4"/>
        <v>1624</v>
      </c>
      <c r="O44" s="60">
        <f t="shared" si="5"/>
        <v>24968</v>
      </c>
    </row>
    <row r="45" spans="1:15" ht="13.5" customHeight="1">
      <c r="A45" s="63"/>
      <c r="B45" s="62" t="s">
        <v>71</v>
      </c>
      <c r="C45" s="61"/>
      <c r="D45" s="60">
        <v>12602</v>
      </c>
      <c r="E45" s="60">
        <v>374</v>
      </c>
      <c r="F45" s="60">
        <v>12228</v>
      </c>
      <c r="G45" s="60">
        <v>1323009</v>
      </c>
      <c r="H45" s="60">
        <v>17636</v>
      </c>
      <c r="I45" s="60">
        <v>1305373</v>
      </c>
      <c r="J45" s="60">
        <v>31135025</v>
      </c>
      <c r="K45" s="60">
        <v>22701</v>
      </c>
      <c r="L45" s="60">
        <v>31112324</v>
      </c>
      <c r="M45" s="60">
        <f t="shared" si="3"/>
        <v>23533</v>
      </c>
      <c r="N45" s="60">
        <f t="shared" si="4"/>
        <v>1287</v>
      </c>
      <c r="O45" s="60">
        <f t="shared" si="5"/>
        <v>23834</v>
      </c>
    </row>
    <row r="46" spans="1:15" ht="13.5" customHeight="1">
      <c r="A46" s="71"/>
      <c r="B46" s="70" t="s">
        <v>70</v>
      </c>
      <c r="C46" s="69"/>
      <c r="D46" s="68">
        <v>7467</v>
      </c>
      <c r="E46" s="68">
        <v>95</v>
      </c>
      <c r="F46" s="68">
        <v>7372</v>
      </c>
      <c r="G46" s="68">
        <v>809841</v>
      </c>
      <c r="H46" s="68">
        <v>5273</v>
      </c>
      <c r="I46" s="68">
        <v>804568</v>
      </c>
      <c r="J46" s="68">
        <v>18710542</v>
      </c>
      <c r="K46" s="68">
        <v>8899</v>
      </c>
      <c r="L46" s="68">
        <v>18701643</v>
      </c>
      <c r="M46" s="68">
        <f t="shared" si="3"/>
        <v>23104</v>
      </c>
      <c r="N46" s="68">
        <f t="shared" si="4"/>
        <v>1688</v>
      </c>
      <c r="O46" s="68">
        <f t="shared" si="5"/>
        <v>23244</v>
      </c>
    </row>
    <row r="47" spans="1:15" ht="13.5" customHeight="1">
      <c r="A47" s="63"/>
      <c r="B47" s="62" t="s">
        <v>69</v>
      </c>
      <c r="C47" s="61"/>
      <c r="D47" s="60">
        <v>4155</v>
      </c>
      <c r="E47" s="60">
        <v>355</v>
      </c>
      <c r="F47" s="60">
        <v>3800</v>
      </c>
      <c r="G47" s="60">
        <v>354658</v>
      </c>
      <c r="H47" s="60">
        <v>17347</v>
      </c>
      <c r="I47" s="60">
        <v>337311</v>
      </c>
      <c r="J47" s="60">
        <v>6425414</v>
      </c>
      <c r="K47" s="60">
        <v>25144</v>
      </c>
      <c r="L47" s="60">
        <v>6400270</v>
      </c>
      <c r="M47" s="60">
        <f t="shared" si="3"/>
        <v>18117</v>
      </c>
      <c r="N47" s="60">
        <f t="shared" si="4"/>
        <v>1449</v>
      </c>
      <c r="O47" s="60">
        <f t="shared" si="5"/>
        <v>18974</v>
      </c>
    </row>
    <row r="48" spans="1:15" ht="13.5" customHeight="1">
      <c r="A48" s="63"/>
      <c r="B48" s="62" t="s">
        <v>68</v>
      </c>
      <c r="C48" s="61"/>
      <c r="D48" s="60">
        <v>8893</v>
      </c>
      <c r="E48" s="60">
        <v>1353</v>
      </c>
      <c r="F48" s="60">
        <v>7540</v>
      </c>
      <c r="G48" s="60">
        <v>772898</v>
      </c>
      <c r="H48" s="60">
        <v>68461</v>
      </c>
      <c r="I48" s="60">
        <v>704437</v>
      </c>
      <c r="J48" s="60">
        <v>13322040</v>
      </c>
      <c r="K48" s="60">
        <v>85328</v>
      </c>
      <c r="L48" s="60">
        <v>13236712</v>
      </c>
      <c r="M48" s="60">
        <f t="shared" si="3"/>
        <v>17236</v>
      </c>
      <c r="N48" s="60">
        <f t="shared" si="4"/>
        <v>1246</v>
      </c>
      <c r="O48" s="60">
        <f t="shared" si="5"/>
        <v>18790</v>
      </c>
    </row>
    <row r="49" spans="1:15" ht="13.5" customHeight="1">
      <c r="A49" s="63"/>
      <c r="B49" s="62" t="s">
        <v>67</v>
      </c>
      <c r="C49" s="61"/>
      <c r="D49" s="60">
        <v>6272</v>
      </c>
      <c r="E49" s="60">
        <v>658</v>
      </c>
      <c r="F49" s="60">
        <v>5614</v>
      </c>
      <c r="G49" s="60">
        <v>617946</v>
      </c>
      <c r="H49" s="60">
        <v>35788</v>
      </c>
      <c r="I49" s="60">
        <v>582158</v>
      </c>
      <c r="J49" s="60">
        <v>11820986</v>
      </c>
      <c r="K49" s="60">
        <v>46165</v>
      </c>
      <c r="L49" s="60">
        <v>11774821</v>
      </c>
      <c r="M49" s="60">
        <f t="shared" si="3"/>
        <v>19129</v>
      </c>
      <c r="N49" s="60">
        <f t="shared" si="4"/>
        <v>1290</v>
      </c>
      <c r="O49" s="60">
        <f t="shared" si="5"/>
        <v>20226</v>
      </c>
    </row>
    <row r="50" spans="1:15" ht="13.5" customHeight="1">
      <c r="A50" s="63"/>
      <c r="B50" s="62" t="s">
        <v>66</v>
      </c>
      <c r="C50" s="61"/>
      <c r="D50" s="60">
        <v>13738</v>
      </c>
      <c r="E50" s="60">
        <v>660</v>
      </c>
      <c r="F50" s="60">
        <v>13078</v>
      </c>
      <c r="G50" s="60">
        <v>1411986</v>
      </c>
      <c r="H50" s="60">
        <v>34280</v>
      </c>
      <c r="I50" s="60">
        <v>1377706</v>
      </c>
      <c r="J50" s="60">
        <v>30813977</v>
      </c>
      <c r="K50" s="60">
        <v>36676</v>
      </c>
      <c r="L50" s="60">
        <v>30777301</v>
      </c>
      <c r="M50" s="60">
        <f t="shared" si="3"/>
        <v>21823</v>
      </c>
      <c r="N50" s="60">
        <f t="shared" si="4"/>
        <v>1070</v>
      </c>
      <c r="O50" s="60">
        <f t="shared" si="5"/>
        <v>22340</v>
      </c>
    </row>
    <row r="51" spans="1:15" ht="13.5" customHeight="1">
      <c r="A51" s="71"/>
      <c r="B51" s="70" t="s">
        <v>65</v>
      </c>
      <c r="C51" s="69"/>
      <c r="D51" s="68">
        <v>2216</v>
      </c>
      <c r="E51" s="68">
        <v>310</v>
      </c>
      <c r="F51" s="68">
        <v>1906</v>
      </c>
      <c r="G51" s="68">
        <v>176765</v>
      </c>
      <c r="H51" s="68">
        <v>18079</v>
      </c>
      <c r="I51" s="68">
        <v>158686</v>
      </c>
      <c r="J51" s="68">
        <v>1745555</v>
      </c>
      <c r="K51" s="68">
        <v>18490</v>
      </c>
      <c r="L51" s="68">
        <v>1727065</v>
      </c>
      <c r="M51" s="68">
        <f t="shared" si="3"/>
        <v>9875</v>
      </c>
      <c r="N51" s="68">
        <f t="shared" si="4"/>
        <v>1023</v>
      </c>
      <c r="O51" s="68">
        <f t="shared" si="5"/>
        <v>10884</v>
      </c>
    </row>
    <row r="52" spans="1:15" ht="13.5" customHeight="1">
      <c r="A52" s="63"/>
      <c r="B52" s="62" t="s">
        <v>64</v>
      </c>
      <c r="C52" s="61"/>
      <c r="D52" s="60">
        <v>5611</v>
      </c>
      <c r="E52" s="60">
        <v>250</v>
      </c>
      <c r="F52" s="60">
        <v>5361</v>
      </c>
      <c r="G52" s="60">
        <v>639434</v>
      </c>
      <c r="H52" s="60">
        <v>15149</v>
      </c>
      <c r="I52" s="60">
        <v>624285</v>
      </c>
      <c r="J52" s="60">
        <v>14075768</v>
      </c>
      <c r="K52" s="60">
        <v>17264</v>
      </c>
      <c r="L52" s="60">
        <v>14058504</v>
      </c>
      <c r="M52" s="60">
        <f t="shared" si="3"/>
        <v>22013</v>
      </c>
      <c r="N52" s="60">
        <f t="shared" si="4"/>
        <v>1140</v>
      </c>
      <c r="O52" s="60">
        <f t="shared" si="5"/>
        <v>22519</v>
      </c>
    </row>
    <row r="53" spans="1:15" ht="13.5" customHeight="1">
      <c r="A53" s="63"/>
      <c r="B53" s="62" t="s">
        <v>63</v>
      </c>
      <c r="C53" s="61"/>
      <c r="D53" s="60">
        <v>6014</v>
      </c>
      <c r="E53" s="60">
        <v>280</v>
      </c>
      <c r="F53" s="60">
        <v>5734</v>
      </c>
      <c r="G53" s="60">
        <v>632292</v>
      </c>
      <c r="H53" s="60">
        <v>15129</v>
      </c>
      <c r="I53" s="60">
        <v>617163</v>
      </c>
      <c r="J53" s="60">
        <v>12593383</v>
      </c>
      <c r="K53" s="60">
        <v>19823</v>
      </c>
      <c r="L53" s="60">
        <v>12573560</v>
      </c>
      <c r="M53" s="60">
        <f t="shared" si="3"/>
        <v>19917</v>
      </c>
      <c r="N53" s="60">
        <f t="shared" si="4"/>
        <v>1310</v>
      </c>
      <c r="O53" s="60">
        <f t="shared" si="5"/>
        <v>20373</v>
      </c>
    </row>
    <row r="54" spans="1:15" ht="13.5" customHeight="1">
      <c r="A54" s="63"/>
      <c r="B54" s="62" t="s">
        <v>62</v>
      </c>
      <c r="C54" s="61"/>
      <c r="D54" s="60">
        <v>8168</v>
      </c>
      <c r="E54" s="60">
        <v>418</v>
      </c>
      <c r="F54" s="60">
        <v>7750</v>
      </c>
      <c r="G54" s="60">
        <v>892659</v>
      </c>
      <c r="H54" s="60">
        <v>23699</v>
      </c>
      <c r="I54" s="60">
        <v>868960</v>
      </c>
      <c r="J54" s="60">
        <v>19576681</v>
      </c>
      <c r="K54" s="60">
        <v>29454</v>
      </c>
      <c r="L54" s="60">
        <v>19547227</v>
      </c>
      <c r="M54" s="60">
        <f t="shared" si="3"/>
        <v>21931</v>
      </c>
      <c r="N54" s="60">
        <f t="shared" si="4"/>
        <v>1243</v>
      </c>
      <c r="O54" s="60">
        <f t="shared" si="5"/>
        <v>22495</v>
      </c>
    </row>
    <row r="55" spans="1:15" ht="13.5" customHeight="1">
      <c r="A55" s="63"/>
      <c r="B55" s="62" t="s">
        <v>61</v>
      </c>
      <c r="C55" s="61"/>
      <c r="D55" s="60">
        <v>6539</v>
      </c>
      <c r="E55" s="60">
        <v>675</v>
      </c>
      <c r="F55" s="60">
        <v>5864</v>
      </c>
      <c r="G55" s="60">
        <v>568927</v>
      </c>
      <c r="H55" s="60">
        <v>31848</v>
      </c>
      <c r="I55" s="60">
        <v>537079</v>
      </c>
      <c r="J55" s="60">
        <v>9157527</v>
      </c>
      <c r="K55" s="60">
        <v>43513</v>
      </c>
      <c r="L55" s="60">
        <v>9114014</v>
      </c>
      <c r="M55" s="60">
        <f t="shared" si="3"/>
        <v>16096</v>
      </c>
      <c r="N55" s="60">
        <f t="shared" si="4"/>
        <v>1366</v>
      </c>
      <c r="O55" s="60">
        <f t="shared" si="5"/>
        <v>16970</v>
      </c>
    </row>
    <row r="56" spans="1:15" ht="13.5" customHeight="1">
      <c r="A56" s="71"/>
      <c r="B56" s="70" t="s">
        <v>60</v>
      </c>
      <c r="C56" s="69"/>
      <c r="D56" s="68">
        <v>6869</v>
      </c>
      <c r="E56" s="68">
        <v>1217</v>
      </c>
      <c r="F56" s="68">
        <v>5652</v>
      </c>
      <c r="G56" s="68">
        <v>552900</v>
      </c>
      <c r="H56" s="68">
        <v>61158</v>
      </c>
      <c r="I56" s="68">
        <v>491742</v>
      </c>
      <c r="J56" s="68">
        <v>7744250</v>
      </c>
      <c r="K56" s="68">
        <v>79343</v>
      </c>
      <c r="L56" s="68">
        <v>7664907</v>
      </c>
      <c r="M56" s="68">
        <f t="shared" si="3"/>
        <v>14007</v>
      </c>
      <c r="N56" s="68">
        <f t="shared" si="4"/>
        <v>1297</v>
      </c>
      <c r="O56" s="68">
        <f t="shared" si="5"/>
        <v>15587</v>
      </c>
    </row>
    <row r="57" spans="1:15" ht="13.5" customHeight="1">
      <c r="A57" s="63"/>
      <c r="B57" s="62" t="s">
        <v>59</v>
      </c>
      <c r="C57" s="61"/>
      <c r="D57" s="60">
        <v>4029</v>
      </c>
      <c r="E57" s="60">
        <v>605</v>
      </c>
      <c r="F57" s="60">
        <v>3424</v>
      </c>
      <c r="G57" s="60">
        <v>342535</v>
      </c>
      <c r="H57" s="60">
        <v>20594</v>
      </c>
      <c r="I57" s="60">
        <v>321941</v>
      </c>
      <c r="J57" s="60">
        <v>5905324</v>
      </c>
      <c r="K57" s="60">
        <v>27340</v>
      </c>
      <c r="L57" s="60">
        <v>5877984</v>
      </c>
      <c r="M57" s="60">
        <f t="shared" si="3"/>
        <v>17240</v>
      </c>
      <c r="N57" s="60">
        <f t="shared" si="4"/>
        <v>1328</v>
      </c>
      <c r="O57" s="60">
        <f t="shared" si="5"/>
        <v>18258</v>
      </c>
    </row>
    <row r="58" spans="1:15" ht="13.5" customHeight="1">
      <c r="A58" s="63"/>
      <c r="B58" s="62" t="s">
        <v>58</v>
      </c>
      <c r="C58" s="61"/>
      <c r="D58" s="60">
        <v>7105</v>
      </c>
      <c r="E58" s="60">
        <v>586</v>
      </c>
      <c r="F58" s="60">
        <v>6519</v>
      </c>
      <c r="G58" s="60">
        <v>639340</v>
      </c>
      <c r="H58" s="60">
        <v>26913</v>
      </c>
      <c r="I58" s="60">
        <v>612427</v>
      </c>
      <c r="J58" s="60">
        <v>11970619</v>
      </c>
      <c r="K58" s="60">
        <v>47471</v>
      </c>
      <c r="L58" s="60">
        <v>11923148</v>
      </c>
      <c r="M58" s="60">
        <f t="shared" si="3"/>
        <v>18723</v>
      </c>
      <c r="N58" s="60">
        <f t="shared" si="4"/>
        <v>1764</v>
      </c>
      <c r="O58" s="60">
        <f t="shared" si="5"/>
        <v>19469</v>
      </c>
    </row>
    <row r="59" spans="1:15" ht="13.5" customHeight="1">
      <c r="A59" s="63"/>
      <c r="B59" s="62" t="s">
        <v>57</v>
      </c>
      <c r="C59" s="61"/>
      <c r="D59" s="60">
        <v>2556</v>
      </c>
      <c r="E59" s="60">
        <v>335</v>
      </c>
      <c r="F59" s="60">
        <v>2221</v>
      </c>
      <c r="G59" s="60">
        <v>247878</v>
      </c>
      <c r="H59" s="60">
        <v>14170</v>
      </c>
      <c r="I59" s="60">
        <v>233708</v>
      </c>
      <c r="J59" s="60">
        <v>4102356</v>
      </c>
      <c r="K59" s="60">
        <v>19107</v>
      </c>
      <c r="L59" s="60">
        <v>4083249</v>
      </c>
      <c r="M59" s="60">
        <f t="shared" si="3"/>
        <v>16550</v>
      </c>
      <c r="N59" s="60">
        <f t="shared" si="4"/>
        <v>1348</v>
      </c>
      <c r="O59" s="60">
        <f t="shared" si="5"/>
        <v>17472</v>
      </c>
    </row>
    <row r="60" spans="1:15" ht="13.5" customHeight="1">
      <c r="A60" s="63"/>
      <c r="B60" s="62" t="s">
        <v>56</v>
      </c>
      <c r="C60" s="61"/>
      <c r="D60" s="60">
        <v>1828</v>
      </c>
      <c r="E60" s="60">
        <v>287</v>
      </c>
      <c r="F60" s="60">
        <v>1541</v>
      </c>
      <c r="G60" s="60">
        <v>173319</v>
      </c>
      <c r="H60" s="60">
        <v>19290</v>
      </c>
      <c r="I60" s="60">
        <v>154029</v>
      </c>
      <c r="J60" s="60">
        <v>2268397</v>
      </c>
      <c r="K60" s="60">
        <v>20724</v>
      </c>
      <c r="L60" s="60">
        <v>2247673</v>
      </c>
      <c r="M60" s="60">
        <f t="shared" si="3"/>
        <v>13088</v>
      </c>
      <c r="N60" s="60">
        <f t="shared" si="4"/>
        <v>1074</v>
      </c>
      <c r="O60" s="60">
        <f t="shared" si="5"/>
        <v>14593</v>
      </c>
    </row>
    <row r="61" spans="1:15" ht="13.5" customHeight="1">
      <c r="A61" s="71"/>
      <c r="B61" s="70" t="s">
        <v>55</v>
      </c>
      <c r="C61" s="69"/>
      <c r="D61" s="68">
        <v>9411</v>
      </c>
      <c r="E61" s="68">
        <v>1009</v>
      </c>
      <c r="F61" s="68">
        <v>8402</v>
      </c>
      <c r="G61" s="68">
        <v>912174</v>
      </c>
      <c r="H61" s="68">
        <v>46955</v>
      </c>
      <c r="I61" s="68">
        <v>865219</v>
      </c>
      <c r="J61" s="68">
        <v>15753294</v>
      </c>
      <c r="K61" s="68">
        <v>58173</v>
      </c>
      <c r="L61" s="68">
        <v>15695121</v>
      </c>
      <c r="M61" s="68">
        <f t="shared" si="3"/>
        <v>17270</v>
      </c>
      <c r="N61" s="68">
        <f t="shared" si="4"/>
        <v>1239</v>
      </c>
      <c r="O61" s="68">
        <f t="shared" si="5"/>
        <v>18140</v>
      </c>
    </row>
    <row r="62" spans="1:15" ht="13.5" customHeight="1">
      <c r="A62" s="67"/>
      <c r="B62" s="66" t="s">
        <v>54</v>
      </c>
      <c r="C62" s="65"/>
      <c r="D62" s="64">
        <v>11528</v>
      </c>
      <c r="E62" s="64">
        <v>781</v>
      </c>
      <c r="F62" s="64">
        <v>10747</v>
      </c>
      <c r="G62" s="64">
        <v>1151826</v>
      </c>
      <c r="H62" s="64">
        <v>49854</v>
      </c>
      <c r="I62" s="64">
        <v>1101972</v>
      </c>
      <c r="J62" s="64">
        <v>28248474</v>
      </c>
      <c r="K62" s="64">
        <v>51770</v>
      </c>
      <c r="L62" s="64">
        <v>28196704</v>
      </c>
      <c r="M62" s="64">
        <f t="shared" si="3"/>
        <v>24525</v>
      </c>
      <c r="N62" s="64">
        <f t="shared" si="4"/>
        <v>1038</v>
      </c>
      <c r="O62" s="64">
        <f t="shared" si="5"/>
        <v>25587</v>
      </c>
    </row>
    <row r="63" spans="1:15" ht="13.5" customHeight="1">
      <c r="A63" s="63"/>
      <c r="B63" s="62" t="s">
        <v>53</v>
      </c>
      <c r="C63" s="61"/>
      <c r="D63" s="60">
        <v>14006</v>
      </c>
      <c r="E63" s="60">
        <v>2081</v>
      </c>
      <c r="F63" s="60">
        <v>11925</v>
      </c>
      <c r="G63" s="60">
        <v>1214202</v>
      </c>
      <c r="H63" s="60">
        <v>118153</v>
      </c>
      <c r="I63" s="60">
        <v>1096049</v>
      </c>
      <c r="J63" s="60">
        <v>17911459</v>
      </c>
      <c r="K63" s="60">
        <v>104018</v>
      </c>
      <c r="L63" s="60">
        <v>17807441</v>
      </c>
      <c r="M63" s="60">
        <f t="shared" si="3"/>
        <v>14752</v>
      </c>
      <c r="N63" s="60">
        <f t="shared" si="4"/>
        <v>880</v>
      </c>
      <c r="O63" s="60">
        <f t="shared" si="5"/>
        <v>16247</v>
      </c>
    </row>
    <row r="64" spans="1:15" ht="13.5" customHeight="1">
      <c r="A64" s="63"/>
      <c r="B64" s="62" t="s">
        <v>52</v>
      </c>
      <c r="C64" s="61"/>
      <c r="D64" s="60">
        <v>4329</v>
      </c>
      <c r="E64" s="60">
        <v>262</v>
      </c>
      <c r="F64" s="60">
        <v>4067</v>
      </c>
      <c r="G64" s="60">
        <v>367142</v>
      </c>
      <c r="H64" s="60">
        <v>12517</v>
      </c>
      <c r="I64" s="60">
        <v>354625</v>
      </c>
      <c r="J64" s="60">
        <v>7434580</v>
      </c>
      <c r="K64" s="60">
        <v>19646</v>
      </c>
      <c r="L64" s="60">
        <v>7414934</v>
      </c>
      <c r="M64" s="60">
        <f t="shared" si="3"/>
        <v>20250</v>
      </c>
      <c r="N64" s="60">
        <f t="shared" si="4"/>
        <v>1570</v>
      </c>
      <c r="O64" s="60">
        <f t="shared" si="5"/>
        <v>20909</v>
      </c>
    </row>
    <row r="65" spans="1:15" ht="13.5" customHeight="1">
      <c r="A65" s="63"/>
      <c r="B65" s="62" t="s">
        <v>51</v>
      </c>
      <c r="C65" s="61"/>
      <c r="D65" s="60">
        <v>5579</v>
      </c>
      <c r="E65" s="60">
        <v>571</v>
      </c>
      <c r="F65" s="60">
        <v>5008</v>
      </c>
      <c r="G65" s="60">
        <v>540423</v>
      </c>
      <c r="H65" s="60">
        <v>34523</v>
      </c>
      <c r="I65" s="60">
        <v>505900</v>
      </c>
      <c r="J65" s="60">
        <v>8843791</v>
      </c>
      <c r="K65" s="60">
        <v>34557</v>
      </c>
      <c r="L65" s="60">
        <v>8809234</v>
      </c>
      <c r="M65" s="60">
        <f t="shared" si="3"/>
        <v>16365</v>
      </c>
      <c r="N65" s="60">
        <f t="shared" si="4"/>
        <v>1001</v>
      </c>
      <c r="O65" s="60">
        <f t="shared" si="5"/>
        <v>17413</v>
      </c>
    </row>
    <row r="66" spans="1:15" ht="13.5" customHeight="1">
      <c r="A66" s="59"/>
      <c r="B66" s="58" t="s">
        <v>50</v>
      </c>
      <c r="C66" s="57"/>
      <c r="D66" s="56">
        <v>11954</v>
      </c>
      <c r="E66" s="56">
        <v>2197</v>
      </c>
      <c r="F66" s="56">
        <v>9757</v>
      </c>
      <c r="G66" s="56">
        <v>1077689</v>
      </c>
      <c r="H66" s="56">
        <v>133128</v>
      </c>
      <c r="I66" s="56">
        <v>944561</v>
      </c>
      <c r="J66" s="56">
        <v>13916764</v>
      </c>
      <c r="K66" s="56">
        <v>132951</v>
      </c>
      <c r="L66" s="56">
        <v>13783813</v>
      </c>
      <c r="M66" s="56">
        <f t="shared" si="3"/>
        <v>12914</v>
      </c>
      <c r="N66" s="56">
        <f t="shared" si="4"/>
        <v>999</v>
      </c>
      <c r="O66" s="56">
        <f t="shared" si="5"/>
        <v>14593</v>
      </c>
    </row>
    <row r="67" spans="1:15" ht="13.5" customHeight="1">
      <c r="A67" s="55"/>
      <c r="B67" s="54" t="s">
        <v>49</v>
      </c>
      <c r="C67" s="53"/>
      <c r="D67" s="47">
        <f t="shared" ref="D67:L67" si="6">SUM(D7:D8)</f>
        <v>430566</v>
      </c>
      <c r="E67" s="47">
        <f t="shared" si="6"/>
        <v>14658</v>
      </c>
      <c r="F67" s="47">
        <f t="shared" si="6"/>
        <v>415908</v>
      </c>
      <c r="G67" s="47">
        <f t="shared" si="6"/>
        <v>43839580</v>
      </c>
      <c r="H67" s="47">
        <f t="shared" si="6"/>
        <v>717460</v>
      </c>
      <c r="I67" s="52">
        <f t="shared" si="6"/>
        <v>43122120</v>
      </c>
      <c r="J67" s="51">
        <f t="shared" si="6"/>
        <v>1156574313</v>
      </c>
      <c r="K67" s="50">
        <f t="shared" si="6"/>
        <v>1326913</v>
      </c>
      <c r="L67" s="49">
        <f t="shared" si="6"/>
        <v>1155247400</v>
      </c>
      <c r="M67" s="48">
        <f t="shared" si="3"/>
        <v>26382</v>
      </c>
      <c r="N67" s="47">
        <f t="shared" si="4"/>
        <v>1849</v>
      </c>
      <c r="O67" s="46">
        <f t="shared" si="5"/>
        <v>26790</v>
      </c>
    </row>
    <row r="68" spans="1:15" ht="13.5" customHeight="1">
      <c r="A68" s="45"/>
      <c r="B68" s="44" t="s">
        <v>48</v>
      </c>
      <c r="C68" s="43"/>
      <c r="D68" s="40">
        <f t="shared" ref="D68:L68" si="7">SUM(D9:D35)</f>
        <v>690210</v>
      </c>
      <c r="E68" s="40">
        <f t="shared" si="7"/>
        <v>44931</v>
      </c>
      <c r="F68" s="40">
        <f t="shared" si="7"/>
        <v>645279</v>
      </c>
      <c r="G68" s="40">
        <f t="shared" si="7"/>
        <v>72925256</v>
      </c>
      <c r="H68" s="40">
        <f t="shared" si="7"/>
        <v>2381937</v>
      </c>
      <c r="I68" s="42">
        <f t="shared" si="7"/>
        <v>70543319</v>
      </c>
      <c r="J68" s="40">
        <f t="shared" si="7"/>
        <v>1562732089</v>
      </c>
      <c r="K68" s="40">
        <f t="shared" si="7"/>
        <v>3173719</v>
      </c>
      <c r="L68" s="42">
        <f t="shared" si="7"/>
        <v>1559558370</v>
      </c>
      <c r="M68" s="41">
        <f t="shared" si="3"/>
        <v>21429</v>
      </c>
      <c r="N68" s="40">
        <f t="shared" si="4"/>
        <v>1332</v>
      </c>
      <c r="O68" s="39">
        <f t="shared" si="5"/>
        <v>22108</v>
      </c>
    </row>
    <row r="69" spans="1:15" ht="13.5" customHeight="1">
      <c r="A69" s="45"/>
      <c r="B69" s="44" t="s">
        <v>47</v>
      </c>
      <c r="C69" s="43"/>
      <c r="D69" s="40">
        <f t="shared" ref="D69:L69" si="8">SUM(D36:D66)</f>
        <v>230088</v>
      </c>
      <c r="E69" s="40">
        <f t="shared" si="8"/>
        <v>17917</v>
      </c>
      <c r="F69" s="40">
        <f t="shared" si="8"/>
        <v>212171</v>
      </c>
      <c r="G69" s="40">
        <f t="shared" si="8"/>
        <v>22589241</v>
      </c>
      <c r="H69" s="40">
        <f t="shared" si="8"/>
        <v>945003</v>
      </c>
      <c r="I69" s="42">
        <f t="shared" si="8"/>
        <v>21644238</v>
      </c>
      <c r="J69" s="40">
        <f t="shared" si="8"/>
        <v>478034963</v>
      </c>
      <c r="K69" s="40">
        <f t="shared" si="8"/>
        <v>1136333</v>
      </c>
      <c r="L69" s="42">
        <f t="shared" si="8"/>
        <v>476898630</v>
      </c>
      <c r="M69" s="41">
        <f t="shared" si="3"/>
        <v>21162</v>
      </c>
      <c r="N69" s="40">
        <f t="shared" si="4"/>
        <v>1202</v>
      </c>
      <c r="O69" s="39">
        <f t="shared" si="5"/>
        <v>22034</v>
      </c>
    </row>
    <row r="70" spans="1:15" ht="13.5" customHeight="1">
      <c r="A70" s="38"/>
      <c r="B70" s="37" t="s">
        <v>46</v>
      </c>
      <c r="C70" s="36"/>
      <c r="D70" s="31">
        <f t="shared" ref="D70:L70" si="9">SUM(D7:D66)</f>
        <v>1350864</v>
      </c>
      <c r="E70" s="31">
        <f t="shared" si="9"/>
        <v>77506</v>
      </c>
      <c r="F70" s="31">
        <f t="shared" si="9"/>
        <v>1273358</v>
      </c>
      <c r="G70" s="31">
        <f t="shared" si="9"/>
        <v>139354077</v>
      </c>
      <c r="H70" s="31">
        <f t="shared" si="9"/>
        <v>4044400</v>
      </c>
      <c r="I70" s="35">
        <f t="shared" si="9"/>
        <v>135309677</v>
      </c>
      <c r="J70" s="30">
        <f t="shared" si="9"/>
        <v>3197341365</v>
      </c>
      <c r="K70" s="34">
        <f t="shared" si="9"/>
        <v>5636965</v>
      </c>
      <c r="L70" s="33">
        <f t="shared" si="9"/>
        <v>3191704400</v>
      </c>
      <c r="M70" s="32">
        <f t="shared" si="3"/>
        <v>22944</v>
      </c>
      <c r="N70" s="31">
        <f t="shared" si="4"/>
        <v>1394</v>
      </c>
      <c r="O70" s="30">
        <f t="shared" si="5"/>
        <v>23588</v>
      </c>
    </row>
  </sheetData>
  <mergeCells count="5">
    <mergeCell ref="M4:O4"/>
    <mergeCell ref="B4:B6"/>
    <mergeCell ref="D4:F4"/>
    <mergeCell ref="G4:I4"/>
    <mergeCell ref="J4:L4"/>
  </mergeCells>
  <phoneticPr fontId="2"/>
  <pageMargins left="0.59055118110236227" right="0.59055118110236227" top="0.59055118110236227" bottom="0.59055118110236227" header="0.31496062992125984" footer="0.31496062992125984"/>
  <pageSetup paperSize="9" scale="80" firstPageNumber="151" orientation="portrait" useFirstPageNumber="1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概家12(1)</vt:lpstr>
      <vt:lpstr>概家12(2)</vt:lpstr>
      <vt:lpstr>'概家12(2)'!Print_Area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2023-03-23T00:40:20Z</cp:lastPrinted>
  <dcterms:created xsi:type="dcterms:W3CDTF">2008-11-25T06:12:51Z</dcterms:created>
  <dcterms:modified xsi:type="dcterms:W3CDTF">2023-03-23T00:40:23Z</dcterms:modified>
</cp:coreProperties>
</file>