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120" yWindow="-75" windowWidth="10290" windowHeight="8115"/>
  </bookViews>
  <sheets>
    <sheet name="概土3 (R4)" sheetId="4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'概土3 (R4)'!$A$1:$O$426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D423" i="4" l="1"/>
  <c r="N425" i="4" l="1"/>
  <c r="M425" i="4"/>
  <c r="L425" i="4"/>
  <c r="K425" i="4"/>
  <c r="O425" i="4" s="1"/>
  <c r="J425" i="4"/>
  <c r="H425" i="4"/>
  <c r="G425" i="4"/>
  <c r="F425" i="4"/>
  <c r="E425" i="4"/>
  <c r="D425" i="4"/>
  <c r="N424" i="4"/>
  <c r="M424" i="4"/>
  <c r="L424" i="4"/>
  <c r="K424" i="4"/>
  <c r="J424" i="4"/>
  <c r="H424" i="4"/>
  <c r="G424" i="4"/>
  <c r="F424" i="4"/>
  <c r="E424" i="4"/>
  <c r="D424" i="4"/>
  <c r="N423" i="4"/>
  <c r="M423" i="4"/>
  <c r="L423" i="4"/>
  <c r="K423" i="4"/>
  <c r="J423" i="4"/>
  <c r="H423" i="4"/>
  <c r="G423" i="4"/>
  <c r="F423" i="4"/>
  <c r="E423" i="4"/>
  <c r="E426" i="4" s="1"/>
  <c r="N354" i="4"/>
  <c r="M354" i="4"/>
  <c r="L354" i="4"/>
  <c r="K354" i="4"/>
  <c r="J354" i="4"/>
  <c r="H354" i="4"/>
  <c r="G354" i="4"/>
  <c r="F354" i="4"/>
  <c r="E354" i="4"/>
  <c r="N353" i="4"/>
  <c r="M353" i="4"/>
  <c r="L353" i="4"/>
  <c r="K353" i="4"/>
  <c r="J353" i="4"/>
  <c r="H353" i="4"/>
  <c r="G353" i="4"/>
  <c r="F353" i="4"/>
  <c r="E353" i="4"/>
  <c r="N352" i="4"/>
  <c r="M352" i="4"/>
  <c r="L352" i="4"/>
  <c r="K352" i="4"/>
  <c r="J352" i="4"/>
  <c r="H352" i="4"/>
  <c r="G352" i="4"/>
  <c r="F352" i="4"/>
  <c r="E352" i="4"/>
  <c r="N283" i="4"/>
  <c r="M283" i="4"/>
  <c r="L283" i="4"/>
  <c r="K283" i="4"/>
  <c r="H283" i="4"/>
  <c r="G283" i="4"/>
  <c r="F283" i="4"/>
  <c r="E283" i="4"/>
  <c r="N282" i="4"/>
  <c r="M282" i="4"/>
  <c r="L282" i="4"/>
  <c r="K282" i="4"/>
  <c r="H282" i="4"/>
  <c r="G282" i="4"/>
  <c r="F282" i="4"/>
  <c r="E282" i="4"/>
  <c r="N281" i="4"/>
  <c r="N284" i="4" s="1"/>
  <c r="M281" i="4"/>
  <c r="L281" i="4"/>
  <c r="K281" i="4"/>
  <c r="H281" i="4"/>
  <c r="G281" i="4"/>
  <c r="F281" i="4"/>
  <c r="E281" i="4"/>
  <c r="E284" i="4" s="1"/>
  <c r="N212" i="4"/>
  <c r="M212" i="4"/>
  <c r="L212" i="4"/>
  <c r="K212" i="4"/>
  <c r="J212" i="4"/>
  <c r="H212" i="4"/>
  <c r="G212" i="4"/>
  <c r="F212" i="4"/>
  <c r="E212" i="4"/>
  <c r="D212" i="4"/>
  <c r="N211" i="4"/>
  <c r="M211" i="4"/>
  <c r="L211" i="4"/>
  <c r="K211" i="4"/>
  <c r="J211" i="4"/>
  <c r="H211" i="4"/>
  <c r="G211" i="4"/>
  <c r="F211" i="4"/>
  <c r="E211" i="4"/>
  <c r="D211" i="4"/>
  <c r="N210" i="4"/>
  <c r="M210" i="4"/>
  <c r="L210" i="4"/>
  <c r="K210" i="4"/>
  <c r="J210" i="4"/>
  <c r="H210" i="4"/>
  <c r="G210" i="4"/>
  <c r="F210" i="4"/>
  <c r="E210" i="4"/>
  <c r="D210" i="4"/>
  <c r="N141" i="4"/>
  <c r="M141" i="4"/>
  <c r="L141" i="4"/>
  <c r="K141" i="4"/>
  <c r="O141" i="4" s="1"/>
  <c r="J141" i="4"/>
  <c r="H141" i="4"/>
  <c r="G141" i="4"/>
  <c r="F141" i="4"/>
  <c r="E141" i="4"/>
  <c r="D141" i="4"/>
  <c r="N140" i="4"/>
  <c r="M140" i="4"/>
  <c r="L140" i="4"/>
  <c r="K140" i="4"/>
  <c r="J140" i="4"/>
  <c r="H140" i="4"/>
  <c r="G140" i="4"/>
  <c r="F140" i="4"/>
  <c r="E140" i="4"/>
  <c r="D140" i="4"/>
  <c r="N139" i="4"/>
  <c r="M139" i="4"/>
  <c r="L139" i="4"/>
  <c r="K139" i="4"/>
  <c r="J139" i="4"/>
  <c r="H139" i="4"/>
  <c r="G139" i="4"/>
  <c r="F139" i="4"/>
  <c r="E139" i="4"/>
  <c r="D139" i="4"/>
  <c r="N70" i="4"/>
  <c r="M70" i="4"/>
  <c r="L70" i="4"/>
  <c r="K70" i="4"/>
  <c r="J70" i="4"/>
  <c r="H70" i="4"/>
  <c r="G70" i="4"/>
  <c r="F70" i="4"/>
  <c r="E70" i="4"/>
  <c r="D70" i="4"/>
  <c r="N69" i="4"/>
  <c r="M69" i="4"/>
  <c r="L69" i="4"/>
  <c r="K69" i="4"/>
  <c r="J69" i="4"/>
  <c r="H69" i="4"/>
  <c r="G69" i="4"/>
  <c r="F69" i="4"/>
  <c r="E69" i="4"/>
  <c r="D69" i="4"/>
  <c r="N68" i="4"/>
  <c r="M68" i="4"/>
  <c r="L68" i="4"/>
  <c r="L71" i="4" s="1"/>
  <c r="K68" i="4"/>
  <c r="J68" i="4"/>
  <c r="H68" i="4"/>
  <c r="G68" i="4"/>
  <c r="F68" i="4"/>
  <c r="E68" i="4"/>
  <c r="D68" i="4"/>
  <c r="D142" i="4" l="1"/>
  <c r="J426" i="4"/>
  <c r="N426" i="4"/>
  <c r="F284" i="4"/>
  <c r="I284" i="4" s="1"/>
  <c r="K213" i="4"/>
  <c r="F213" i="4"/>
  <c r="F426" i="4"/>
  <c r="I426" i="4" s="1"/>
  <c r="M71" i="4"/>
  <c r="E71" i="4"/>
  <c r="J71" i="4"/>
  <c r="N71" i="4"/>
  <c r="I140" i="4"/>
  <c r="E213" i="4"/>
  <c r="I213" i="4" s="1"/>
  <c r="J213" i="4"/>
  <c r="N213" i="4"/>
  <c r="H355" i="4"/>
  <c r="O70" i="4"/>
  <c r="O212" i="4"/>
  <c r="I282" i="4"/>
  <c r="O282" i="4"/>
  <c r="I283" i="4"/>
  <c r="O283" i="4"/>
  <c r="J355" i="4"/>
  <c r="N355" i="4"/>
  <c r="O424" i="4"/>
  <c r="I424" i="4"/>
  <c r="I425" i="4"/>
  <c r="M355" i="4"/>
  <c r="L355" i="4"/>
  <c r="O354" i="4"/>
  <c r="F355" i="4"/>
  <c r="I353" i="4"/>
  <c r="G355" i="4"/>
  <c r="I354" i="4"/>
  <c r="K284" i="4"/>
  <c r="I211" i="4"/>
  <c r="I212" i="4"/>
  <c r="D71" i="4"/>
  <c r="I70" i="4"/>
  <c r="F71" i="4"/>
  <c r="I69" i="4"/>
  <c r="M426" i="4"/>
  <c r="K426" i="4"/>
  <c r="L426" i="4"/>
  <c r="G426" i="4"/>
  <c r="D426" i="4"/>
  <c r="H426" i="4"/>
  <c r="K355" i="4"/>
  <c r="O353" i="4"/>
  <c r="I352" i="4"/>
  <c r="L284" i="4"/>
  <c r="O284" i="4" s="1"/>
  <c r="M284" i="4"/>
  <c r="G284" i="4"/>
  <c r="H284" i="4"/>
  <c r="L213" i="4"/>
  <c r="M213" i="4"/>
  <c r="O211" i="4"/>
  <c r="G213" i="4"/>
  <c r="D213" i="4"/>
  <c r="H213" i="4"/>
  <c r="N142" i="4"/>
  <c r="M142" i="4"/>
  <c r="L142" i="4"/>
  <c r="O140" i="4"/>
  <c r="K142" i="4"/>
  <c r="J142" i="4"/>
  <c r="H142" i="4"/>
  <c r="G142" i="4"/>
  <c r="I139" i="4"/>
  <c r="I141" i="4"/>
  <c r="F142" i="4"/>
  <c r="O69" i="4"/>
  <c r="K71" i="4"/>
  <c r="G71" i="4"/>
  <c r="H71" i="4"/>
  <c r="O142" i="4"/>
  <c r="I281" i="4"/>
  <c r="E142" i="4"/>
  <c r="I210" i="4"/>
  <c r="O281" i="4"/>
  <c r="E355" i="4"/>
  <c r="I423" i="4"/>
  <c r="I68" i="4"/>
  <c r="O352" i="4"/>
  <c r="O68" i="4"/>
  <c r="O139" i="4"/>
  <c r="O210" i="4"/>
  <c r="O423" i="4"/>
  <c r="O213" i="4" l="1"/>
  <c r="I71" i="4"/>
  <c r="O426" i="4"/>
  <c r="O355" i="4"/>
  <c r="I355" i="4"/>
  <c r="I142" i="4"/>
  <c r="O71" i="4"/>
</calcChain>
</file>

<file path=xl/sharedStrings.xml><?xml version="1.0" encoding="utf-8"?>
<sst xmlns="http://schemas.openxmlformats.org/spreadsheetml/2006/main" count="781" uniqueCount="103">
  <si>
    <t>３　土地総括表（市町村別）</t>
  </si>
  <si>
    <t>（１）一般田・介在田等</t>
  </si>
  <si>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</si>
  <si>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</si>
  <si>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</si>
  <si>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</si>
  <si>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</si>
  <si>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</si>
  <si>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</si>
  <si>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</si>
  <si>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</si>
  <si>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</si>
  <si>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</si>
  <si>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</si>
  <si>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</si>
  <si>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</si>
  <si>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</si>
  <si>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</si>
  <si>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</si>
  <si>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</si>
  <si>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</si>
  <si>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</si>
  <si>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</si>
  <si>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</si>
  <si>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</si>
  <si>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</si>
  <si>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</si>
  <si>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</si>
  <si>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</si>
  <si>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</si>
  <si>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</si>
  <si>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</si>
  <si>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</si>
  <si>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</si>
  <si>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</si>
  <si>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</si>
  <si>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</si>
  <si>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</si>
  <si>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</si>
  <si>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</si>
  <si>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</si>
  <si>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</si>
  <si>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</si>
  <si>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</si>
  <si>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</si>
  <si>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</si>
  <si>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</si>
  <si>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</si>
  <si>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</si>
  <si>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</si>
  <si>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</si>
  <si>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</si>
  <si>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</si>
  <si>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</si>
  <si>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</si>
  <si>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</si>
  <si>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</si>
  <si>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</si>
  <si>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</si>
  <si>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</si>
  <si>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</si>
  <si>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</si>
  <si>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（２）一般畑・介在畑等</t>
  </si>
  <si>
    <t>一    般    畑</t>
  </si>
  <si>
    <t xml:space="preserve"> 介在畑・市街化区域畑</t>
  </si>
  <si>
    <t>（３）一般山林・介在山林</t>
  </si>
  <si>
    <t>一    般    山　　林</t>
  </si>
  <si>
    <t>（４）小規模住宅用地・一般住宅用地</t>
  </si>
  <si>
    <t>小規模住宅用地</t>
  </si>
  <si>
    <t>-</t>
  </si>
  <si>
    <t>（６）その他・合計</t>
  </si>
  <si>
    <t>そ　　の　　他　</t>
  </si>
  <si>
    <t>合　　　　計</t>
  </si>
  <si>
    <t>一    般    田</t>
    <phoneticPr fontId="2"/>
  </si>
  <si>
    <t>介在田・市街化区域田</t>
    <phoneticPr fontId="2"/>
  </si>
  <si>
    <t>非課税地積</t>
    <phoneticPr fontId="2"/>
  </si>
  <si>
    <t>評価総地積</t>
    <phoneticPr fontId="2"/>
  </si>
  <si>
    <t>決定価格</t>
    <phoneticPr fontId="2"/>
  </si>
  <si>
    <t>課税標準額</t>
    <phoneticPr fontId="2"/>
  </si>
  <si>
    <t>平均価格</t>
    <phoneticPr fontId="2"/>
  </si>
  <si>
    <t>A</t>
    <phoneticPr fontId="2"/>
  </si>
  <si>
    <t>B</t>
    <phoneticPr fontId="2"/>
  </si>
  <si>
    <t>法定免税点以上の</t>
    <rPh sb="0" eb="2">
      <t>ホウテイ</t>
    </rPh>
    <rPh sb="2" eb="5">
      <t>メンゼイテン</t>
    </rPh>
    <rPh sb="5" eb="7">
      <t>イジョウ</t>
    </rPh>
    <phoneticPr fontId="2"/>
  </si>
  <si>
    <t>一般住宅用地</t>
    <rPh sb="0" eb="2">
      <t>イッパン</t>
    </rPh>
    <rPh sb="2" eb="4">
      <t>ジュウタク</t>
    </rPh>
    <rPh sb="4" eb="6">
      <t>ヨウチ</t>
    </rPh>
    <phoneticPr fontId="2"/>
  </si>
  <si>
    <t>（５）住宅用地以外の宅地･宅地計</t>
    <rPh sb="3" eb="5">
      <t>ジュウタク</t>
    </rPh>
    <rPh sb="5" eb="7">
      <t>ヨウチ</t>
    </rPh>
    <rPh sb="7" eb="9">
      <t>イガイ</t>
    </rPh>
    <rPh sb="10" eb="12">
      <t>タクチ</t>
    </rPh>
    <phoneticPr fontId="2"/>
  </si>
  <si>
    <t>住　宅　用　地　以　外　の　宅　地</t>
    <rPh sb="0" eb="1">
      <t>ジュウ</t>
    </rPh>
    <rPh sb="2" eb="3">
      <t>タク</t>
    </rPh>
    <rPh sb="4" eb="5">
      <t>ヨウ</t>
    </rPh>
    <rPh sb="6" eb="7">
      <t>チ</t>
    </rPh>
    <rPh sb="8" eb="9">
      <t>イ</t>
    </rPh>
    <rPh sb="10" eb="11">
      <t>ガイ</t>
    </rPh>
    <rPh sb="14" eb="15">
      <t>タク</t>
    </rPh>
    <rPh sb="16" eb="17">
      <t>チ</t>
    </rPh>
    <phoneticPr fontId="2"/>
  </si>
  <si>
    <t>B/A</t>
    <phoneticPr fontId="2"/>
  </si>
  <si>
    <t>(㎡)</t>
    <phoneticPr fontId="2"/>
  </si>
  <si>
    <t>(千円)</t>
    <phoneticPr fontId="2"/>
  </si>
  <si>
    <t>(円/㎡)</t>
    <phoneticPr fontId="2"/>
  </si>
  <si>
    <t>糸島市</t>
    <rPh sb="0" eb="2">
      <t>イトシマ</t>
    </rPh>
    <phoneticPr fontId="2"/>
  </si>
  <si>
    <t>もの(内数)(千円)</t>
    <rPh sb="3" eb="5">
      <t>ウチスウ</t>
    </rPh>
    <rPh sb="7" eb="9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</si>
  <si>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</si>
  <si>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</si>
  <si>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</si>
  <si>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介    在    山    林</t>
    <phoneticPr fontId="2"/>
  </si>
  <si>
    <t>宅  地  計</t>
    <phoneticPr fontId="2"/>
  </si>
  <si>
    <t>那珂川市</t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</si>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</sst>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double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194">
    <xf numFmtId="0" fontId="0" fillId="0" borderId="0" xfId="0">
      <alignment vertical="center"/>
    </xf>
    <xf numFmtId="0" fontId="6" fillId="0" borderId="0" xfId="2" applyNumberFormat="1" applyFont="1" applyAlignment="1" applyProtection="1">
      <alignment vertical="center"/>
    </xf>
    <xf numFmtId="0" fontId="4" fillId="0" borderId="0" xfId="2" applyNumberFormat="1" applyFont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7" fillId="0" borderId="0" xfId="2" applyNumberFormat="1" applyFont="1" applyBorder="1" applyAlignment="1" applyProtection="1">
      <alignment vertical="center"/>
    </xf>
    <xf numFmtId="0" fontId="7" fillId="0" borderId="1" xfId="2" applyNumberFormat="1" applyFont="1" applyBorder="1" applyAlignment="1" applyProtection="1">
      <alignment horizontal="right" vertical="center"/>
    </xf>
    <xf numFmtId="0" fontId="7" fillId="0" borderId="2" xfId="2" applyNumberFormat="1" applyFont="1" applyBorder="1" applyAlignment="1" applyProtection="1">
      <alignment horizontal="right" vertical="center"/>
    </xf>
    <xf numFmtId="0" fontId="7" fillId="0" borderId="3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horizontal="center" vertical="center"/>
    </xf>
    <xf numFmtId="0" fontId="7" fillId="0" borderId="5" xfId="2" applyNumberFormat="1" applyFont="1" applyBorder="1" applyAlignment="1" applyProtection="1">
      <alignment horizontal="center" vertical="center"/>
    </xf>
    <xf numFmtId="0" fontId="7" fillId="0" borderId="6" xfId="2" applyNumberFormat="1" applyFont="1" applyBorder="1" applyAlignment="1" applyProtection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9" xfId="2" applyNumberFormat="1" applyFont="1" applyBorder="1" applyAlignment="1" applyProtection="1">
      <alignment horizontal="center" vertical="center"/>
    </xf>
    <xf numFmtId="0" fontId="7" fillId="0" borderId="10" xfId="2" applyNumberFormat="1" applyFont="1" applyBorder="1" applyAlignment="1" applyProtection="1">
      <alignment horizontal="center" vertical="center"/>
    </xf>
    <xf numFmtId="0" fontId="7" fillId="0" borderId="11" xfId="2" applyNumberFormat="1" applyFont="1" applyBorder="1" applyAlignment="1" applyProtection="1">
      <alignment horizontal="center" vertical="center"/>
    </xf>
    <xf numFmtId="0" fontId="7" fillId="0" borderId="12" xfId="2" applyNumberFormat="1" applyFont="1" applyBorder="1" applyAlignment="1" applyProtection="1">
      <alignment horizontal="center" vertical="center"/>
    </xf>
    <xf numFmtId="0" fontId="7" fillId="0" borderId="13" xfId="2" applyNumberFormat="1" applyFont="1" applyBorder="1" applyAlignment="1" applyProtection="1">
      <alignment vertical="center"/>
    </xf>
    <xf numFmtId="0" fontId="7" fillId="0" borderId="14" xfId="2" applyNumberFormat="1" applyFont="1" applyBorder="1" applyAlignment="1" applyProtection="1">
      <alignment vertical="center"/>
    </xf>
    <xf numFmtId="0" fontId="7" fillId="0" borderId="15" xfId="2" applyNumberFormat="1" applyFont="1" applyBorder="1" applyAlignment="1" applyProtection="1">
      <alignment horizontal="right" vertical="center"/>
    </xf>
    <xf numFmtId="0" fontId="7" fillId="0" borderId="16" xfId="2" applyNumberFormat="1" applyFont="1" applyBorder="1" applyAlignment="1" applyProtection="1">
      <alignment horizontal="right" vertical="center"/>
    </xf>
    <xf numFmtId="0" fontId="7" fillId="0" borderId="17" xfId="2" applyNumberFormat="1" applyFont="1" applyBorder="1" applyAlignment="1" applyProtection="1">
      <alignment horizontal="right" vertical="center"/>
    </xf>
    <xf numFmtId="37" fontId="7" fillId="0" borderId="0" xfId="2" applyFont="1" applyBorder="1" applyAlignment="1" applyProtection="1">
      <alignment horizontal="distributed" vertical="center"/>
    </xf>
    <xf numFmtId="38" fontId="7" fillId="0" borderId="8" xfId="1" applyFont="1" applyBorder="1" applyAlignment="1" applyProtection="1">
      <alignment vertical="center" shrinkToFit="1"/>
    </xf>
    <xf numFmtId="38" fontId="7" fillId="0" borderId="9" xfId="1" applyFont="1" applyBorder="1" applyAlignment="1" applyProtection="1">
      <alignment vertical="center" shrinkToFit="1"/>
    </xf>
    <xf numFmtId="38" fontId="7" fillId="0" borderId="11" xfId="1" applyFont="1" applyBorder="1" applyAlignment="1" applyProtection="1">
      <alignment vertical="center" shrinkToFit="1"/>
    </xf>
    <xf numFmtId="38" fontId="7" fillId="0" borderId="12" xfId="1" applyFont="1" applyBorder="1" applyAlignment="1" applyProtection="1">
      <alignment vertical="center" shrinkToFit="1"/>
    </xf>
    <xf numFmtId="38" fontId="7" fillId="0" borderId="18" xfId="1" applyFont="1" applyBorder="1" applyAlignment="1" applyProtection="1">
      <alignment vertical="center" shrinkToFit="1"/>
    </xf>
    <xf numFmtId="38" fontId="7" fillId="0" borderId="19" xfId="1" applyFont="1" applyBorder="1" applyAlignment="1" applyProtection="1">
      <alignment vertical="center" shrinkToFit="1"/>
    </xf>
    <xf numFmtId="0" fontId="7" fillId="0" borderId="20" xfId="2" applyNumberFormat="1" applyFont="1" applyBorder="1" applyAlignment="1" applyProtection="1">
      <alignment horizontal="center" vertical="center"/>
    </xf>
    <xf numFmtId="37" fontId="7" fillId="0" borderId="21" xfId="2" applyFont="1" applyBorder="1" applyAlignment="1" applyProtection="1">
      <alignment horizontal="distributed" vertical="center"/>
    </xf>
    <xf numFmtId="0" fontId="7" fillId="0" borderId="22" xfId="2" applyNumberFormat="1" applyFont="1" applyBorder="1" applyAlignment="1" applyProtection="1">
      <alignment horizontal="center" vertical="center"/>
    </xf>
    <xf numFmtId="0" fontId="7" fillId="0" borderId="3" xfId="2" quotePrefix="1" applyNumberFormat="1" applyFont="1" applyBorder="1" applyAlignment="1" applyProtection="1">
      <alignment horizontal="center" vertical="center"/>
    </xf>
    <xf numFmtId="0" fontId="7" fillId="0" borderId="4" xfId="2" quotePrefix="1" applyNumberFormat="1" applyFont="1" applyBorder="1" applyAlignment="1" applyProtection="1">
      <alignment horizontal="center" vertical="center"/>
    </xf>
    <xf numFmtId="0" fontId="7" fillId="0" borderId="23" xfId="2" applyNumberFormat="1" applyFont="1" applyBorder="1" applyAlignment="1" applyProtection="1">
      <alignment horizontal="center" vertical="center"/>
    </xf>
    <xf numFmtId="37" fontId="7" fillId="0" borderId="24" xfId="2" applyFont="1" applyBorder="1" applyAlignment="1" applyProtection="1">
      <alignment horizontal="distributed" vertical="center"/>
    </xf>
    <xf numFmtId="0" fontId="7" fillId="0" borderId="25" xfId="2" applyNumberFormat="1" applyFont="1" applyBorder="1" applyAlignment="1" applyProtection="1">
      <alignment horizontal="center" vertical="center"/>
    </xf>
    <xf numFmtId="38" fontId="7" fillId="0" borderId="26" xfId="1" applyFont="1" applyBorder="1" applyAlignment="1" applyProtection="1">
      <alignment vertical="center" shrinkToFit="1"/>
    </xf>
    <xf numFmtId="38" fontId="7" fillId="0" borderId="27" xfId="1" applyFont="1" applyBorder="1" applyAlignment="1" applyProtection="1">
      <alignment vertical="center" shrinkToFit="1"/>
    </xf>
    <xf numFmtId="0" fontId="7" fillId="0" borderId="28" xfId="2" applyNumberFormat="1" applyFont="1" applyBorder="1" applyAlignment="1" applyProtection="1">
      <alignment horizontal="center" vertical="center"/>
    </xf>
    <xf numFmtId="37" fontId="7" fillId="0" borderId="29" xfId="2" applyFont="1" applyBorder="1" applyAlignment="1" applyProtection="1">
      <alignment horizontal="distributed" vertical="center"/>
    </xf>
    <xf numFmtId="0" fontId="7" fillId="0" borderId="7" xfId="2" applyNumberFormat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vertical="center" shrinkToFit="1"/>
    </xf>
    <xf numFmtId="38" fontId="7" fillId="0" borderId="30" xfId="1" applyFont="1" applyBorder="1" applyAlignment="1" applyProtection="1">
      <alignment vertical="center" shrinkToFit="1"/>
    </xf>
    <xf numFmtId="38" fontId="7" fillId="0" borderId="10" xfId="1" applyFont="1" applyBorder="1" applyAlignment="1" applyProtection="1">
      <alignment vertical="center" shrinkToFit="1"/>
    </xf>
    <xf numFmtId="38" fontId="7" fillId="0" borderId="31" xfId="1" applyFont="1" applyBorder="1" applyAlignment="1" applyProtection="1">
      <alignment vertical="center" shrinkToFit="1"/>
    </xf>
    <xf numFmtId="0" fontId="7" fillId="0" borderId="32" xfId="2" applyNumberFormat="1" applyFont="1" applyBorder="1" applyAlignment="1" applyProtection="1">
      <alignment horizontal="center" vertical="center"/>
    </xf>
    <xf numFmtId="37" fontId="7" fillId="0" borderId="33" xfId="2" applyFont="1" applyBorder="1" applyAlignment="1" applyProtection="1">
      <alignment horizontal="distributed" vertical="center"/>
    </xf>
    <xf numFmtId="0" fontId="7" fillId="0" borderId="34" xfId="2" applyNumberFormat="1" applyFont="1" applyBorder="1" applyAlignment="1" applyProtection="1">
      <alignment horizontal="center" vertical="center"/>
    </xf>
    <xf numFmtId="38" fontId="7" fillId="0" borderId="35" xfId="1" applyFont="1" applyBorder="1" applyAlignment="1" applyProtection="1">
      <alignment vertical="center" shrinkToFit="1"/>
    </xf>
    <xf numFmtId="38" fontId="7" fillId="0" borderId="36" xfId="1" applyFont="1" applyBorder="1" applyAlignment="1" applyProtection="1">
      <alignment vertical="center" shrinkToFit="1"/>
    </xf>
    <xf numFmtId="38" fontId="7" fillId="0" borderId="37" xfId="1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vertical="center"/>
    </xf>
    <xf numFmtId="37" fontId="7" fillId="0" borderId="10" xfId="2" applyFont="1" applyBorder="1" applyAlignment="1" applyProtection="1">
      <alignment horizontal="center" vertical="center" shrinkToFit="1"/>
    </xf>
    <xf numFmtId="37" fontId="7" fillId="0" borderId="5" xfId="2" applyFont="1" applyBorder="1" applyAlignment="1" applyProtection="1">
      <alignment horizontal="center" vertical="center" shrinkToFit="1"/>
    </xf>
    <xf numFmtId="37" fontId="7" fillId="0" borderId="30" xfId="2" applyFont="1" applyBorder="1" applyAlignment="1" applyProtection="1">
      <alignment horizontal="center" vertical="center" shrinkToFit="1"/>
    </xf>
    <xf numFmtId="37" fontId="7" fillId="0" borderId="31" xfId="2" applyFont="1" applyBorder="1" applyAlignment="1" applyProtection="1">
      <alignment horizontal="center" vertical="center" shrinkToFit="1"/>
    </xf>
    <xf numFmtId="37" fontId="7" fillId="0" borderId="35" xfId="2" applyFont="1" applyBorder="1" applyAlignment="1" applyProtection="1">
      <alignment horizontal="center" vertical="center" shrinkToFit="1"/>
    </xf>
    <xf numFmtId="37" fontId="7" fillId="0" borderId="37" xfId="2" applyFont="1" applyBorder="1" applyAlignment="1" applyProtection="1">
      <alignment horizontal="center" vertical="center" shrinkToFit="1"/>
    </xf>
    <xf numFmtId="37" fontId="7" fillId="0" borderId="0" xfId="2" applyFont="1" applyBorder="1" applyAlignment="1" applyProtection="1">
      <alignment horizontal="center" vertical="center"/>
    </xf>
    <xf numFmtId="0" fontId="7" fillId="0" borderId="0" xfId="2" applyNumberFormat="1" applyFont="1" applyAlignment="1">
      <alignment vertical="center"/>
    </xf>
    <xf numFmtId="0" fontId="7" fillId="0" borderId="38" xfId="2" applyNumberFormat="1" applyFont="1" applyBorder="1" applyAlignment="1" applyProtection="1">
      <alignment horizontal="center" vertical="center"/>
    </xf>
    <xf numFmtId="37" fontId="7" fillId="0" borderId="39" xfId="2" applyFont="1" applyBorder="1" applyAlignment="1" applyProtection="1">
      <alignment horizontal="distributed" vertical="center"/>
    </xf>
    <xf numFmtId="0" fontId="7" fillId="0" borderId="40" xfId="2" applyNumberFormat="1" applyFont="1" applyBorder="1" applyAlignment="1" applyProtection="1">
      <alignment horizontal="center" vertical="center"/>
    </xf>
    <xf numFmtId="0" fontId="7" fillId="0" borderId="13" xfId="2" applyNumberFormat="1" applyFont="1" applyBorder="1" applyAlignment="1" applyProtection="1">
      <alignment horizontal="center" vertical="center"/>
    </xf>
    <xf numFmtId="37" fontId="7" fillId="0" borderId="41" xfId="2" applyFont="1" applyBorder="1" applyAlignment="1" applyProtection="1">
      <alignment horizontal="distributed" vertical="center"/>
    </xf>
    <xf numFmtId="0" fontId="7" fillId="0" borderId="14" xfId="2" applyNumberFormat="1" applyFont="1" applyBorder="1" applyAlignment="1" applyProtection="1">
      <alignment horizontal="center" vertical="center"/>
    </xf>
    <xf numFmtId="38" fontId="7" fillId="0" borderId="16" xfId="1" applyFont="1" applyBorder="1" applyAlignment="1" applyProtection="1">
      <alignment vertical="center" shrinkToFit="1"/>
    </xf>
    <xf numFmtId="38" fontId="7" fillId="0" borderId="17" xfId="1" applyFont="1" applyBorder="1" applyAlignment="1" applyProtection="1">
      <alignment vertical="center" shrinkToFit="1"/>
    </xf>
    <xf numFmtId="38" fontId="7" fillId="0" borderId="42" xfId="1" applyFont="1" applyBorder="1" applyAlignment="1" applyProtection="1">
      <alignment vertical="center" shrinkToFit="1"/>
    </xf>
    <xf numFmtId="38" fontId="7" fillId="0" borderId="43" xfId="1" applyFont="1" applyBorder="1" applyAlignment="1" applyProtection="1">
      <alignment vertical="center" shrinkToFit="1"/>
    </xf>
    <xf numFmtId="0" fontId="7" fillId="0" borderId="44" xfId="2" applyNumberFormat="1" applyFont="1" applyBorder="1" applyAlignment="1" applyProtection="1">
      <alignment horizontal="center" vertical="center"/>
    </xf>
    <xf numFmtId="37" fontId="7" fillId="0" borderId="45" xfId="2" applyFont="1" applyBorder="1" applyAlignment="1" applyProtection="1">
      <alignment horizontal="distributed" vertical="center"/>
    </xf>
    <xf numFmtId="0" fontId="7" fillId="0" borderId="46" xfId="2" applyNumberFormat="1" applyFont="1" applyBorder="1" applyAlignment="1" applyProtection="1">
      <alignment horizontal="center" vertical="center"/>
    </xf>
    <xf numFmtId="38" fontId="7" fillId="0" borderId="47" xfId="1" applyFont="1" applyBorder="1" applyAlignment="1" applyProtection="1">
      <alignment vertical="center" shrinkToFit="1"/>
    </xf>
    <xf numFmtId="38" fontId="7" fillId="0" borderId="48" xfId="1" applyFont="1" applyBorder="1" applyAlignment="1" applyProtection="1">
      <alignment vertical="center" shrinkToFit="1"/>
    </xf>
    <xf numFmtId="0" fontId="7" fillId="0" borderId="5" xfId="2" applyNumberFormat="1" applyFont="1" applyBorder="1" applyAlignment="1" applyProtection="1">
      <alignment horizontal="center" vertical="center" shrinkToFit="1"/>
    </xf>
    <xf numFmtId="0" fontId="7" fillId="0" borderId="15" xfId="2" applyNumberFormat="1" applyFont="1" applyBorder="1" applyAlignment="1" applyProtection="1">
      <alignment horizontal="center" vertical="center" shrinkToFit="1"/>
    </xf>
    <xf numFmtId="38" fontId="7" fillId="0" borderId="10" xfId="1" applyFont="1" applyBorder="1" applyAlignment="1">
      <alignment horizontal="right" vertical="center" shrinkToFit="1"/>
    </xf>
    <xf numFmtId="38" fontId="7" fillId="0" borderId="0" xfId="1" applyFont="1" applyBorder="1" applyAlignment="1">
      <alignment vertical="center" shrinkToFit="1"/>
    </xf>
    <xf numFmtId="38" fontId="7" fillId="0" borderId="49" xfId="1" applyFont="1" applyBorder="1" applyAlignment="1">
      <alignment vertical="center" shrinkToFit="1"/>
    </xf>
    <xf numFmtId="38" fontId="7" fillId="0" borderId="50" xfId="1" applyFont="1" applyBorder="1" applyAlignment="1">
      <alignment horizontal="right" vertical="center" shrinkToFit="1"/>
    </xf>
    <xf numFmtId="38" fontId="7" fillId="0" borderId="21" xfId="1" applyFont="1" applyBorder="1" applyAlignment="1">
      <alignment vertical="center" shrinkToFit="1"/>
    </xf>
    <xf numFmtId="38" fontId="7" fillId="0" borderId="51" xfId="1" applyFont="1" applyBorder="1" applyAlignment="1">
      <alignment vertical="center" shrinkToFit="1"/>
    </xf>
    <xf numFmtId="38" fontId="7" fillId="0" borderId="52" xfId="1" applyFont="1" applyBorder="1" applyAlignment="1">
      <alignment vertical="center" shrinkToFit="1"/>
    </xf>
    <xf numFmtId="38" fontId="7" fillId="0" borderId="53" xfId="1" applyFont="1" applyBorder="1" applyAlignment="1">
      <alignment vertical="center" shrinkToFit="1"/>
    </xf>
    <xf numFmtId="38" fontId="7" fillId="0" borderId="54" xfId="1" applyFont="1" applyBorder="1" applyAlignment="1">
      <alignment horizontal="right" vertical="center" shrinkToFit="1"/>
    </xf>
    <xf numFmtId="38" fontId="7" fillId="0" borderId="24" xfId="1" applyFont="1" applyBorder="1" applyAlignment="1">
      <alignment vertical="center" shrinkToFit="1"/>
    </xf>
    <xf numFmtId="38" fontId="7" fillId="0" borderId="55" xfId="1" applyFont="1" applyBorder="1" applyAlignment="1">
      <alignment vertical="center" shrinkToFit="1"/>
    </xf>
    <xf numFmtId="38" fontId="7" fillId="0" borderId="56" xfId="1" applyFont="1" applyBorder="1" applyAlignment="1">
      <alignment horizontal="right" vertical="center" shrinkToFit="1"/>
    </xf>
    <xf numFmtId="38" fontId="7" fillId="0" borderId="57" xfId="1" applyFont="1" applyBorder="1" applyAlignment="1">
      <alignment vertical="center" shrinkToFit="1"/>
    </xf>
    <xf numFmtId="38" fontId="7" fillId="0" borderId="58" xfId="1" applyFont="1" applyBorder="1" applyAlignment="1">
      <alignment vertical="center" shrinkToFit="1"/>
    </xf>
    <xf numFmtId="38" fontId="7" fillId="0" borderId="59" xfId="1" applyFont="1" applyBorder="1" applyAlignment="1">
      <alignment horizontal="right" vertical="center" shrinkToFit="1"/>
    </xf>
    <xf numFmtId="38" fontId="7" fillId="0" borderId="60" xfId="1" applyFont="1" applyBorder="1" applyAlignment="1">
      <alignment vertical="center" shrinkToFit="1"/>
    </xf>
    <xf numFmtId="38" fontId="7" fillId="0" borderId="61" xfId="1" applyFont="1" applyBorder="1" applyAlignment="1">
      <alignment vertical="center" shrinkToFit="1"/>
    </xf>
    <xf numFmtId="38" fontId="7" fillId="0" borderId="39" xfId="1" applyFont="1" applyBorder="1" applyAlignment="1">
      <alignment vertical="center" shrinkToFit="1"/>
    </xf>
    <xf numFmtId="38" fontId="7" fillId="0" borderId="15" xfId="1" applyFont="1" applyBorder="1" applyAlignment="1">
      <alignment horizontal="right" vertical="center" shrinkToFit="1"/>
    </xf>
    <xf numFmtId="38" fontId="7" fillId="0" borderId="41" xfId="1" applyFont="1" applyBorder="1" applyAlignment="1">
      <alignment vertical="center" shrinkToFit="1"/>
    </xf>
    <xf numFmtId="38" fontId="7" fillId="0" borderId="62" xfId="1" applyFont="1" applyBorder="1" applyAlignment="1">
      <alignment vertical="center" shrinkToFit="1"/>
    </xf>
    <xf numFmtId="38" fontId="7" fillId="0" borderId="10" xfId="1" applyFont="1" applyBorder="1" applyAlignment="1">
      <alignment vertical="center" shrinkToFit="1"/>
    </xf>
    <xf numFmtId="38" fontId="7" fillId="0" borderId="50" xfId="1" applyFont="1" applyBorder="1" applyAlignment="1">
      <alignment vertical="center" shrinkToFit="1"/>
    </xf>
    <xf numFmtId="38" fontId="7" fillId="0" borderId="54" xfId="1" applyFont="1" applyBorder="1" applyAlignment="1">
      <alignment vertical="center" shrinkToFit="1"/>
    </xf>
    <xf numFmtId="38" fontId="7" fillId="0" borderId="56" xfId="1" applyFont="1" applyBorder="1" applyAlignment="1">
      <alignment vertical="center" shrinkToFit="1"/>
    </xf>
    <xf numFmtId="38" fontId="7" fillId="0" borderId="59" xfId="1" applyFont="1" applyBorder="1" applyAlignment="1">
      <alignment vertical="center" shrinkToFit="1"/>
    </xf>
    <xf numFmtId="38" fontId="7" fillId="0" borderId="15" xfId="1" applyFont="1" applyBorder="1" applyAlignment="1">
      <alignment vertical="center" shrinkToFit="1"/>
    </xf>
    <xf numFmtId="38" fontId="7" fillId="0" borderId="10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50" xfId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38" fontId="7" fillId="0" borderId="52" xfId="1" applyFont="1" applyBorder="1" applyAlignment="1">
      <alignment horizontal="center" vertical="center" shrinkToFit="1"/>
    </xf>
    <xf numFmtId="38" fontId="7" fillId="0" borderId="53" xfId="1" applyFont="1" applyBorder="1" applyAlignment="1">
      <alignment horizontal="center" vertical="center" shrinkToFit="1"/>
    </xf>
    <xf numFmtId="38" fontId="7" fillId="0" borderId="54" xfId="1" applyFont="1" applyBorder="1" applyAlignment="1">
      <alignment horizontal="center" vertical="center" shrinkToFit="1"/>
    </xf>
    <xf numFmtId="38" fontId="7" fillId="0" borderId="24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57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39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38" fontId="7" fillId="0" borderId="41" xfId="1" applyFont="1" applyBorder="1" applyAlignment="1">
      <alignment horizontal="center" vertical="center" shrinkToFit="1"/>
    </xf>
    <xf numFmtId="38" fontId="7" fillId="2" borderId="52" xfId="1" applyFont="1" applyFill="1" applyBorder="1" applyAlignment="1">
      <alignment vertical="center" shrinkToFit="1"/>
    </xf>
    <xf numFmtId="38" fontId="7" fillId="2" borderId="51" xfId="1" applyFont="1" applyFill="1" applyBorder="1" applyAlignment="1">
      <alignment vertical="center" shrinkToFit="1"/>
    </xf>
    <xf numFmtId="38" fontId="7" fillId="2" borderId="19" xfId="1" applyFont="1" applyFill="1" applyBorder="1" applyAlignment="1" applyProtection="1">
      <alignment vertical="center" shrinkToFit="1"/>
    </xf>
    <xf numFmtId="37" fontId="7" fillId="2" borderId="0" xfId="2" applyFont="1" applyFill="1" applyBorder="1" applyAlignment="1" applyProtection="1">
      <alignment horizontal="distributed" vertical="center"/>
    </xf>
    <xf numFmtId="0" fontId="7" fillId="0" borderId="5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8" fillId="0" borderId="7" xfId="2" applyNumberFormat="1" applyFont="1" applyFill="1" applyBorder="1" applyAlignment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 shrinkToFit="1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 applyProtection="1">
      <alignment horizontal="right" vertical="center"/>
    </xf>
    <xf numFmtId="0" fontId="7" fillId="0" borderId="15" xfId="2" applyNumberFormat="1" applyFont="1" applyFill="1" applyBorder="1" applyAlignment="1" applyProtection="1">
      <alignment horizontal="center" vertical="center" shrinkToFit="1"/>
    </xf>
    <xf numFmtId="0" fontId="7" fillId="0" borderId="17" xfId="2" applyNumberFormat="1" applyFont="1" applyFill="1" applyBorder="1" applyAlignment="1" applyProtection="1">
      <alignment horizontal="right" vertical="center"/>
    </xf>
    <xf numFmtId="38" fontId="7" fillId="0" borderId="0" xfId="1" applyFont="1" applyFill="1" applyBorder="1" applyAlignment="1">
      <alignment vertical="center" shrinkToFit="1"/>
    </xf>
    <xf numFmtId="38" fontId="7" fillId="0" borderId="49" xfId="1" applyFont="1" applyFill="1" applyBorder="1" applyAlignment="1">
      <alignment vertical="center" shrinkToFit="1"/>
    </xf>
    <xf numFmtId="38" fontId="7" fillId="0" borderId="9" xfId="1" applyFont="1" applyFill="1" applyBorder="1" applyAlignment="1" applyProtection="1">
      <alignment vertical="center" shrinkToFit="1"/>
    </xf>
    <xf numFmtId="38" fontId="7" fillId="0" borderId="12" xfId="1" applyFont="1" applyFill="1" applyBorder="1" applyAlignment="1" applyProtection="1">
      <alignment vertical="center" shrinkToFit="1"/>
    </xf>
    <xf numFmtId="38" fontId="7" fillId="0" borderId="21" xfId="1" applyFont="1" applyFill="1" applyBorder="1" applyAlignment="1">
      <alignment vertical="center" shrinkToFit="1"/>
    </xf>
    <xf numFmtId="38" fontId="7" fillId="0" borderId="51" xfId="1" applyFont="1" applyFill="1" applyBorder="1" applyAlignment="1">
      <alignment vertical="center" shrinkToFit="1"/>
    </xf>
    <xf numFmtId="38" fontId="7" fillId="0" borderId="19" xfId="1" applyFont="1" applyFill="1" applyBorder="1" applyAlignment="1" applyProtection="1">
      <alignment vertical="center" shrinkToFit="1"/>
    </xf>
    <xf numFmtId="38" fontId="7" fillId="0" borderId="52" xfId="1" applyFont="1" applyFill="1" applyBorder="1" applyAlignment="1">
      <alignment vertical="center" shrinkToFit="1"/>
    </xf>
    <xf numFmtId="38" fontId="7" fillId="0" borderId="53" xfId="1" applyFont="1" applyFill="1" applyBorder="1" applyAlignment="1">
      <alignment vertical="center" shrinkToFit="1"/>
    </xf>
    <xf numFmtId="38" fontId="7" fillId="0" borderId="24" xfId="1" applyFont="1" applyFill="1" applyBorder="1" applyAlignment="1">
      <alignment vertical="center" shrinkToFit="1"/>
    </xf>
    <xf numFmtId="38" fontId="7" fillId="0" borderId="55" xfId="1" applyFont="1" applyFill="1" applyBorder="1" applyAlignment="1">
      <alignment vertical="center" shrinkToFit="1"/>
    </xf>
    <xf numFmtId="38" fontId="7" fillId="0" borderId="27" xfId="1" applyFont="1" applyFill="1" applyBorder="1" applyAlignment="1" applyProtection="1">
      <alignment vertical="center" shrinkToFit="1"/>
    </xf>
    <xf numFmtId="38" fontId="7" fillId="0" borderId="57" xfId="1" applyFont="1" applyFill="1" applyBorder="1" applyAlignment="1">
      <alignment vertical="center" shrinkToFit="1"/>
    </xf>
    <xf numFmtId="38" fontId="7" fillId="0" borderId="58" xfId="1" applyFont="1" applyFill="1" applyBorder="1" applyAlignment="1">
      <alignment vertical="center" shrinkToFit="1"/>
    </xf>
    <xf numFmtId="38" fontId="7" fillId="0" borderId="43" xfId="1" applyFont="1" applyFill="1" applyBorder="1" applyAlignment="1" applyProtection="1">
      <alignment vertical="center" shrinkToFit="1"/>
    </xf>
    <xf numFmtId="38" fontId="7" fillId="0" borderId="60" xfId="1" applyFont="1" applyFill="1" applyBorder="1" applyAlignment="1">
      <alignment vertical="center" shrinkToFit="1"/>
    </xf>
    <xf numFmtId="38" fontId="7" fillId="0" borderId="61" xfId="1" applyFont="1" applyFill="1" applyBorder="1" applyAlignment="1">
      <alignment vertical="center" shrinkToFit="1"/>
    </xf>
    <xf numFmtId="38" fontId="7" fillId="0" borderId="48" xfId="1" applyFont="1" applyFill="1" applyBorder="1" applyAlignment="1" applyProtection="1">
      <alignment vertical="center" shrinkToFit="1"/>
    </xf>
    <xf numFmtId="38" fontId="7" fillId="0" borderId="39" xfId="1" applyFont="1" applyFill="1" applyBorder="1" applyAlignment="1">
      <alignment vertical="center" shrinkToFit="1"/>
    </xf>
    <xf numFmtId="38" fontId="7" fillId="0" borderId="41" xfId="1" applyFont="1" applyFill="1" applyBorder="1" applyAlignment="1">
      <alignment vertical="center" shrinkToFit="1"/>
    </xf>
    <xf numFmtId="38" fontId="7" fillId="0" borderId="62" xfId="1" applyFont="1" applyFill="1" applyBorder="1" applyAlignment="1">
      <alignment vertical="center" shrinkToFit="1"/>
    </xf>
    <xf numFmtId="38" fontId="7" fillId="0" borderId="17" xfId="1" applyFont="1" applyFill="1" applyBorder="1" applyAlignment="1" applyProtection="1">
      <alignment vertical="center" shrinkToFit="1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right" vertical="center"/>
    </xf>
    <xf numFmtId="38" fontId="7" fillId="0" borderId="10" xfId="1" applyFont="1" applyFill="1" applyBorder="1" applyAlignment="1">
      <alignment vertical="center" shrinkToFit="1"/>
    </xf>
    <xf numFmtId="38" fontId="7" fillId="0" borderId="8" xfId="1" applyFont="1" applyFill="1" applyBorder="1" applyAlignment="1" applyProtection="1">
      <alignment vertical="center" shrinkToFit="1"/>
    </xf>
    <xf numFmtId="38" fontId="7" fillId="0" borderId="11" xfId="1" applyFont="1" applyFill="1" applyBorder="1" applyAlignment="1" applyProtection="1">
      <alignment vertical="center" shrinkToFit="1"/>
    </xf>
    <xf numFmtId="38" fontId="7" fillId="0" borderId="50" xfId="1" applyFont="1" applyFill="1" applyBorder="1" applyAlignment="1">
      <alignment vertical="center" shrinkToFit="1"/>
    </xf>
    <xf numFmtId="38" fontId="7" fillId="0" borderId="18" xfId="1" applyFont="1" applyFill="1" applyBorder="1" applyAlignment="1" applyProtection="1">
      <alignment vertical="center" shrinkToFit="1"/>
    </xf>
    <xf numFmtId="38" fontId="7" fillId="0" borderId="54" xfId="1" applyFont="1" applyFill="1" applyBorder="1" applyAlignment="1">
      <alignment vertical="center" shrinkToFit="1"/>
    </xf>
    <xf numFmtId="38" fontId="7" fillId="0" borderId="26" xfId="1" applyFont="1" applyFill="1" applyBorder="1" applyAlignment="1" applyProtection="1">
      <alignment vertical="center" shrinkToFit="1"/>
    </xf>
    <xf numFmtId="38" fontId="7" fillId="0" borderId="56" xfId="1" applyFont="1" applyFill="1" applyBorder="1" applyAlignment="1">
      <alignment vertical="center" shrinkToFit="1"/>
    </xf>
    <xf numFmtId="38" fontId="7" fillId="0" borderId="42" xfId="1" applyFont="1" applyFill="1" applyBorder="1" applyAlignment="1" applyProtection="1">
      <alignment vertical="center" shrinkToFit="1"/>
    </xf>
    <xf numFmtId="38" fontId="7" fillId="0" borderId="59" xfId="1" applyFont="1" applyFill="1" applyBorder="1" applyAlignment="1">
      <alignment vertical="center" shrinkToFit="1"/>
    </xf>
    <xf numFmtId="38" fontId="7" fillId="0" borderId="47" xfId="1" applyFont="1" applyFill="1" applyBorder="1" applyAlignment="1" applyProtection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 applyProtection="1">
      <alignment vertical="center" shrinkToFit="1"/>
    </xf>
    <xf numFmtId="0" fontId="7" fillId="0" borderId="70" xfId="2" applyNumberFormat="1" applyFont="1" applyBorder="1" applyAlignment="1" applyProtection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41" xfId="0" applyFont="1" applyBorder="1" applyAlignment="1">
      <alignment horizontal="distributed" vertical="center"/>
    </xf>
    <xf numFmtId="0" fontId="7" fillId="0" borderId="63" xfId="2" applyNumberFormat="1" applyFont="1" applyBorder="1" applyAlignment="1" applyProtection="1">
      <alignment horizontal="center" vertical="center"/>
    </xf>
    <xf numFmtId="0" fontId="7" fillId="0" borderId="63" xfId="2" quotePrefix="1" applyNumberFormat="1" applyFont="1" applyBorder="1" applyAlignment="1" applyProtection="1">
      <alignment horizontal="center" vertical="center"/>
    </xf>
    <xf numFmtId="0" fontId="7" fillId="0" borderId="64" xfId="2" quotePrefix="1" applyNumberFormat="1" applyFont="1" applyBorder="1" applyAlignment="1" applyProtection="1">
      <alignment horizontal="center" vertical="center"/>
    </xf>
    <xf numFmtId="0" fontId="7" fillId="0" borderId="65" xfId="2" applyNumberFormat="1" applyFont="1" applyBorder="1" applyAlignment="1" applyProtection="1">
      <alignment horizontal="center" vertical="center"/>
    </xf>
    <xf numFmtId="0" fontId="7" fillId="0" borderId="66" xfId="2" quotePrefix="1" applyNumberFormat="1" applyFont="1" applyBorder="1" applyAlignment="1" applyProtection="1">
      <alignment horizontal="center" vertical="center"/>
    </xf>
    <xf numFmtId="0" fontId="7" fillId="0" borderId="67" xfId="2" quotePrefix="1" applyNumberFormat="1" applyFont="1" applyBorder="1" applyAlignment="1" applyProtection="1">
      <alignment horizontal="center" vertical="center"/>
    </xf>
    <xf numFmtId="0" fontId="7" fillId="0" borderId="68" xfId="2" applyNumberFormat="1" applyFont="1" applyBorder="1" applyAlignment="1" applyProtection="1">
      <alignment horizontal="center" vertical="center"/>
    </xf>
    <xf numFmtId="0" fontId="7" fillId="0" borderId="66" xfId="2" applyNumberFormat="1" applyFont="1" applyBorder="1" applyAlignment="1" applyProtection="1">
      <alignment horizontal="center" vertical="center"/>
    </xf>
    <xf numFmtId="0" fontId="7" fillId="0" borderId="69" xfId="2" applyNumberFormat="1" applyFont="1" applyBorder="1" applyAlignment="1" applyProtection="1">
      <alignment horizontal="center" vertical="center"/>
    </xf>
    <xf numFmtId="0" fontId="7" fillId="0" borderId="67" xfId="2" applyNumberFormat="1" applyFont="1" applyBorder="1" applyAlignment="1" applyProtection="1">
      <alignment horizontal="center" vertical="center"/>
    </xf>
    <xf numFmtId="0" fontId="8" fillId="0" borderId="66" xfId="2" applyNumberFormat="1" applyFont="1" applyBorder="1" applyAlignment="1">
      <alignment horizontal="center" vertical="center"/>
    </xf>
    <xf numFmtId="0" fontId="8" fillId="0" borderId="67" xfId="2" applyNumberFormat="1" applyFont="1" applyBorder="1" applyAlignment="1">
      <alignment horizontal="center" vertical="center"/>
    </xf>
    <xf numFmtId="0" fontId="7" fillId="0" borderId="68" xfId="2" applyNumberFormat="1" applyFont="1" applyFill="1" applyBorder="1" applyAlignment="1" applyProtection="1">
      <alignment horizontal="center" vertical="center"/>
    </xf>
    <xf numFmtId="0" fontId="7" fillId="0" borderId="66" xfId="2" applyNumberFormat="1" applyFont="1" applyFill="1" applyBorder="1" applyAlignment="1" applyProtection="1">
      <alignment horizontal="center"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65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H20概03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6"/>
  <sheetViews>
    <sheetView tabSelected="1" view="pageBreakPreview" topLeftCell="A167" zoomScaleNormal="80" zoomScaleSheetLayoutView="100" workbookViewId="0">
      <selection activeCell="G411" sqref="G411"/>
    </sheetView>
  </sheetViews>
  <sheetFormatPr defaultRowHeight="14.25" customHeight="1"/>
  <cols>
    <col min="1" max="1" width="0.875" style="62" customWidth="1"/>
    <col min="2" max="2" width="6.625" style="62" customWidth="1"/>
    <col min="3" max="3" width="0.875" style="62" customWidth="1"/>
    <col min="4" max="5" width="9.375" style="62" customWidth="1"/>
    <col min="6" max="6" width="9.625" style="62" customWidth="1"/>
    <col min="7" max="8" width="9.375" style="62" customWidth="1"/>
    <col min="9" max="9" width="6.375" style="62" customWidth="1"/>
    <col min="10" max="11" width="9.375" style="62" customWidth="1"/>
    <col min="12" max="12" width="9.625" style="62" customWidth="1"/>
    <col min="13" max="14" width="9.375" style="62" customWidth="1"/>
    <col min="15" max="15" width="6.375" style="62" customWidth="1"/>
    <col min="16" max="16384" width="9" style="4"/>
  </cols>
  <sheetData>
    <row r="1" spans="1:15" ht="14.2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customHeight="1">
      <c r="A2" s="4"/>
      <c r="B2" s="2" t="s">
        <v>1</v>
      </c>
      <c r="C2" s="3"/>
      <c r="D2" s="3"/>
      <c r="E2" s="3"/>
      <c r="F2" s="3"/>
      <c r="G2" s="3"/>
      <c r="H2" s="3"/>
      <c r="I2" s="3"/>
      <c r="J2" s="5"/>
      <c r="K2" s="5"/>
      <c r="L2" s="5"/>
      <c r="M2" s="5"/>
      <c r="N2" s="5"/>
      <c r="O2" s="5"/>
    </row>
    <row r="3" spans="1:15" ht="14.25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</row>
    <row r="4" spans="1:15" ht="14.25" customHeight="1">
      <c r="A4" s="6"/>
      <c r="B4" s="174" t="s">
        <v>2</v>
      </c>
      <c r="C4" s="7"/>
      <c r="D4" s="177" t="s">
        <v>73</v>
      </c>
      <c r="E4" s="178"/>
      <c r="F4" s="178"/>
      <c r="G4" s="178"/>
      <c r="H4" s="178"/>
      <c r="I4" s="179"/>
      <c r="J4" s="180" t="s">
        <v>74</v>
      </c>
      <c r="K4" s="181"/>
      <c r="L4" s="181"/>
      <c r="M4" s="181"/>
      <c r="N4" s="181"/>
      <c r="O4" s="182"/>
    </row>
    <row r="5" spans="1:15" ht="14.25" customHeight="1">
      <c r="A5" s="8"/>
      <c r="B5" s="175"/>
      <c r="C5" s="10"/>
      <c r="D5" s="11" t="s">
        <v>75</v>
      </c>
      <c r="E5" s="11" t="s">
        <v>76</v>
      </c>
      <c r="F5" s="11" t="s">
        <v>77</v>
      </c>
      <c r="G5" s="12" t="s">
        <v>78</v>
      </c>
      <c r="H5" s="13"/>
      <c r="I5" s="14" t="s">
        <v>79</v>
      </c>
      <c r="J5" s="11" t="s">
        <v>75</v>
      </c>
      <c r="K5" s="11" t="s">
        <v>76</v>
      </c>
      <c r="L5" s="11" t="s">
        <v>77</v>
      </c>
      <c r="M5" s="12" t="s">
        <v>78</v>
      </c>
      <c r="N5" s="13"/>
      <c r="O5" s="15" t="s">
        <v>79</v>
      </c>
    </row>
    <row r="6" spans="1:15" ht="14.25" customHeight="1">
      <c r="A6" s="8"/>
      <c r="B6" s="175"/>
      <c r="C6" s="10"/>
      <c r="D6" s="16"/>
      <c r="E6" s="16" t="s">
        <v>80</v>
      </c>
      <c r="F6" s="16" t="s">
        <v>81</v>
      </c>
      <c r="G6" s="16"/>
      <c r="H6" s="78" t="s">
        <v>82</v>
      </c>
      <c r="I6" s="17" t="s">
        <v>86</v>
      </c>
      <c r="J6" s="16"/>
      <c r="K6" s="16" t="s">
        <v>80</v>
      </c>
      <c r="L6" s="16" t="s">
        <v>81</v>
      </c>
      <c r="M6" s="16"/>
      <c r="N6" s="78" t="s">
        <v>82</v>
      </c>
      <c r="O6" s="18" t="s">
        <v>86</v>
      </c>
    </row>
    <row r="7" spans="1:15" ht="14.25" customHeight="1">
      <c r="A7" s="19"/>
      <c r="B7" s="176"/>
      <c r="C7" s="20"/>
      <c r="D7" s="21" t="s">
        <v>87</v>
      </c>
      <c r="E7" s="21" t="s">
        <v>87</v>
      </c>
      <c r="F7" s="21" t="s">
        <v>88</v>
      </c>
      <c r="G7" s="21" t="s">
        <v>88</v>
      </c>
      <c r="H7" s="79" t="s">
        <v>91</v>
      </c>
      <c r="I7" s="22" t="s">
        <v>89</v>
      </c>
      <c r="J7" s="21" t="s">
        <v>87</v>
      </c>
      <c r="K7" s="21" t="s">
        <v>87</v>
      </c>
      <c r="L7" s="21" t="s">
        <v>88</v>
      </c>
      <c r="M7" s="21" t="s">
        <v>88</v>
      </c>
      <c r="N7" s="79" t="s">
        <v>91</v>
      </c>
      <c r="O7" s="23" t="s">
        <v>89</v>
      </c>
    </row>
    <row r="8" spans="1:15" ht="14.25" customHeight="1">
      <c r="A8" s="8"/>
      <c r="B8" s="24" t="s">
        <v>3</v>
      </c>
      <c r="C8" s="10"/>
      <c r="D8" s="80">
        <v>4124411</v>
      </c>
      <c r="E8" s="80">
        <v>19899429</v>
      </c>
      <c r="F8" s="80">
        <v>2021067</v>
      </c>
      <c r="G8" s="80">
        <v>2019885</v>
      </c>
      <c r="H8" s="80">
        <v>1852234</v>
      </c>
      <c r="I8" s="25">
        <v>101.56407000421972</v>
      </c>
      <c r="J8" s="81">
        <v>12876</v>
      </c>
      <c r="K8" s="82">
        <v>1838062</v>
      </c>
      <c r="L8" s="82">
        <v>22882490</v>
      </c>
      <c r="M8" s="82">
        <v>6973727</v>
      </c>
      <c r="N8" s="82">
        <v>6966521</v>
      </c>
      <c r="O8" s="26">
        <v>12449.248175524002</v>
      </c>
    </row>
    <row r="9" spans="1:15" ht="14.25" customHeight="1">
      <c r="A9" s="8"/>
      <c r="B9" s="24" t="s">
        <v>4</v>
      </c>
      <c r="C9" s="10"/>
      <c r="D9" s="80">
        <v>2915678</v>
      </c>
      <c r="E9" s="80">
        <v>15119158</v>
      </c>
      <c r="F9" s="80">
        <v>1392701</v>
      </c>
      <c r="G9" s="80">
        <v>1392180</v>
      </c>
      <c r="H9" s="80">
        <v>1272673</v>
      </c>
      <c r="I9" s="27">
        <v>92.114984180997382</v>
      </c>
      <c r="J9" s="81">
        <v>0</v>
      </c>
      <c r="K9" s="82">
        <v>1446865</v>
      </c>
      <c r="L9" s="82">
        <v>53583625</v>
      </c>
      <c r="M9" s="82">
        <v>14813493</v>
      </c>
      <c r="N9" s="82">
        <v>14809214</v>
      </c>
      <c r="O9" s="28">
        <v>37034.294837458918</v>
      </c>
    </row>
    <row r="10" spans="1:15" ht="14.25" customHeight="1">
      <c r="A10" s="8"/>
      <c r="B10" s="24" t="s">
        <v>5</v>
      </c>
      <c r="C10" s="10"/>
      <c r="D10" s="80">
        <v>62852</v>
      </c>
      <c r="E10" s="80">
        <v>6768448</v>
      </c>
      <c r="F10" s="80">
        <v>714224</v>
      </c>
      <c r="G10" s="80">
        <v>709668</v>
      </c>
      <c r="H10" s="80">
        <v>652255</v>
      </c>
      <c r="I10" s="27">
        <v>105.52256588216383</v>
      </c>
      <c r="J10" s="81">
        <v>49731</v>
      </c>
      <c r="K10" s="82">
        <v>1143397</v>
      </c>
      <c r="L10" s="82">
        <v>4553903</v>
      </c>
      <c r="M10" s="82">
        <v>1562453</v>
      </c>
      <c r="N10" s="82">
        <v>1555433</v>
      </c>
      <c r="O10" s="28">
        <v>3982.7837575225403</v>
      </c>
    </row>
    <row r="11" spans="1:15" ht="14.25" customHeight="1">
      <c r="A11" s="8"/>
      <c r="B11" s="24" t="s">
        <v>6</v>
      </c>
      <c r="C11" s="10"/>
      <c r="D11" s="80">
        <v>10556</v>
      </c>
      <c r="E11" s="80">
        <v>72105674</v>
      </c>
      <c r="F11" s="80">
        <v>9635428</v>
      </c>
      <c r="G11" s="80">
        <v>9630981</v>
      </c>
      <c r="H11" s="80">
        <v>9366066</v>
      </c>
      <c r="I11" s="27">
        <v>133.62926196348985</v>
      </c>
      <c r="J11" s="81">
        <v>0</v>
      </c>
      <c r="K11" s="82">
        <v>596674</v>
      </c>
      <c r="L11" s="82">
        <v>9864936</v>
      </c>
      <c r="M11" s="82">
        <v>3260040</v>
      </c>
      <c r="N11" s="82">
        <v>3259242</v>
      </c>
      <c r="O11" s="28">
        <v>16533.209089050302</v>
      </c>
    </row>
    <row r="12" spans="1:15" ht="14.25" customHeight="1">
      <c r="A12" s="63"/>
      <c r="B12" s="64" t="s">
        <v>7</v>
      </c>
      <c r="C12" s="65"/>
      <c r="D12" s="83">
        <v>1343162</v>
      </c>
      <c r="E12" s="83">
        <v>6504945</v>
      </c>
      <c r="F12" s="83">
        <v>752901</v>
      </c>
      <c r="G12" s="83">
        <v>752901</v>
      </c>
      <c r="H12" s="83">
        <v>707318</v>
      </c>
      <c r="I12" s="29">
        <v>115.74286946315456</v>
      </c>
      <c r="J12" s="84">
        <v>0</v>
      </c>
      <c r="K12" s="85">
        <v>0</v>
      </c>
      <c r="L12" s="85">
        <v>0</v>
      </c>
      <c r="M12" s="85">
        <v>0</v>
      </c>
      <c r="N12" s="85">
        <v>0</v>
      </c>
      <c r="O12" s="30"/>
    </row>
    <row r="13" spans="1:15" ht="14.25" customHeight="1">
      <c r="A13" s="8"/>
      <c r="B13" s="24" t="s">
        <v>8</v>
      </c>
      <c r="C13" s="10"/>
      <c r="D13" s="80">
        <v>628807</v>
      </c>
      <c r="E13" s="80">
        <v>23901686</v>
      </c>
      <c r="F13" s="80">
        <v>2483042</v>
      </c>
      <c r="G13" s="80">
        <v>2478113</v>
      </c>
      <c r="H13" s="80">
        <v>2377120</v>
      </c>
      <c r="I13" s="27">
        <v>103.88564220950774</v>
      </c>
      <c r="J13" s="81">
        <v>0</v>
      </c>
      <c r="K13" s="82">
        <v>0</v>
      </c>
      <c r="L13" s="82">
        <v>0</v>
      </c>
      <c r="M13" s="82">
        <v>0</v>
      </c>
      <c r="N13" s="82">
        <v>0</v>
      </c>
      <c r="O13" s="28"/>
    </row>
    <row r="14" spans="1:15" ht="14.25" customHeight="1">
      <c r="A14" s="8"/>
      <c r="B14" s="24" t="s">
        <v>9</v>
      </c>
      <c r="C14" s="10"/>
      <c r="D14" s="80">
        <v>37942</v>
      </c>
      <c r="E14" s="80">
        <v>6555942</v>
      </c>
      <c r="F14" s="80">
        <v>682125</v>
      </c>
      <c r="G14" s="80">
        <v>682125</v>
      </c>
      <c r="H14" s="80">
        <v>636802</v>
      </c>
      <c r="I14" s="27">
        <v>104.04683262908671</v>
      </c>
      <c r="J14" s="81">
        <v>0</v>
      </c>
      <c r="K14" s="82">
        <v>9902</v>
      </c>
      <c r="L14" s="82">
        <v>34379</v>
      </c>
      <c r="M14" s="82">
        <v>23849</v>
      </c>
      <c r="N14" s="82">
        <v>23849</v>
      </c>
      <c r="O14" s="28">
        <v>3471.9248636639063</v>
      </c>
    </row>
    <row r="15" spans="1:15" ht="14.25" customHeight="1">
      <c r="A15" s="8"/>
      <c r="B15" s="24" t="s">
        <v>10</v>
      </c>
      <c r="C15" s="10"/>
      <c r="D15" s="80">
        <v>567683</v>
      </c>
      <c r="E15" s="80">
        <v>38225757</v>
      </c>
      <c r="F15" s="80">
        <v>5901325</v>
      </c>
      <c r="G15" s="80">
        <v>5887522</v>
      </c>
      <c r="H15" s="80">
        <v>5747492</v>
      </c>
      <c r="I15" s="27">
        <v>154.38085372645466</v>
      </c>
      <c r="J15" s="81">
        <v>0</v>
      </c>
      <c r="K15" s="82">
        <v>127088</v>
      </c>
      <c r="L15" s="82">
        <v>608035</v>
      </c>
      <c r="M15" s="82">
        <v>424181</v>
      </c>
      <c r="N15" s="82">
        <v>424026</v>
      </c>
      <c r="O15" s="28">
        <v>4784.3620168702</v>
      </c>
    </row>
    <row r="16" spans="1:15" ht="14.25" customHeight="1">
      <c r="A16" s="8"/>
      <c r="B16" s="24" t="s">
        <v>11</v>
      </c>
      <c r="C16" s="10"/>
      <c r="D16" s="80">
        <v>695884</v>
      </c>
      <c r="E16" s="80">
        <v>31570556</v>
      </c>
      <c r="F16" s="80">
        <v>3731520</v>
      </c>
      <c r="G16" s="80">
        <v>3643025</v>
      </c>
      <c r="H16" s="80">
        <v>3482588</v>
      </c>
      <c r="I16" s="27">
        <v>118.19620788433375</v>
      </c>
      <c r="J16" s="81">
        <v>35</v>
      </c>
      <c r="K16" s="82">
        <v>22620</v>
      </c>
      <c r="L16" s="82">
        <v>158447</v>
      </c>
      <c r="M16" s="82">
        <v>108955</v>
      </c>
      <c r="N16" s="82">
        <v>108905</v>
      </c>
      <c r="O16" s="28">
        <v>7004.7303271441206</v>
      </c>
    </row>
    <row r="17" spans="1:15" ht="14.25" customHeight="1">
      <c r="A17" s="31"/>
      <c r="B17" s="32" t="s">
        <v>12</v>
      </c>
      <c r="C17" s="33"/>
      <c r="D17" s="83">
        <v>678472</v>
      </c>
      <c r="E17" s="83">
        <v>16109765</v>
      </c>
      <c r="F17" s="83">
        <v>2688741</v>
      </c>
      <c r="G17" s="83">
        <v>2679384</v>
      </c>
      <c r="H17" s="83">
        <v>2618333</v>
      </c>
      <c r="I17" s="29">
        <v>166.90131730661497</v>
      </c>
      <c r="J17" s="84">
        <v>0</v>
      </c>
      <c r="K17" s="85">
        <v>3843</v>
      </c>
      <c r="L17" s="85">
        <v>29958</v>
      </c>
      <c r="M17" s="85">
        <v>20006</v>
      </c>
      <c r="N17" s="85">
        <v>20006</v>
      </c>
      <c r="O17" s="30">
        <v>7795.4722872755656</v>
      </c>
    </row>
    <row r="18" spans="1:15" ht="14.25" customHeight="1">
      <c r="A18" s="8"/>
      <c r="B18" s="24" t="s">
        <v>13</v>
      </c>
      <c r="C18" s="10"/>
      <c r="D18" s="80">
        <v>209920</v>
      </c>
      <c r="E18" s="80">
        <v>12828215</v>
      </c>
      <c r="F18" s="80">
        <v>2049498</v>
      </c>
      <c r="G18" s="80">
        <v>2046892</v>
      </c>
      <c r="H18" s="80">
        <v>1986303</v>
      </c>
      <c r="I18" s="27">
        <v>159.76486206381793</v>
      </c>
      <c r="J18" s="81">
        <v>0</v>
      </c>
      <c r="K18" s="82">
        <v>19647</v>
      </c>
      <c r="L18" s="82">
        <v>74724</v>
      </c>
      <c r="M18" s="82">
        <v>47867</v>
      </c>
      <c r="N18" s="82">
        <v>47867</v>
      </c>
      <c r="O18" s="28">
        <v>3803.3287524812949</v>
      </c>
    </row>
    <row r="19" spans="1:15" ht="14.25" customHeight="1">
      <c r="A19" s="8"/>
      <c r="B19" s="24" t="s">
        <v>14</v>
      </c>
      <c r="C19" s="10"/>
      <c r="D19" s="80">
        <v>1024426</v>
      </c>
      <c r="E19" s="80">
        <v>19346389</v>
      </c>
      <c r="F19" s="80">
        <v>1967903</v>
      </c>
      <c r="G19" s="80">
        <v>1956265</v>
      </c>
      <c r="H19" s="80">
        <v>1798416</v>
      </c>
      <c r="I19" s="27">
        <v>101.7193958004256</v>
      </c>
      <c r="J19" s="81">
        <v>449</v>
      </c>
      <c r="K19" s="82">
        <v>20039</v>
      </c>
      <c r="L19" s="82">
        <v>150886</v>
      </c>
      <c r="M19" s="82">
        <v>102384</v>
      </c>
      <c r="N19" s="82">
        <v>102384</v>
      </c>
      <c r="O19" s="28">
        <v>7529.6172463695793</v>
      </c>
    </row>
    <row r="20" spans="1:15" ht="14.25" customHeight="1">
      <c r="A20" s="8"/>
      <c r="B20" s="24" t="s">
        <v>15</v>
      </c>
      <c r="C20" s="10"/>
      <c r="D20" s="80">
        <v>0</v>
      </c>
      <c r="E20" s="80">
        <v>15881651</v>
      </c>
      <c r="F20" s="80">
        <v>1784080</v>
      </c>
      <c r="G20" s="80">
        <v>1782166</v>
      </c>
      <c r="H20" s="80">
        <v>1682141</v>
      </c>
      <c r="I20" s="27">
        <v>112.33592779491251</v>
      </c>
      <c r="J20" s="81">
        <v>0</v>
      </c>
      <c r="K20" s="82">
        <v>15500</v>
      </c>
      <c r="L20" s="82">
        <v>57515</v>
      </c>
      <c r="M20" s="82">
        <v>40120</v>
      </c>
      <c r="N20" s="82">
        <v>40120</v>
      </c>
      <c r="O20" s="28">
        <v>3710.6451612903224</v>
      </c>
    </row>
    <row r="21" spans="1:15" ht="14.25" customHeight="1">
      <c r="A21" s="8"/>
      <c r="B21" s="24" t="s">
        <v>16</v>
      </c>
      <c r="C21" s="10"/>
      <c r="D21" s="80">
        <v>362</v>
      </c>
      <c r="E21" s="80">
        <v>2358678</v>
      </c>
      <c r="F21" s="80">
        <v>293620</v>
      </c>
      <c r="G21" s="80">
        <v>292807</v>
      </c>
      <c r="H21" s="80">
        <v>277745</v>
      </c>
      <c r="I21" s="27">
        <v>124.48498692911878</v>
      </c>
      <c r="J21" s="81">
        <v>3429</v>
      </c>
      <c r="K21" s="82">
        <v>159052</v>
      </c>
      <c r="L21" s="82">
        <v>598856</v>
      </c>
      <c r="M21" s="82">
        <v>194504</v>
      </c>
      <c r="N21" s="82">
        <v>194108</v>
      </c>
      <c r="O21" s="28">
        <v>3765.1585644946308</v>
      </c>
    </row>
    <row r="22" spans="1:15" ht="14.25" customHeight="1">
      <c r="A22" s="31"/>
      <c r="B22" s="32" t="s">
        <v>17</v>
      </c>
      <c r="C22" s="33"/>
      <c r="D22" s="83">
        <v>38736</v>
      </c>
      <c r="E22" s="83">
        <v>16142170</v>
      </c>
      <c r="F22" s="83">
        <v>2285868</v>
      </c>
      <c r="G22" s="83">
        <v>2284739</v>
      </c>
      <c r="H22" s="83">
        <v>2233269</v>
      </c>
      <c r="I22" s="29">
        <v>141.60847023665343</v>
      </c>
      <c r="J22" s="84">
        <v>76</v>
      </c>
      <c r="K22" s="85">
        <v>163506</v>
      </c>
      <c r="L22" s="85">
        <v>1525779</v>
      </c>
      <c r="M22" s="85">
        <v>501979</v>
      </c>
      <c r="N22" s="85">
        <v>501859</v>
      </c>
      <c r="O22" s="30">
        <v>9331.6392059007012</v>
      </c>
    </row>
    <row r="23" spans="1:15" ht="14.25" customHeight="1">
      <c r="A23" s="8"/>
      <c r="B23" s="24" t="s">
        <v>18</v>
      </c>
      <c r="C23" s="10"/>
      <c r="D23" s="80">
        <v>417795</v>
      </c>
      <c r="E23" s="80">
        <v>9051433</v>
      </c>
      <c r="F23" s="80">
        <v>903565</v>
      </c>
      <c r="G23" s="80">
        <v>903565</v>
      </c>
      <c r="H23" s="80">
        <v>858668</v>
      </c>
      <c r="I23" s="27">
        <v>99.825629820162177</v>
      </c>
      <c r="J23" s="81">
        <v>6165</v>
      </c>
      <c r="K23" s="82">
        <v>236654</v>
      </c>
      <c r="L23" s="82">
        <v>4254890</v>
      </c>
      <c r="M23" s="82">
        <v>1386238</v>
      </c>
      <c r="N23" s="82">
        <v>1386080</v>
      </c>
      <c r="O23" s="28">
        <v>17979.370726883975</v>
      </c>
    </row>
    <row r="24" spans="1:15" ht="14.25" customHeight="1">
      <c r="A24" s="8"/>
      <c r="B24" s="24" t="s">
        <v>19</v>
      </c>
      <c r="C24" s="10"/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27"/>
      <c r="J24" s="81">
        <v>0</v>
      </c>
      <c r="K24" s="82">
        <v>85172</v>
      </c>
      <c r="L24" s="82">
        <v>3605212</v>
      </c>
      <c r="M24" s="82">
        <v>985566</v>
      </c>
      <c r="N24" s="82">
        <v>985566</v>
      </c>
      <c r="O24" s="28">
        <v>42328.605645047668</v>
      </c>
    </row>
    <row r="25" spans="1:15" ht="14.25" customHeight="1">
      <c r="A25" s="8"/>
      <c r="B25" s="24" t="s">
        <v>20</v>
      </c>
      <c r="C25" s="10"/>
      <c r="D25" s="80">
        <v>4366</v>
      </c>
      <c r="E25" s="80">
        <v>130936</v>
      </c>
      <c r="F25" s="80">
        <v>13251</v>
      </c>
      <c r="G25" s="80">
        <v>13251</v>
      </c>
      <c r="H25" s="80">
        <v>12486</v>
      </c>
      <c r="I25" s="27">
        <v>101.20211400989797</v>
      </c>
      <c r="J25" s="81">
        <v>26993</v>
      </c>
      <c r="K25" s="82">
        <v>209695</v>
      </c>
      <c r="L25" s="82">
        <v>9088286</v>
      </c>
      <c r="M25" s="82">
        <v>2490274</v>
      </c>
      <c r="N25" s="82">
        <v>2490274</v>
      </c>
      <c r="O25" s="28">
        <v>43340.499296597438</v>
      </c>
    </row>
    <row r="26" spans="1:15" ht="14.25" customHeight="1">
      <c r="A26" s="8"/>
      <c r="B26" s="24" t="s">
        <v>21</v>
      </c>
      <c r="C26" s="10"/>
      <c r="D26" s="80">
        <v>811667</v>
      </c>
      <c r="E26" s="80">
        <v>16972037</v>
      </c>
      <c r="F26" s="80">
        <v>2040113</v>
      </c>
      <c r="G26" s="80">
        <v>2038282</v>
      </c>
      <c r="H26" s="80">
        <v>1978879</v>
      </c>
      <c r="I26" s="27">
        <v>120.20436910430963</v>
      </c>
      <c r="J26" s="81">
        <v>7145</v>
      </c>
      <c r="K26" s="82">
        <v>226149</v>
      </c>
      <c r="L26" s="82">
        <v>1730537</v>
      </c>
      <c r="M26" s="82">
        <v>569708</v>
      </c>
      <c r="N26" s="82">
        <v>569241</v>
      </c>
      <c r="O26" s="28">
        <v>7652.1983294199845</v>
      </c>
    </row>
    <row r="27" spans="1:15" ht="14.25" customHeight="1">
      <c r="A27" s="31"/>
      <c r="B27" s="32" t="s">
        <v>22</v>
      </c>
      <c r="C27" s="33"/>
      <c r="D27" s="83">
        <v>0</v>
      </c>
      <c r="E27" s="83">
        <v>1044606</v>
      </c>
      <c r="F27" s="83">
        <v>93256</v>
      </c>
      <c r="G27" s="83">
        <v>93256</v>
      </c>
      <c r="H27" s="83">
        <v>88262</v>
      </c>
      <c r="I27" s="29">
        <v>89.273850619276544</v>
      </c>
      <c r="J27" s="84">
        <v>0</v>
      </c>
      <c r="K27" s="85">
        <v>357562</v>
      </c>
      <c r="L27" s="85">
        <v>7077895</v>
      </c>
      <c r="M27" s="85">
        <v>2130901</v>
      </c>
      <c r="N27" s="85">
        <v>2130835</v>
      </c>
      <c r="O27" s="30">
        <v>19794.874735010992</v>
      </c>
    </row>
    <row r="28" spans="1:15" ht="14.25" customHeight="1">
      <c r="A28" s="8"/>
      <c r="B28" s="24" t="s">
        <v>23</v>
      </c>
      <c r="C28" s="10"/>
      <c r="D28" s="80">
        <v>0</v>
      </c>
      <c r="E28" s="80">
        <v>4473925</v>
      </c>
      <c r="F28" s="80">
        <v>509216</v>
      </c>
      <c r="G28" s="80">
        <v>509216</v>
      </c>
      <c r="H28" s="80">
        <v>480353</v>
      </c>
      <c r="I28" s="27">
        <v>113.81862682096816</v>
      </c>
      <c r="J28" s="81">
        <v>0</v>
      </c>
      <c r="K28" s="82">
        <v>195141</v>
      </c>
      <c r="L28" s="82">
        <v>1523986</v>
      </c>
      <c r="M28" s="82">
        <v>219550</v>
      </c>
      <c r="N28" s="82">
        <v>218669</v>
      </c>
      <c r="O28" s="28">
        <v>7809.6658313732123</v>
      </c>
    </row>
    <row r="29" spans="1:15" ht="14.25" customHeight="1">
      <c r="A29" s="34"/>
      <c r="B29" s="24" t="s">
        <v>24</v>
      </c>
      <c r="C29" s="35"/>
      <c r="D29" s="80">
        <v>571297</v>
      </c>
      <c r="E29" s="80">
        <v>9064318</v>
      </c>
      <c r="F29" s="80">
        <v>1160630</v>
      </c>
      <c r="G29" s="80">
        <v>1159983</v>
      </c>
      <c r="H29" s="80">
        <v>1126682</v>
      </c>
      <c r="I29" s="27">
        <v>128.04383076586677</v>
      </c>
      <c r="J29" s="81">
        <v>56853</v>
      </c>
      <c r="K29" s="82">
        <v>90033</v>
      </c>
      <c r="L29" s="82">
        <v>1462436</v>
      </c>
      <c r="M29" s="82">
        <v>482249</v>
      </c>
      <c r="N29" s="82">
        <v>481929</v>
      </c>
      <c r="O29" s="28">
        <v>16243.333000122177</v>
      </c>
    </row>
    <row r="30" spans="1:15" ht="14.25" customHeight="1">
      <c r="A30" s="8"/>
      <c r="B30" s="24" t="s">
        <v>25</v>
      </c>
      <c r="C30" s="10"/>
      <c r="D30" s="80">
        <v>637454</v>
      </c>
      <c r="E30" s="80">
        <v>17328118</v>
      </c>
      <c r="F30" s="80">
        <v>1978273</v>
      </c>
      <c r="G30" s="80">
        <v>1975478</v>
      </c>
      <c r="H30" s="80">
        <v>1896136</v>
      </c>
      <c r="I30" s="27">
        <v>114.16548525350531</v>
      </c>
      <c r="J30" s="81">
        <v>0</v>
      </c>
      <c r="K30" s="82">
        <v>0</v>
      </c>
      <c r="L30" s="82">
        <v>0</v>
      </c>
      <c r="M30" s="82">
        <v>0</v>
      </c>
      <c r="N30" s="82">
        <v>0</v>
      </c>
      <c r="O30" s="28"/>
    </row>
    <row r="31" spans="1:15" ht="14.25" customHeight="1">
      <c r="A31" s="8"/>
      <c r="B31" s="24" t="s">
        <v>26</v>
      </c>
      <c r="C31" s="10"/>
      <c r="D31" s="80">
        <v>277855</v>
      </c>
      <c r="E31" s="80">
        <v>16629145</v>
      </c>
      <c r="F31" s="80">
        <v>1830141</v>
      </c>
      <c r="G31" s="80">
        <v>1830141</v>
      </c>
      <c r="H31" s="80">
        <v>1763163</v>
      </c>
      <c r="I31" s="27">
        <v>110.05622958967524</v>
      </c>
      <c r="J31" s="81">
        <v>0</v>
      </c>
      <c r="K31" s="82">
        <v>0</v>
      </c>
      <c r="L31" s="82">
        <v>0</v>
      </c>
      <c r="M31" s="82">
        <v>0</v>
      </c>
      <c r="N31" s="82">
        <v>0</v>
      </c>
      <c r="O31" s="28"/>
    </row>
    <row r="32" spans="1:15" ht="14.25" customHeight="1">
      <c r="A32" s="31"/>
      <c r="B32" s="32" t="s">
        <v>27</v>
      </c>
      <c r="C32" s="33"/>
      <c r="D32" s="83">
        <v>135256</v>
      </c>
      <c r="E32" s="83">
        <v>17977157</v>
      </c>
      <c r="F32" s="83">
        <v>2106167</v>
      </c>
      <c r="G32" s="83">
        <v>2103502</v>
      </c>
      <c r="H32" s="83">
        <v>2047497</v>
      </c>
      <c r="I32" s="29">
        <v>117.15795773491882</v>
      </c>
      <c r="J32" s="86">
        <v>0</v>
      </c>
      <c r="K32" s="85">
        <v>0</v>
      </c>
      <c r="L32" s="85">
        <v>0</v>
      </c>
      <c r="M32" s="85">
        <v>0</v>
      </c>
      <c r="N32" s="85">
        <v>0</v>
      </c>
      <c r="O32" s="30"/>
    </row>
    <row r="33" spans="1:15" ht="14.25" customHeight="1">
      <c r="A33" s="8"/>
      <c r="B33" s="24" t="s">
        <v>28</v>
      </c>
      <c r="C33" s="10"/>
      <c r="D33" s="80">
        <v>0</v>
      </c>
      <c r="E33" s="80">
        <v>35568995</v>
      </c>
      <c r="F33" s="80">
        <v>4998538</v>
      </c>
      <c r="G33" s="80">
        <v>4998538</v>
      </c>
      <c r="H33" s="80">
        <v>4850159</v>
      </c>
      <c r="I33" s="27">
        <v>140.53076281744816</v>
      </c>
      <c r="J33" s="87">
        <v>0</v>
      </c>
      <c r="K33" s="82">
        <v>123310</v>
      </c>
      <c r="L33" s="82">
        <v>503266</v>
      </c>
      <c r="M33" s="82">
        <v>346648</v>
      </c>
      <c r="N33" s="82">
        <v>346563</v>
      </c>
      <c r="O33" s="28">
        <v>4081.3072743492012</v>
      </c>
    </row>
    <row r="34" spans="1:15" ht="14.25" customHeight="1">
      <c r="A34" s="8"/>
      <c r="B34" s="24" t="s">
        <v>29</v>
      </c>
      <c r="C34" s="10"/>
      <c r="D34" s="80">
        <v>12611</v>
      </c>
      <c r="E34" s="80">
        <v>30769807</v>
      </c>
      <c r="F34" s="80">
        <v>4650906</v>
      </c>
      <c r="G34" s="80">
        <v>4648962</v>
      </c>
      <c r="H34" s="80">
        <v>4542164</v>
      </c>
      <c r="I34" s="27">
        <v>151.15161430814305</v>
      </c>
      <c r="J34" s="87">
        <v>266</v>
      </c>
      <c r="K34" s="82">
        <v>193007</v>
      </c>
      <c r="L34" s="82">
        <v>905220</v>
      </c>
      <c r="M34" s="82">
        <v>304547</v>
      </c>
      <c r="N34" s="82">
        <v>304205</v>
      </c>
      <c r="O34" s="28">
        <v>4690.0889605040229</v>
      </c>
    </row>
    <row r="35" spans="1:15" ht="14.25" customHeight="1">
      <c r="A35" s="8"/>
      <c r="B35" s="24" t="s">
        <v>90</v>
      </c>
      <c r="C35" s="10"/>
      <c r="D35" s="80">
        <v>141576</v>
      </c>
      <c r="E35" s="80">
        <v>36577847</v>
      </c>
      <c r="F35" s="80">
        <v>3904370</v>
      </c>
      <c r="G35" s="80">
        <v>3896557</v>
      </c>
      <c r="H35" s="80">
        <v>3756414</v>
      </c>
      <c r="I35" s="27">
        <v>106.74138365770955</v>
      </c>
      <c r="J35" s="87">
        <v>0</v>
      </c>
      <c r="K35" s="82">
        <v>228098</v>
      </c>
      <c r="L35" s="82">
        <v>3527914</v>
      </c>
      <c r="M35" s="82">
        <v>938996</v>
      </c>
      <c r="N35" s="82">
        <v>938525</v>
      </c>
      <c r="O35" s="28">
        <v>15466.659067593753</v>
      </c>
    </row>
    <row r="36" spans="1:15" ht="14.25" customHeight="1">
      <c r="A36" s="8"/>
      <c r="B36" s="24" t="s">
        <v>97</v>
      </c>
      <c r="C36" s="10"/>
      <c r="D36" s="80">
        <v>325985</v>
      </c>
      <c r="E36" s="80">
        <v>3430623</v>
      </c>
      <c r="F36" s="80">
        <v>300357</v>
      </c>
      <c r="G36" s="80">
        <v>300357</v>
      </c>
      <c r="H36" s="80">
        <v>275531</v>
      </c>
      <c r="I36" s="27">
        <v>87.55173622983348</v>
      </c>
      <c r="J36" s="87">
        <v>5338</v>
      </c>
      <c r="K36" s="82">
        <v>159934</v>
      </c>
      <c r="L36" s="82">
        <v>4121823</v>
      </c>
      <c r="M36" s="82">
        <v>952413</v>
      </c>
      <c r="N36" s="82">
        <v>951046</v>
      </c>
      <c r="O36" s="28">
        <v>25772.024710192956</v>
      </c>
    </row>
    <row r="37" spans="1:15" ht="14.25" customHeight="1">
      <c r="A37" s="31"/>
      <c r="B37" s="32" t="s">
        <v>30</v>
      </c>
      <c r="C37" s="33"/>
      <c r="D37" s="83">
        <v>14394</v>
      </c>
      <c r="E37" s="83">
        <v>927260</v>
      </c>
      <c r="F37" s="83">
        <v>91718</v>
      </c>
      <c r="G37" s="83">
        <v>91718</v>
      </c>
      <c r="H37" s="83">
        <v>84617</v>
      </c>
      <c r="I37" s="29">
        <v>98.912926255850564</v>
      </c>
      <c r="J37" s="86">
        <v>0</v>
      </c>
      <c r="K37" s="85">
        <v>12594</v>
      </c>
      <c r="L37" s="85">
        <v>66015</v>
      </c>
      <c r="M37" s="85">
        <v>42746</v>
      </c>
      <c r="N37" s="85">
        <v>42746</v>
      </c>
      <c r="O37" s="30">
        <v>5241.7818008575514</v>
      </c>
    </row>
    <row r="38" spans="1:15" ht="14.25" customHeight="1">
      <c r="A38" s="8"/>
      <c r="B38" s="24" t="s">
        <v>31</v>
      </c>
      <c r="C38" s="10"/>
      <c r="D38" s="80">
        <v>26900</v>
      </c>
      <c r="E38" s="80">
        <v>1995193</v>
      </c>
      <c r="F38" s="80">
        <v>201117</v>
      </c>
      <c r="G38" s="80">
        <v>201117</v>
      </c>
      <c r="H38" s="80">
        <v>186854</v>
      </c>
      <c r="I38" s="27">
        <v>100.80077466189988</v>
      </c>
      <c r="J38" s="81">
        <v>0</v>
      </c>
      <c r="K38" s="82">
        <v>118951</v>
      </c>
      <c r="L38" s="82">
        <v>2401553</v>
      </c>
      <c r="M38" s="82">
        <v>700585</v>
      </c>
      <c r="N38" s="82">
        <v>700514</v>
      </c>
      <c r="O38" s="28">
        <v>20189.430942152652</v>
      </c>
    </row>
    <row r="39" spans="1:15" ht="14.25" customHeight="1">
      <c r="A39" s="8"/>
      <c r="B39" s="24" t="s">
        <v>32</v>
      </c>
      <c r="C39" s="10"/>
      <c r="D39" s="80">
        <v>0</v>
      </c>
      <c r="E39" s="80">
        <v>456850</v>
      </c>
      <c r="F39" s="80">
        <v>53705</v>
      </c>
      <c r="G39" s="80">
        <v>53705</v>
      </c>
      <c r="H39" s="80">
        <v>44959</v>
      </c>
      <c r="I39" s="27">
        <v>117.55499616942103</v>
      </c>
      <c r="J39" s="81">
        <v>0</v>
      </c>
      <c r="K39" s="82">
        <v>74931</v>
      </c>
      <c r="L39" s="82">
        <v>2246976</v>
      </c>
      <c r="M39" s="82">
        <v>591638</v>
      </c>
      <c r="N39" s="82">
        <v>591638</v>
      </c>
      <c r="O39" s="28">
        <v>29987.268286823877</v>
      </c>
    </row>
    <row r="40" spans="1:15" ht="14.25" customHeight="1">
      <c r="A40" s="8"/>
      <c r="B40" s="24" t="s">
        <v>33</v>
      </c>
      <c r="C40" s="10"/>
      <c r="D40" s="80">
        <v>0</v>
      </c>
      <c r="E40" s="80">
        <v>1291257</v>
      </c>
      <c r="F40" s="80">
        <v>127156</v>
      </c>
      <c r="G40" s="80">
        <v>127156</v>
      </c>
      <c r="H40" s="80">
        <v>116136</v>
      </c>
      <c r="I40" s="27">
        <v>98.474587165839182</v>
      </c>
      <c r="J40" s="81">
        <v>0</v>
      </c>
      <c r="K40" s="82">
        <v>14034</v>
      </c>
      <c r="L40" s="82">
        <v>200169</v>
      </c>
      <c r="M40" s="82">
        <v>120825</v>
      </c>
      <c r="N40" s="82">
        <v>120825</v>
      </c>
      <c r="O40" s="28">
        <v>14263.1466438649</v>
      </c>
    </row>
    <row r="41" spans="1:15" ht="14.25" customHeight="1">
      <c r="A41" s="8"/>
      <c r="B41" s="24" t="s">
        <v>34</v>
      </c>
      <c r="C41" s="10"/>
      <c r="D41" s="80">
        <v>0</v>
      </c>
      <c r="E41" s="80">
        <v>482907</v>
      </c>
      <c r="F41" s="80">
        <v>44940</v>
      </c>
      <c r="G41" s="80">
        <v>44940</v>
      </c>
      <c r="H41" s="80">
        <v>39932</v>
      </c>
      <c r="I41" s="27">
        <v>93.061396914933937</v>
      </c>
      <c r="J41" s="81">
        <v>7</v>
      </c>
      <c r="K41" s="82">
        <v>57827</v>
      </c>
      <c r="L41" s="82">
        <v>474052</v>
      </c>
      <c r="M41" s="82">
        <v>66235</v>
      </c>
      <c r="N41" s="82">
        <v>65664</v>
      </c>
      <c r="O41" s="28">
        <v>8197.7622909713464</v>
      </c>
    </row>
    <row r="42" spans="1:15" ht="14.25" customHeight="1">
      <c r="A42" s="8"/>
      <c r="B42" s="24" t="s">
        <v>35</v>
      </c>
      <c r="C42" s="10"/>
      <c r="D42" s="80">
        <v>56867</v>
      </c>
      <c r="E42" s="80">
        <v>1825703</v>
      </c>
      <c r="F42" s="80">
        <v>202140</v>
      </c>
      <c r="G42" s="80">
        <v>202140</v>
      </c>
      <c r="H42" s="80">
        <v>188435</v>
      </c>
      <c r="I42" s="27">
        <v>110.71899427234331</v>
      </c>
      <c r="J42" s="81">
        <v>0</v>
      </c>
      <c r="K42" s="82">
        <v>4939</v>
      </c>
      <c r="L42" s="82">
        <v>70869</v>
      </c>
      <c r="M42" s="82">
        <v>22859</v>
      </c>
      <c r="N42" s="82">
        <v>22859</v>
      </c>
      <c r="O42" s="28">
        <v>14348.856043733549</v>
      </c>
    </row>
    <row r="43" spans="1:15" ht="14.25" customHeight="1">
      <c r="A43" s="36"/>
      <c r="B43" s="37" t="s">
        <v>36</v>
      </c>
      <c r="C43" s="38"/>
      <c r="D43" s="88">
        <v>40125</v>
      </c>
      <c r="E43" s="88">
        <v>1837681</v>
      </c>
      <c r="F43" s="88">
        <v>206041</v>
      </c>
      <c r="G43" s="88">
        <v>206041</v>
      </c>
      <c r="H43" s="88">
        <v>177959</v>
      </c>
      <c r="I43" s="39">
        <v>112.12011225016747</v>
      </c>
      <c r="J43" s="89">
        <v>93690</v>
      </c>
      <c r="K43" s="90">
        <v>141562</v>
      </c>
      <c r="L43" s="90">
        <v>4165749</v>
      </c>
      <c r="M43" s="90">
        <v>1206496</v>
      </c>
      <c r="N43" s="90">
        <v>1206349</v>
      </c>
      <c r="O43" s="40">
        <v>29427.028439835551</v>
      </c>
    </row>
    <row r="44" spans="1:15" ht="14.25" customHeight="1">
      <c r="A44" s="8"/>
      <c r="B44" s="24" t="s">
        <v>37</v>
      </c>
      <c r="C44" s="10"/>
      <c r="D44" s="80">
        <v>70255</v>
      </c>
      <c r="E44" s="80">
        <v>447811</v>
      </c>
      <c r="F44" s="80">
        <v>37057</v>
      </c>
      <c r="G44" s="80">
        <v>37057</v>
      </c>
      <c r="H44" s="80">
        <v>34684</v>
      </c>
      <c r="I44" s="27">
        <v>82.751428616090266</v>
      </c>
      <c r="J44" s="81">
        <v>0</v>
      </c>
      <c r="K44" s="82">
        <v>0</v>
      </c>
      <c r="L44" s="82">
        <v>0</v>
      </c>
      <c r="M44" s="82">
        <v>0</v>
      </c>
      <c r="N44" s="82">
        <v>0</v>
      </c>
      <c r="O44" s="28"/>
    </row>
    <row r="45" spans="1:15" ht="14.25" customHeight="1">
      <c r="A45" s="8"/>
      <c r="B45" s="24" t="s">
        <v>38</v>
      </c>
      <c r="C45" s="10"/>
      <c r="D45" s="80">
        <v>2968</v>
      </c>
      <c r="E45" s="80">
        <v>903537</v>
      </c>
      <c r="F45" s="80">
        <v>104693</v>
      </c>
      <c r="G45" s="80">
        <v>104693</v>
      </c>
      <c r="H45" s="80">
        <v>95806</v>
      </c>
      <c r="I45" s="27">
        <v>115.87018572565374</v>
      </c>
      <c r="J45" s="81">
        <v>0</v>
      </c>
      <c r="K45" s="82">
        <v>0</v>
      </c>
      <c r="L45" s="82">
        <v>0</v>
      </c>
      <c r="M45" s="82">
        <v>0</v>
      </c>
      <c r="N45" s="82">
        <v>0</v>
      </c>
      <c r="O45" s="28"/>
    </row>
    <row r="46" spans="1:15" ht="14.25" customHeight="1">
      <c r="A46" s="8"/>
      <c r="B46" s="24" t="s">
        <v>39</v>
      </c>
      <c r="C46" s="10"/>
      <c r="D46" s="80">
        <v>43051</v>
      </c>
      <c r="E46" s="80">
        <v>5193879</v>
      </c>
      <c r="F46" s="80">
        <v>481528</v>
      </c>
      <c r="G46" s="80">
        <v>474022</v>
      </c>
      <c r="H46" s="80">
        <v>451999</v>
      </c>
      <c r="I46" s="27">
        <v>92.710669617062706</v>
      </c>
      <c r="J46" s="81">
        <v>0</v>
      </c>
      <c r="K46" s="82">
        <v>0</v>
      </c>
      <c r="L46" s="82">
        <v>0</v>
      </c>
      <c r="M46" s="82">
        <v>0</v>
      </c>
      <c r="N46" s="82">
        <v>0</v>
      </c>
      <c r="O46" s="28"/>
    </row>
    <row r="47" spans="1:15" ht="14.25" customHeight="1">
      <c r="A47" s="31"/>
      <c r="B47" s="32" t="s">
        <v>40</v>
      </c>
      <c r="C47" s="33"/>
      <c r="D47" s="83">
        <v>110236</v>
      </c>
      <c r="E47" s="83">
        <v>6171683</v>
      </c>
      <c r="F47" s="83">
        <v>736629</v>
      </c>
      <c r="G47" s="83">
        <v>733072</v>
      </c>
      <c r="H47" s="83">
        <v>700724</v>
      </c>
      <c r="I47" s="29">
        <v>119.35625987271219</v>
      </c>
      <c r="J47" s="84">
        <v>0</v>
      </c>
      <c r="K47" s="85">
        <v>0</v>
      </c>
      <c r="L47" s="85">
        <v>0</v>
      </c>
      <c r="M47" s="85">
        <v>0</v>
      </c>
      <c r="N47" s="85">
        <v>0</v>
      </c>
      <c r="O47" s="28"/>
    </row>
    <row r="48" spans="1:15" ht="14.25" customHeight="1">
      <c r="A48" s="8"/>
      <c r="B48" s="24" t="s">
        <v>41</v>
      </c>
      <c r="C48" s="10"/>
      <c r="D48" s="80">
        <v>4943</v>
      </c>
      <c r="E48" s="80">
        <v>1513077</v>
      </c>
      <c r="F48" s="80">
        <v>174269</v>
      </c>
      <c r="G48" s="80">
        <v>173500</v>
      </c>
      <c r="H48" s="80">
        <v>163365</v>
      </c>
      <c r="I48" s="27">
        <v>115.17523562911867</v>
      </c>
      <c r="J48" s="81">
        <v>0</v>
      </c>
      <c r="K48" s="82">
        <v>0</v>
      </c>
      <c r="L48" s="82">
        <v>0</v>
      </c>
      <c r="M48" s="82">
        <v>0</v>
      </c>
      <c r="N48" s="82">
        <v>0</v>
      </c>
      <c r="O48" s="28"/>
    </row>
    <row r="49" spans="1:15" ht="14.25" customHeight="1">
      <c r="A49" s="8"/>
      <c r="B49" s="24" t="s">
        <v>42</v>
      </c>
      <c r="C49" s="10"/>
      <c r="D49" s="80">
        <v>142070</v>
      </c>
      <c r="E49" s="80">
        <v>7526769</v>
      </c>
      <c r="F49" s="80">
        <v>748776</v>
      </c>
      <c r="G49" s="80">
        <v>745142</v>
      </c>
      <c r="H49" s="80">
        <v>704241</v>
      </c>
      <c r="I49" s="27">
        <v>99.481729809962289</v>
      </c>
      <c r="J49" s="81">
        <v>0</v>
      </c>
      <c r="K49" s="82">
        <v>0</v>
      </c>
      <c r="L49" s="82">
        <v>0</v>
      </c>
      <c r="M49" s="82">
        <v>0</v>
      </c>
      <c r="N49" s="82">
        <v>0</v>
      </c>
      <c r="O49" s="28"/>
    </row>
    <row r="50" spans="1:15" ht="14.25" customHeight="1">
      <c r="A50" s="8"/>
      <c r="B50" s="24" t="s">
        <v>43</v>
      </c>
      <c r="C50" s="10"/>
      <c r="D50" s="80">
        <v>10997</v>
      </c>
      <c r="E50" s="80">
        <v>4320775</v>
      </c>
      <c r="F50" s="80">
        <v>399031</v>
      </c>
      <c r="G50" s="80">
        <v>399031</v>
      </c>
      <c r="H50" s="80">
        <v>380064</v>
      </c>
      <c r="I50" s="27">
        <v>92.351719309614595</v>
      </c>
      <c r="J50" s="81">
        <v>0</v>
      </c>
      <c r="K50" s="82">
        <v>0</v>
      </c>
      <c r="L50" s="82">
        <v>0</v>
      </c>
      <c r="M50" s="82">
        <v>0</v>
      </c>
      <c r="N50" s="82">
        <v>0</v>
      </c>
      <c r="O50" s="28"/>
    </row>
    <row r="51" spans="1:15" ht="14.25" customHeight="1">
      <c r="A51" s="8"/>
      <c r="B51" s="24" t="s">
        <v>44</v>
      </c>
      <c r="C51" s="10"/>
      <c r="D51" s="80">
        <v>93854</v>
      </c>
      <c r="E51" s="80">
        <v>21681518</v>
      </c>
      <c r="F51" s="80">
        <v>2466829</v>
      </c>
      <c r="G51" s="80">
        <v>2466829</v>
      </c>
      <c r="H51" s="80">
        <v>2415729</v>
      </c>
      <c r="I51" s="27">
        <v>113.7756590659381</v>
      </c>
      <c r="J51" s="81">
        <v>0</v>
      </c>
      <c r="K51" s="82">
        <v>0</v>
      </c>
      <c r="L51" s="82">
        <v>0</v>
      </c>
      <c r="M51" s="82">
        <v>0</v>
      </c>
      <c r="N51" s="82">
        <v>0</v>
      </c>
      <c r="O51" s="28"/>
    </row>
    <row r="52" spans="1:15" ht="14.25" customHeight="1">
      <c r="A52" s="31"/>
      <c r="B52" s="32" t="s">
        <v>45</v>
      </c>
      <c r="C52" s="33"/>
      <c r="D52" s="83">
        <v>181854</v>
      </c>
      <c r="E52" s="83">
        <v>2233917</v>
      </c>
      <c r="F52" s="83">
        <v>205520</v>
      </c>
      <c r="G52" s="83">
        <v>205520</v>
      </c>
      <c r="H52" s="83">
        <v>188152</v>
      </c>
      <c r="I52" s="29">
        <v>91.999837057509296</v>
      </c>
      <c r="J52" s="84">
        <v>0</v>
      </c>
      <c r="K52" s="85">
        <v>0</v>
      </c>
      <c r="L52" s="85">
        <v>0</v>
      </c>
      <c r="M52" s="85">
        <v>0</v>
      </c>
      <c r="N52" s="85">
        <v>0</v>
      </c>
      <c r="O52" s="30"/>
    </row>
    <row r="53" spans="1:15" ht="14.25" customHeight="1">
      <c r="A53" s="36"/>
      <c r="B53" s="37" t="s">
        <v>46</v>
      </c>
      <c r="C53" s="38"/>
      <c r="D53" s="88">
        <v>75284</v>
      </c>
      <c r="E53" s="88">
        <v>10605829</v>
      </c>
      <c r="F53" s="88">
        <v>1193797</v>
      </c>
      <c r="G53" s="88">
        <v>1192080</v>
      </c>
      <c r="H53" s="88">
        <v>1150562</v>
      </c>
      <c r="I53" s="39">
        <v>112.56046085600664</v>
      </c>
      <c r="J53" s="89">
        <v>0</v>
      </c>
      <c r="K53" s="90">
        <v>0</v>
      </c>
      <c r="L53" s="90">
        <v>0</v>
      </c>
      <c r="M53" s="90">
        <v>0</v>
      </c>
      <c r="N53" s="90">
        <v>0</v>
      </c>
      <c r="O53" s="40"/>
    </row>
    <row r="54" spans="1:15" ht="14.25" customHeight="1">
      <c r="A54" s="8"/>
      <c r="B54" s="24" t="s">
        <v>47</v>
      </c>
      <c r="C54" s="10"/>
      <c r="D54" s="80">
        <v>91970</v>
      </c>
      <c r="E54" s="80">
        <v>10011668</v>
      </c>
      <c r="F54" s="80">
        <v>1592283</v>
      </c>
      <c r="G54" s="80">
        <v>1585266</v>
      </c>
      <c r="H54" s="80">
        <v>1546712</v>
      </c>
      <c r="I54" s="27">
        <v>159.0427289438683</v>
      </c>
      <c r="J54" s="81">
        <v>702</v>
      </c>
      <c r="K54" s="82">
        <v>8799</v>
      </c>
      <c r="L54" s="82">
        <v>43090</v>
      </c>
      <c r="M54" s="82">
        <v>29805</v>
      </c>
      <c r="N54" s="82">
        <v>29573</v>
      </c>
      <c r="O54" s="28">
        <v>4897.1474031139905</v>
      </c>
    </row>
    <row r="55" spans="1:15" ht="14.25" customHeight="1">
      <c r="A55" s="8"/>
      <c r="B55" s="24" t="s">
        <v>48</v>
      </c>
      <c r="C55" s="10"/>
      <c r="D55" s="80">
        <v>10674</v>
      </c>
      <c r="E55" s="80">
        <v>4484845</v>
      </c>
      <c r="F55" s="80">
        <v>576374</v>
      </c>
      <c r="G55" s="80">
        <v>576374</v>
      </c>
      <c r="H55" s="80">
        <v>549771</v>
      </c>
      <c r="I55" s="27">
        <v>128.51592418467081</v>
      </c>
      <c r="J55" s="87">
        <v>0</v>
      </c>
      <c r="K55" s="82">
        <v>9640</v>
      </c>
      <c r="L55" s="82">
        <v>69239</v>
      </c>
      <c r="M55" s="82">
        <v>48465</v>
      </c>
      <c r="N55" s="82">
        <v>48404</v>
      </c>
      <c r="O55" s="28">
        <v>7182.4688796680493</v>
      </c>
    </row>
    <row r="56" spans="1:15" ht="14.25" customHeight="1">
      <c r="A56" s="8"/>
      <c r="B56" s="24" t="s">
        <v>49</v>
      </c>
      <c r="C56" s="10"/>
      <c r="D56" s="80">
        <v>93486</v>
      </c>
      <c r="E56" s="80">
        <v>4400004</v>
      </c>
      <c r="F56" s="80">
        <v>448968</v>
      </c>
      <c r="G56" s="80">
        <v>445174</v>
      </c>
      <c r="H56" s="80">
        <v>414105</v>
      </c>
      <c r="I56" s="27">
        <v>102.03808905628267</v>
      </c>
      <c r="J56" s="87">
        <v>0</v>
      </c>
      <c r="K56" s="82">
        <v>940</v>
      </c>
      <c r="L56" s="82">
        <v>7493</v>
      </c>
      <c r="M56" s="82">
        <v>7493</v>
      </c>
      <c r="N56" s="82">
        <v>7493</v>
      </c>
      <c r="O56" s="28">
        <v>7971.2765957446809</v>
      </c>
    </row>
    <row r="57" spans="1:15" ht="14.25" customHeight="1">
      <c r="A57" s="63"/>
      <c r="B57" s="64" t="s">
        <v>50</v>
      </c>
      <c r="C57" s="65"/>
      <c r="D57" s="91">
        <v>101066</v>
      </c>
      <c r="E57" s="91">
        <v>4480443</v>
      </c>
      <c r="F57" s="91">
        <v>622083</v>
      </c>
      <c r="G57" s="91">
        <v>622083</v>
      </c>
      <c r="H57" s="91">
        <v>596183</v>
      </c>
      <c r="I57" s="71">
        <v>138.84408305160895</v>
      </c>
      <c r="J57" s="92">
        <v>0</v>
      </c>
      <c r="K57" s="93">
        <v>0</v>
      </c>
      <c r="L57" s="93">
        <v>0</v>
      </c>
      <c r="M57" s="93">
        <v>0</v>
      </c>
      <c r="N57" s="93">
        <v>0</v>
      </c>
      <c r="O57" s="72"/>
    </row>
    <row r="58" spans="1:15" ht="14.25" customHeight="1">
      <c r="A58" s="73"/>
      <c r="B58" s="74" t="s">
        <v>51</v>
      </c>
      <c r="C58" s="75"/>
      <c r="D58" s="94">
        <v>18090</v>
      </c>
      <c r="E58" s="94">
        <v>1348248</v>
      </c>
      <c r="F58" s="94">
        <v>150641</v>
      </c>
      <c r="G58" s="94">
        <v>149637</v>
      </c>
      <c r="H58" s="94">
        <v>139919</v>
      </c>
      <c r="I58" s="76">
        <v>111.73092784116869</v>
      </c>
      <c r="J58" s="95">
        <v>0</v>
      </c>
      <c r="K58" s="96">
        <v>0</v>
      </c>
      <c r="L58" s="96">
        <v>0</v>
      </c>
      <c r="M58" s="96">
        <v>0</v>
      </c>
      <c r="N58" s="96">
        <v>0</v>
      </c>
      <c r="O58" s="77"/>
    </row>
    <row r="59" spans="1:15" ht="14.25" customHeight="1">
      <c r="A59" s="8"/>
      <c r="B59" s="24" t="s">
        <v>52</v>
      </c>
      <c r="C59" s="10"/>
      <c r="D59" s="80">
        <v>0</v>
      </c>
      <c r="E59" s="80">
        <v>3959241</v>
      </c>
      <c r="F59" s="80">
        <v>484548</v>
      </c>
      <c r="G59" s="80">
        <v>484548</v>
      </c>
      <c r="H59" s="80">
        <v>463418</v>
      </c>
      <c r="I59" s="27">
        <v>122.38406300601555</v>
      </c>
      <c r="J59" s="87">
        <v>0</v>
      </c>
      <c r="K59" s="82">
        <v>0</v>
      </c>
      <c r="L59" s="82">
        <v>0</v>
      </c>
      <c r="M59" s="82">
        <v>0</v>
      </c>
      <c r="N59" s="82">
        <v>0</v>
      </c>
      <c r="O59" s="28"/>
    </row>
    <row r="60" spans="1:15" ht="14.25" customHeight="1">
      <c r="A60" s="8"/>
      <c r="B60" s="24" t="s">
        <v>53</v>
      </c>
      <c r="C60" s="10"/>
      <c r="D60" s="80">
        <v>107184</v>
      </c>
      <c r="E60" s="80">
        <v>2620980</v>
      </c>
      <c r="F60" s="80">
        <v>324477</v>
      </c>
      <c r="G60" s="80">
        <v>324477</v>
      </c>
      <c r="H60" s="80">
        <v>298730</v>
      </c>
      <c r="I60" s="27">
        <v>123.79987638211661</v>
      </c>
      <c r="J60" s="81">
        <v>0</v>
      </c>
      <c r="K60" s="82">
        <v>0</v>
      </c>
      <c r="L60" s="82">
        <v>0</v>
      </c>
      <c r="M60" s="82">
        <v>0</v>
      </c>
      <c r="N60" s="82">
        <v>0</v>
      </c>
      <c r="O60" s="28"/>
    </row>
    <row r="61" spans="1:15" ht="14.25" customHeight="1">
      <c r="A61" s="8"/>
      <c r="B61" s="24" t="s">
        <v>54</v>
      </c>
      <c r="C61" s="10"/>
      <c r="D61" s="80">
        <v>48082</v>
      </c>
      <c r="E61" s="80">
        <v>3330910</v>
      </c>
      <c r="F61" s="80">
        <v>368460</v>
      </c>
      <c r="G61" s="80">
        <v>368460</v>
      </c>
      <c r="H61" s="80">
        <v>353051</v>
      </c>
      <c r="I61" s="27">
        <v>110.6184195910427</v>
      </c>
      <c r="J61" s="81">
        <v>0</v>
      </c>
      <c r="K61" s="82">
        <v>0</v>
      </c>
      <c r="L61" s="82">
        <v>0</v>
      </c>
      <c r="M61" s="82">
        <v>0</v>
      </c>
      <c r="N61" s="82">
        <v>0</v>
      </c>
      <c r="O61" s="28"/>
    </row>
    <row r="62" spans="1:15" ht="14.25" customHeight="1">
      <c r="A62" s="63"/>
      <c r="B62" s="64" t="s">
        <v>55</v>
      </c>
      <c r="C62" s="65"/>
      <c r="D62" s="91">
        <v>274879</v>
      </c>
      <c r="E62" s="91">
        <v>7248012</v>
      </c>
      <c r="F62" s="91">
        <v>717126</v>
      </c>
      <c r="G62" s="91">
        <v>714260</v>
      </c>
      <c r="H62" s="91">
        <v>670763</v>
      </c>
      <c r="I62" s="71">
        <v>98.941061355858679</v>
      </c>
      <c r="J62" s="97">
        <v>0</v>
      </c>
      <c r="K62" s="93">
        <v>0</v>
      </c>
      <c r="L62" s="93">
        <v>0</v>
      </c>
      <c r="M62" s="93">
        <v>0</v>
      </c>
      <c r="N62" s="93">
        <v>0</v>
      </c>
      <c r="O62" s="72"/>
    </row>
    <row r="63" spans="1:15" ht="14.25" customHeight="1">
      <c r="A63" s="8"/>
      <c r="B63" s="24" t="s">
        <v>56</v>
      </c>
      <c r="C63" s="10"/>
      <c r="D63" s="80">
        <v>3111</v>
      </c>
      <c r="E63" s="80">
        <v>3992988</v>
      </c>
      <c r="F63" s="80">
        <v>425196</v>
      </c>
      <c r="G63" s="80">
        <v>425197</v>
      </c>
      <c r="H63" s="80">
        <v>392378</v>
      </c>
      <c r="I63" s="27">
        <v>106.48566937842037</v>
      </c>
      <c r="J63" s="81">
        <v>49</v>
      </c>
      <c r="K63" s="82">
        <v>949424</v>
      </c>
      <c r="L63" s="82">
        <v>5708544</v>
      </c>
      <c r="M63" s="82">
        <v>1557247</v>
      </c>
      <c r="N63" s="82">
        <v>1554200</v>
      </c>
      <c r="O63" s="28">
        <v>6012.6392423195539</v>
      </c>
    </row>
    <row r="64" spans="1:15" ht="14.25" customHeight="1">
      <c r="A64" s="8"/>
      <c r="B64" s="24" t="s">
        <v>57</v>
      </c>
      <c r="C64" s="10"/>
      <c r="D64" s="80">
        <v>707369</v>
      </c>
      <c r="E64" s="80">
        <v>22022169</v>
      </c>
      <c r="F64" s="80">
        <v>2423490</v>
      </c>
      <c r="G64" s="80">
        <v>2422780</v>
      </c>
      <c r="H64" s="80">
        <v>2292121</v>
      </c>
      <c r="I64" s="27">
        <v>110.04774325362774</v>
      </c>
      <c r="J64" s="81">
        <v>0</v>
      </c>
      <c r="K64" s="82">
        <v>0</v>
      </c>
      <c r="L64" s="82">
        <v>0</v>
      </c>
      <c r="M64" s="82">
        <v>0</v>
      </c>
      <c r="N64" s="82">
        <v>0</v>
      </c>
      <c r="O64" s="28"/>
    </row>
    <row r="65" spans="1:15" ht="14.25" customHeight="1">
      <c r="A65" s="8"/>
      <c r="B65" s="24" t="s">
        <v>58</v>
      </c>
      <c r="C65" s="10"/>
      <c r="D65" s="80">
        <v>0</v>
      </c>
      <c r="E65" s="80">
        <v>1638285</v>
      </c>
      <c r="F65" s="80">
        <v>165339</v>
      </c>
      <c r="G65" s="80">
        <v>165339</v>
      </c>
      <c r="H65" s="80">
        <v>149072</v>
      </c>
      <c r="I65" s="27">
        <v>100.92200075078512</v>
      </c>
      <c r="J65" s="81">
        <v>0</v>
      </c>
      <c r="K65" s="82">
        <v>0</v>
      </c>
      <c r="L65" s="82">
        <v>0</v>
      </c>
      <c r="M65" s="82">
        <v>0</v>
      </c>
      <c r="N65" s="82">
        <v>0</v>
      </c>
      <c r="O65" s="28"/>
    </row>
    <row r="66" spans="1:15" ht="14.25" customHeight="1">
      <c r="A66" s="8"/>
      <c r="B66" s="24" t="s">
        <v>59</v>
      </c>
      <c r="C66" s="10"/>
      <c r="D66" s="80">
        <v>191762</v>
      </c>
      <c r="E66" s="80">
        <v>9267244</v>
      </c>
      <c r="F66" s="80">
        <v>1054732</v>
      </c>
      <c r="G66" s="80">
        <v>1052370</v>
      </c>
      <c r="H66" s="80">
        <v>989410</v>
      </c>
      <c r="I66" s="27">
        <v>113.81290921011684</v>
      </c>
      <c r="J66" s="81">
        <v>0</v>
      </c>
      <c r="K66" s="82">
        <v>0</v>
      </c>
      <c r="L66" s="82">
        <v>0</v>
      </c>
      <c r="M66" s="82">
        <v>0</v>
      </c>
      <c r="N66" s="82">
        <v>0</v>
      </c>
      <c r="O66" s="28"/>
    </row>
    <row r="67" spans="1:15" ht="14.25" customHeight="1">
      <c r="A67" s="66"/>
      <c r="B67" s="67" t="s">
        <v>60</v>
      </c>
      <c r="C67" s="68"/>
      <c r="D67" s="98">
        <v>341666</v>
      </c>
      <c r="E67" s="98">
        <v>19267124</v>
      </c>
      <c r="F67" s="98">
        <v>1758069</v>
      </c>
      <c r="G67" s="98">
        <v>1756124</v>
      </c>
      <c r="H67" s="98">
        <v>1625231</v>
      </c>
      <c r="I67" s="69">
        <v>91.247090120974988</v>
      </c>
      <c r="J67" s="99">
        <v>0</v>
      </c>
      <c r="K67" s="100">
        <v>0</v>
      </c>
      <c r="L67" s="100">
        <v>0</v>
      </c>
      <c r="M67" s="100">
        <v>0</v>
      </c>
      <c r="N67" s="100">
        <v>0</v>
      </c>
      <c r="O67" s="70"/>
    </row>
    <row r="68" spans="1:15" ht="14.25" customHeight="1">
      <c r="A68" s="41"/>
      <c r="B68" s="42" t="s">
        <v>61</v>
      </c>
      <c r="C68" s="43"/>
      <c r="D68" s="44">
        <f>SUM(D8:D9)</f>
        <v>7040089</v>
      </c>
      <c r="E68" s="44">
        <f>SUM(E8:E9)</f>
        <v>35018587</v>
      </c>
      <c r="F68" s="44">
        <f>SUM(F8:F9)</f>
        <v>3413768</v>
      </c>
      <c r="G68" s="44">
        <f>SUM(G8:G9)</f>
        <v>3412065</v>
      </c>
      <c r="H68" s="44">
        <f>SUM(H8:H9)</f>
        <v>3124907</v>
      </c>
      <c r="I68" s="25">
        <f>IF(E68=0,"",ROUND(F68/E68*1000,0))</f>
        <v>97</v>
      </c>
      <c r="J68" s="45">
        <f>SUM(J8:J9)</f>
        <v>12876</v>
      </c>
      <c r="K68" s="44">
        <f>SUM(K8:K9)</f>
        <v>3284927</v>
      </c>
      <c r="L68" s="44">
        <f>SUM(L8:L9)</f>
        <v>76466115</v>
      </c>
      <c r="M68" s="44">
        <f>SUM(M8:M9)</f>
        <v>21787220</v>
      </c>
      <c r="N68" s="44">
        <f>SUM(N8:N9)</f>
        <v>21775735</v>
      </c>
      <c r="O68" s="44">
        <f>IF(K68=0,"",ROUND(L68/K68*1000,0))</f>
        <v>23278</v>
      </c>
    </row>
    <row r="69" spans="1:15" ht="14.25" customHeight="1">
      <c r="A69" s="8"/>
      <c r="B69" s="125" t="s">
        <v>92</v>
      </c>
      <c r="C69" s="10"/>
      <c r="D69" s="46">
        <f>SUM(D10:D36)</f>
        <v>8634664</v>
      </c>
      <c r="E69" s="46">
        <f>SUM(E10:E36)</f>
        <v>467318823</v>
      </c>
      <c r="F69" s="46">
        <f>SUM(F10:F36)</f>
        <v>59459058</v>
      </c>
      <c r="G69" s="46">
        <f>SUM(G10:G36)</f>
        <v>59297676</v>
      </c>
      <c r="H69" s="46">
        <f>SUM(H10:H36)</f>
        <v>57242242</v>
      </c>
      <c r="I69" s="27">
        <f>IF(E69=0,"",ROUND(F69/E69*1000,0))</f>
        <v>127</v>
      </c>
      <c r="J69" s="47">
        <f>SUM(J10:J36)</f>
        <v>156480</v>
      </c>
      <c r="K69" s="46">
        <f>SUM(K10:K36)</f>
        <v>4386023</v>
      </c>
      <c r="L69" s="46">
        <f>SUM(L10:L36)</f>
        <v>55458883</v>
      </c>
      <c r="M69" s="46">
        <f>SUM(M10:M36)</f>
        <v>17093428</v>
      </c>
      <c r="N69" s="46">
        <f>SUM(N10:N36)</f>
        <v>17080732</v>
      </c>
      <c r="O69" s="46">
        <f>IF(K69=0,"",ROUND(L69/K69*1000,0))</f>
        <v>12644</v>
      </c>
    </row>
    <row r="70" spans="1:15" ht="14.25" customHeight="1">
      <c r="A70" s="8"/>
      <c r="B70" s="125" t="s">
        <v>93</v>
      </c>
      <c r="C70" s="10"/>
      <c r="D70" s="46">
        <f>SUM(D37:D67)</f>
        <v>2863137</v>
      </c>
      <c r="E70" s="46">
        <f>SUM(E37:E67)</f>
        <v>167487807</v>
      </c>
      <c r="F70" s="46">
        <f>SUM(F37:F67)</f>
        <v>18586732</v>
      </c>
      <c r="G70" s="46">
        <f>SUM(G37:G67)</f>
        <v>18549852</v>
      </c>
      <c r="H70" s="46">
        <f>SUM(H37:H67)</f>
        <v>17605082</v>
      </c>
      <c r="I70" s="27">
        <f>IF(E70=0,"",ROUND(F70/E70*1000,0))</f>
        <v>111</v>
      </c>
      <c r="J70" s="47">
        <f>SUM(J37:J67)</f>
        <v>94448</v>
      </c>
      <c r="K70" s="46">
        <f>SUM(K37:K67)</f>
        <v>1393641</v>
      </c>
      <c r="L70" s="46">
        <f>SUM(L37:L67)</f>
        <v>15453749</v>
      </c>
      <c r="M70" s="46">
        <f>SUM(M37:M67)</f>
        <v>4394394</v>
      </c>
      <c r="N70" s="46">
        <f>SUM(N37:N67)</f>
        <v>4390265</v>
      </c>
      <c r="O70" s="46">
        <f>IF(K70=0,"",ROUND(L70/K70*1000,0))</f>
        <v>11089</v>
      </c>
    </row>
    <row r="71" spans="1:15" ht="14.25" customHeight="1">
      <c r="A71" s="48"/>
      <c r="B71" s="49" t="s">
        <v>94</v>
      </c>
      <c r="C71" s="50"/>
      <c r="D71" s="51">
        <f>SUM(D68:D70)</f>
        <v>18537890</v>
      </c>
      <c r="E71" s="51">
        <f>SUM(E68:E70)</f>
        <v>669825217</v>
      </c>
      <c r="F71" s="51">
        <f>SUM(F68:F70)</f>
        <v>81459558</v>
      </c>
      <c r="G71" s="51">
        <f>SUM(G68:G70)</f>
        <v>81259593</v>
      </c>
      <c r="H71" s="51">
        <f>SUM(H68:H70)</f>
        <v>77972231</v>
      </c>
      <c r="I71" s="52">
        <f>IF(E71=0,"",ROUND(F71/E71*1000,0))</f>
        <v>122</v>
      </c>
      <c r="J71" s="53">
        <f>SUM(J68:J70)</f>
        <v>263804</v>
      </c>
      <c r="K71" s="51">
        <f>SUM(K68:K70)</f>
        <v>9064591</v>
      </c>
      <c r="L71" s="51">
        <f>SUM(L68:L70)</f>
        <v>147378747</v>
      </c>
      <c r="M71" s="51">
        <f>SUM(M68:M70)</f>
        <v>43275042</v>
      </c>
      <c r="N71" s="51">
        <f>SUM(N68:N70)</f>
        <v>43246732</v>
      </c>
      <c r="O71" s="51">
        <f>IF(K71=0,"",ROUND(L71/K71*1000,0))</f>
        <v>16259</v>
      </c>
    </row>
    <row r="72" spans="1:15" ht="14.25" customHeight="1">
      <c r="A72" s="9"/>
      <c r="B72" s="9"/>
      <c r="C72" s="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</row>
    <row r="73" spans="1:15" ht="14.25" customHeight="1">
      <c r="A73" s="4"/>
      <c r="B73" s="2" t="s">
        <v>62</v>
      </c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</row>
    <row r="74" spans="1:15" ht="14.25" customHeight="1">
      <c r="A74" s="3"/>
      <c r="B74" s="3"/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</row>
    <row r="75" spans="1:15" ht="14.25" customHeight="1">
      <c r="A75" s="6"/>
      <c r="B75" s="174" t="s">
        <v>2</v>
      </c>
      <c r="C75" s="7"/>
      <c r="D75" s="183" t="s">
        <v>63</v>
      </c>
      <c r="E75" s="184"/>
      <c r="F75" s="184"/>
      <c r="G75" s="184"/>
      <c r="H75" s="184"/>
      <c r="I75" s="185"/>
      <c r="J75" s="180" t="s">
        <v>64</v>
      </c>
      <c r="K75" s="184"/>
      <c r="L75" s="184"/>
      <c r="M75" s="184"/>
      <c r="N75" s="184"/>
      <c r="O75" s="186"/>
    </row>
    <row r="76" spans="1:15" ht="14.25" customHeight="1">
      <c r="A76" s="8"/>
      <c r="B76" s="175"/>
      <c r="C76" s="10"/>
      <c r="D76" s="11" t="s">
        <v>75</v>
      </c>
      <c r="E76" s="11" t="s">
        <v>76</v>
      </c>
      <c r="F76" s="11" t="s">
        <v>77</v>
      </c>
      <c r="G76" s="12" t="s">
        <v>78</v>
      </c>
      <c r="H76" s="13"/>
      <c r="I76" s="14" t="s">
        <v>79</v>
      </c>
      <c r="J76" s="11" t="s">
        <v>75</v>
      </c>
      <c r="K76" s="11" t="s">
        <v>76</v>
      </c>
      <c r="L76" s="11" t="s">
        <v>77</v>
      </c>
      <c r="M76" s="12" t="s">
        <v>78</v>
      </c>
      <c r="N76" s="13"/>
      <c r="O76" s="15" t="s">
        <v>79</v>
      </c>
    </row>
    <row r="77" spans="1:15" ht="14.25" customHeight="1">
      <c r="A77" s="8"/>
      <c r="B77" s="175"/>
      <c r="C77" s="10"/>
      <c r="D77" s="16"/>
      <c r="E77" s="16" t="s">
        <v>80</v>
      </c>
      <c r="F77" s="16" t="s">
        <v>81</v>
      </c>
      <c r="G77" s="16"/>
      <c r="H77" s="78" t="s">
        <v>82</v>
      </c>
      <c r="I77" s="17" t="s">
        <v>86</v>
      </c>
      <c r="J77" s="16"/>
      <c r="K77" s="16" t="s">
        <v>80</v>
      </c>
      <c r="L77" s="16" t="s">
        <v>81</v>
      </c>
      <c r="M77" s="16"/>
      <c r="N77" s="78" t="s">
        <v>82</v>
      </c>
      <c r="O77" s="18" t="s">
        <v>86</v>
      </c>
    </row>
    <row r="78" spans="1:15" ht="14.25" customHeight="1">
      <c r="A78" s="19"/>
      <c r="B78" s="176"/>
      <c r="C78" s="20"/>
      <c r="D78" s="21" t="s">
        <v>87</v>
      </c>
      <c r="E78" s="21" t="s">
        <v>87</v>
      </c>
      <c r="F78" s="21" t="s">
        <v>88</v>
      </c>
      <c r="G78" s="21" t="s">
        <v>88</v>
      </c>
      <c r="H78" s="79" t="s">
        <v>91</v>
      </c>
      <c r="I78" s="22" t="s">
        <v>89</v>
      </c>
      <c r="J78" s="21" t="s">
        <v>87</v>
      </c>
      <c r="K78" s="21" t="s">
        <v>87</v>
      </c>
      <c r="L78" s="21" t="s">
        <v>88</v>
      </c>
      <c r="M78" s="21" t="s">
        <v>88</v>
      </c>
      <c r="N78" s="79" t="s">
        <v>91</v>
      </c>
      <c r="O78" s="23" t="s">
        <v>89</v>
      </c>
    </row>
    <row r="79" spans="1:15" ht="14.25" customHeight="1">
      <c r="A79" s="8"/>
      <c r="B79" s="24" t="s">
        <v>3</v>
      </c>
      <c r="C79" s="10"/>
      <c r="D79" s="101">
        <v>1180846</v>
      </c>
      <c r="E79" s="101">
        <v>8490439</v>
      </c>
      <c r="F79" s="101">
        <v>376086</v>
      </c>
      <c r="G79" s="101">
        <v>376037</v>
      </c>
      <c r="H79" s="101">
        <v>330875</v>
      </c>
      <c r="I79" s="25">
        <v>44.295236088499074</v>
      </c>
      <c r="J79" s="81">
        <v>5813</v>
      </c>
      <c r="K79" s="82">
        <v>1460308</v>
      </c>
      <c r="L79" s="82">
        <v>16807190</v>
      </c>
      <c r="M79" s="82">
        <v>5629048</v>
      </c>
      <c r="N79" s="82">
        <v>5612472</v>
      </c>
      <c r="O79" s="26">
        <v>11509.345973589134</v>
      </c>
    </row>
    <row r="80" spans="1:15" ht="14.25" customHeight="1">
      <c r="A80" s="8"/>
      <c r="B80" s="24" t="s">
        <v>4</v>
      </c>
      <c r="C80" s="10"/>
      <c r="D80" s="101">
        <v>986921</v>
      </c>
      <c r="E80" s="101">
        <v>6467039</v>
      </c>
      <c r="F80" s="101">
        <v>172555</v>
      </c>
      <c r="G80" s="101">
        <v>172555</v>
      </c>
      <c r="H80" s="101">
        <v>140945</v>
      </c>
      <c r="I80" s="27">
        <v>26.682226595509938</v>
      </c>
      <c r="J80" s="81">
        <v>0</v>
      </c>
      <c r="K80" s="82">
        <v>835795</v>
      </c>
      <c r="L80" s="82">
        <v>28486089</v>
      </c>
      <c r="M80" s="82">
        <v>5863499</v>
      </c>
      <c r="N80" s="82">
        <v>5853934</v>
      </c>
      <c r="O80" s="28">
        <v>34082.626720667147</v>
      </c>
    </row>
    <row r="81" spans="1:15" ht="14.25" customHeight="1">
      <c r="A81" s="8"/>
      <c r="B81" s="24" t="s">
        <v>5</v>
      </c>
      <c r="C81" s="10"/>
      <c r="D81" s="101">
        <v>28568</v>
      </c>
      <c r="E81" s="101">
        <v>4000563</v>
      </c>
      <c r="F81" s="101">
        <v>141860</v>
      </c>
      <c r="G81" s="101">
        <v>141798</v>
      </c>
      <c r="H81" s="101">
        <v>118023</v>
      </c>
      <c r="I81" s="27">
        <v>35.460009003732722</v>
      </c>
      <c r="J81" s="81">
        <v>28739</v>
      </c>
      <c r="K81" s="82">
        <v>1002210</v>
      </c>
      <c r="L81" s="82">
        <v>5627297</v>
      </c>
      <c r="M81" s="82">
        <v>1988912</v>
      </c>
      <c r="N81" s="82">
        <v>1966387</v>
      </c>
      <c r="O81" s="28">
        <v>5614.8880973049563</v>
      </c>
    </row>
    <row r="82" spans="1:15" ht="14.25" customHeight="1">
      <c r="A82" s="8"/>
      <c r="B82" s="24" t="s">
        <v>6</v>
      </c>
      <c r="C82" s="10"/>
      <c r="D82" s="101">
        <v>6099</v>
      </c>
      <c r="E82" s="101">
        <v>14339237</v>
      </c>
      <c r="F82" s="101">
        <v>780829</v>
      </c>
      <c r="G82" s="101">
        <v>780755</v>
      </c>
      <c r="H82" s="101">
        <v>728481</v>
      </c>
      <c r="I82" s="27">
        <v>54.454013138913879</v>
      </c>
      <c r="J82" s="81">
        <v>0</v>
      </c>
      <c r="K82" s="82">
        <v>871136</v>
      </c>
      <c r="L82" s="82">
        <v>16998020</v>
      </c>
      <c r="M82" s="82">
        <v>5430604</v>
      </c>
      <c r="N82" s="82">
        <v>5421821</v>
      </c>
      <c r="O82" s="28">
        <v>19512.47566396062</v>
      </c>
    </row>
    <row r="83" spans="1:15" ht="14.25" customHeight="1">
      <c r="A83" s="63"/>
      <c r="B83" s="64" t="s">
        <v>7</v>
      </c>
      <c r="C83" s="65"/>
      <c r="D83" s="102">
        <v>312867</v>
      </c>
      <c r="E83" s="102">
        <v>1674771</v>
      </c>
      <c r="F83" s="102">
        <v>99271</v>
      </c>
      <c r="G83" s="102">
        <v>99271</v>
      </c>
      <c r="H83" s="102">
        <v>86334</v>
      </c>
      <c r="I83" s="29">
        <v>59.274372436589836</v>
      </c>
      <c r="J83" s="84">
        <v>0</v>
      </c>
      <c r="K83" s="85">
        <v>0</v>
      </c>
      <c r="L83" s="85">
        <v>0</v>
      </c>
      <c r="M83" s="85">
        <v>0</v>
      </c>
      <c r="N83" s="85">
        <v>0</v>
      </c>
      <c r="O83" s="30"/>
    </row>
    <row r="84" spans="1:15" ht="14.25" customHeight="1">
      <c r="A84" s="8"/>
      <c r="B84" s="24" t="s">
        <v>8</v>
      </c>
      <c r="C84" s="10"/>
      <c r="D84" s="101">
        <v>136911</v>
      </c>
      <c r="E84" s="101">
        <v>5093708</v>
      </c>
      <c r="F84" s="101">
        <v>155595</v>
      </c>
      <c r="G84" s="101">
        <v>154874</v>
      </c>
      <c r="H84" s="101">
        <v>138036</v>
      </c>
      <c r="I84" s="27">
        <v>30.546509536863912</v>
      </c>
      <c r="J84" s="81">
        <v>0</v>
      </c>
      <c r="K84" s="82">
        <v>0</v>
      </c>
      <c r="L84" s="82">
        <v>0</v>
      </c>
      <c r="M84" s="82">
        <v>0</v>
      </c>
      <c r="N84" s="82">
        <v>0</v>
      </c>
      <c r="O84" s="28"/>
    </row>
    <row r="85" spans="1:15" ht="14.25" customHeight="1">
      <c r="A85" s="8"/>
      <c r="B85" s="24" t="s">
        <v>9</v>
      </c>
      <c r="C85" s="10"/>
      <c r="D85" s="101">
        <v>9724</v>
      </c>
      <c r="E85" s="101">
        <v>1165084</v>
      </c>
      <c r="F85" s="101">
        <v>54422</v>
      </c>
      <c r="G85" s="101">
        <v>53394</v>
      </c>
      <c r="H85" s="101">
        <v>46714</v>
      </c>
      <c r="I85" s="27">
        <v>46.710795101469081</v>
      </c>
      <c r="J85" s="81">
        <v>0</v>
      </c>
      <c r="K85" s="82">
        <v>7132</v>
      </c>
      <c r="L85" s="82">
        <v>40041</v>
      </c>
      <c r="M85" s="82">
        <v>27961</v>
      </c>
      <c r="N85" s="82">
        <v>27961</v>
      </c>
      <c r="O85" s="28">
        <v>5614.2736960179473</v>
      </c>
    </row>
    <row r="86" spans="1:15" ht="14.25" customHeight="1">
      <c r="A86" s="8"/>
      <c r="B86" s="24" t="s">
        <v>10</v>
      </c>
      <c r="C86" s="10"/>
      <c r="D86" s="101">
        <v>63210</v>
      </c>
      <c r="E86" s="101">
        <v>434083</v>
      </c>
      <c r="F86" s="101">
        <v>28626</v>
      </c>
      <c r="G86" s="101">
        <v>28626</v>
      </c>
      <c r="H86" s="101">
        <v>24661</v>
      </c>
      <c r="I86" s="27">
        <v>65.94591356952472</v>
      </c>
      <c r="J86" s="81">
        <v>0</v>
      </c>
      <c r="K86" s="82">
        <v>4672</v>
      </c>
      <c r="L86" s="82">
        <v>28478</v>
      </c>
      <c r="M86" s="82">
        <v>19510</v>
      </c>
      <c r="N86" s="82">
        <v>19510</v>
      </c>
      <c r="O86" s="28">
        <v>6095.4623287671229</v>
      </c>
    </row>
    <row r="87" spans="1:15" ht="14.25" customHeight="1">
      <c r="A87" s="8"/>
      <c r="B87" s="24" t="s">
        <v>11</v>
      </c>
      <c r="C87" s="10"/>
      <c r="D87" s="101">
        <v>1796728</v>
      </c>
      <c r="E87" s="101">
        <v>71844788</v>
      </c>
      <c r="F87" s="101">
        <v>3105675</v>
      </c>
      <c r="G87" s="101">
        <v>3035030</v>
      </c>
      <c r="H87" s="101">
        <v>2841884</v>
      </c>
      <c r="I87" s="27">
        <v>43.227561615186339</v>
      </c>
      <c r="J87" s="81">
        <v>0</v>
      </c>
      <c r="K87" s="82">
        <v>6063</v>
      </c>
      <c r="L87" s="82">
        <v>37438</v>
      </c>
      <c r="M87" s="82">
        <v>26083</v>
      </c>
      <c r="N87" s="82">
        <v>26083</v>
      </c>
      <c r="O87" s="28">
        <v>6174.8309417779974</v>
      </c>
    </row>
    <row r="88" spans="1:15" ht="14.25" customHeight="1">
      <c r="A88" s="31"/>
      <c r="B88" s="32" t="s">
        <v>12</v>
      </c>
      <c r="C88" s="33"/>
      <c r="D88" s="102">
        <v>317908</v>
      </c>
      <c r="E88" s="102">
        <v>4237847</v>
      </c>
      <c r="F88" s="102">
        <v>231748</v>
      </c>
      <c r="G88" s="102">
        <v>231505</v>
      </c>
      <c r="H88" s="102">
        <v>208578</v>
      </c>
      <c r="I88" s="29">
        <v>54.685315444375412</v>
      </c>
      <c r="J88" s="84">
        <v>120</v>
      </c>
      <c r="K88" s="85">
        <v>14096</v>
      </c>
      <c r="L88" s="85">
        <v>121692</v>
      </c>
      <c r="M88" s="85">
        <v>82134</v>
      </c>
      <c r="N88" s="85">
        <v>81877</v>
      </c>
      <c r="O88" s="30">
        <v>8633.0874006810445</v>
      </c>
    </row>
    <row r="89" spans="1:15" ht="14.25" customHeight="1">
      <c r="A89" s="8"/>
      <c r="B89" s="24" t="s">
        <v>13</v>
      </c>
      <c r="C89" s="10"/>
      <c r="D89" s="101">
        <v>6967</v>
      </c>
      <c r="E89" s="101">
        <v>80026</v>
      </c>
      <c r="F89" s="101">
        <v>5060</v>
      </c>
      <c r="G89" s="101">
        <v>5060</v>
      </c>
      <c r="H89" s="101">
        <v>4593</v>
      </c>
      <c r="I89" s="27">
        <v>63.229450428610704</v>
      </c>
      <c r="J89" s="81">
        <v>0</v>
      </c>
      <c r="K89" s="82">
        <v>313</v>
      </c>
      <c r="L89" s="82">
        <v>2374</v>
      </c>
      <c r="M89" s="82">
        <v>1662</v>
      </c>
      <c r="N89" s="82">
        <v>1662</v>
      </c>
      <c r="O89" s="28">
        <v>7584.6645367412139</v>
      </c>
    </row>
    <row r="90" spans="1:15" ht="14.25" customHeight="1">
      <c r="A90" s="8"/>
      <c r="B90" s="24" t="s">
        <v>14</v>
      </c>
      <c r="C90" s="10"/>
      <c r="D90" s="101">
        <v>301114</v>
      </c>
      <c r="E90" s="101">
        <v>3229845</v>
      </c>
      <c r="F90" s="101">
        <v>128604</v>
      </c>
      <c r="G90" s="101">
        <v>128604</v>
      </c>
      <c r="H90" s="101">
        <v>112320</v>
      </c>
      <c r="I90" s="27">
        <v>39.817390617816024</v>
      </c>
      <c r="J90" s="81">
        <v>28</v>
      </c>
      <c r="K90" s="82">
        <v>29432</v>
      </c>
      <c r="L90" s="82">
        <v>139730</v>
      </c>
      <c r="M90" s="82">
        <v>92523</v>
      </c>
      <c r="N90" s="82">
        <v>92456</v>
      </c>
      <c r="O90" s="28">
        <v>4747.5536830660503</v>
      </c>
    </row>
    <row r="91" spans="1:15" ht="14.25" customHeight="1">
      <c r="A91" s="8"/>
      <c r="B91" s="24" t="s">
        <v>15</v>
      </c>
      <c r="C91" s="10"/>
      <c r="D91" s="101">
        <v>0</v>
      </c>
      <c r="E91" s="101">
        <v>3103386</v>
      </c>
      <c r="F91" s="101">
        <v>132482</v>
      </c>
      <c r="G91" s="101">
        <v>132482</v>
      </c>
      <c r="H91" s="101">
        <v>120069</v>
      </c>
      <c r="I91" s="27">
        <v>42.689501080432791</v>
      </c>
      <c r="J91" s="81">
        <v>0</v>
      </c>
      <c r="K91" s="82">
        <v>16991</v>
      </c>
      <c r="L91" s="82">
        <v>59720</v>
      </c>
      <c r="M91" s="82">
        <v>41712</v>
      </c>
      <c r="N91" s="82">
        <v>41712</v>
      </c>
      <c r="O91" s="28">
        <v>3514.8019539756342</v>
      </c>
    </row>
    <row r="92" spans="1:15" ht="14.25" customHeight="1">
      <c r="A92" s="8"/>
      <c r="B92" s="24" t="s">
        <v>16</v>
      </c>
      <c r="C92" s="10"/>
      <c r="D92" s="101">
        <v>58</v>
      </c>
      <c r="E92" s="101">
        <v>140803</v>
      </c>
      <c r="F92" s="101">
        <v>9621</v>
      </c>
      <c r="G92" s="101">
        <v>9621</v>
      </c>
      <c r="H92" s="101">
        <v>8427</v>
      </c>
      <c r="I92" s="27">
        <v>68.329510024644364</v>
      </c>
      <c r="J92" s="81">
        <v>322</v>
      </c>
      <c r="K92" s="82">
        <v>79238</v>
      </c>
      <c r="L92" s="82">
        <v>506906</v>
      </c>
      <c r="M92" s="82">
        <v>160148</v>
      </c>
      <c r="N92" s="82">
        <v>158231</v>
      </c>
      <c r="O92" s="28">
        <v>6397.2588909361666</v>
      </c>
    </row>
    <row r="93" spans="1:15" ht="14.25" customHeight="1">
      <c r="A93" s="31"/>
      <c r="B93" s="32" t="s">
        <v>17</v>
      </c>
      <c r="C93" s="33"/>
      <c r="D93" s="102">
        <v>29167</v>
      </c>
      <c r="E93" s="102">
        <v>3897757</v>
      </c>
      <c r="F93" s="102">
        <v>179673</v>
      </c>
      <c r="G93" s="102">
        <v>179627</v>
      </c>
      <c r="H93" s="102">
        <v>161151</v>
      </c>
      <c r="I93" s="29">
        <v>46.09651140386638</v>
      </c>
      <c r="J93" s="84">
        <v>306</v>
      </c>
      <c r="K93" s="85">
        <v>191149</v>
      </c>
      <c r="L93" s="85">
        <v>2676201</v>
      </c>
      <c r="M93" s="85">
        <v>851417</v>
      </c>
      <c r="N93" s="85">
        <v>850678</v>
      </c>
      <c r="O93" s="30">
        <v>14000.60162491041</v>
      </c>
    </row>
    <row r="94" spans="1:15" ht="14.25" customHeight="1">
      <c r="A94" s="8"/>
      <c r="B94" s="24" t="s">
        <v>18</v>
      </c>
      <c r="C94" s="10"/>
      <c r="D94" s="101">
        <v>629567</v>
      </c>
      <c r="E94" s="101">
        <v>1468017</v>
      </c>
      <c r="F94" s="101">
        <v>54142</v>
      </c>
      <c r="G94" s="101">
        <v>54091</v>
      </c>
      <c r="H94" s="101">
        <v>49097</v>
      </c>
      <c r="I94" s="27">
        <v>36.881044293083797</v>
      </c>
      <c r="J94" s="81">
        <v>3530</v>
      </c>
      <c r="K94" s="82">
        <v>157621</v>
      </c>
      <c r="L94" s="82">
        <v>3615763</v>
      </c>
      <c r="M94" s="82">
        <v>932610</v>
      </c>
      <c r="N94" s="82">
        <v>930665</v>
      </c>
      <c r="O94" s="28">
        <v>22939.60195659208</v>
      </c>
    </row>
    <row r="95" spans="1:15" ht="14.25" customHeight="1">
      <c r="A95" s="8"/>
      <c r="B95" s="24" t="s">
        <v>19</v>
      </c>
      <c r="C95" s="10"/>
      <c r="D95" s="101">
        <v>0</v>
      </c>
      <c r="E95" s="101">
        <v>0</v>
      </c>
      <c r="F95" s="101">
        <v>0</v>
      </c>
      <c r="G95" s="101">
        <v>0</v>
      </c>
      <c r="H95" s="101">
        <v>0</v>
      </c>
      <c r="I95" s="27"/>
      <c r="J95" s="81">
        <v>444</v>
      </c>
      <c r="K95" s="82">
        <v>89369</v>
      </c>
      <c r="L95" s="82">
        <v>3497893</v>
      </c>
      <c r="M95" s="82">
        <v>837547</v>
      </c>
      <c r="N95" s="82">
        <v>837510</v>
      </c>
      <c r="O95" s="28">
        <v>39139.891908827449</v>
      </c>
    </row>
    <row r="96" spans="1:15" ht="14.25" customHeight="1">
      <c r="A96" s="8"/>
      <c r="B96" s="24" t="s">
        <v>20</v>
      </c>
      <c r="C96" s="10"/>
      <c r="D96" s="101">
        <v>6245</v>
      </c>
      <c r="E96" s="101">
        <v>38694</v>
      </c>
      <c r="F96" s="101">
        <v>1482</v>
      </c>
      <c r="G96" s="101">
        <v>1482</v>
      </c>
      <c r="H96" s="101">
        <v>1280</v>
      </c>
      <c r="I96" s="27">
        <v>38.300511707241434</v>
      </c>
      <c r="J96" s="81">
        <v>4626</v>
      </c>
      <c r="K96" s="82">
        <v>70225</v>
      </c>
      <c r="L96" s="82">
        <v>2749189</v>
      </c>
      <c r="M96" s="82">
        <v>621285</v>
      </c>
      <c r="N96" s="82">
        <v>621126</v>
      </c>
      <c r="O96" s="28">
        <v>39148.294766820931</v>
      </c>
    </row>
    <row r="97" spans="1:15" ht="14.25" customHeight="1">
      <c r="A97" s="8"/>
      <c r="B97" s="24" t="s">
        <v>21</v>
      </c>
      <c r="C97" s="10"/>
      <c r="D97" s="101">
        <v>300279</v>
      </c>
      <c r="E97" s="101">
        <v>8626388</v>
      </c>
      <c r="F97" s="101">
        <v>417661</v>
      </c>
      <c r="G97" s="101">
        <v>417306</v>
      </c>
      <c r="H97" s="101">
        <v>376470</v>
      </c>
      <c r="I97" s="27">
        <v>48.416672192347484</v>
      </c>
      <c r="J97" s="81">
        <v>8578</v>
      </c>
      <c r="K97" s="82">
        <v>365737</v>
      </c>
      <c r="L97" s="82">
        <v>3229450</v>
      </c>
      <c r="M97" s="82">
        <v>1076118</v>
      </c>
      <c r="N97" s="82">
        <v>1074624</v>
      </c>
      <c r="O97" s="28">
        <v>8829.9789192780609</v>
      </c>
    </row>
    <row r="98" spans="1:15" ht="14.25" customHeight="1">
      <c r="A98" s="31"/>
      <c r="B98" s="32" t="s">
        <v>22</v>
      </c>
      <c r="C98" s="33"/>
      <c r="D98" s="102">
        <v>0</v>
      </c>
      <c r="E98" s="102">
        <v>142337</v>
      </c>
      <c r="F98" s="102">
        <v>5812</v>
      </c>
      <c r="G98" s="102">
        <v>5812</v>
      </c>
      <c r="H98" s="102">
        <v>5191</v>
      </c>
      <c r="I98" s="29">
        <v>40.832671757870408</v>
      </c>
      <c r="J98" s="84">
        <v>0</v>
      </c>
      <c r="K98" s="85">
        <v>101335</v>
      </c>
      <c r="L98" s="85">
        <v>2061434</v>
      </c>
      <c r="M98" s="85">
        <v>668681</v>
      </c>
      <c r="N98" s="85">
        <v>668521</v>
      </c>
      <c r="O98" s="30">
        <v>20342.764099274682</v>
      </c>
    </row>
    <row r="99" spans="1:15" ht="14.25" customHeight="1">
      <c r="A99" s="8"/>
      <c r="B99" s="24" t="s">
        <v>23</v>
      </c>
      <c r="C99" s="10"/>
      <c r="D99" s="101">
        <v>0</v>
      </c>
      <c r="E99" s="101">
        <v>2413475</v>
      </c>
      <c r="F99" s="101">
        <v>114846</v>
      </c>
      <c r="G99" s="101">
        <v>114846</v>
      </c>
      <c r="H99" s="101">
        <v>102946</v>
      </c>
      <c r="I99" s="27">
        <v>47.585328209324729</v>
      </c>
      <c r="J99" s="81">
        <v>0</v>
      </c>
      <c r="K99" s="82">
        <v>62723</v>
      </c>
      <c r="L99" s="82">
        <v>958813</v>
      </c>
      <c r="M99" s="82">
        <v>239066</v>
      </c>
      <c r="N99" s="82">
        <v>238600</v>
      </c>
      <c r="O99" s="28">
        <v>15286.465889705531</v>
      </c>
    </row>
    <row r="100" spans="1:15" ht="14.25" customHeight="1">
      <c r="A100" s="34"/>
      <c r="B100" s="24" t="s">
        <v>24</v>
      </c>
      <c r="C100" s="35"/>
      <c r="D100" s="101">
        <v>494981</v>
      </c>
      <c r="E100" s="101">
        <v>5800227</v>
      </c>
      <c r="F100" s="101">
        <v>381304</v>
      </c>
      <c r="G100" s="101">
        <v>381304</v>
      </c>
      <c r="H100" s="101">
        <v>358019</v>
      </c>
      <c r="I100" s="27">
        <v>65.739496057654293</v>
      </c>
      <c r="J100" s="81">
        <v>4353</v>
      </c>
      <c r="K100" s="82">
        <v>158533</v>
      </c>
      <c r="L100" s="82">
        <v>3112498</v>
      </c>
      <c r="M100" s="82">
        <v>859070</v>
      </c>
      <c r="N100" s="82">
        <v>858344</v>
      </c>
      <c r="O100" s="28">
        <v>19633.123702951438</v>
      </c>
    </row>
    <row r="101" spans="1:15" ht="14.25" customHeight="1">
      <c r="A101" s="8"/>
      <c r="B101" s="24" t="s">
        <v>25</v>
      </c>
      <c r="C101" s="10"/>
      <c r="D101" s="101">
        <v>235481</v>
      </c>
      <c r="E101" s="101">
        <v>13665672</v>
      </c>
      <c r="F101" s="101">
        <v>607290</v>
      </c>
      <c r="G101" s="101">
        <v>607290</v>
      </c>
      <c r="H101" s="101">
        <v>548935</v>
      </c>
      <c r="I101" s="27">
        <v>44.439087957035703</v>
      </c>
      <c r="J101" s="81">
        <v>0</v>
      </c>
      <c r="K101" s="82">
        <v>0</v>
      </c>
      <c r="L101" s="82">
        <v>0</v>
      </c>
      <c r="M101" s="82">
        <v>0</v>
      </c>
      <c r="N101" s="82">
        <v>0</v>
      </c>
      <c r="O101" s="28"/>
    </row>
    <row r="102" spans="1:15" ht="14.25" customHeight="1">
      <c r="A102" s="8"/>
      <c r="B102" s="24" t="s">
        <v>26</v>
      </c>
      <c r="C102" s="10"/>
      <c r="D102" s="101">
        <v>109055</v>
      </c>
      <c r="E102" s="101">
        <v>2981967</v>
      </c>
      <c r="F102" s="101">
        <v>96660</v>
      </c>
      <c r="G102" s="101">
        <v>96660</v>
      </c>
      <c r="H102" s="101">
        <v>84271</v>
      </c>
      <c r="I102" s="27">
        <v>32.414845637124756</v>
      </c>
      <c r="J102" s="81">
        <v>0</v>
      </c>
      <c r="K102" s="82">
        <v>0</v>
      </c>
      <c r="L102" s="82">
        <v>0</v>
      </c>
      <c r="M102" s="82">
        <v>0</v>
      </c>
      <c r="N102" s="82">
        <v>0</v>
      </c>
      <c r="O102" s="28"/>
    </row>
    <row r="103" spans="1:15" ht="14.25" customHeight="1">
      <c r="A103" s="31"/>
      <c r="B103" s="32" t="s">
        <v>27</v>
      </c>
      <c r="C103" s="33"/>
      <c r="D103" s="102">
        <v>34774</v>
      </c>
      <c r="E103" s="102">
        <v>2963735</v>
      </c>
      <c r="F103" s="102">
        <v>101988</v>
      </c>
      <c r="G103" s="102">
        <v>101960</v>
      </c>
      <c r="H103" s="102">
        <v>94353</v>
      </c>
      <c r="I103" s="29">
        <v>34.411983527542105</v>
      </c>
      <c r="J103" s="86">
        <v>0</v>
      </c>
      <c r="K103" s="85">
        <v>0</v>
      </c>
      <c r="L103" s="85">
        <v>0</v>
      </c>
      <c r="M103" s="85">
        <v>0</v>
      </c>
      <c r="N103" s="85">
        <v>0</v>
      </c>
      <c r="O103" s="30"/>
    </row>
    <row r="104" spans="1:15" ht="14.25" customHeight="1">
      <c r="A104" s="8"/>
      <c r="B104" s="24" t="s">
        <v>28</v>
      </c>
      <c r="C104" s="10"/>
      <c r="D104" s="101">
        <v>0</v>
      </c>
      <c r="E104" s="101">
        <v>19163662</v>
      </c>
      <c r="F104" s="101">
        <v>794083</v>
      </c>
      <c r="G104" s="101">
        <v>794083</v>
      </c>
      <c r="H104" s="101">
        <v>728058</v>
      </c>
      <c r="I104" s="27">
        <v>41.436913258019267</v>
      </c>
      <c r="J104" s="87">
        <v>0</v>
      </c>
      <c r="K104" s="82">
        <v>86160</v>
      </c>
      <c r="L104" s="82">
        <v>392103</v>
      </c>
      <c r="M104" s="82">
        <v>270286</v>
      </c>
      <c r="N104" s="82">
        <v>269731</v>
      </c>
      <c r="O104" s="28">
        <v>4550.8704735376041</v>
      </c>
    </row>
    <row r="105" spans="1:15" ht="14.25" customHeight="1">
      <c r="A105" s="8"/>
      <c r="B105" s="24" t="s">
        <v>29</v>
      </c>
      <c r="C105" s="10"/>
      <c r="D105" s="101">
        <v>6641</v>
      </c>
      <c r="E105" s="101">
        <v>14928086</v>
      </c>
      <c r="F105" s="101">
        <v>618391</v>
      </c>
      <c r="G105" s="101">
        <v>618391</v>
      </c>
      <c r="H105" s="101">
        <v>574968</v>
      </c>
      <c r="I105" s="27">
        <v>41.424667569573216</v>
      </c>
      <c r="J105" s="87">
        <v>0</v>
      </c>
      <c r="K105" s="82">
        <v>63514</v>
      </c>
      <c r="L105" s="82">
        <v>253078</v>
      </c>
      <c r="M105" s="82">
        <v>104189</v>
      </c>
      <c r="N105" s="82">
        <v>102777</v>
      </c>
      <c r="O105" s="28">
        <v>3984.6018200711655</v>
      </c>
    </row>
    <row r="106" spans="1:15" ht="14.25" customHeight="1">
      <c r="A106" s="8"/>
      <c r="B106" s="24" t="s">
        <v>90</v>
      </c>
      <c r="C106" s="10"/>
      <c r="D106" s="101">
        <v>191330</v>
      </c>
      <c r="E106" s="101">
        <v>19984671</v>
      </c>
      <c r="F106" s="101">
        <v>749111</v>
      </c>
      <c r="G106" s="101">
        <v>748419</v>
      </c>
      <c r="H106" s="101">
        <v>680979</v>
      </c>
      <c r="I106" s="27">
        <v>37.484279826272846</v>
      </c>
      <c r="J106" s="87">
        <v>0</v>
      </c>
      <c r="K106" s="82">
        <v>237888</v>
      </c>
      <c r="L106" s="82">
        <v>3638051</v>
      </c>
      <c r="M106" s="82">
        <v>579217</v>
      </c>
      <c r="N106" s="82">
        <v>578173</v>
      </c>
      <c r="O106" s="28">
        <v>15293.125336292709</v>
      </c>
    </row>
    <row r="107" spans="1:15" ht="14.25" customHeight="1">
      <c r="A107" s="8"/>
      <c r="B107" s="24" t="s">
        <v>97</v>
      </c>
      <c r="C107" s="10"/>
      <c r="D107" s="101">
        <v>133904</v>
      </c>
      <c r="E107" s="101">
        <v>598599</v>
      </c>
      <c r="F107" s="101">
        <v>21434</v>
      </c>
      <c r="G107" s="101">
        <v>21434</v>
      </c>
      <c r="H107" s="101">
        <v>18709</v>
      </c>
      <c r="I107" s="27">
        <v>35.806942544173978</v>
      </c>
      <c r="J107" s="87">
        <v>295</v>
      </c>
      <c r="K107" s="82">
        <v>50519</v>
      </c>
      <c r="L107" s="82">
        <v>1747571</v>
      </c>
      <c r="M107" s="82">
        <v>375877</v>
      </c>
      <c r="N107" s="82">
        <v>375513</v>
      </c>
      <c r="O107" s="28">
        <v>34592.351392545381</v>
      </c>
    </row>
    <row r="108" spans="1:15" ht="14.25" customHeight="1">
      <c r="A108" s="31"/>
      <c r="B108" s="32" t="s">
        <v>30</v>
      </c>
      <c r="C108" s="33"/>
      <c r="D108" s="102">
        <v>1873</v>
      </c>
      <c r="E108" s="102">
        <v>154783</v>
      </c>
      <c r="F108" s="102">
        <v>6694</v>
      </c>
      <c r="G108" s="102">
        <v>6694</v>
      </c>
      <c r="H108" s="102">
        <v>5731</v>
      </c>
      <c r="I108" s="29">
        <v>43.247643475058631</v>
      </c>
      <c r="J108" s="122">
        <v>0</v>
      </c>
      <c r="K108" s="123">
        <v>0</v>
      </c>
      <c r="L108" s="123">
        <v>0</v>
      </c>
      <c r="M108" s="123">
        <v>0</v>
      </c>
      <c r="N108" s="123">
        <v>0</v>
      </c>
      <c r="O108" s="124"/>
    </row>
    <row r="109" spans="1:15" ht="14.25" customHeight="1">
      <c r="A109" s="8"/>
      <c r="B109" s="24" t="s">
        <v>31</v>
      </c>
      <c r="C109" s="10"/>
      <c r="D109" s="101">
        <v>6705</v>
      </c>
      <c r="E109" s="101">
        <v>244175</v>
      </c>
      <c r="F109" s="101">
        <v>8606</v>
      </c>
      <c r="G109" s="101">
        <v>8606</v>
      </c>
      <c r="H109" s="101">
        <v>7802</v>
      </c>
      <c r="I109" s="27">
        <v>35.245213473942869</v>
      </c>
      <c r="J109" s="81">
        <v>0</v>
      </c>
      <c r="K109" s="82">
        <v>44297</v>
      </c>
      <c r="L109" s="82">
        <v>899319</v>
      </c>
      <c r="M109" s="82">
        <v>251567</v>
      </c>
      <c r="N109" s="82">
        <v>251107</v>
      </c>
      <c r="O109" s="28">
        <v>20302.029482809219</v>
      </c>
    </row>
    <row r="110" spans="1:15" ht="14.25" customHeight="1">
      <c r="A110" s="8"/>
      <c r="B110" s="24" t="s">
        <v>32</v>
      </c>
      <c r="C110" s="10"/>
      <c r="D110" s="101">
        <v>0</v>
      </c>
      <c r="E110" s="101">
        <v>44268</v>
      </c>
      <c r="F110" s="101">
        <v>2040</v>
      </c>
      <c r="G110" s="101">
        <v>2040</v>
      </c>
      <c r="H110" s="101">
        <v>1435</v>
      </c>
      <c r="I110" s="27">
        <v>46.082949308755758</v>
      </c>
      <c r="J110" s="81">
        <v>0</v>
      </c>
      <c r="K110" s="82">
        <v>67171</v>
      </c>
      <c r="L110" s="82">
        <v>2043762</v>
      </c>
      <c r="M110" s="82">
        <v>528280</v>
      </c>
      <c r="N110" s="82">
        <v>528280</v>
      </c>
      <c r="O110" s="28">
        <v>30426.25537806494</v>
      </c>
    </row>
    <row r="111" spans="1:15" ht="14.25" customHeight="1">
      <c r="A111" s="8"/>
      <c r="B111" s="24" t="s">
        <v>33</v>
      </c>
      <c r="C111" s="10"/>
      <c r="D111" s="101">
        <v>0</v>
      </c>
      <c r="E111" s="101">
        <v>140110</v>
      </c>
      <c r="F111" s="101">
        <v>5232</v>
      </c>
      <c r="G111" s="101">
        <v>5232</v>
      </c>
      <c r="H111" s="101">
        <v>4358</v>
      </c>
      <c r="I111" s="27">
        <v>37.342088359146388</v>
      </c>
      <c r="J111" s="81">
        <v>0</v>
      </c>
      <c r="K111" s="82">
        <v>0</v>
      </c>
      <c r="L111" s="82">
        <v>0</v>
      </c>
      <c r="M111" s="82">
        <v>0</v>
      </c>
      <c r="N111" s="82">
        <v>0</v>
      </c>
      <c r="O111" s="28"/>
    </row>
    <row r="112" spans="1:15" ht="14.25" customHeight="1">
      <c r="A112" s="8"/>
      <c r="B112" s="24" t="s">
        <v>34</v>
      </c>
      <c r="C112" s="10"/>
      <c r="D112" s="101">
        <v>0</v>
      </c>
      <c r="E112" s="101">
        <v>2960182</v>
      </c>
      <c r="F112" s="101">
        <v>140725</v>
      </c>
      <c r="G112" s="101">
        <v>140725</v>
      </c>
      <c r="H112" s="101">
        <v>116980</v>
      </c>
      <c r="I112" s="27">
        <v>47.539306704790448</v>
      </c>
      <c r="J112" s="81">
        <v>0</v>
      </c>
      <c r="K112" s="82">
        <v>244246</v>
      </c>
      <c r="L112" s="82">
        <v>2622631</v>
      </c>
      <c r="M112" s="82">
        <v>566259</v>
      </c>
      <c r="N112" s="82">
        <v>564141</v>
      </c>
      <c r="O112" s="28">
        <v>10737.662029265577</v>
      </c>
    </row>
    <row r="113" spans="1:15" ht="14.25" customHeight="1">
      <c r="A113" s="8"/>
      <c r="B113" s="24" t="s">
        <v>35</v>
      </c>
      <c r="C113" s="10"/>
      <c r="D113" s="101">
        <v>50298</v>
      </c>
      <c r="E113" s="101">
        <v>491893</v>
      </c>
      <c r="F113" s="101">
        <v>20143</v>
      </c>
      <c r="G113" s="101">
        <v>20143</v>
      </c>
      <c r="H113" s="101">
        <v>16465</v>
      </c>
      <c r="I113" s="27">
        <v>40.949962695138986</v>
      </c>
      <c r="J113" s="81">
        <v>916</v>
      </c>
      <c r="K113" s="82">
        <v>9798</v>
      </c>
      <c r="L113" s="82">
        <v>128683</v>
      </c>
      <c r="M113" s="82">
        <v>41975</v>
      </c>
      <c r="N113" s="82">
        <v>41975</v>
      </c>
      <c r="O113" s="28">
        <v>13133.59869361094</v>
      </c>
    </row>
    <row r="114" spans="1:15" ht="14.25" customHeight="1">
      <c r="A114" s="36"/>
      <c r="B114" s="37" t="s">
        <v>36</v>
      </c>
      <c r="C114" s="38"/>
      <c r="D114" s="103">
        <v>32721</v>
      </c>
      <c r="E114" s="103">
        <v>290616</v>
      </c>
      <c r="F114" s="103">
        <v>12918</v>
      </c>
      <c r="G114" s="103">
        <v>12918</v>
      </c>
      <c r="H114" s="103">
        <v>11312</v>
      </c>
      <c r="I114" s="39">
        <v>44.450408786852755</v>
      </c>
      <c r="J114" s="89">
        <v>129527</v>
      </c>
      <c r="K114" s="90">
        <v>123204</v>
      </c>
      <c r="L114" s="90">
        <v>3597681</v>
      </c>
      <c r="M114" s="90">
        <v>936351</v>
      </c>
      <c r="N114" s="90">
        <v>935430</v>
      </c>
      <c r="O114" s="40">
        <v>29201.008084153113</v>
      </c>
    </row>
    <row r="115" spans="1:15" ht="14.25" customHeight="1">
      <c r="A115" s="8"/>
      <c r="B115" s="24" t="s">
        <v>37</v>
      </c>
      <c r="C115" s="10"/>
      <c r="D115" s="101">
        <v>31137</v>
      </c>
      <c r="E115" s="101">
        <v>491380</v>
      </c>
      <c r="F115" s="101">
        <v>23289</v>
      </c>
      <c r="G115" s="101">
        <v>23289</v>
      </c>
      <c r="H115" s="101">
        <v>21317</v>
      </c>
      <c r="I115" s="27">
        <v>47.395091375310351</v>
      </c>
      <c r="J115" s="81">
        <v>0</v>
      </c>
      <c r="K115" s="82">
        <v>0</v>
      </c>
      <c r="L115" s="82">
        <v>0</v>
      </c>
      <c r="M115" s="82">
        <v>0</v>
      </c>
      <c r="N115" s="82">
        <v>0</v>
      </c>
      <c r="O115" s="28"/>
    </row>
    <row r="116" spans="1:15" ht="14.25" customHeight="1">
      <c r="A116" s="8"/>
      <c r="B116" s="24" t="s">
        <v>38</v>
      </c>
      <c r="C116" s="10"/>
      <c r="D116" s="101">
        <v>43</v>
      </c>
      <c r="E116" s="101">
        <v>132366</v>
      </c>
      <c r="F116" s="101">
        <v>6483</v>
      </c>
      <c r="G116" s="101">
        <v>6483</v>
      </c>
      <c r="H116" s="101">
        <v>6011</v>
      </c>
      <c r="I116" s="27">
        <v>48.977834187026879</v>
      </c>
      <c r="J116" s="81">
        <v>0</v>
      </c>
      <c r="K116" s="82">
        <v>0</v>
      </c>
      <c r="L116" s="82">
        <v>0</v>
      </c>
      <c r="M116" s="82">
        <v>0</v>
      </c>
      <c r="N116" s="82">
        <v>0</v>
      </c>
      <c r="O116" s="28"/>
    </row>
    <row r="117" spans="1:15" ht="14.25" customHeight="1">
      <c r="A117" s="8"/>
      <c r="B117" s="24" t="s">
        <v>39</v>
      </c>
      <c r="C117" s="10"/>
      <c r="D117" s="101">
        <v>10441</v>
      </c>
      <c r="E117" s="101">
        <v>2175913</v>
      </c>
      <c r="F117" s="101">
        <v>73626</v>
      </c>
      <c r="G117" s="101">
        <v>73610</v>
      </c>
      <c r="H117" s="101">
        <v>66829</v>
      </c>
      <c r="I117" s="27">
        <v>33.836830792407603</v>
      </c>
      <c r="J117" s="81">
        <v>0</v>
      </c>
      <c r="K117" s="82">
        <v>0</v>
      </c>
      <c r="L117" s="82">
        <v>0</v>
      </c>
      <c r="M117" s="82">
        <v>0</v>
      </c>
      <c r="N117" s="82">
        <v>0</v>
      </c>
      <c r="O117" s="28"/>
    </row>
    <row r="118" spans="1:15" ht="14.25" customHeight="1">
      <c r="A118" s="31"/>
      <c r="B118" s="32" t="s">
        <v>40</v>
      </c>
      <c r="C118" s="33"/>
      <c r="D118" s="102">
        <v>15878</v>
      </c>
      <c r="E118" s="102">
        <v>761785</v>
      </c>
      <c r="F118" s="102">
        <v>49929</v>
      </c>
      <c r="G118" s="102">
        <v>49929</v>
      </c>
      <c r="H118" s="102">
        <v>45768</v>
      </c>
      <c r="I118" s="29">
        <v>65.542114901186025</v>
      </c>
      <c r="J118" s="84">
        <v>0</v>
      </c>
      <c r="K118" s="85">
        <v>0</v>
      </c>
      <c r="L118" s="85">
        <v>0</v>
      </c>
      <c r="M118" s="85">
        <v>0</v>
      </c>
      <c r="N118" s="85">
        <v>0</v>
      </c>
      <c r="O118" s="30"/>
    </row>
    <row r="119" spans="1:15" ht="14.25" customHeight="1">
      <c r="A119" s="8"/>
      <c r="B119" s="24" t="s">
        <v>41</v>
      </c>
      <c r="C119" s="10"/>
      <c r="D119" s="101">
        <v>1033</v>
      </c>
      <c r="E119" s="101">
        <v>174939</v>
      </c>
      <c r="F119" s="101">
        <v>10932</v>
      </c>
      <c r="G119" s="101">
        <v>10919</v>
      </c>
      <c r="H119" s="101">
        <v>9071</v>
      </c>
      <c r="I119" s="27">
        <v>62.490353780460616</v>
      </c>
      <c r="J119" s="81">
        <v>0</v>
      </c>
      <c r="K119" s="82">
        <v>0</v>
      </c>
      <c r="L119" s="82">
        <v>0</v>
      </c>
      <c r="M119" s="82">
        <v>0</v>
      </c>
      <c r="N119" s="82">
        <v>0</v>
      </c>
      <c r="O119" s="28"/>
    </row>
    <row r="120" spans="1:15" ht="14.25" customHeight="1">
      <c r="A120" s="8"/>
      <c r="B120" s="24" t="s">
        <v>42</v>
      </c>
      <c r="C120" s="10"/>
      <c r="D120" s="101">
        <v>56292</v>
      </c>
      <c r="E120" s="101">
        <v>1800931</v>
      </c>
      <c r="F120" s="101">
        <v>59894</v>
      </c>
      <c r="G120" s="101">
        <v>59886</v>
      </c>
      <c r="H120" s="101">
        <v>52196</v>
      </c>
      <c r="I120" s="27">
        <v>33.257243059284335</v>
      </c>
      <c r="J120" s="81">
        <v>0</v>
      </c>
      <c r="K120" s="82">
        <v>0</v>
      </c>
      <c r="L120" s="82">
        <v>0</v>
      </c>
      <c r="M120" s="82">
        <v>0</v>
      </c>
      <c r="N120" s="82">
        <v>0</v>
      </c>
      <c r="O120" s="28"/>
    </row>
    <row r="121" spans="1:15" ht="14.25" customHeight="1">
      <c r="A121" s="8"/>
      <c r="B121" s="24" t="s">
        <v>43</v>
      </c>
      <c r="C121" s="10"/>
      <c r="D121" s="101">
        <v>13535</v>
      </c>
      <c r="E121" s="101">
        <v>675334</v>
      </c>
      <c r="F121" s="101">
        <v>16925</v>
      </c>
      <c r="G121" s="101">
        <v>16925</v>
      </c>
      <c r="H121" s="101">
        <v>14203</v>
      </c>
      <c r="I121" s="27">
        <v>25.061673186897149</v>
      </c>
      <c r="J121" s="81">
        <v>0</v>
      </c>
      <c r="K121" s="82">
        <v>0</v>
      </c>
      <c r="L121" s="82">
        <v>0</v>
      </c>
      <c r="M121" s="82">
        <v>0</v>
      </c>
      <c r="N121" s="82">
        <v>0</v>
      </c>
      <c r="O121" s="28"/>
    </row>
    <row r="122" spans="1:15" ht="14.25" customHeight="1">
      <c r="A122" s="8"/>
      <c r="B122" s="24" t="s">
        <v>44</v>
      </c>
      <c r="C122" s="10"/>
      <c r="D122" s="101">
        <v>18978</v>
      </c>
      <c r="E122" s="101">
        <v>2966813</v>
      </c>
      <c r="F122" s="101">
        <v>102336</v>
      </c>
      <c r="G122" s="101">
        <v>102336</v>
      </c>
      <c r="H122" s="101">
        <v>94153</v>
      </c>
      <c r="I122" s="27">
        <v>34.493579474001223</v>
      </c>
      <c r="J122" s="81">
        <v>0</v>
      </c>
      <c r="K122" s="82">
        <v>0</v>
      </c>
      <c r="L122" s="82">
        <v>0</v>
      </c>
      <c r="M122" s="82">
        <v>0</v>
      </c>
      <c r="N122" s="82">
        <v>0</v>
      </c>
      <c r="O122" s="28"/>
    </row>
    <row r="123" spans="1:15" ht="14.25" customHeight="1">
      <c r="A123" s="31"/>
      <c r="B123" s="32" t="s">
        <v>45</v>
      </c>
      <c r="C123" s="33"/>
      <c r="D123" s="102">
        <v>43893</v>
      </c>
      <c r="E123" s="102">
        <v>825475</v>
      </c>
      <c r="F123" s="102">
        <v>24320</v>
      </c>
      <c r="G123" s="102">
        <v>24320</v>
      </c>
      <c r="H123" s="102">
        <v>20499</v>
      </c>
      <c r="I123" s="29">
        <v>29.461825009842819</v>
      </c>
      <c r="J123" s="84">
        <v>0</v>
      </c>
      <c r="K123" s="85">
        <v>0</v>
      </c>
      <c r="L123" s="85">
        <v>0</v>
      </c>
      <c r="M123" s="85">
        <v>0</v>
      </c>
      <c r="N123" s="85">
        <v>0</v>
      </c>
      <c r="O123" s="30"/>
    </row>
    <row r="124" spans="1:15" ht="14.25" customHeight="1">
      <c r="A124" s="36"/>
      <c r="B124" s="37" t="s">
        <v>46</v>
      </c>
      <c r="C124" s="38"/>
      <c r="D124" s="103">
        <v>22879</v>
      </c>
      <c r="E124" s="103">
        <v>2805468</v>
      </c>
      <c r="F124" s="103">
        <v>95856</v>
      </c>
      <c r="G124" s="103">
        <v>95850</v>
      </c>
      <c r="H124" s="103">
        <v>82157</v>
      </c>
      <c r="I124" s="39">
        <v>34.167561348053162</v>
      </c>
      <c r="J124" s="89">
        <v>0</v>
      </c>
      <c r="K124" s="90">
        <v>0</v>
      </c>
      <c r="L124" s="90">
        <v>0</v>
      </c>
      <c r="M124" s="90">
        <v>0</v>
      </c>
      <c r="N124" s="90">
        <v>0</v>
      </c>
      <c r="O124" s="40"/>
    </row>
    <row r="125" spans="1:15" ht="14.25" customHeight="1">
      <c r="A125" s="8"/>
      <c r="B125" s="24" t="s">
        <v>47</v>
      </c>
      <c r="C125" s="10"/>
      <c r="D125" s="101">
        <v>1013</v>
      </c>
      <c r="E125" s="101">
        <v>70716</v>
      </c>
      <c r="F125" s="101">
        <v>4816</v>
      </c>
      <c r="G125" s="101">
        <v>4816</v>
      </c>
      <c r="H125" s="101">
        <v>4323</v>
      </c>
      <c r="I125" s="27">
        <v>68.103399513547146</v>
      </c>
      <c r="J125" s="81">
        <v>0</v>
      </c>
      <c r="K125" s="82">
        <v>638</v>
      </c>
      <c r="L125" s="82">
        <v>4759</v>
      </c>
      <c r="M125" s="82">
        <v>3331</v>
      </c>
      <c r="N125" s="82">
        <v>3331</v>
      </c>
      <c r="O125" s="28">
        <v>7459.2476489028213</v>
      </c>
    </row>
    <row r="126" spans="1:15" ht="14.25" customHeight="1">
      <c r="A126" s="8"/>
      <c r="B126" s="24" t="s">
        <v>48</v>
      </c>
      <c r="C126" s="10"/>
      <c r="D126" s="101">
        <v>13824</v>
      </c>
      <c r="E126" s="101">
        <v>7855814</v>
      </c>
      <c r="F126" s="101">
        <v>274672</v>
      </c>
      <c r="G126" s="101">
        <v>274672</v>
      </c>
      <c r="H126" s="101">
        <v>239797</v>
      </c>
      <c r="I126" s="27">
        <v>34.964167939821387</v>
      </c>
      <c r="J126" s="87">
        <v>0</v>
      </c>
      <c r="K126" s="82">
        <v>14835</v>
      </c>
      <c r="L126" s="82">
        <v>116772</v>
      </c>
      <c r="M126" s="82">
        <v>81735</v>
      </c>
      <c r="N126" s="82">
        <v>81735</v>
      </c>
      <c r="O126" s="28">
        <v>7871.3852376137511</v>
      </c>
    </row>
    <row r="127" spans="1:15" ht="14.25" customHeight="1">
      <c r="A127" s="8"/>
      <c r="B127" s="24" t="s">
        <v>49</v>
      </c>
      <c r="C127" s="10"/>
      <c r="D127" s="101">
        <v>21450</v>
      </c>
      <c r="E127" s="101">
        <v>1064002</v>
      </c>
      <c r="F127" s="101">
        <v>31119</v>
      </c>
      <c r="G127" s="101">
        <v>31119</v>
      </c>
      <c r="H127" s="101">
        <v>26259</v>
      </c>
      <c r="I127" s="27">
        <v>29.247125475328055</v>
      </c>
      <c r="J127" s="87">
        <v>0</v>
      </c>
      <c r="K127" s="82">
        <v>0</v>
      </c>
      <c r="L127" s="82">
        <v>0</v>
      </c>
      <c r="M127" s="82">
        <v>0</v>
      </c>
      <c r="N127" s="82">
        <v>0</v>
      </c>
      <c r="O127" s="28"/>
    </row>
    <row r="128" spans="1:15" ht="14.25" customHeight="1">
      <c r="A128" s="63"/>
      <c r="B128" s="64" t="s">
        <v>50</v>
      </c>
      <c r="C128" s="65"/>
      <c r="D128" s="104">
        <v>34543</v>
      </c>
      <c r="E128" s="104">
        <v>1474376</v>
      </c>
      <c r="F128" s="104">
        <v>61487</v>
      </c>
      <c r="G128" s="104">
        <v>61487</v>
      </c>
      <c r="H128" s="104">
        <v>53015</v>
      </c>
      <c r="I128" s="71">
        <v>41.703744499367865</v>
      </c>
      <c r="J128" s="92">
        <v>0</v>
      </c>
      <c r="K128" s="93">
        <v>0</v>
      </c>
      <c r="L128" s="93">
        <v>0</v>
      </c>
      <c r="M128" s="93">
        <v>0</v>
      </c>
      <c r="N128" s="93">
        <v>0</v>
      </c>
      <c r="O128" s="72"/>
    </row>
    <row r="129" spans="1:15" ht="14.25" customHeight="1">
      <c r="A129" s="73"/>
      <c r="B129" s="74" t="s">
        <v>51</v>
      </c>
      <c r="C129" s="75"/>
      <c r="D129" s="105">
        <v>28365</v>
      </c>
      <c r="E129" s="105">
        <v>214883</v>
      </c>
      <c r="F129" s="105">
        <v>10046</v>
      </c>
      <c r="G129" s="105">
        <v>10046</v>
      </c>
      <c r="H129" s="105">
        <v>8877</v>
      </c>
      <c r="I129" s="76">
        <v>46.75102264953486</v>
      </c>
      <c r="J129" s="95">
        <v>0</v>
      </c>
      <c r="K129" s="96">
        <v>0</v>
      </c>
      <c r="L129" s="96">
        <v>0</v>
      </c>
      <c r="M129" s="96">
        <v>0</v>
      </c>
      <c r="N129" s="96">
        <v>0</v>
      </c>
      <c r="O129" s="77"/>
    </row>
    <row r="130" spans="1:15" ht="14.25" customHeight="1">
      <c r="A130" s="8"/>
      <c r="B130" s="24" t="s">
        <v>52</v>
      </c>
      <c r="C130" s="10"/>
      <c r="D130" s="101">
        <v>0</v>
      </c>
      <c r="E130" s="101">
        <v>1369105</v>
      </c>
      <c r="F130" s="101">
        <v>60040</v>
      </c>
      <c r="G130" s="101">
        <v>60040</v>
      </c>
      <c r="H130" s="101">
        <v>52486</v>
      </c>
      <c r="I130" s="27">
        <v>43.853466315585727</v>
      </c>
      <c r="J130" s="87">
        <v>0</v>
      </c>
      <c r="K130" s="82">
        <v>0</v>
      </c>
      <c r="L130" s="82">
        <v>0</v>
      </c>
      <c r="M130" s="82">
        <v>0</v>
      </c>
      <c r="N130" s="82">
        <v>0</v>
      </c>
      <c r="O130" s="28"/>
    </row>
    <row r="131" spans="1:15" ht="14.25" customHeight="1">
      <c r="A131" s="8"/>
      <c r="B131" s="24" t="s">
        <v>53</v>
      </c>
      <c r="C131" s="10"/>
      <c r="D131" s="101">
        <v>18541</v>
      </c>
      <c r="E131" s="101">
        <v>295614</v>
      </c>
      <c r="F131" s="101">
        <v>12838</v>
      </c>
      <c r="G131" s="101">
        <v>12838</v>
      </c>
      <c r="H131" s="101">
        <v>10174</v>
      </c>
      <c r="I131" s="27">
        <v>43.428254412849185</v>
      </c>
      <c r="J131" s="81">
        <v>0</v>
      </c>
      <c r="K131" s="82">
        <v>0</v>
      </c>
      <c r="L131" s="82">
        <v>0</v>
      </c>
      <c r="M131" s="82">
        <v>0</v>
      </c>
      <c r="N131" s="82">
        <v>0</v>
      </c>
      <c r="O131" s="28"/>
    </row>
    <row r="132" spans="1:15" ht="14.25" customHeight="1">
      <c r="A132" s="8"/>
      <c r="B132" s="24" t="s">
        <v>54</v>
      </c>
      <c r="C132" s="10"/>
      <c r="D132" s="101">
        <v>15425</v>
      </c>
      <c r="E132" s="101">
        <v>849228</v>
      </c>
      <c r="F132" s="101">
        <v>28403</v>
      </c>
      <c r="G132" s="101">
        <v>28403</v>
      </c>
      <c r="H132" s="101">
        <v>25430</v>
      </c>
      <c r="I132" s="27">
        <v>33.445670656172432</v>
      </c>
      <c r="J132" s="81">
        <v>0</v>
      </c>
      <c r="K132" s="82">
        <v>0</v>
      </c>
      <c r="L132" s="82">
        <v>0</v>
      </c>
      <c r="M132" s="82">
        <v>0</v>
      </c>
      <c r="N132" s="82">
        <v>0</v>
      </c>
      <c r="O132" s="28"/>
    </row>
    <row r="133" spans="1:15" ht="14.25" customHeight="1">
      <c r="A133" s="63"/>
      <c r="B133" s="64" t="s">
        <v>55</v>
      </c>
      <c r="C133" s="65"/>
      <c r="D133" s="104">
        <v>277398</v>
      </c>
      <c r="E133" s="104">
        <v>1251933</v>
      </c>
      <c r="F133" s="104">
        <v>54208</v>
      </c>
      <c r="G133" s="104">
        <v>54206</v>
      </c>
      <c r="H133" s="104">
        <v>46428</v>
      </c>
      <c r="I133" s="71">
        <v>43.299441743288178</v>
      </c>
      <c r="J133" s="97">
        <v>0</v>
      </c>
      <c r="K133" s="93">
        <v>0</v>
      </c>
      <c r="L133" s="93">
        <v>0</v>
      </c>
      <c r="M133" s="93">
        <v>0</v>
      </c>
      <c r="N133" s="93">
        <v>0</v>
      </c>
      <c r="O133" s="72"/>
    </row>
    <row r="134" spans="1:15" ht="14.25" customHeight="1">
      <c r="A134" s="8"/>
      <c r="B134" s="24" t="s">
        <v>56</v>
      </c>
      <c r="C134" s="10"/>
      <c r="D134" s="101">
        <v>1380</v>
      </c>
      <c r="E134" s="101">
        <v>397374</v>
      </c>
      <c r="F134" s="101">
        <v>14047</v>
      </c>
      <c r="G134" s="101">
        <v>14047</v>
      </c>
      <c r="H134" s="101">
        <v>12098</v>
      </c>
      <c r="I134" s="27">
        <v>35.349569926567916</v>
      </c>
      <c r="J134" s="81">
        <v>236</v>
      </c>
      <c r="K134" s="82">
        <v>271673</v>
      </c>
      <c r="L134" s="82">
        <v>2616158</v>
      </c>
      <c r="M134" s="82">
        <v>466245</v>
      </c>
      <c r="N134" s="82">
        <v>462285</v>
      </c>
      <c r="O134" s="28">
        <v>9629.8049493324688</v>
      </c>
    </row>
    <row r="135" spans="1:15" ht="14.25" customHeight="1">
      <c r="A135" s="8"/>
      <c r="B135" s="24" t="s">
        <v>57</v>
      </c>
      <c r="C135" s="10"/>
      <c r="D135" s="101">
        <v>170742</v>
      </c>
      <c r="E135" s="101">
        <v>3028658</v>
      </c>
      <c r="F135" s="101">
        <v>103183</v>
      </c>
      <c r="G135" s="101">
        <v>103183</v>
      </c>
      <c r="H135" s="101">
        <v>88525</v>
      </c>
      <c r="I135" s="27">
        <v>34.068884634712802</v>
      </c>
      <c r="J135" s="81">
        <v>0</v>
      </c>
      <c r="K135" s="82">
        <v>0</v>
      </c>
      <c r="L135" s="82">
        <v>0</v>
      </c>
      <c r="M135" s="82">
        <v>0</v>
      </c>
      <c r="N135" s="82">
        <v>0</v>
      </c>
      <c r="O135" s="28"/>
    </row>
    <row r="136" spans="1:15" ht="14.25" customHeight="1">
      <c r="A136" s="8"/>
      <c r="B136" s="24" t="s">
        <v>58</v>
      </c>
      <c r="C136" s="10"/>
      <c r="D136" s="101">
        <v>0</v>
      </c>
      <c r="E136" s="101">
        <v>232376</v>
      </c>
      <c r="F136" s="101">
        <v>12251</v>
      </c>
      <c r="G136" s="101">
        <v>12251</v>
      </c>
      <c r="H136" s="101">
        <v>10139</v>
      </c>
      <c r="I136" s="27">
        <v>52.720590766688467</v>
      </c>
      <c r="J136" s="81">
        <v>0</v>
      </c>
      <c r="K136" s="82">
        <v>0</v>
      </c>
      <c r="L136" s="82">
        <v>0</v>
      </c>
      <c r="M136" s="82">
        <v>0</v>
      </c>
      <c r="N136" s="82">
        <v>0</v>
      </c>
      <c r="O136" s="28"/>
    </row>
    <row r="137" spans="1:15" ht="14.25" customHeight="1">
      <c r="A137" s="8"/>
      <c r="B137" s="24" t="s">
        <v>59</v>
      </c>
      <c r="C137" s="10"/>
      <c r="D137" s="101">
        <v>31513</v>
      </c>
      <c r="E137" s="101">
        <v>1769721</v>
      </c>
      <c r="F137" s="101">
        <v>58107</v>
      </c>
      <c r="G137" s="101">
        <v>58107</v>
      </c>
      <c r="H137" s="101">
        <v>51626</v>
      </c>
      <c r="I137" s="27">
        <v>32.833989086415315</v>
      </c>
      <c r="J137" s="81">
        <v>0</v>
      </c>
      <c r="K137" s="82">
        <v>0</v>
      </c>
      <c r="L137" s="82">
        <v>0</v>
      </c>
      <c r="M137" s="82">
        <v>0</v>
      </c>
      <c r="N137" s="82">
        <v>0</v>
      </c>
      <c r="O137" s="28"/>
    </row>
    <row r="138" spans="1:15" ht="14.25" customHeight="1">
      <c r="A138" s="66"/>
      <c r="B138" s="67" t="s">
        <v>60</v>
      </c>
      <c r="C138" s="68"/>
      <c r="D138" s="106">
        <v>112109</v>
      </c>
      <c r="E138" s="106">
        <v>2506385</v>
      </c>
      <c r="F138" s="106">
        <v>65214</v>
      </c>
      <c r="G138" s="106">
        <v>65102</v>
      </c>
      <c r="H138" s="106">
        <v>52446</v>
      </c>
      <c r="I138" s="69">
        <v>26.019147098310913</v>
      </c>
      <c r="J138" s="99">
        <v>0</v>
      </c>
      <c r="K138" s="100">
        <v>0</v>
      </c>
      <c r="L138" s="100">
        <v>0</v>
      </c>
      <c r="M138" s="100">
        <v>0</v>
      </c>
      <c r="N138" s="100">
        <v>0</v>
      </c>
      <c r="O138" s="70"/>
    </row>
    <row r="139" spans="1:15" ht="14.25" customHeight="1">
      <c r="A139" s="41"/>
      <c r="B139" s="42" t="s">
        <v>61</v>
      </c>
      <c r="C139" s="43"/>
      <c r="D139" s="44">
        <f>SUM(D79:D80)</f>
        <v>2167767</v>
      </c>
      <c r="E139" s="44">
        <f>SUM(E79:E80)</f>
        <v>14957478</v>
      </c>
      <c r="F139" s="44">
        <f>SUM(F79:F80)</f>
        <v>548641</v>
      </c>
      <c r="G139" s="44">
        <f>SUM(G79:G80)</f>
        <v>548592</v>
      </c>
      <c r="H139" s="44">
        <f>SUM(H79:H80)</f>
        <v>471820</v>
      </c>
      <c r="I139" s="25">
        <f>IF(E139=0,"",ROUND(F139/E139*1000,0))</f>
        <v>37</v>
      </c>
      <c r="J139" s="45">
        <f>SUM(J79:J80)</f>
        <v>5813</v>
      </c>
      <c r="K139" s="44">
        <f>SUM(K79:K80)</f>
        <v>2296103</v>
      </c>
      <c r="L139" s="44">
        <f>SUM(L79:L80)</f>
        <v>45293279</v>
      </c>
      <c r="M139" s="44">
        <f>SUM(M79:M80)</f>
        <v>11492547</v>
      </c>
      <c r="N139" s="44">
        <f>SUM(N79:N80)</f>
        <v>11466406</v>
      </c>
      <c r="O139" s="44">
        <f>IF(K139=0,"",ROUND(L139/K139*1000,0))</f>
        <v>19726</v>
      </c>
    </row>
    <row r="140" spans="1:15" ht="14.25" customHeight="1">
      <c r="A140" s="8"/>
      <c r="B140" s="125" t="s">
        <v>92</v>
      </c>
      <c r="C140" s="10"/>
      <c r="D140" s="46">
        <f>SUM(D81:D107)</f>
        <v>5151578</v>
      </c>
      <c r="E140" s="46">
        <f>SUM(E81:E107)</f>
        <v>206017428</v>
      </c>
      <c r="F140" s="46">
        <f>SUM(F81:F107)</f>
        <v>9017670</v>
      </c>
      <c r="G140" s="46">
        <f>SUM(G81:G107)</f>
        <v>8943725</v>
      </c>
      <c r="H140" s="46">
        <f>SUM(H81:H107)</f>
        <v>8222547</v>
      </c>
      <c r="I140" s="27">
        <f>IF(E140=0,"",ROUND(F140/E140*1000,0))</f>
        <v>44</v>
      </c>
      <c r="J140" s="47">
        <f>SUM(J81:J107)</f>
        <v>51341</v>
      </c>
      <c r="K140" s="46">
        <f>SUM(K81:K107)</f>
        <v>3666056</v>
      </c>
      <c r="L140" s="46">
        <f>SUM(L81:L107)</f>
        <v>51493740</v>
      </c>
      <c r="M140" s="46">
        <f>SUM(M81:M107)</f>
        <v>15286612</v>
      </c>
      <c r="N140" s="46">
        <f>SUM(N81:N107)</f>
        <v>15243962</v>
      </c>
      <c r="O140" s="46">
        <f>IF(K140=0,"",ROUND(L140/K140*1000,0))</f>
        <v>14046</v>
      </c>
    </row>
    <row r="141" spans="1:15" ht="14.25" customHeight="1">
      <c r="A141" s="8"/>
      <c r="B141" s="125" t="s">
        <v>93</v>
      </c>
      <c r="C141" s="10"/>
      <c r="D141" s="46">
        <f>SUM(D108:D138)</f>
        <v>1032009</v>
      </c>
      <c r="E141" s="46">
        <f>SUM(E108:E138)</f>
        <v>39516616</v>
      </c>
      <c r="F141" s="46">
        <f>SUM(F108:F138)</f>
        <v>1450379</v>
      </c>
      <c r="G141" s="46">
        <f>SUM(G108:G138)</f>
        <v>1450222</v>
      </c>
      <c r="H141" s="46">
        <f>SUM(H108:H138)</f>
        <v>1257910</v>
      </c>
      <c r="I141" s="27">
        <f>IF(E141=0,"",ROUND(F141/E141*1000,0))</f>
        <v>37</v>
      </c>
      <c r="J141" s="47">
        <f>SUM(J108:J138)</f>
        <v>130679</v>
      </c>
      <c r="K141" s="46">
        <f>SUM(K108:K138)</f>
        <v>775862</v>
      </c>
      <c r="L141" s="46">
        <f>SUM(L108:L138)</f>
        <v>12029765</v>
      </c>
      <c r="M141" s="46">
        <f>SUM(M108:M138)</f>
        <v>2875743</v>
      </c>
      <c r="N141" s="46">
        <f>SUM(N108:N138)</f>
        <v>2868284</v>
      </c>
      <c r="O141" s="46">
        <f>IF(K141=0,"",ROUND(L141/K141*1000,0))</f>
        <v>15505</v>
      </c>
    </row>
    <row r="142" spans="1:15" ht="14.25" customHeight="1">
      <c r="A142" s="48"/>
      <c r="B142" s="49" t="s">
        <v>94</v>
      </c>
      <c r="C142" s="50"/>
      <c r="D142" s="51">
        <f>SUM(D139:D141)</f>
        <v>8351354</v>
      </c>
      <c r="E142" s="51">
        <f>SUM(E139:E141)</f>
        <v>260491522</v>
      </c>
      <c r="F142" s="51">
        <f>SUM(F139:F141)</f>
        <v>11016690</v>
      </c>
      <c r="G142" s="51">
        <f>SUM(G139:G141)</f>
        <v>10942539</v>
      </c>
      <c r="H142" s="51">
        <f>SUM(H139:H141)</f>
        <v>9952277</v>
      </c>
      <c r="I142" s="52">
        <f>IF(E142=0,"",ROUND(F142/E142*1000,0))</f>
        <v>42</v>
      </c>
      <c r="J142" s="53">
        <f>SUM(J139:J141)</f>
        <v>187833</v>
      </c>
      <c r="K142" s="51">
        <f>SUM(K139:K141)</f>
        <v>6738021</v>
      </c>
      <c r="L142" s="51">
        <f>SUM(L139:L141)</f>
        <v>108816784</v>
      </c>
      <c r="M142" s="51">
        <f>SUM(M139:M141)</f>
        <v>29654902</v>
      </c>
      <c r="N142" s="51">
        <f>SUM(N139:N141)</f>
        <v>29578652</v>
      </c>
      <c r="O142" s="51">
        <f>IF(K142=0,"",ROUND(L142/K142*1000,0))</f>
        <v>16150</v>
      </c>
    </row>
    <row r="143" spans="1:15" ht="14.25" customHeight="1">
      <c r="A143" s="9"/>
      <c r="B143" s="9"/>
      <c r="C143" s="9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4.25" customHeight="1">
      <c r="A144" s="4"/>
      <c r="B144" s="2" t="s">
        <v>65</v>
      </c>
      <c r="C144" s="3"/>
      <c r="D144" s="3"/>
      <c r="E144" s="3"/>
      <c r="F144" s="3"/>
      <c r="G144" s="3"/>
      <c r="H144" s="3"/>
      <c r="I144" s="3"/>
      <c r="J144" s="5"/>
      <c r="K144" s="5"/>
      <c r="L144" s="5"/>
      <c r="M144" s="5"/>
      <c r="N144" s="5"/>
      <c r="O144" s="5"/>
    </row>
    <row r="145" spans="1:1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5"/>
      <c r="K145" s="5"/>
      <c r="L145" s="5"/>
      <c r="M145" s="5"/>
      <c r="N145" s="5"/>
      <c r="O145" s="5"/>
    </row>
    <row r="146" spans="1:15" ht="14.25" customHeight="1">
      <c r="A146" s="6"/>
      <c r="B146" s="174" t="s">
        <v>2</v>
      </c>
      <c r="C146" s="7"/>
      <c r="D146" s="183" t="s">
        <v>66</v>
      </c>
      <c r="E146" s="184"/>
      <c r="F146" s="184"/>
      <c r="G146" s="184"/>
      <c r="H146" s="184"/>
      <c r="I146" s="185"/>
      <c r="J146" s="180" t="s">
        <v>95</v>
      </c>
      <c r="K146" s="184"/>
      <c r="L146" s="184"/>
      <c r="M146" s="184"/>
      <c r="N146" s="184"/>
      <c r="O146" s="186"/>
    </row>
    <row r="147" spans="1:15" ht="14.25" customHeight="1">
      <c r="A147" s="8"/>
      <c r="B147" s="175"/>
      <c r="C147" s="10"/>
      <c r="D147" s="11" t="s">
        <v>75</v>
      </c>
      <c r="E147" s="11" t="s">
        <v>76</v>
      </c>
      <c r="F147" s="11" t="s">
        <v>77</v>
      </c>
      <c r="G147" s="12" t="s">
        <v>78</v>
      </c>
      <c r="H147" s="13"/>
      <c r="I147" s="14" t="s">
        <v>79</v>
      </c>
      <c r="J147" s="11" t="s">
        <v>75</v>
      </c>
      <c r="K147" s="11" t="s">
        <v>76</v>
      </c>
      <c r="L147" s="11" t="s">
        <v>77</v>
      </c>
      <c r="M147" s="12" t="s">
        <v>78</v>
      </c>
      <c r="N147" s="13"/>
      <c r="O147" s="15" t="s">
        <v>79</v>
      </c>
    </row>
    <row r="148" spans="1:15" ht="14.25" customHeight="1">
      <c r="A148" s="8"/>
      <c r="B148" s="175"/>
      <c r="C148" s="10"/>
      <c r="D148" s="16"/>
      <c r="E148" s="16" t="s">
        <v>80</v>
      </c>
      <c r="F148" s="16" t="s">
        <v>81</v>
      </c>
      <c r="G148" s="16"/>
      <c r="H148" s="78" t="s">
        <v>82</v>
      </c>
      <c r="I148" s="17" t="s">
        <v>86</v>
      </c>
      <c r="J148" s="16"/>
      <c r="K148" s="16" t="s">
        <v>80</v>
      </c>
      <c r="L148" s="16" t="s">
        <v>81</v>
      </c>
      <c r="M148" s="16"/>
      <c r="N148" s="78" t="s">
        <v>82</v>
      </c>
      <c r="O148" s="18" t="s">
        <v>86</v>
      </c>
    </row>
    <row r="149" spans="1:15" ht="14.25" customHeight="1">
      <c r="A149" s="19"/>
      <c r="B149" s="176"/>
      <c r="C149" s="20"/>
      <c r="D149" s="21" t="s">
        <v>87</v>
      </c>
      <c r="E149" s="21" t="s">
        <v>87</v>
      </c>
      <c r="F149" s="21" t="s">
        <v>88</v>
      </c>
      <c r="G149" s="21" t="s">
        <v>88</v>
      </c>
      <c r="H149" s="79" t="s">
        <v>91</v>
      </c>
      <c r="I149" s="22" t="s">
        <v>89</v>
      </c>
      <c r="J149" s="21" t="s">
        <v>87</v>
      </c>
      <c r="K149" s="21" t="s">
        <v>87</v>
      </c>
      <c r="L149" s="21" t="s">
        <v>88</v>
      </c>
      <c r="M149" s="21" t="s">
        <v>88</v>
      </c>
      <c r="N149" s="79" t="s">
        <v>91</v>
      </c>
      <c r="O149" s="23" t="s">
        <v>89</v>
      </c>
    </row>
    <row r="150" spans="1:15" ht="14.25" customHeight="1">
      <c r="A150" s="8"/>
      <c r="B150" s="24" t="s">
        <v>3</v>
      </c>
      <c r="C150" s="10"/>
      <c r="D150" s="101">
        <v>26564624</v>
      </c>
      <c r="E150" s="101">
        <v>45786551</v>
      </c>
      <c r="F150" s="101">
        <v>892261</v>
      </c>
      <c r="G150" s="101">
        <v>892260</v>
      </c>
      <c r="H150" s="101">
        <v>733176</v>
      </c>
      <c r="I150" s="25">
        <v>19.487403626449172</v>
      </c>
      <c r="J150" s="81">
        <v>407286</v>
      </c>
      <c r="K150" s="82">
        <v>3797561</v>
      </c>
      <c r="L150" s="82">
        <v>3478972</v>
      </c>
      <c r="M150" s="82">
        <v>2403324</v>
      </c>
      <c r="N150" s="82">
        <v>2342513</v>
      </c>
      <c r="O150" s="26">
        <v>916.10694337760469</v>
      </c>
    </row>
    <row r="151" spans="1:15" ht="14.25" customHeight="1">
      <c r="A151" s="8"/>
      <c r="B151" s="24" t="s">
        <v>4</v>
      </c>
      <c r="C151" s="10"/>
      <c r="D151" s="101">
        <v>16755337</v>
      </c>
      <c r="E151" s="101">
        <v>46889418</v>
      </c>
      <c r="F151" s="101">
        <v>998143</v>
      </c>
      <c r="G151" s="101">
        <v>998143</v>
      </c>
      <c r="H151" s="101">
        <v>826471</v>
      </c>
      <c r="I151" s="27">
        <v>21.287169740515868</v>
      </c>
      <c r="J151" s="81">
        <v>0</v>
      </c>
      <c r="K151" s="82">
        <v>1482070</v>
      </c>
      <c r="L151" s="82">
        <v>4857316</v>
      </c>
      <c r="M151" s="82">
        <v>2861666</v>
      </c>
      <c r="N151" s="82">
        <v>2834649</v>
      </c>
      <c r="O151" s="28">
        <v>3277.3863582691774</v>
      </c>
    </row>
    <row r="152" spans="1:15" ht="14.25" customHeight="1">
      <c r="A152" s="8"/>
      <c r="B152" s="24" t="s">
        <v>5</v>
      </c>
      <c r="C152" s="10"/>
      <c r="D152" s="101">
        <v>720181</v>
      </c>
      <c r="E152" s="101">
        <v>6752586</v>
      </c>
      <c r="F152" s="101">
        <v>136523</v>
      </c>
      <c r="G152" s="101">
        <v>136523</v>
      </c>
      <c r="H152" s="101">
        <v>107271</v>
      </c>
      <c r="I152" s="27">
        <v>20.217883933651493</v>
      </c>
      <c r="J152" s="81">
        <v>27167</v>
      </c>
      <c r="K152" s="82">
        <v>1266641</v>
      </c>
      <c r="L152" s="82">
        <v>500528</v>
      </c>
      <c r="M152" s="82">
        <v>350188</v>
      </c>
      <c r="N152" s="82">
        <v>338975</v>
      </c>
      <c r="O152" s="28">
        <v>395.16169143427379</v>
      </c>
    </row>
    <row r="153" spans="1:15" ht="14.25" customHeight="1">
      <c r="A153" s="8"/>
      <c r="B153" s="24" t="s">
        <v>6</v>
      </c>
      <c r="C153" s="10"/>
      <c r="D153" s="101">
        <v>963</v>
      </c>
      <c r="E153" s="101">
        <v>15012114</v>
      </c>
      <c r="F153" s="101">
        <v>299459</v>
      </c>
      <c r="G153" s="101">
        <v>299459</v>
      </c>
      <c r="H153" s="101">
        <v>256275</v>
      </c>
      <c r="I153" s="27">
        <v>19.947823471098076</v>
      </c>
      <c r="J153" s="81">
        <v>57</v>
      </c>
      <c r="K153" s="82">
        <v>567525</v>
      </c>
      <c r="L153" s="82">
        <v>543533</v>
      </c>
      <c r="M153" s="82">
        <v>366245</v>
      </c>
      <c r="N153" s="82">
        <v>362660</v>
      </c>
      <c r="O153" s="28">
        <v>957.72521034315673</v>
      </c>
    </row>
    <row r="154" spans="1:15" ht="14.25" customHeight="1">
      <c r="A154" s="63"/>
      <c r="B154" s="64" t="s">
        <v>7</v>
      </c>
      <c r="C154" s="65"/>
      <c r="D154" s="102">
        <v>7706786</v>
      </c>
      <c r="E154" s="102">
        <v>7499944</v>
      </c>
      <c r="F154" s="102">
        <v>139815</v>
      </c>
      <c r="G154" s="102">
        <v>139815</v>
      </c>
      <c r="H154" s="102">
        <v>115633</v>
      </c>
      <c r="I154" s="29">
        <v>18.64213919463932</v>
      </c>
      <c r="J154" s="84">
        <v>0</v>
      </c>
      <c r="K154" s="85">
        <v>0</v>
      </c>
      <c r="L154" s="85">
        <v>0</v>
      </c>
      <c r="M154" s="85">
        <v>0</v>
      </c>
      <c r="N154" s="85">
        <v>0</v>
      </c>
      <c r="O154" s="30"/>
    </row>
    <row r="155" spans="1:15" ht="14.25" customHeight="1">
      <c r="A155" s="8"/>
      <c r="B155" s="24" t="s">
        <v>8</v>
      </c>
      <c r="C155" s="10"/>
      <c r="D155" s="101">
        <v>21410369</v>
      </c>
      <c r="E155" s="101">
        <v>44307014</v>
      </c>
      <c r="F155" s="101">
        <v>787968</v>
      </c>
      <c r="G155" s="101">
        <v>787422</v>
      </c>
      <c r="H155" s="101">
        <v>689507</v>
      </c>
      <c r="I155" s="27">
        <v>17.784272259918033</v>
      </c>
      <c r="J155" s="81">
        <v>0</v>
      </c>
      <c r="K155" s="82">
        <v>0</v>
      </c>
      <c r="L155" s="82">
        <v>0</v>
      </c>
      <c r="M155" s="82">
        <v>0</v>
      </c>
      <c r="N155" s="82">
        <v>0</v>
      </c>
      <c r="O155" s="28"/>
    </row>
    <row r="156" spans="1:15" ht="14.25" customHeight="1">
      <c r="A156" s="8"/>
      <c r="B156" s="24" t="s">
        <v>9</v>
      </c>
      <c r="C156" s="10"/>
      <c r="D156" s="101">
        <v>905090</v>
      </c>
      <c r="E156" s="101">
        <v>7713094</v>
      </c>
      <c r="F156" s="101">
        <v>117321</v>
      </c>
      <c r="G156" s="101">
        <v>117321</v>
      </c>
      <c r="H156" s="101">
        <v>103611</v>
      </c>
      <c r="I156" s="27">
        <v>15.210627538054119</v>
      </c>
      <c r="J156" s="81">
        <v>0</v>
      </c>
      <c r="K156" s="82">
        <v>94110</v>
      </c>
      <c r="L156" s="82">
        <v>17127</v>
      </c>
      <c r="M156" s="82">
        <v>17127</v>
      </c>
      <c r="N156" s="82">
        <v>16989</v>
      </c>
      <c r="O156" s="28">
        <v>181.98916161938158</v>
      </c>
    </row>
    <row r="157" spans="1:15" ht="14.25" customHeight="1">
      <c r="A157" s="8"/>
      <c r="B157" s="24" t="s">
        <v>10</v>
      </c>
      <c r="C157" s="10"/>
      <c r="D157" s="101">
        <v>0</v>
      </c>
      <c r="E157" s="101">
        <v>0</v>
      </c>
      <c r="F157" s="101">
        <v>0</v>
      </c>
      <c r="G157" s="101">
        <v>0</v>
      </c>
      <c r="H157" s="101">
        <v>0</v>
      </c>
      <c r="I157" s="27"/>
      <c r="J157" s="81">
        <v>0</v>
      </c>
      <c r="K157" s="82">
        <v>0</v>
      </c>
      <c r="L157" s="82">
        <v>0</v>
      </c>
      <c r="M157" s="82">
        <v>0</v>
      </c>
      <c r="N157" s="82">
        <v>0</v>
      </c>
      <c r="O157" s="28"/>
    </row>
    <row r="158" spans="1:15" ht="14.25" customHeight="1">
      <c r="A158" s="8"/>
      <c r="B158" s="24" t="s">
        <v>11</v>
      </c>
      <c r="C158" s="10"/>
      <c r="D158" s="101">
        <v>9060618</v>
      </c>
      <c r="E158" s="101">
        <v>142378425</v>
      </c>
      <c r="F158" s="101">
        <v>3650273</v>
      </c>
      <c r="G158" s="101">
        <v>3648927</v>
      </c>
      <c r="H158" s="101">
        <v>3295535</v>
      </c>
      <c r="I158" s="27">
        <v>25.637823989133185</v>
      </c>
      <c r="J158" s="81">
        <v>0</v>
      </c>
      <c r="K158" s="82">
        <v>0</v>
      </c>
      <c r="L158" s="82">
        <v>0</v>
      </c>
      <c r="M158" s="82">
        <v>0</v>
      </c>
      <c r="N158" s="82">
        <v>0</v>
      </c>
      <c r="O158" s="28"/>
    </row>
    <row r="159" spans="1:15" ht="14.25" customHeight="1">
      <c r="A159" s="31"/>
      <c r="B159" s="32" t="s">
        <v>12</v>
      </c>
      <c r="C159" s="33"/>
      <c r="D159" s="102">
        <v>16478</v>
      </c>
      <c r="E159" s="102">
        <v>186957</v>
      </c>
      <c r="F159" s="102">
        <v>5756</v>
      </c>
      <c r="G159" s="102">
        <v>5756</v>
      </c>
      <c r="H159" s="102">
        <v>4462</v>
      </c>
      <c r="I159" s="29">
        <v>30.78782821718363</v>
      </c>
      <c r="J159" s="84">
        <v>0</v>
      </c>
      <c r="K159" s="85">
        <v>0</v>
      </c>
      <c r="L159" s="85">
        <v>0</v>
      </c>
      <c r="M159" s="85">
        <v>0</v>
      </c>
      <c r="N159" s="85">
        <v>0</v>
      </c>
      <c r="O159" s="30"/>
    </row>
    <row r="160" spans="1:15" ht="14.25" customHeight="1">
      <c r="A160" s="8"/>
      <c r="B160" s="24" t="s">
        <v>13</v>
      </c>
      <c r="C160" s="10"/>
      <c r="D160" s="101">
        <v>0</v>
      </c>
      <c r="E160" s="101">
        <v>0</v>
      </c>
      <c r="F160" s="101">
        <v>0</v>
      </c>
      <c r="G160" s="101">
        <v>0</v>
      </c>
      <c r="H160" s="101">
        <v>0</v>
      </c>
      <c r="I160" s="27"/>
      <c r="J160" s="81">
        <v>0</v>
      </c>
      <c r="K160" s="82">
        <v>0</v>
      </c>
      <c r="L160" s="82">
        <v>0</v>
      </c>
      <c r="M160" s="82">
        <v>0</v>
      </c>
      <c r="N160" s="82">
        <v>0</v>
      </c>
      <c r="O160" s="28"/>
    </row>
    <row r="161" spans="1:15" ht="14.25" customHeight="1">
      <c r="A161" s="8"/>
      <c r="B161" s="24" t="s">
        <v>14</v>
      </c>
      <c r="C161" s="10"/>
      <c r="D161" s="101">
        <v>448024</v>
      </c>
      <c r="E161" s="101">
        <v>9437248</v>
      </c>
      <c r="F161" s="101">
        <v>156992</v>
      </c>
      <c r="G161" s="101">
        <v>156992</v>
      </c>
      <c r="H161" s="101">
        <v>126971</v>
      </c>
      <c r="I161" s="27">
        <v>16.635358104396534</v>
      </c>
      <c r="J161" s="81">
        <v>0</v>
      </c>
      <c r="K161" s="82">
        <v>0</v>
      </c>
      <c r="L161" s="82">
        <v>0</v>
      </c>
      <c r="M161" s="82">
        <v>0</v>
      </c>
      <c r="N161" s="82">
        <v>0</v>
      </c>
      <c r="O161" s="28"/>
    </row>
    <row r="162" spans="1:15" ht="14.25" customHeight="1">
      <c r="A162" s="8"/>
      <c r="B162" s="24" t="s">
        <v>15</v>
      </c>
      <c r="C162" s="10"/>
      <c r="D162" s="101">
        <v>0</v>
      </c>
      <c r="E162" s="101">
        <v>19465652</v>
      </c>
      <c r="F162" s="101">
        <v>364240</v>
      </c>
      <c r="G162" s="101">
        <v>364237</v>
      </c>
      <c r="H162" s="101">
        <v>328894</v>
      </c>
      <c r="I162" s="27">
        <v>18.711934231640431</v>
      </c>
      <c r="J162" s="81">
        <v>0</v>
      </c>
      <c r="K162" s="82">
        <v>0</v>
      </c>
      <c r="L162" s="82">
        <v>0</v>
      </c>
      <c r="M162" s="82">
        <v>0</v>
      </c>
      <c r="N162" s="82">
        <v>0</v>
      </c>
      <c r="O162" s="28"/>
    </row>
    <row r="163" spans="1:15" ht="14.25" customHeight="1">
      <c r="A163" s="8"/>
      <c r="B163" s="24" t="s">
        <v>16</v>
      </c>
      <c r="C163" s="10"/>
      <c r="D163" s="101">
        <v>28978</v>
      </c>
      <c r="E163" s="101">
        <v>416770</v>
      </c>
      <c r="F163" s="101">
        <v>5930</v>
      </c>
      <c r="G163" s="101">
        <v>5930</v>
      </c>
      <c r="H163" s="101">
        <v>5301</v>
      </c>
      <c r="I163" s="27">
        <v>14.228471339107902</v>
      </c>
      <c r="J163" s="81">
        <v>75465</v>
      </c>
      <c r="K163" s="82">
        <v>377635</v>
      </c>
      <c r="L163" s="82">
        <v>150460</v>
      </c>
      <c r="M163" s="82">
        <v>146764</v>
      </c>
      <c r="N163" s="82">
        <v>140461</v>
      </c>
      <c r="O163" s="28">
        <v>398.42705257722406</v>
      </c>
    </row>
    <row r="164" spans="1:15" ht="14.25" customHeight="1">
      <c r="A164" s="31"/>
      <c r="B164" s="32" t="s">
        <v>17</v>
      </c>
      <c r="C164" s="33"/>
      <c r="D164" s="102">
        <v>25588</v>
      </c>
      <c r="E164" s="102">
        <v>1303245</v>
      </c>
      <c r="F164" s="102">
        <v>20382</v>
      </c>
      <c r="G164" s="102">
        <v>20382</v>
      </c>
      <c r="H164" s="102">
        <v>14771</v>
      </c>
      <c r="I164" s="29">
        <v>15.639423132258324</v>
      </c>
      <c r="J164" s="84">
        <v>974</v>
      </c>
      <c r="K164" s="85">
        <v>40877</v>
      </c>
      <c r="L164" s="85">
        <v>176032</v>
      </c>
      <c r="M164" s="85">
        <v>112931</v>
      </c>
      <c r="N164" s="85">
        <v>111956</v>
      </c>
      <c r="O164" s="30">
        <v>4306.3825623211096</v>
      </c>
    </row>
    <row r="165" spans="1:15" ht="14.25" customHeight="1">
      <c r="A165" s="8"/>
      <c r="B165" s="24" t="s">
        <v>18</v>
      </c>
      <c r="C165" s="10"/>
      <c r="D165" s="101">
        <v>2572447</v>
      </c>
      <c r="E165" s="101">
        <v>20345256</v>
      </c>
      <c r="F165" s="101">
        <v>353038</v>
      </c>
      <c r="G165" s="101">
        <v>353037</v>
      </c>
      <c r="H165" s="101">
        <v>289279</v>
      </c>
      <c r="I165" s="27">
        <v>17.352349854924412</v>
      </c>
      <c r="J165" s="81">
        <v>75923</v>
      </c>
      <c r="K165" s="82">
        <v>277528</v>
      </c>
      <c r="L165" s="82">
        <v>500340</v>
      </c>
      <c r="M165" s="82">
        <v>284116</v>
      </c>
      <c r="N165" s="82">
        <v>273070</v>
      </c>
      <c r="O165" s="28">
        <v>1802.8451183304028</v>
      </c>
    </row>
    <row r="166" spans="1:15" ht="14.25" customHeight="1">
      <c r="A166" s="8"/>
      <c r="B166" s="24" t="s">
        <v>19</v>
      </c>
      <c r="C166" s="10"/>
      <c r="D166" s="101">
        <v>168</v>
      </c>
      <c r="E166" s="101">
        <v>224352</v>
      </c>
      <c r="F166" s="101">
        <v>6810</v>
      </c>
      <c r="G166" s="101">
        <v>6810</v>
      </c>
      <c r="H166" s="101">
        <v>4720</v>
      </c>
      <c r="I166" s="27">
        <v>30.354086435601197</v>
      </c>
      <c r="J166" s="81">
        <v>132651</v>
      </c>
      <c r="K166" s="82">
        <v>94143</v>
      </c>
      <c r="L166" s="82">
        <v>305114</v>
      </c>
      <c r="M166" s="82">
        <v>167366</v>
      </c>
      <c r="N166" s="82">
        <v>166538</v>
      </c>
      <c r="O166" s="28">
        <v>3240.9632155338154</v>
      </c>
    </row>
    <row r="167" spans="1:15" ht="14.25" customHeight="1">
      <c r="A167" s="8"/>
      <c r="B167" s="24" t="s">
        <v>20</v>
      </c>
      <c r="C167" s="10"/>
      <c r="D167" s="101">
        <v>2083208</v>
      </c>
      <c r="E167" s="101">
        <v>3775041</v>
      </c>
      <c r="F167" s="101">
        <v>65056</v>
      </c>
      <c r="G167" s="101">
        <v>65056</v>
      </c>
      <c r="H167" s="101">
        <v>53574</v>
      </c>
      <c r="I167" s="27">
        <v>17.233190315019094</v>
      </c>
      <c r="J167" s="81">
        <v>75163</v>
      </c>
      <c r="K167" s="82">
        <v>116725</v>
      </c>
      <c r="L167" s="82">
        <v>253326</v>
      </c>
      <c r="M167" s="82">
        <v>146045</v>
      </c>
      <c r="N167" s="82">
        <v>140278</v>
      </c>
      <c r="O167" s="28">
        <v>2170.2805739987148</v>
      </c>
    </row>
    <row r="168" spans="1:15" ht="14.25" customHeight="1">
      <c r="A168" s="8"/>
      <c r="B168" s="24" t="s">
        <v>21</v>
      </c>
      <c r="C168" s="10"/>
      <c r="D168" s="101">
        <v>4191379</v>
      </c>
      <c r="E168" s="101">
        <v>32463417</v>
      </c>
      <c r="F168" s="101">
        <v>634665</v>
      </c>
      <c r="G168" s="101">
        <v>634665</v>
      </c>
      <c r="H168" s="101">
        <v>524616</v>
      </c>
      <c r="I168" s="27">
        <v>19.550160107914703</v>
      </c>
      <c r="J168" s="81">
        <v>0</v>
      </c>
      <c r="K168" s="82">
        <v>0</v>
      </c>
      <c r="L168" s="82">
        <v>0</v>
      </c>
      <c r="M168" s="82">
        <v>0</v>
      </c>
      <c r="N168" s="82">
        <v>0</v>
      </c>
      <c r="O168" s="28"/>
    </row>
    <row r="169" spans="1:15" ht="14.25" customHeight="1">
      <c r="A169" s="31"/>
      <c r="B169" s="32" t="s">
        <v>22</v>
      </c>
      <c r="C169" s="33"/>
      <c r="D169" s="102">
        <v>1545258</v>
      </c>
      <c r="E169" s="102">
        <v>3597465</v>
      </c>
      <c r="F169" s="102">
        <v>66194</v>
      </c>
      <c r="G169" s="102">
        <v>66194</v>
      </c>
      <c r="H169" s="102">
        <v>52149</v>
      </c>
      <c r="I169" s="29">
        <v>18.400179014945245</v>
      </c>
      <c r="J169" s="84">
        <v>17447</v>
      </c>
      <c r="K169" s="85">
        <v>178951</v>
      </c>
      <c r="L169" s="85">
        <v>215840</v>
      </c>
      <c r="M169" s="85">
        <v>138821</v>
      </c>
      <c r="N169" s="85">
        <v>131346</v>
      </c>
      <c r="O169" s="30">
        <v>1206.1402283306604</v>
      </c>
    </row>
    <row r="170" spans="1:15" ht="14.25" customHeight="1">
      <c r="A170" s="8"/>
      <c r="B170" s="24" t="s">
        <v>23</v>
      </c>
      <c r="C170" s="10"/>
      <c r="D170" s="101">
        <v>0</v>
      </c>
      <c r="E170" s="101">
        <v>7239160</v>
      </c>
      <c r="F170" s="101">
        <v>122292</v>
      </c>
      <c r="G170" s="101">
        <v>122291</v>
      </c>
      <c r="H170" s="101">
        <v>100574</v>
      </c>
      <c r="I170" s="27">
        <v>16.893120196265865</v>
      </c>
      <c r="J170" s="81">
        <v>0</v>
      </c>
      <c r="K170" s="82">
        <v>52383</v>
      </c>
      <c r="L170" s="82">
        <v>13193</v>
      </c>
      <c r="M170" s="82">
        <v>13183</v>
      </c>
      <c r="N170" s="82">
        <v>12751</v>
      </c>
      <c r="O170" s="28">
        <v>251.8565183361014</v>
      </c>
    </row>
    <row r="171" spans="1:15" ht="14.25" customHeight="1">
      <c r="A171" s="34"/>
      <c r="B171" s="24" t="s">
        <v>24</v>
      </c>
      <c r="C171" s="35"/>
      <c r="D171" s="101">
        <v>1555209</v>
      </c>
      <c r="E171" s="101">
        <v>10812655</v>
      </c>
      <c r="F171" s="101">
        <v>192597</v>
      </c>
      <c r="G171" s="101">
        <v>192597</v>
      </c>
      <c r="H171" s="101">
        <v>160415</v>
      </c>
      <c r="I171" s="27">
        <v>17.81218396406803</v>
      </c>
      <c r="J171" s="81">
        <v>0</v>
      </c>
      <c r="K171" s="82">
        <v>0</v>
      </c>
      <c r="L171" s="82">
        <v>0</v>
      </c>
      <c r="M171" s="82">
        <v>0</v>
      </c>
      <c r="N171" s="82">
        <v>0</v>
      </c>
      <c r="O171" s="28"/>
    </row>
    <row r="172" spans="1:15" ht="14.25" customHeight="1">
      <c r="A172" s="8"/>
      <c r="B172" s="24" t="s">
        <v>25</v>
      </c>
      <c r="C172" s="10"/>
      <c r="D172" s="101">
        <v>1602852</v>
      </c>
      <c r="E172" s="101">
        <v>13275406</v>
      </c>
      <c r="F172" s="101">
        <v>274207</v>
      </c>
      <c r="G172" s="101">
        <v>274207</v>
      </c>
      <c r="H172" s="101">
        <v>234133</v>
      </c>
      <c r="I172" s="27">
        <v>20.655262822093729</v>
      </c>
      <c r="J172" s="81">
        <v>0</v>
      </c>
      <c r="K172" s="82">
        <v>0</v>
      </c>
      <c r="L172" s="82">
        <v>0</v>
      </c>
      <c r="M172" s="82">
        <v>0</v>
      </c>
      <c r="N172" s="82">
        <v>0</v>
      </c>
      <c r="O172" s="28"/>
    </row>
    <row r="173" spans="1:15" ht="14.25" customHeight="1">
      <c r="A173" s="8"/>
      <c r="B173" s="24" t="s">
        <v>26</v>
      </c>
      <c r="C173" s="10"/>
      <c r="D173" s="101">
        <v>24319965</v>
      </c>
      <c r="E173" s="101">
        <v>35433259</v>
      </c>
      <c r="F173" s="101">
        <v>663319</v>
      </c>
      <c r="G173" s="101">
        <v>663319</v>
      </c>
      <c r="H173" s="101">
        <v>567007</v>
      </c>
      <c r="I173" s="27">
        <v>18.720236826084783</v>
      </c>
      <c r="J173" s="81">
        <v>0</v>
      </c>
      <c r="K173" s="82">
        <v>0</v>
      </c>
      <c r="L173" s="82">
        <v>0</v>
      </c>
      <c r="M173" s="82">
        <v>0</v>
      </c>
      <c r="N173" s="82">
        <v>0</v>
      </c>
      <c r="O173" s="28"/>
    </row>
    <row r="174" spans="1:15" ht="14.25" customHeight="1">
      <c r="A174" s="31"/>
      <c r="B174" s="32" t="s">
        <v>27</v>
      </c>
      <c r="C174" s="33"/>
      <c r="D174" s="102">
        <v>8708788</v>
      </c>
      <c r="E174" s="102">
        <v>34836754</v>
      </c>
      <c r="F174" s="102">
        <v>533128</v>
      </c>
      <c r="G174" s="102">
        <v>533128</v>
      </c>
      <c r="H174" s="102">
        <v>455953</v>
      </c>
      <c r="I174" s="29">
        <v>15.303607218973386</v>
      </c>
      <c r="J174" s="86">
        <v>0</v>
      </c>
      <c r="K174" s="85">
        <v>0</v>
      </c>
      <c r="L174" s="85">
        <v>0</v>
      </c>
      <c r="M174" s="85">
        <v>0</v>
      </c>
      <c r="N174" s="85">
        <v>0</v>
      </c>
      <c r="O174" s="30"/>
    </row>
    <row r="175" spans="1:15" ht="14.25" customHeight="1">
      <c r="A175" s="8"/>
      <c r="B175" s="24" t="s">
        <v>28</v>
      </c>
      <c r="C175" s="10"/>
      <c r="D175" s="101">
        <v>15658659</v>
      </c>
      <c r="E175" s="101">
        <v>43459256</v>
      </c>
      <c r="F175" s="101">
        <v>821964</v>
      </c>
      <c r="G175" s="101">
        <v>821964</v>
      </c>
      <c r="H175" s="101">
        <v>699172</v>
      </c>
      <c r="I175" s="27">
        <v>18.913439291275488</v>
      </c>
      <c r="J175" s="87">
        <v>1075</v>
      </c>
      <c r="K175" s="82">
        <v>243002</v>
      </c>
      <c r="L175" s="82">
        <v>14869</v>
      </c>
      <c r="M175" s="82">
        <v>14869</v>
      </c>
      <c r="N175" s="82">
        <v>13261</v>
      </c>
      <c r="O175" s="28">
        <v>61.188796800026338</v>
      </c>
    </row>
    <row r="176" spans="1:15" ht="14.25" customHeight="1">
      <c r="A176" s="8"/>
      <c r="B176" s="24" t="s">
        <v>29</v>
      </c>
      <c r="C176" s="10"/>
      <c r="D176" s="101">
        <v>219033</v>
      </c>
      <c r="E176" s="101">
        <v>21756931</v>
      </c>
      <c r="F176" s="101">
        <v>543327</v>
      </c>
      <c r="G176" s="101">
        <v>543327</v>
      </c>
      <c r="H176" s="101">
        <v>496351</v>
      </c>
      <c r="I176" s="27">
        <v>24.972593790916559</v>
      </c>
      <c r="J176" s="87">
        <v>0</v>
      </c>
      <c r="K176" s="82">
        <v>1143</v>
      </c>
      <c r="L176" s="82">
        <v>3176</v>
      </c>
      <c r="M176" s="82">
        <v>2223</v>
      </c>
      <c r="N176" s="82">
        <v>2147</v>
      </c>
      <c r="O176" s="28">
        <v>2778.6526684164478</v>
      </c>
    </row>
    <row r="177" spans="1:15" ht="14.25" customHeight="1">
      <c r="A177" s="8"/>
      <c r="B177" s="24" t="s">
        <v>90</v>
      </c>
      <c r="C177" s="10"/>
      <c r="D177" s="101">
        <v>4132194</v>
      </c>
      <c r="E177" s="101">
        <v>51727369</v>
      </c>
      <c r="F177" s="101">
        <v>1284841</v>
      </c>
      <c r="G177" s="101">
        <v>1284841</v>
      </c>
      <c r="H177" s="101">
        <v>1108689</v>
      </c>
      <c r="I177" s="27">
        <v>24.838707725498274</v>
      </c>
      <c r="J177" s="87">
        <v>51</v>
      </c>
      <c r="K177" s="82">
        <v>27662</v>
      </c>
      <c r="L177" s="82">
        <v>47751</v>
      </c>
      <c r="M177" s="82">
        <v>30398</v>
      </c>
      <c r="N177" s="82">
        <v>29306</v>
      </c>
      <c r="O177" s="28">
        <v>1726.2309305184008</v>
      </c>
    </row>
    <row r="178" spans="1:15" ht="14.25" customHeight="1">
      <c r="A178" s="8"/>
      <c r="B178" s="24" t="s">
        <v>97</v>
      </c>
      <c r="C178" s="10"/>
      <c r="D178" s="101">
        <v>2202675</v>
      </c>
      <c r="E178" s="101">
        <v>29859581</v>
      </c>
      <c r="F178" s="101">
        <v>615268</v>
      </c>
      <c r="G178" s="101">
        <v>615268</v>
      </c>
      <c r="H178" s="101">
        <v>527966</v>
      </c>
      <c r="I178" s="27">
        <v>20.60537955974667</v>
      </c>
      <c r="J178" s="87">
        <v>7558</v>
      </c>
      <c r="K178" s="82">
        <v>75226</v>
      </c>
      <c r="L178" s="82">
        <v>129713</v>
      </c>
      <c r="M178" s="82">
        <v>76917</v>
      </c>
      <c r="N178" s="82">
        <v>72658</v>
      </c>
      <c r="O178" s="28">
        <v>1724.310743625874</v>
      </c>
    </row>
    <row r="179" spans="1:15" ht="14.25" customHeight="1">
      <c r="A179" s="31"/>
      <c r="B179" s="32" t="s">
        <v>30</v>
      </c>
      <c r="C179" s="33"/>
      <c r="D179" s="102">
        <v>8115526</v>
      </c>
      <c r="E179" s="102">
        <v>3235799</v>
      </c>
      <c r="F179" s="102">
        <v>63577</v>
      </c>
      <c r="G179" s="102">
        <v>63577</v>
      </c>
      <c r="H179" s="102">
        <v>51396</v>
      </c>
      <c r="I179" s="29">
        <v>19.6480065665389</v>
      </c>
      <c r="J179" s="86">
        <v>0</v>
      </c>
      <c r="K179" s="85">
        <v>0</v>
      </c>
      <c r="L179" s="85">
        <v>0</v>
      </c>
      <c r="M179" s="85">
        <v>0</v>
      </c>
      <c r="N179" s="85">
        <v>0</v>
      </c>
      <c r="O179" s="30"/>
    </row>
    <row r="180" spans="1:15" ht="14.25" customHeight="1">
      <c r="A180" s="8"/>
      <c r="B180" s="24" t="s">
        <v>31</v>
      </c>
      <c r="C180" s="10"/>
      <c r="D180" s="101">
        <v>4914407</v>
      </c>
      <c r="E180" s="101">
        <v>10274808</v>
      </c>
      <c r="F180" s="101">
        <v>205231</v>
      </c>
      <c r="G180" s="101">
        <v>205231</v>
      </c>
      <c r="H180" s="101">
        <v>177529</v>
      </c>
      <c r="I180" s="27">
        <v>19.974193191736529</v>
      </c>
      <c r="J180" s="81">
        <v>2910</v>
      </c>
      <c r="K180" s="82">
        <v>81908</v>
      </c>
      <c r="L180" s="82">
        <v>78424</v>
      </c>
      <c r="M180" s="82">
        <v>44118</v>
      </c>
      <c r="N180" s="82">
        <v>41301</v>
      </c>
      <c r="O180" s="28">
        <v>957.46447233481467</v>
      </c>
    </row>
    <row r="181" spans="1:15" ht="14.25" customHeight="1">
      <c r="A181" s="8"/>
      <c r="B181" s="24" t="s">
        <v>32</v>
      </c>
      <c r="C181" s="10"/>
      <c r="D181" s="101">
        <v>0</v>
      </c>
      <c r="E181" s="101">
        <v>0</v>
      </c>
      <c r="F181" s="101">
        <v>0</v>
      </c>
      <c r="G181" s="101">
        <v>0</v>
      </c>
      <c r="H181" s="101">
        <v>0</v>
      </c>
      <c r="I181" s="27"/>
      <c r="J181" s="81">
        <v>83164</v>
      </c>
      <c r="K181" s="82">
        <v>73984</v>
      </c>
      <c r="L181" s="82">
        <v>123917</v>
      </c>
      <c r="M181" s="82">
        <v>71454</v>
      </c>
      <c r="N181" s="82">
        <v>71045</v>
      </c>
      <c r="O181" s="28">
        <v>1674.9161980968859</v>
      </c>
    </row>
    <row r="182" spans="1:15" ht="14.25" customHeight="1">
      <c r="A182" s="8"/>
      <c r="B182" s="24" t="s">
        <v>33</v>
      </c>
      <c r="C182" s="10"/>
      <c r="D182" s="101">
        <v>1348998</v>
      </c>
      <c r="E182" s="101">
        <v>1437230</v>
      </c>
      <c r="F182" s="101">
        <v>23951</v>
      </c>
      <c r="G182" s="101">
        <v>23951</v>
      </c>
      <c r="H182" s="101">
        <v>18826</v>
      </c>
      <c r="I182" s="27">
        <v>16.664695281896424</v>
      </c>
      <c r="J182" s="81">
        <v>0</v>
      </c>
      <c r="K182" s="82">
        <v>0</v>
      </c>
      <c r="L182" s="82">
        <v>0</v>
      </c>
      <c r="M182" s="82">
        <v>0</v>
      </c>
      <c r="N182" s="82">
        <v>0</v>
      </c>
      <c r="O182" s="28"/>
    </row>
    <row r="183" spans="1:15" ht="14.25" customHeight="1">
      <c r="A183" s="8"/>
      <c r="B183" s="24" t="s">
        <v>34</v>
      </c>
      <c r="C183" s="10"/>
      <c r="D183" s="101">
        <v>59729</v>
      </c>
      <c r="E183" s="101">
        <v>2231934</v>
      </c>
      <c r="F183" s="101">
        <v>42833</v>
      </c>
      <c r="G183" s="101">
        <v>42833</v>
      </c>
      <c r="H183" s="101">
        <v>33485</v>
      </c>
      <c r="I183" s="27">
        <v>19.190979661584976</v>
      </c>
      <c r="J183" s="81">
        <v>0</v>
      </c>
      <c r="K183" s="82">
        <v>0</v>
      </c>
      <c r="L183" s="82">
        <v>0</v>
      </c>
      <c r="M183" s="82">
        <v>0</v>
      </c>
      <c r="N183" s="82">
        <v>0</v>
      </c>
      <c r="O183" s="28"/>
    </row>
    <row r="184" spans="1:15" ht="14.25" customHeight="1">
      <c r="A184" s="8"/>
      <c r="B184" s="24" t="s">
        <v>35</v>
      </c>
      <c r="C184" s="10"/>
      <c r="D184" s="101">
        <v>6332775</v>
      </c>
      <c r="E184" s="101">
        <v>3531530</v>
      </c>
      <c r="F184" s="101">
        <v>69754</v>
      </c>
      <c r="G184" s="101">
        <v>69754</v>
      </c>
      <c r="H184" s="101">
        <v>60702</v>
      </c>
      <c r="I184" s="27">
        <v>19.751778973985779</v>
      </c>
      <c r="J184" s="81">
        <v>0</v>
      </c>
      <c r="K184" s="82">
        <v>987</v>
      </c>
      <c r="L184" s="82">
        <v>1229</v>
      </c>
      <c r="M184" s="82">
        <v>857</v>
      </c>
      <c r="N184" s="82">
        <v>857</v>
      </c>
      <c r="O184" s="28">
        <v>1245.1874366767984</v>
      </c>
    </row>
    <row r="185" spans="1:15" ht="14.25" customHeight="1">
      <c r="A185" s="36"/>
      <c r="B185" s="37" t="s">
        <v>36</v>
      </c>
      <c r="C185" s="38"/>
      <c r="D185" s="103">
        <v>330659</v>
      </c>
      <c r="E185" s="103">
        <v>417728</v>
      </c>
      <c r="F185" s="103">
        <v>4862</v>
      </c>
      <c r="G185" s="103">
        <v>4862</v>
      </c>
      <c r="H185" s="103">
        <v>4337</v>
      </c>
      <c r="I185" s="39">
        <v>11.639152750114908</v>
      </c>
      <c r="J185" s="89">
        <v>0</v>
      </c>
      <c r="K185" s="90">
        <v>24342</v>
      </c>
      <c r="L185" s="90">
        <v>36552</v>
      </c>
      <c r="M185" s="90">
        <v>21613</v>
      </c>
      <c r="N185" s="90">
        <v>20703</v>
      </c>
      <c r="O185" s="40">
        <v>1501.6021690904608</v>
      </c>
    </row>
    <row r="186" spans="1:15" ht="14.25" customHeight="1">
      <c r="A186" s="8"/>
      <c r="B186" s="24" t="s">
        <v>37</v>
      </c>
      <c r="C186" s="10"/>
      <c r="D186" s="101">
        <v>767688</v>
      </c>
      <c r="E186" s="101">
        <v>517084</v>
      </c>
      <c r="F186" s="101">
        <v>7410</v>
      </c>
      <c r="G186" s="101">
        <v>7410</v>
      </c>
      <c r="H186" s="101">
        <v>5173</v>
      </c>
      <c r="I186" s="27">
        <v>14.330360250945688</v>
      </c>
      <c r="J186" s="81">
        <v>0</v>
      </c>
      <c r="K186" s="82">
        <v>0</v>
      </c>
      <c r="L186" s="82">
        <v>0</v>
      </c>
      <c r="M186" s="82">
        <v>0</v>
      </c>
      <c r="N186" s="82">
        <v>0</v>
      </c>
      <c r="O186" s="28"/>
    </row>
    <row r="187" spans="1:15" ht="14.25" customHeight="1">
      <c r="A187" s="8"/>
      <c r="B187" s="24" t="s">
        <v>38</v>
      </c>
      <c r="C187" s="10"/>
      <c r="D187" s="101">
        <v>7581</v>
      </c>
      <c r="E187" s="101">
        <v>866651</v>
      </c>
      <c r="F187" s="101">
        <v>16074</v>
      </c>
      <c r="G187" s="101">
        <v>16074</v>
      </c>
      <c r="H187" s="101">
        <v>13094</v>
      </c>
      <c r="I187" s="27">
        <v>18.547258354285635</v>
      </c>
      <c r="J187" s="81">
        <v>0</v>
      </c>
      <c r="K187" s="82">
        <v>0</v>
      </c>
      <c r="L187" s="82">
        <v>0</v>
      </c>
      <c r="M187" s="82">
        <v>0</v>
      </c>
      <c r="N187" s="82">
        <v>0</v>
      </c>
      <c r="O187" s="28"/>
    </row>
    <row r="188" spans="1:15" ht="14.25" customHeight="1">
      <c r="A188" s="8"/>
      <c r="B188" s="24" t="s">
        <v>39</v>
      </c>
      <c r="C188" s="10"/>
      <c r="D188" s="101">
        <v>8621823</v>
      </c>
      <c r="E188" s="101">
        <v>16083806</v>
      </c>
      <c r="F188" s="101">
        <v>174274</v>
      </c>
      <c r="G188" s="101">
        <v>174274</v>
      </c>
      <c r="H188" s="101">
        <v>138109</v>
      </c>
      <c r="I188" s="27">
        <v>10.835370682784909</v>
      </c>
      <c r="J188" s="81">
        <v>0</v>
      </c>
      <c r="K188" s="82">
        <v>0</v>
      </c>
      <c r="L188" s="82">
        <v>0</v>
      </c>
      <c r="M188" s="82">
        <v>0</v>
      </c>
      <c r="N188" s="82">
        <v>0</v>
      </c>
      <c r="O188" s="28"/>
    </row>
    <row r="189" spans="1:15" ht="14.25" customHeight="1">
      <c r="A189" s="31"/>
      <c r="B189" s="32" t="s">
        <v>40</v>
      </c>
      <c r="C189" s="33"/>
      <c r="D189" s="102">
        <v>1902640</v>
      </c>
      <c r="E189" s="102">
        <v>2181790</v>
      </c>
      <c r="F189" s="102">
        <v>44010</v>
      </c>
      <c r="G189" s="102">
        <v>44010</v>
      </c>
      <c r="H189" s="102">
        <v>39204</v>
      </c>
      <c r="I189" s="29">
        <v>20.171510548677919</v>
      </c>
      <c r="J189" s="84">
        <v>0</v>
      </c>
      <c r="K189" s="85">
        <v>0</v>
      </c>
      <c r="L189" s="85">
        <v>0</v>
      </c>
      <c r="M189" s="85">
        <v>0</v>
      </c>
      <c r="N189" s="85">
        <v>0</v>
      </c>
      <c r="O189" s="30"/>
    </row>
    <row r="190" spans="1:15" ht="14.25" customHeight="1">
      <c r="A190" s="8"/>
      <c r="B190" s="24" t="s">
        <v>41</v>
      </c>
      <c r="C190" s="10"/>
      <c r="D190" s="101">
        <v>651727</v>
      </c>
      <c r="E190" s="101">
        <v>1703200</v>
      </c>
      <c r="F190" s="101">
        <v>30658</v>
      </c>
      <c r="G190" s="101">
        <v>30658</v>
      </c>
      <c r="H190" s="101">
        <v>24146</v>
      </c>
      <c r="I190" s="27">
        <v>18.000234852043214</v>
      </c>
      <c r="J190" s="81">
        <v>0</v>
      </c>
      <c r="K190" s="82">
        <v>0</v>
      </c>
      <c r="L190" s="82">
        <v>0</v>
      </c>
      <c r="M190" s="82">
        <v>0</v>
      </c>
      <c r="N190" s="82">
        <v>0</v>
      </c>
      <c r="O190" s="28"/>
    </row>
    <row r="191" spans="1:15" ht="14.25" customHeight="1">
      <c r="A191" s="8"/>
      <c r="B191" s="24" t="s">
        <v>42</v>
      </c>
      <c r="C191" s="10"/>
      <c r="D191" s="101">
        <v>1046794</v>
      </c>
      <c r="E191" s="101">
        <v>6910196</v>
      </c>
      <c r="F191" s="101">
        <v>71702</v>
      </c>
      <c r="G191" s="101">
        <v>71702</v>
      </c>
      <c r="H191" s="101">
        <v>56419</v>
      </c>
      <c r="I191" s="27">
        <v>10.376261396927092</v>
      </c>
      <c r="J191" s="81">
        <v>0</v>
      </c>
      <c r="K191" s="82">
        <v>0</v>
      </c>
      <c r="L191" s="82">
        <v>0</v>
      </c>
      <c r="M191" s="82">
        <v>0</v>
      </c>
      <c r="N191" s="82">
        <v>0</v>
      </c>
      <c r="O191" s="28"/>
    </row>
    <row r="192" spans="1:15" ht="14.25" customHeight="1">
      <c r="A192" s="8"/>
      <c r="B192" s="24" t="s">
        <v>43</v>
      </c>
      <c r="C192" s="10"/>
      <c r="D192" s="101">
        <v>514402</v>
      </c>
      <c r="E192" s="101">
        <v>2186767</v>
      </c>
      <c r="F192" s="101">
        <v>29232</v>
      </c>
      <c r="G192" s="101">
        <v>29232</v>
      </c>
      <c r="H192" s="101">
        <v>24585</v>
      </c>
      <c r="I192" s="27">
        <v>13.367679318372739</v>
      </c>
      <c r="J192" s="81">
        <v>0</v>
      </c>
      <c r="K192" s="82">
        <v>0</v>
      </c>
      <c r="L192" s="82">
        <v>0</v>
      </c>
      <c r="M192" s="82">
        <v>0</v>
      </c>
      <c r="N192" s="82">
        <v>0</v>
      </c>
      <c r="O192" s="28"/>
    </row>
    <row r="193" spans="1:15" ht="14.25" customHeight="1">
      <c r="A193" s="8"/>
      <c r="B193" s="24" t="s">
        <v>44</v>
      </c>
      <c r="C193" s="10"/>
      <c r="D193" s="101">
        <v>2334180</v>
      </c>
      <c r="E193" s="101">
        <v>14105446</v>
      </c>
      <c r="F193" s="101">
        <v>230185</v>
      </c>
      <c r="G193" s="101">
        <v>230185</v>
      </c>
      <c r="H193" s="101">
        <v>196691</v>
      </c>
      <c r="I193" s="27">
        <v>16.318874284443044</v>
      </c>
      <c r="J193" s="81">
        <v>0</v>
      </c>
      <c r="K193" s="82">
        <v>0</v>
      </c>
      <c r="L193" s="82">
        <v>0</v>
      </c>
      <c r="M193" s="82">
        <v>0</v>
      </c>
      <c r="N193" s="82">
        <v>0</v>
      </c>
      <c r="O193" s="28"/>
    </row>
    <row r="194" spans="1:15" ht="14.25" customHeight="1">
      <c r="A194" s="31"/>
      <c r="B194" s="32" t="s">
        <v>45</v>
      </c>
      <c r="C194" s="33"/>
      <c r="D194" s="102">
        <v>968788</v>
      </c>
      <c r="E194" s="102">
        <v>11445990</v>
      </c>
      <c r="F194" s="102">
        <v>262307</v>
      </c>
      <c r="G194" s="102">
        <v>262304</v>
      </c>
      <c r="H194" s="102">
        <v>214652</v>
      </c>
      <c r="I194" s="29">
        <v>22.916934227620327</v>
      </c>
      <c r="J194" s="84">
        <v>0</v>
      </c>
      <c r="K194" s="85">
        <v>0</v>
      </c>
      <c r="L194" s="85">
        <v>0</v>
      </c>
      <c r="M194" s="85">
        <v>0</v>
      </c>
      <c r="N194" s="85">
        <v>0</v>
      </c>
      <c r="O194" s="30"/>
    </row>
    <row r="195" spans="1:15" ht="14.25" customHeight="1">
      <c r="A195" s="36"/>
      <c r="B195" s="37" t="s">
        <v>46</v>
      </c>
      <c r="C195" s="38"/>
      <c r="D195" s="103">
        <v>7253</v>
      </c>
      <c r="E195" s="103">
        <v>84926</v>
      </c>
      <c r="F195" s="103">
        <v>1642</v>
      </c>
      <c r="G195" s="103">
        <v>1642</v>
      </c>
      <c r="H195" s="103">
        <v>1317</v>
      </c>
      <c r="I195" s="39">
        <v>19.334479429150083</v>
      </c>
      <c r="J195" s="89">
        <v>0</v>
      </c>
      <c r="K195" s="90">
        <v>0</v>
      </c>
      <c r="L195" s="90">
        <v>0</v>
      </c>
      <c r="M195" s="90">
        <v>0</v>
      </c>
      <c r="N195" s="90">
        <v>0</v>
      </c>
      <c r="O195" s="40"/>
    </row>
    <row r="196" spans="1:15" ht="14.25" customHeight="1">
      <c r="A196" s="8"/>
      <c r="B196" s="24" t="s">
        <v>47</v>
      </c>
      <c r="C196" s="10"/>
      <c r="D196" s="101">
        <v>991</v>
      </c>
      <c r="E196" s="101">
        <v>12295</v>
      </c>
      <c r="F196" s="101">
        <v>303</v>
      </c>
      <c r="G196" s="101">
        <v>303</v>
      </c>
      <c r="H196" s="101">
        <v>248</v>
      </c>
      <c r="I196" s="27">
        <v>24.644164294428631</v>
      </c>
      <c r="J196" s="81">
        <v>0</v>
      </c>
      <c r="K196" s="82">
        <v>0</v>
      </c>
      <c r="L196" s="82">
        <v>0</v>
      </c>
      <c r="M196" s="82">
        <v>0</v>
      </c>
      <c r="N196" s="82">
        <v>0</v>
      </c>
      <c r="O196" s="28"/>
    </row>
    <row r="197" spans="1:15" ht="14.25" customHeight="1">
      <c r="A197" s="8"/>
      <c r="B197" s="24" t="s">
        <v>48</v>
      </c>
      <c r="C197" s="10"/>
      <c r="D197" s="101">
        <v>33720</v>
      </c>
      <c r="E197" s="101">
        <v>8877948</v>
      </c>
      <c r="F197" s="101">
        <v>199859</v>
      </c>
      <c r="G197" s="101">
        <v>199859</v>
      </c>
      <c r="H197" s="101">
        <v>177673</v>
      </c>
      <c r="I197" s="27">
        <v>22.511846205902536</v>
      </c>
      <c r="J197" s="87">
        <v>0</v>
      </c>
      <c r="K197" s="82">
        <v>0</v>
      </c>
      <c r="L197" s="82">
        <v>0</v>
      </c>
      <c r="M197" s="82">
        <v>0</v>
      </c>
      <c r="N197" s="82">
        <v>0</v>
      </c>
      <c r="O197" s="28"/>
    </row>
    <row r="198" spans="1:15" ht="14.25" customHeight="1">
      <c r="A198" s="8"/>
      <c r="B198" s="24" t="s">
        <v>49</v>
      </c>
      <c r="C198" s="10"/>
      <c r="D198" s="101">
        <v>304607</v>
      </c>
      <c r="E198" s="101">
        <v>13273457</v>
      </c>
      <c r="F198" s="101">
        <v>240940</v>
      </c>
      <c r="G198" s="101">
        <v>240940</v>
      </c>
      <c r="H198" s="101">
        <v>210411</v>
      </c>
      <c r="I198" s="27">
        <v>18.152015710752671</v>
      </c>
      <c r="J198" s="87">
        <v>0</v>
      </c>
      <c r="K198" s="82">
        <v>0</v>
      </c>
      <c r="L198" s="82">
        <v>0</v>
      </c>
      <c r="M198" s="82">
        <v>0</v>
      </c>
      <c r="N198" s="82">
        <v>0</v>
      </c>
      <c r="O198" s="28"/>
    </row>
    <row r="199" spans="1:15" ht="14.25" customHeight="1">
      <c r="A199" s="63"/>
      <c r="B199" s="64" t="s">
        <v>50</v>
      </c>
      <c r="C199" s="65"/>
      <c r="D199" s="104">
        <v>1254051</v>
      </c>
      <c r="E199" s="104">
        <v>11873912</v>
      </c>
      <c r="F199" s="104">
        <v>307358</v>
      </c>
      <c r="G199" s="104">
        <v>307358</v>
      </c>
      <c r="H199" s="104">
        <v>241709</v>
      </c>
      <c r="I199" s="71">
        <v>25.885150572111364</v>
      </c>
      <c r="J199" s="92">
        <v>0</v>
      </c>
      <c r="K199" s="93">
        <v>0</v>
      </c>
      <c r="L199" s="93">
        <v>0</v>
      </c>
      <c r="M199" s="93">
        <v>0</v>
      </c>
      <c r="N199" s="93">
        <v>0</v>
      </c>
      <c r="O199" s="72"/>
    </row>
    <row r="200" spans="1:15" ht="14.25" customHeight="1">
      <c r="A200" s="73"/>
      <c r="B200" s="74" t="s">
        <v>51</v>
      </c>
      <c r="C200" s="75"/>
      <c r="D200" s="105">
        <v>181674</v>
      </c>
      <c r="E200" s="105">
        <v>1234803</v>
      </c>
      <c r="F200" s="105">
        <v>14822</v>
      </c>
      <c r="G200" s="105">
        <v>14822</v>
      </c>
      <c r="H200" s="105">
        <v>12190</v>
      </c>
      <c r="I200" s="76">
        <v>12.00353416698858</v>
      </c>
      <c r="J200" s="95">
        <v>0</v>
      </c>
      <c r="K200" s="96">
        <v>0</v>
      </c>
      <c r="L200" s="96">
        <v>0</v>
      </c>
      <c r="M200" s="96">
        <v>0</v>
      </c>
      <c r="N200" s="96">
        <v>0</v>
      </c>
      <c r="O200" s="77"/>
    </row>
    <row r="201" spans="1:15" ht="14.25" customHeight="1">
      <c r="A201" s="8"/>
      <c r="B201" s="24" t="s">
        <v>52</v>
      </c>
      <c r="C201" s="10"/>
      <c r="D201" s="101">
        <v>1420809</v>
      </c>
      <c r="E201" s="101">
        <v>8347647</v>
      </c>
      <c r="F201" s="101">
        <v>210365</v>
      </c>
      <c r="G201" s="101">
        <v>210365</v>
      </c>
      <c r="H201" s="101">
        <v>189085</v>
      </c>
      <c r="I201" s="27">
        <v>25.200514588122857</v>
      </c>
      <c r="J201" s="87">
        <v>0</v>
      </c>
      <c r="K201" s="82">
        <v>0</v>
      </c>
      <c r="L201" s="82">
        <v>0</v>
      </c>
      <c r="M201" s="82">
        <v>0</v>
      </c>
      <c r="N201" s="82">
        <v>0</v>
      </c>
      <c r="O201" s="28"/>
    </row>
    <row r="202" spans="1:15" ht="14.25" customHeight="1">
      <c r="A202" s="8"/>
      <c r="B202" s="24" t="s">
        <v>53</v>
      </c>
      <c r="C202" s="10"/>
      <c r="D202" s="101">
        <v>232284</v>
      </c>
      <c r="E202" s="101">
        <v>1678109</v>
      </c>
      <c r="F202" s="101">
        <v>31309</v>
      </c>
      <c r="G202" s="101">
        <v>31309</v>
      </c>
      <c r="H202" s="101">
        <v>22282</v>
      </c>
      <c r="I202" s="27">
        <v>18.657310103217373</v>
      </c>
      <c r="J202" s="81">
        <v>0</v>
      </c>
      <c r="K202" s="82">
        <v>0</v>
      </c>
      <c r="L202" s="82">
        <v>0</v>
      </c>
      <c r="M202" s="82">
        <v>0</v>
      </c>
      <c r="N202" s="82">
        <v>0</v>
      </c>
      <c r="O202" s="28"/>
    </row>
    <row r="203" spans="1:15" ht="14.25" customHeight="1">
      <c r="A203" s="8"/>
      <c r="B203" s="24" t="s">
        <v>54</v>
      </c>
      <c r="C203" s="10"/>
      <c r="D203" s="101">
        <v>475245</v>
      </c>
      <c r="E203" s="101">
        <v>10582175</v>
      </c>
      <c r="F203" s="101">
        <v>261014</v>
      </c>
      <c r="G203" s="101">
        <v>261014</v>
      </c>
      <c r="H203" s="101">
        <v>228930</v>
      </c>
      <c r="I203" s="27">
        <v>24.665439760729718</v>
      </c>
      <c r="J203" s="81">
        <v>0</v>
      </c>
      <c r="K203" s="82">
        <v>0</v>
      </c>
      <c r="L203" s="82">
        <v>0</v>
      </c>
      <c r="M203" s="82">
        <v>0</v>
      </c>
      <c r="N203" s="82">
        <v>0</v>
      </c>
      <c r="O203" s="28"/>
    </row>
    <row r="204" spans="1:15" ht="14.25" customHeight="1">
      <c r="A204" s="63"/>
      <c r="B204" s="64" t="s">
        <v>55</v>
      </c>
      <c r="C204" s="65"/>
      <c r="D204" s="104">
        <v>7436501</v>
      </c>
      <c r="E204" s="104">
        <v>7811363</v>
      </c>
      <c r="F204" s="104">
        <v>152562</v>
      </c>
      <c r="G204" s="104">
        <v>152562</v>
      </c>
      <c r="H204" s="104">
        <v>134433</v>
      </c>
      <c r="I204" s="71">
        <v>19.530778431369789</v>
      </c>
      <c r="J204" s="97">
        <v>0</v>
      </c>
      <c r="K204" s="93">
        <v>0</v>
      </c>
      <c r="L204" s="93">
        <v>0</v>
      </c>
      <c r="M204" s="93">
        <v>0</v>
      </c>
      <c r="N204" s="93">
        <v>0</v>
      </c>
      <c r="O204" s="72"/>
    </row>
    <row r="205" spans="1:15" ht="14.25" customHeight="1">
      <c r="A205" s="8"/>
      <c r="B205" s="24" t="s">
        <v>56</v>
      </c>
      <c r="C205" s="10"/>
      <c r="D205" s="101">
        <v>1189413</v>
      </c>
      <c r="E205" s="101">
        <v>8891213</v>
      </c>
      <c r="F205" s="101">
        <v>111924</v>
      </c>
      <c r="G205" s="101">
        <v>111924</v>
      </c>
      <c r="H205" s="101">
        <v>88865</v>
      </c>
      <c r="I205" s="27">
        <v>12.588158668564121</v>
      </c>
      <c r="J205" s="81">
        <v>16595</v>
      </c>
      <c r="K205" s="82">
        <v>74846</v>
      </c>
      <c r="L205" s="82">
        <v>40658</v>
      </c>
      <c r="M205" s="82">
        <v>27548</v>
      </c>
      <c r="N205" s="82">
        <v>26238</v>
      </c>
      <c r="O205" s="28">
        <v>543.22208267642895</v>
      </c>
    </row>
    <row r="206" spans="1:15" ht="14.25" customHeight="1">
      <c r="A206" s="8"/>
      <c r="B206" s="24" t="s">
        <v>57</v>
      </c>
      <c r="C206" s="10"/>
      <c r="D206" s="101">
        <v>3774655</v>
      </c>
      <c r="E206" s="101">
        <v>45423676</v>
      </c>
      <c r="F206" s="101">
        <v>783245</v>
      </c>
      <c r="G206" s="101">
        <v>783238</v>
      </c>
      <c r="H206" s="101">
        <v>674351</v>
      </c>
      <c r="I206" s="27">
        <v>17.243100272201659</v>
      </c>
      <c r="J206" s="81">
        <v>0</v>
      </c>
      <c r="K206" s="82">
        <v>0</v>
      </c>
      <c r="L206" s="82">
        <v>0</v>
      </c>
      <c r="M206" s="82">
        <v>0</v>
      </c>
      <c r="N206" s="82">
        <v>0</v>
      </c>
      <c r="O206" s="28"/>
    </row>
    <row r="207" spans="1:15" ht="14.25" customHeight="1">
      <c r="A207" s="8"/>
      <c r="B207" s="24" t="s">
        <v>58</v>
      </c>
      <c r="C207" s="10"/>
      <c r="D207" s="101">
        <v>36861</v>
      </c>
      <c r="E207" s="101">
        <v>47234</v>
      </c>
      <c r="F207" s="101">
        <v>483</v>
      </c>
      <c r="G207" s="101">
        <v>483</v>
      </c>
      <c r="H207" s="101">
        <v>372</v>
      </c>
      <c r="I207" s="27">
        <v>10.225684888004404</v>
      </c>
      <c r="J207" s="81">
        <v>0</v>
      </c>
      <c r="K207" s="82">
        <v>0</v>
      </c>
      <c r="L207" s="82">
        <v>0</v>
      </c>
      <c r="M207" s="82">
        <v>0</v>
      </c>
      <c r="N207" s="82">
        <v>0</v>
      </c>
      <c r="O207" s="28"/>
    </row>
    <row r="208" spans="1:15" ht="14.25" customHeight="1">
      <c r="A208" s="8"/>
      <c r="B208" s="24" t="s">
        <v>59</v>
      </c>
      <c r="C208" s="10"/>
      <c r="D208" s="101">
        <v>548855</v>
      </c>
      <c r="E208" s="101">
        <v>9737825</v>
      </c>
      <c r="F208" s="101">
        <v>175684</v>
      </c>
      <c r="G208" s="101">
        <v>175684</v>
      </c>
      <c r="H208" s="101">
        <v>148673</v>
      </c>
      <c r="I208" s="27">
        <v>18.041400415390502</v>
      </c>
      <c r="J208" s="81">
        <v>0</v>
      </c>
      <c r="K208" s="82">
        <v>0</v>
      </c>
      <c r="L208" s="82">
        <v>0</v>
      </c>
      <c r="M208" s="82">
        <v>0</v>
      </c>
      <c r="N208" s="82">
        <v>0</v>
      </c>
      <c r="O208" s="28"/>
    </row>
    <row r="209" spans="1:15" ht="14.25" customHeight="1">
      <c r="A209" s="66"/>
      <c r="B209" s="67" t="s">
        <v>60</v>
      </c>
      <c r="C209" s="68"/>
      <c r="D209" s="106">
        <v>1618648</v>
      </c>
      <c r="E209" s="106">
        <v>19583457</v>
      </c>
      <c r="F209" s="106">
        <v>302587</v>
      </c>
      <c r="G209" s="106">
        <v>302569</v>
      </c>
      <c r="H209" s="106">
        <v>244575</v>
      </c>
      <c r="I209" s="69">
        <v>15.451153491439229</v>
      </c>
      <c r="J209" s="99">
        <v>0</v>
      </c>
      <c r="K209" s="100">
        <v>0</v>
      </c>
      <c r="L209" s="100">
        <v>0</v>
      </c>
      <c r="M209" s="100">
        <v>0</v>
      </c>
      <c r="N209" s="100">
        <v>0</v>
      </c>
      <c r="O209" s="70"/>
    </row>
    <row r="210" spans="1:15" ht="14.25" customHeight="1">
      <c r="A210" s="41"/>
      <c r="B210" s="42" t="s">
        <v>61</v>
      </c>
      <c r="C210" s="43"/>
      <c r="D210" s="44">
        <f>SUM(D150:D151)</f>
        <v>43319961</v>
      </c>
      <c r="E210" s="44">
        <f>SUM(E150:E151)</f>
        <v>92675969</v>
      </c>
      <c r="F210" s="44">
        <f>SUM(F150:F151)</f>
        <v>1890404</v>
      </c>
      <c r="G210" s="44">
        <f>SUM(G150:G151)</f>
        <v>1890403</v>
      </c>
      <c r="H210" s="44">
        <f>SUM(H150:H151)</f>
        <v>1559647</v>
      </c>
      <c r="I210" s="25">
        <f>IF(E210=0,"",ROUND(F210/E210*1000,0))</f>
        <v>20</v>
      </c>
      <c r="J210" s="45">
        <f>SUM(J150:J151)</f>
        <v>407286</v>
      </c>
      <c r="K210" s="44">
        <f>SUM(K150:K151)</f>
        <v>5279631</v>
      </c>
      <c r="L210" s="44">
        <f>SUM(L150:L151)</f>
        <v>8336288</v>
      </c>
      <c r="M210" s="44">
        <f>SUM(M150:M151)</f>
        <v>5264990</v>
      </c>
      <c r="N210" s="44">
        <f>SUM(N150:N151)</f>
        <v>5177162</v>
      </c>
      <c r="O210" s="44">
        <f>IF(K210=0,"",ROUND(L210/K210*1000,0))</f>
        <v>1579</v>
      </c>
    </row>
    <row r="211" spans="1:15" ht="14.25" customHeight="1">
      <c r="A211" s="8"/>
      <c r="B211" s="125" t="s">
        <v>92</v>
      </c>
      <c r="C211" s="10"/>
      <c r="D211" s="46">
        <f>SUM(D152:D178)</f>
        <v>109114910</v>
      </c>
      <c r="E211" s="46">
        <f>SUM(E152:E178)</f>
        <v>563278951</v>
      </c>
      <c r="F211" s="46">
        <f>SUM(F152:F178)</f>
        <v>11861365</v>
      </c>
      <c r="G211" s="46">
        <f>SUM(G152:G178)</f>
        <v>11859468</v>
      </c>
      <c r="H211" s="46">
        <f>SUM(H152:H178)</f>
        <v>10322829</v>
      </c>
      <c r="I211" s="27">
        <f>IF(E211=0,"",ROUND(F211/E211*1000,0))</f>
        <v>21</v>
      </c>
      <c r="J211" s="47">
        <f>SUM(J152:J178)</f>
        <v>413531</v>
      </c>
      <c r="K211" s="46">
        <f>SUM(K152:K178)</f>
        <v>3413551</v>
      </c>
      <c r="L211" s="46">
        <f>SUM(L152:L178)</f>
        <v>2871002</v>
      </c>
      <c r="M211" s="46">
        <f>SUM(M152:M178)</f>
        <v>1867193</v>
      </c>
      <c r="N211" s="46">
        <f>SUM(N152:N178)</f>
        <v>1812396</v>
      </c>
      <c r="O211" s="46">
        <f>IF(K211=0,"",ROUND(L211/K211*1000,0))</f>
        <v>841</v>
      </c>
    </row>
    <row r="212" spans="1:15" ht="14.25" customHeight="1">
      <c r="A212" s="8"/>
      <c r="B212" s="125" t="s">
        <v>93</v>
      </c>
      <c r="C212" s="10"/>
      <c r="D212" s="46">
        <f>SUM(D179:D209)</f>
        <v>56433284</v>
      </c>
      <c r="E212" s="46">
        <f>SUM(E179:E209)</f>
        <v>224589999</v>
      </c>
      <c r="F212" s="46">
        <f>SUM(F179:F209)</f>
        <v>4070157</v>
      </c>
      <c r="G212" s="46">
        <f>SUM(G179:G209)</f>
        <v>4070129</v>
      </c>
      <c r="H212" s="46">
        <f>SUM(H179:H209)</f>
        <v>3433462</v>
      </c>
      <c r="I212" s="27">
        <f>IF(E212=0,"",ROUND(F212/E212*1000,0))</f>
        <v>18</v>
      </c>
      <c r="J212" s="47">
        <f>SUM(J179:J209)</f>
        <v>102669</v>
      </c>
      <c r="K212" s="46">
        <f>SUM(K179:K209)</f>
        <v>256067</v>
      </c>
      <c r="L212" s="46">
        <f>SUM(L179:L209)</f>
        <v>280780</v>
      </c>
      <c r="M212" s="46">
        <f>SUM(M179:M209)</f>
        <v>165590</v>
      </c>
      <c r="N212" s="46">
        <f>SUM(N179:N209)</f>
        <v>160144</v>
      </c>
      <c r="O212" s="46">
        <f>IF(K212=0,"",ROUND(L212/K212*1000,0))</f>
        <v>1097</v>
      </c>
    </row>
    <row r="213" spans="1:15" ht="14.25" customHeight="1">
      <c r="A213" s="48"/>
      <c r="B213" s="49" t="s">
        <v>94</v>
      </c>
      <c r="C213" s="50"/>
      <c r="D213" s="51">
        <f>SUM(D210:D212)</f>
        <v>208868155</v>
      </c>
      <c r="E213" s="51">
        <f>SUM(E210:E212)</f>
        <v>880544919</v>
      </c>
      <c r="F213" s="51">
        <f>SUM(F210:F212)</f>
        <v>17821926</v>
      </c>
      <c r="G213" s="51">
        <f>SUM(G210:G212)</f>
        <v>17820000</v>
      </c>
      <c r="H213" s="51">
        <f>SUM(H210:H212)</f>
        <v>15315938</v>
      </c>
      <c r="I213" s="52">
        <f>IF(E213=0,"",ROUND(F213/E213*1000,0))</f>
        <v>20</v>
      </c>
      <c r="J213" s="53">
        <f>SUM(J210:J212)</f>
        <v>923486</v>
      </c>
      <c r="K213" s="51">
        <f>SUM(K210:K212)</f>
        <v>8949249</v>
      </c>
      <c r="L213" s="51">
        <f>SUM(L210:L212)</f>
        <v>11488070</v>
      </c>
      <c r="M213" s="51">
        <f>SUM(M210:M212)</f>
        <v>7297773</v>
      </c>
      <c r="N213" s="51">
        <f>SUM(N210:N212)</f>
        <v>7149702</v>
      </c>
      <c r="O213" s="51">
        <f>IF(K213=0,"",ROUND(L213/K213*1000,0))</f>
        <v>1284</v>
      </c>
    </row>
    <row r="214" spans="1:15" ht="14.25" customHeight="1">
      <c r="A214" s="9"/>
      <c r="B214" s="9"/>
      <c r="C214" s="9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 ht="14.25" customHeight="1">
      <c r="A215" s="4"/>
      <c r="B215" s="2" t="s">
        <v>67</v>
      </c>
      <c r="C215" s="3"/>
      <c r="D215" s="3"/>
      <c r="E215" s="3"/>
      <c r="F215" s="3"/>
      <c r="G215" s="3"/>
      <c r="H215" s="3"/>
      <c r="I215" s="3"/>
      <c r="J215" s="5"/>
      <c r="K215" s="5"/>
      <c r="L215" s="5"/>
      <c r="M215" s="5"/>
      <c r="N215" s="5"/>
      <c r="O215" s="5"/>
    </row>
    <row r="216" spans="1:15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5"/>
      <c r="K216" s="5"/>
      <c r="L216" s="5"/>
      <c r="M216" s="5"/>
      <c r="N216" s="5"/>
      <c r="O216" s="5"/>
    </row>
    <row r="217" spans="1:15" ht="14.25" customHeight="1">
      <c r="A217" s="6"/>
      <c r="B217" s="174" t="s">
        <v>2</v>
      </c>
      <c r="C217" s="7"/>
      <c r="D217" s="183" t="s">
        <v>68</v>
      </c>
      <c r="E217" s="184"/>
      <c r="F217" s="184"/>
      <c r="G217" s="184"/>
      <c r="H217" s="184"/>
      <c r="I217" s="185"/>
      <c r="J217" s="180" t="s">
        <v>83</v>
      </c>
      <c r="K217" s="187"/>
      <c r="L217" s="187"/>
      <c r="M217" s="187"/>
      <c r="N217" s="187"/>
      <c r="O217" s="188"/>
    </row>
    <row r="218" spans="1:15" ht="14.25" customHeight="1">
      <c r="A218" s="8"/>
      <c r="B218" s="175"/>
      <c r="C218" s="10"/>
      <c r="D218" s="11" t="s">
        <v>75</v>
      </c>
      <c r="E218" s="11" t="s">
        <v>76</v>
      </c>
      <c r="F218" s="11" t="s">
        <v>77</v>
      </c>
      <c r="G218" s="12" t="s">
        <v>78</v>
      </c>
      <c r="H218" s="13"/>
      <c r="I218" s="14" t="s">
        <v>79</v>
      </c>
      <c r="J218" s="11" t="s">
        <v>75</v>
      </c>
      <c r="K218" s="11" t="s">
        <v>76</v>
      </c>
      <c r="L218" s="11" t="s">
        <v>77</v>
      </c>
      <c r="M218" s="12" t="s">
        <v>78</v>
      </c>
      <c r="N218" s="13"/>
      <c r="O218" s="15" t="s">
        <v>79</v>
      </c>
    </row>
    <row r="219" spans="1:15" ht="14.25" customHeight="1">
      <c r="A219" s="8"/>
      <c r="B219" s="175"/>
      <c r="C219" s="10"/>
      <c r="D219" s="16"/>
      <c r="E219" s="16" t="s">
        <v>80</v>
      </c>
      <c r="F219" s="16" t="s">
        <v>81</v>
      </c>
      <c r="G219" s="16"/>
      <c r="H219" s="78" t="s">
        <v>82</v>
      </c>
      <c r="I219" s="17" t="s">
        <v>86</v>
      </c>
      <c r="J219" s="16"/>
      <c r="K219" s="16" t="s">
        <v>80</v>
      </c>
      <c r="L219" s="16" t="s">
        <v>81</v>
      </c>
      <c r="M219" s="16"/>
      <c r="N219" s="78" t="s">
        <v>82</v>
      </c>
      <c r="O219" s="18" t="s">
        <v>86</v>
      </c>
    </row>
    <row r="220" spans="1:15" ht="14.25" customHeight="1">
      <c r="A220" s="19"/>
      <c r="B220" s="176"/>
      <c r="C220" s="20"/>
      <c r="D220" s="21" t="s">
        <v>87</v>
      </c>
      <c r="E220" s="21" t="s">
        <v>87</v>
      </c>
      <c r="F220" s="21" t="s">
        <v>88</v>
      </c>
      <c r="G220" s="21" t="s">
        <v>88</v>
      </c>
      <c r="H220" s="79" t="s">
        <v>91</v>
      </c>
      <c r="I220" s="22" t="s">
        <v>89</v>
      </c>
      <c r="J220" s="21" t="s">
        <v>87</v>
      </c>
      <c r="K220" s="21" t="s">
        <v>87</v>
      </c>
      <c r="L220" s="21" t="s">
        <v>88</v>
      </c>
      <c r="M220" s="21" t="s">
        <v>88</v>
      </c>
      <c r="N220" s="79" t="s">
        <v>91</v>
      </c>
      <c r="O220" s="23" t="s">
        <v>89</v>
      </c>
    </row>
    <row r="221" spans="1:15" ht="14.25" customHeight="1">
      <c r="A221" s="8"/>
      <c r="B221" s="24" t="s">
        <v>3</v>
      </c>
      <c r="C221" s="10"/>
      <c r="D221" s="107" t="s">
        <v>98</v>
      </c>
      <c r="E221" s="101">
        <v>49138182</v>
      </c>
      <c r="F221" s="101">
        <v>1693602327</v>
      </c>
      <c r="G221" s="101">
        <v>280982602</v>
      </c>
      <c r="H221" s="101">
        <v>279410748</v>
      </c>
      <c r="I221" s="25">
        <v>34466.116939369065</v>
      </c>
      <c r="J221" s="108" t="s">
        <v>69</v>
      </c>
      <c r="K221" s="82">
        <v>12518256</v>
      </c>
      <c r="L221" s="82">
        <v>319543141</v>
      </c>
      <c r="M221" s="82">
        <v>106236527</v>
      </c>
      <c r="N221" s="82">
        <v>106162342</v>
      </c>
      <c r="O221" s="26">
        <v>25526.170818043665</v>
      </c>
    </row>
    <row r="222" spans="1:15" ht="14.25" customHeight="1">
      <c r="A222" s="8"/>
      <c r="B222" s="24" t="s">
        <v>4</v>
      </c>
      <c r="C222" s="10"/>
      <c r="D222" s="107" t="s">
        <v>98</v>
      </c>
      <c r="E222" s="101">
        <v>55420053</v>
      </c>
      <c r="F222" s="101">
        <v>5257293623</v>
      </c>
      <c r="G222" s="101">
        <v>732021527</v>
      </c>
      <c r="H222" s="101">
        <v>731717086</v>
      </c>
      <c r="I222" s="27">
        <v>94862.659604457614</v>
      </c>
      <c r="J222" s="108" t="s">
        <v>69</v>
      </c>
      <c r="K222" s="82">
        <v>10029335</v>
      </c>
      <c r="L222" s="82">
        <v>589517916</v>
      </c>
      <c r="M222" s="82">
        <v>177088135</v>
      </c>
      <c r="N222" s="82">
        <v>177054984</v>
      </c>
      <c r="O222" s="28">
        <v>58779.362340573927</v>
      </c>
    </row>
    <row r="223" spans="1:15" ht="14.25" customHeight="1">
      <c r="A223" s="8"/>
      <c r="B223" s="24" t="s">
        <v>5</v>
      </c>
      <c r="C223" s="10"/>
      <c r="D223" s="107" t="s">
        <v>98</v>
      </c>
      <c r="E223" s="101">
        <v>8088393</v>
      </c>
      <c r="F223" s="101">
        <v>105088390</v>
      </c>
      <c r="G223" s="101">
        <v>17512015</v>
      </c>
      <c r="H223" s="101">
        <v>16778491</v>
      </c>
      <c r="I223" s="27">
        <v>12992.493070007849</v>
      </c>
      <c r="J223" s="108" t="s">
        <v>69</v>
      </c>
      <c r="K223" s="82">
        <v>3775226</v>
      </c>
      <c r="L223" s="82">
        <v>41081622</v>
      </c>
      <c r="M223" s="82">
        <v>13693474</v>
      </c>
      <c r="N223" s="82">
        <v>13637510</v>
      </c>
      <c r="O223" s="28">
        <v>10881.897401639002</v>
      </c>
    </row>
    <row r="224" spans="1:15" ht="14.25" customHeight="1">
      <c r="A224" s="8"/>
      <c r="B224" s="24" t="s">
        <v>6</v>
      </c>
      <c r="C224" s="10"/>
      <c r="D224" s="107" t="s">
        <v>98</v>
      </c>
      <c r="E224" s="101">
        <v>17592234</v>
      </c>
      <c r="F224" s="101">
        <v>459884780</v>
      </c>
      <c r="G224" s="101">
        <v>75751542</v>
      </c>
      <c r="H224" s="101">
        <v>75428432</v>
      </c>
      <c r="I224" s="27">
        <v>26141.351916987915</v>
      </c>
      <c r="J224" s="108" t="s">
        <v>69</v>
      </c>
      <c r="K224" s="82">
        <v>11577161</v>
      </c>
      <c r="L224" s="82">
        <v>186212716</v>
      </c>
      <c r="M224" s="82">
        <v>61753514</v>
      </c>
      <c r="N224" s="82">
        <v>61672690</v>
      </c>
      <c r="O224" s="28">
        <v>16084.4887619685</v>
      </c>
    </row>
    <row r="225" spans="1:15" ht="14.25" customHeight="1">
      <c r="A225" s="63"/>
      <c r="B225" s="64" t="s">
        <v>7</v>
      </c>
      <c r="C225" s="65"/>
      <c r="D225" s="107" t="s">
        <v>98</v>
      </c>
      <c r="E225" s="102">
        <v>4073479</v>
      </c>
      <c r="F225" s="102">
        <v>54312753</v>
      </c>
      <c r="G225" s="102">
        <v>9050981</v>
      </c>
      <c r="H225" s="102">
        <v>8759604</v>
      </c>
      <c r="I225" s="29">
        <v>13333.259604382396</v>
      </c>
      <c r="J225" s="110" t="s">
        <v>69</v>
      </c>
      <c r="K225" s="85">
        <v>2779413</v>
      </c>
      <c r="L225" s="85">
        <v>31852548</v>
      </c>
      <c r="M225" s="85">
        <v>10616999</v>
      </c>
      <c r="N225" s="85">
        <v>10594886</v>
      </c>
      <c r="O225" s="30">
        <v>11460.170906590709</v>
      </c>
    </row>
    <row r="226" spans="1:15" ht="14.25" customHeight="1">
      <c r="A226" s="8"/>
      <c r="B226" s="24" t="s">
        <v>8</v>
      </c>
      <c r="C226" s="10"/>
      <c r="D226" s="117" t="s">
        <v>98</v>
      </c>
      <c r="E226" s="101">
        <v>8905973</v>
      </c>
      <c r="F226" s="101">
        <v>107896091</v>
      </c>
      <c r="G226" s="101">
        <v>17981323</v>
      </c>
      <c r="H226" s="101">
        <v>17330769</v>
      </c>
      <c r="I226" s="27">
        <v>12115.025612586071</v>
      </c>
      <c r="J226" s="108" t="s">
        <v>69</v>
      </c>
      <c r="K226" s="82">
        <v>6665983</v>
      </c>
      <c r="L226" s="82">
        <v>60446072</v>
      </c>
      <c r="M226" s="82">
        <v>20147948</v>
      </c>
      <c r="N226" s="82">
        <v>20086738</v>
      </c>
      <c r="O226" s="28">
        <v>9067.8407070645098</v>
      </c>
    </row>
    <row r="227" spans="1:15" ht="14.25" customHeight="1">
      <c r="A227" s="8"/>
      <c r="B227" s="24" t="s">
        <v>9</v>
      </c>
      <c r="C227" s="10"/>
      <c r="D227" s="107" t="s">
        <v>98</v>
      </c>
      <c r="E227" s="101">
        <v>3188340</v>
      </c>
      <c r="F227" s="101">
        <v>32602505</v>
      </c>
      <c r="G227" s="101">
        <v>5433583</v>
      </c>
      <c r="H227" s="101">
        <v>5121859</v>
      </c>
      <c r="I227" s="27">
        <v>10225.542131642171</v>
      </c>
      <c r="J227" s="108" t="s">
        <v>69</v>
      </c>
      <c r="K227" s="82">
        <v>2892796</v>
      </c>
      <c r="L227" s="82">
        <v>26485454</v>
      </c>
      <c r="M227" s="82">
        <v>8828423</v>
      </c>
      <c r="N227" s="82">
        <v>8804994</v>
      </c>
      <c r="O227" s="28">
        <v>9155.6590924489665</v>
      </c>
    </row>
    <row r="228" spans="1:15" ht="14.25" customHeight="1">
      <c r="A228" s="8"/>
      <c r="B228" s="24" t="s">
        <v>10</v>
      </c>
      <c r="C228" s="10"/>
      <c r="D228" s="107" t="s">
        <v>98</v>
      </c>
      <c r="E228" s="101">
        <v>4428464</v>
      </c>
      <c r="F228" s="101">
        <v>49827995</v>
      </c>
      <c r="G228" s="101">
        <v>8302566</v>
      </c>
      <c r="H228" s="101">
        <v>7963673</v>
      </c>
      <c r="I228" s="27">
        <v>11251.755687750878</v>
      </c>
      <c r="J228" s="108" t="s">
        <v>69</v>
      </c>
      <c r="K228" s="82">
        <v>4090461</v>
      </c>
      <c r="L228" s="82">
        <v>40001187</v>
      </c>
      <c r="M228" s="82">
        <v>13329886</v>
      </c>
      <c r="N228" s="82">
        <v>13260432</v>
      </c>
      <c r="O228" s="28">
        <v>9779.1390750333521</v>
      </c>
    </row>
    <row r="229" spans="1:15" ht="14.25" customHeight="1">
      <c r="A229" s="8"/>
      <c r="B229" s="24" t="s">
        <v>11</v>
      </c>
      <c r="C229" s="10"/>
      <c r="D229" s="107" t="s">
        <v>98</v>
      </c>
      <c r="E229" s="101">
        <v>4778984</v>
      </c>
      <c r="F229" s="101">
        <v>38297226</v>
      </c>
      <c r="G229" s="101">
        <v>6369672</v>
      </c>
      <c r="H229" s="101">
        <v>6063440</v>
      </c>
      <c r="I229" s="27">
        <v>8013.675291651949</v>
      </c>
      <c r="J229" s="108" t="s">
        <v>69</v>
      </c>
      <c r="K229" s="82">
        <v>5300492</v>
      </c>
      <c r="L229" s="82">
        <v>34813822</v>
      </c>
      <c r="M229" s="82">
        <v>11591511</v>
      </c>
      <c r="N229" s="82">
        <v>11476887</v>
      </c>
      <c r="O229" s="28">
        <v>6568.03594836102</v>
      </c>
    </row>
    <row r="230" spans="1:15" ht="14.25" customHeight="1">
      <c r="A230" s="31"/>
      <c r="B230" s="32" t="s">
        <v>12</v>
      </c>
      <c r="C230" s="33"/>
      <c r="D230" s="109" t="s">
        <v>98</v>
      </c>
      <c r="E230" s="102">
        <v>3349827</v>
      </c>
      <c r="F230" s="102">
        <v>52317533</v>
      </c>
      <c r="G230" s="102">
        <v>8656503</v>
      </c>
      <c r="H230" s="102">
        <v>8596363</v>
      </c>
      <c r="I230" s="29">
        <v>15617.980570339902</v>
      </c>
      <c r="J230" s="110" t="s">
        <v>69</v>
      </c>
      <c r="K230" s="85">
        <v>2876890</v>
      </c>
      <c r="L230" s="85">
        <v>38259636</v>
      </c>
      <c r="M230" s="85">
        <v>12663790</v>
      </c>
      <c r="N230" s="85">
        <v>12646932</v>
      </c>
      <c r="O230" s="30">
        <v>13298.956859664429</v>
      </c>
    </row>
    <row r="231" spans="1:15" ht="14.25" customHeight="1">
      <c r="A231" s="8"/>
      <c r="B231" s="24" t="s">
        <v>13</v>
      </c>
      <c r="C231" s="10"/>
      <c r="D231" s="107" t="s">
        <v>98</v>
      </c>
      <c r="E231" s="101">
        <v>2235513</v>
      </c>
      <c r="F231" s="101">
        <v>22635399</v>
      </c>
      <c r="G231" s="101">
        <v>3770152</v>
      </c>
      <c r="H231" s="101">
        <v>3470917</v>
      </c>
      <c r="I231" s="27">
        <v>10125.371223517823</v>
      </c>
      <c r="J231" s="108" t="s">
        <v>69</v>
      </c>
      <c r="K231" s="82">
        <v>1822686</v>
      </c>
      <c r="L231" s="82">
        <v>16873032</v>
      </c>
      <c r="M231" s="82">
        <v>5620799</v>
      </c>
      <c r="N231" s="82">
        <v>5590493</v>
      </c>
      <c r="O231" s="28">
        <v>9257.2346525951252</v>
      </c>
    </row>
    <row r="232" spans="1:15" ht="14.25" customHeight="1">
      <c r="A232" s="8"/>
      <c r="B232" s="24" t="s">
        <v>14</v>
      </c>
      <c r="C232" s="10"/>
      <c r="D232" s="107" t="s">
        <v>98</v>
      </c>
      <c r="E232" s="101">
        <v>5379054</v>
      </c>
      <c r="F232" s="101">
        <v>81074211</v>
      </c>
      <c r="G232" s="101">
        <v>13508649</v>
      </c>
      <c r="H232" s="101">
        <v>13350763</v>
      </c>
      <c r="I232" s="27">
        <v>15072.206190902712</v>
      </c>
      <c r="J232" s="108" t="s">
        <v>69</v>
      </c>
      <c r="K232" s="82">
        <v>4157557</v>
      </c>
      <c r="L232" s="82">
        <v>48265845</v>
      </c>
      <c r="M232" s="82">
        <v>16084841</v>
      </c>
      <c r="N232" s="82">
        <v>16067919</v>
      </c>
      <c r="O232" s="28">
        <v>11609.184191581739</v>
      </c>
    </row>
    <row r="233" spans="1:15" ht="14.25" customHeight="1">
      <c r="A233" s="8"/>
      <c r="B233" s="24" t="s">
        <v>15</v>
      </c>
      <c r="C233" s="10"/>
      <c r="D233" s="107" t="s">
        <v>99</v>
      </c>
      <c r="E233" s="101">
        <v>2099889</v>
      </c>
      <c r="F233" s="101">
        <v>20029359</v>
      </c>
      <c r="G233" s="101">
        <v>3337702</v>
      </c>
      <c r="H233" s="101">
        <v>3223476</v>
      </c>
      <c r="I233" s="27">
        <v>9538.2941669773973</v>
      </c>
      <c r="J233" s="108" t="s">
        <v>69</v>
      </c>
      <c r="K233" s="82">
        <v>2450954</v>
      </c>
      <c r="L233" s="82">
        <v>19921544</v>
      </c>
      <c r="M233" s="82">
        <v>6638597</v>
      </c>
      <c r="N233" s="82">
        <v>6608785</v>
      </c>
      <c r="O233" s="28">
        <v>8128.0774751382523</v>
      </c>
    </row>
    <row r="234" spans="1:15" ht="14.25" customHeight="1">
      <c r="A234" s="8"/>
      <c r="B234" s="24" t="s">
        <v>16</v>
      </c>
      <c r="C234" s="10"/>
      <c r="D234" s="107" t="s">
        <v>98</v>
      </c>
      <c r="E234" s="101">
        <v>2962241</v>
      </c>
      <c r="F234" s="101">
        <v>53772420</v>
      </c>
      <c r="G234" s="101">
        <v>8961672</v>
      </c>
      <c r="H234" s="101">
        <v>8822699</v>
      </c>
      <c r="I234" s="27">
        <v>18152.614861518694</v>
      </c>
      <c r="J234" s="108" t="s">
        <v>69</v>
      </c>
      <c r="K234" s="82">
        <v>1194715</v>
      </c>
      <c r="L234" s="82">
        <v>18975565</v>
      </c>
      <c r="M234" s="82">
        <v>6323303</v>
      </c>
      <c r="N234" s="82">
        <v>6314285</v>
      </c>
      <c r="O234" s="28">
        <v>15882.921868395391</v>
      </c>
    </row>
    <row r="235" spans="1:15" ht="14.25" customHeight="1">
      <c r="A235" s="31"/>
      <c r="B235" s="32" t="s">
        <v>17</v>
      </c>
      <c r="C235" s="33"/>
      <c r="D235" s="109" t="s">
        <v>98</v>
      </c>
      <c r="E235" s="102">
        <v>3772952</v>
      </c>
      <c r="F235" s="102">
        <v>110694902</v>
      </c>
      <c r="G235" s="102">
        <v>17767332</v>
      </c>
      <c r="H235" s="102">
        <v>17751655</v>
      </c>
      <c r="I235" s="29">
        <v>29339.069778783298</v>
      </c>
      <c r="J235" s="110" t="s">
        <v>69</v>
      </c>
      <c r="K235" s="85">
        <v>2624250</v>
      </c>
      <c r="L235" s="85">
        <v>50633177</v>
      </c>
      <c r="M235" s="85">
        <v>16563554</v>
      </c>
      <c r="N235" s="85">
        <v>16555101</v>
      </c>
      <c r="O235" s="30">
        <v>19294.342002476897</v>
      </c>
    </row>
    <row r="236" spans="1:15" ht="14.25" customHeight="1">
      <c r="A236" s="8"/>
      <c r="B236" s="24" t="s">
        <v>18</v>
      </c>
      <c r="C236" s="10"/>
      <c r="D236" s="107" t="s">
        <v>98</v>
      </c>
      <c r="E236" s="101">
        <v>5775247</v>
      </c>
      <c r="F236" s="101">
        <v>226445232</v>
      </c>
      <c r="G236" s="101">
        <v>34264999</v>
      </c>
      <c r="H236" s="101">
        <v>34230461</v>
      </c>
      <c r="I236" s="27">
        <v>39209.618566963458</v>
      </c>
      <c r="J236" s="108" t="s">
        <v>69</v>
      </c>
      <c r="K236" s="82">
        <v>2524026</v>
      </c>
      <c r="L236" s="82">
        <v>70847467</v>
      </c>
      <c r="M236" s="82">
        <v>21928674</v>
      </c>
      <c r="N236" s="82">
        <v>21921858</v>
      </c>
      <c r="O236" s="28">
        <v>28069.230269418778</v>
      </c>
    </row>
    <row r="237" spans="1:15" ht="14.25" customHeight="1">
      <c r="A237" s="8"/>
      <c r="B237" s="24" t="s">
        <v>19</v>
      </c>
      <c r="C237" s="10"/>
      <c r="D237" s="107" t="s">
        <v>98</v>
      </c>
      <c r="E237" s="101">
        <v>4862168</v>
      </c>
      <c r="F237" s="101">
        <v>350717330</v>
      </c>
      <c r="G237" s="101">
        <v>49360502</v>
      </c>
      <c r="H237" s="101">
        <v>49351795</v>
      </c>
      <c r="I237" s="27">
        <v>72131.882320808334</v>
      </c>
      <c r="J237" s="108" t="s">
        <v>69</v>
      </c>
      <c r="K237" s="82">
        <v>827718</v>
      </c>
      <c r="L237" s="82">
        <v>54961136</v>
      </c>
      <c r="M237" s="82">
        <v>15639489</v>
      </c>
      <c r="N237" s="82">
        <v>15637111</v>
      </c>
      <c r="O237" s="28">
        <v>66400.798339531102</v>
      </c>
    </row>
    <row r="238" spans="1:15" ht="14.25" customHeight="1">
      <c r="A238" s="8"/>
      <c r="B238" s="24" t="s">
        <v>20</v>
      </c>
      <c r="C238" s="10"/>
      <c r="D238" s="107" t="s">
        <v>98</v>
      </c>
      <c r="E238" s="101">
        <v>4813556</v>
      </c>
      <c r="F238" s="101">
        <v>305678797</v>
      </c>
      <c r="G238" s="101">
        <v>43286126</v>
      </c>
      <c r="H238" s="101">
        <v>43278106</v>
      </c>
      <c r="I238" s="27">
        <v>63503.737569480858</v>
      </c>
      <c r="J238" s="108" t="s">
        <v>69</v>
      </c>
      <c r="K238" s="82">
        <v>1112866</v>
      </c>
      <c r="L238" s="82">
        <v>58695950</v>
      </c>
      <c r="M238" s="82">
        <v>17137199</v>
      </c>
      <c r="N238" s="82">
        <v>17131920</v>
      </c>
      <c r="O238" s="28">
        <v>52743.052622687726</v>
      </c>
    </row>
    <row r="239" spans="1:15" ht="14.25" customHeight="1">
      <c r="A239" s="8"/>
      <c r="B239" s="24" t="s">
        <v>21</v>
      </c>
      <c r="C239" s="10"/>
      <c r="D239" s="107" t="s">
        <v>98</v>
      </c>
      <c r="E239" s="101">
        <v>6841105</v>
      </c>
      <c r="F239" s="101">
        <v>128760631</v>
      </c>
      <c r="G239" s="101">
        <v>21439225</v>
      </c>
      <c r="H239" s="101">
        <v>21307734</v>
      </c>
      <c r="I239" s="27">
        <v>18821.61302888934</v>
      </c>
      <c r="J239" s="108" t="s">
        <v>69</v>
      </c>
      <c r="K239" s="82">
        <v>4438228</v>
      </c>
      <c r="L239" s="82">
        <v>63552089</v>
      </c>
      <c r="M239" s="82">
        <v>21176862</v>
      </c>
      <c r="N239" s="82">
        <v>21151709</v>
      </c>
      <c r="O239" s="28">
        <v>14319.248357677883</v>
      </c>
    </row>
    <row r="240" spans="1:15" ht="14.25" customHeight="1">
      <c r="A240" s="31"/>
      <c r="B240" s="32" t="s">
        <v>22</v>
      </c>
      <c r="C240" s="33"/>
      <c r="D240" s="109" t="s">
        <v>98</v>
      </c>
      <c r="E240" s="102">
        <v>4305345</v>
      </c>
      <c r="F240" s="102">
        <v>181515345</v>
      </c>
      <c r="G240" s="102">
        <v>27874391</v>
      </c>
      <c r="H240" s="102">
        <v>27858478</v>
      </c>
      <c r="I240" s="29">
        <v>42160.464492392595</v>
      </c>
      <c r="J240" s="110" t="s">
        <v>69</v>
      </c>
      <c r="K240" s="85">
        <v>1306837</v>
      </c>
      <c r="L240" s="85">
        <v>47976225</v>
      </c>
      <c r="M240" s="85">
        <v>14862896</v>
      </c>
      <c r="N240" s="85">
        <v>14858847</v>
      </c>
      <c r="O240" s="30">
        <v>36711.713090461933</v>
      </c>
    </row>
    <row r="241" spans="1:15" ht="14.25" customHeight="1">
      <c r="A241" s="8"/>
      <c r="B241" s="24" t="s">
        <v>23</v>
      </c>
      <c r="C241" s="10"/>
      <c r="D241" s="107" t="s">
        <v>98</v>
      </c>
      <c r="E241" s="101">
        <v>3531758</v>
      </c>
      <c r="F241" s="101">
        <v>114365487</v>
      </c>
      <c r="G241" s="101">
        <v>18043263</v>
      </c>
      <c r="H241" s="101">
        <v>18012368</v>
      </c>
      <c r="I241" s="27">
        <v>32382.02815708211</v>
      </c>
      <c r="J241" s="108" t="s">
        <v>69</v>
      </c>
      <c r="K241" s="82">
        <v>1441947</v>
      </c>
      <c r="L241" s="82">
        <v>35171521</v>
      </c>
      <c r="M241" s="82">
        <v>11239937</v>
      </c>
      <c r="N241" s="82">
        <v>11233343</v>
      </c>
      <c r="O241" s="28">
        <v>24391.687766610008</v>
      </c>
    </row>
    <row r="242" spans="1:15" ht="14.25" customHeight="1">
      <c r="A242" s="34"/>
      <c r="B242" s="24" t="s">
        <v>24</v>
      </c>
      <c r="C242" s="35"/>
      <c r="D242" s="107" t="s">
        <v>98</v>
      </c>
      <c r="E242" s="101">
        <v>4304924</v>
      </c>
      <c r="F242" s="101">
        <v>112615892</v>
      </c>
      <c r="G242" s="101">
        <v>17897863</v>
      </c>
      <c r="H242" s="101">
        <v>17821686</v>
      </c>
      <c r="I242" s="27">
        <v>26159.786328399758</v>
      </c>
      <c r="J242" s="108" t="s">
        <v>69</v>
      </c>
      <c r="K242" s="82">
        <v>2309202</v>
      </c>
      <c r="L242" s="82">
        <v>41743791</v>
      </c>
      <c r="M242" s="82">
        <v>13308653</v>
      </c>
      <c r="N242" s="82">
        <v>13297639</v>
      </c>
      <c r="O242" s="28">
        <v>18077.150028451386</v>
      </c>
    </row>
    <row r="243" spans="1:15" ht="14.25" customHeight="1">
      <c r="A243" s="8"/>
      <c r="B243" s="24" t="s">
        <v>25</v>
      </c>
      <c r="C243" s="10"/>
      <c r="D243" s="107" t="s">
        <v>100</v>
      </c>
      <c r="E243" s="101">
        <v>2130035</v>
      </c>
      <c r="F243" s="101">
        <v>16570145</v>
      </c>
      <c r="G243" s="101">
        <v>2756458</v>
      </c>
      <c r="H243" s="101">
        <v>2619611</v>
      </c>
      <c r="I243" s="27">
        <v>7779.28296952867</v>
      </c>
      <c r="J243" s="108" t="s">
        <v>69</v>
      </c>
      <c r="K243" s="82">
        <v>2881321</v>
      </c>
      <c r="L243" s="82">
        <v>18202317</v>
      </c>
      <c r="M243" s="82">
        <v>6058989</v>
      </c>
      <c r="N243" s="82">
        <v>6013504</v>
      </c>
      <c r="O243" s="28">
        <v>6317.3513121238484</v>
      </c>
    </row>
    <row r="244" spans="1:15" ht="14.25" customHeight="1">
      <c r="A244" s="8"/>
      <c r="B244" s="24" t="s">
        <v>26</v>
      </c>
      <c r="C244" s="10"/>
      <c r="D244" s="107" t="s">
        <v>98</v>
      </c>
      <c r="E244" s="101">
        <v>2141650</v>
      </c>
      <c r="F244" s="101">
        <v>15295603</v>
      </c>
      <c r="G244" s="101">
        <v>2548867</v>
      </c>
      <c r="H244" s="101">
        <v>2335532</v>
      </c>
      <c r="I244" s="27">
        <v>7141.9713772091609</v>
      </c>
      <c r="J244" s="108" t="s">
        <v>69</v>
      </c>
      <c r="K244" s="82">
        <v>2605070</v>
      </c>
      <c r="L244" s="82">
        <v>14876337</v>
      </c>
      <c r="M244" s="82">
        <v>4956792</v>
      </c>
      <c r="N244" s="82">
        <v>4916147</v>
      </c>
      <c r="O244" s="28">
        <v>5710.532538473054</v>
      </c>
    </row>
    <row r="245" spans="1:15" ht="14.25" customHeight="1">
      <c r="A245" s="31"/>
      <c r="B245" s="32" t="s">
        <v>27</v>
      </c>
      <c r="C245" s="33"/>
      <c r="D245" s="109" t="s">
        <v>98</v>
      </c>
      <c r="E245" s="102">
        <v>2604451</v>
      </c>
      <c r="F245" s="102">
        <v>14926941</v>
      </c>
      <c r="G245" s="102">
        <v>2478418</v>
      </c>
      <c r="H245" s="102">
        <v>2107079</v>
      </c>
      <c r="I245" s="29">
        <v>5731.3195756034575</v>
      </c>
      <c r="J245" s="111" t="s">
        <v>69</v>
      </c>
      <c r="K245" s="85">
        <v>3417414</v>
      </c>
      <c r="L245" s="85">
        <v>15559552</v>
      </c>
      <c r="M245" s="85">
        <v>5179503</v>
      </c>
      <c r="N245" s="85">
        <v>5088697</v>
      </c>
      <c r="O245" s="30">
        <v>4553.0193298207359</v>
      </c>
    </row>
    <row r="246" spans="1:15" ht="14.25" customHeight="1">
      <c r="A246" s="8"/>
      <c r="B246" s="24" t="s">
        <v>28</v>
      </c>
      <c r="C246" s="10"/>
      <c r="D246" s="107" t="s">
        <v>101</v>
      </c>
      <c r="E246" s="101">
        <v>3882198</v>
      </c>
      <c r="F246" s="101">
        <v>38671133</v>
      </c>
      <c r="G246" s="101">
        <v>6442029</v>
      </c>
      <c r="H246" s="101">
        <v>6269661</v>
      </c>
      <c r="I246" s="27">
        <v>9961.1439189860994</v>
      </c>
      <c r="J246" s="112" t="s">
        <v>69</v>
      </c>
      <c r="K246" s="82">
        <v>5498757</v>
      </c>
      <c r="L246" s="82">
        <v>40444556</v>
      </c>
      <c r="M246" s="82">
        <v>13471401</v>
      </c>
      <c r="N246" s="82">
        <v>13425234</v>
      </c>
      <c r="O246" s="28">
        <v>7355.2179156125649</v>
      </c>
    </row>
    <row r="247" spans="1:15" ht="14.25" customHeight="1">
      <c r="A247" s="8"/>
      <c r="B247" s="24" t="s">
        <v>29</v>
      </c>
      <c r="C247" s="10"/>
      <c r="D247" s="107" t="s">
        <v>98</v>
      </c>
      <c r="E247" s="101">
        <v>2732596</v>
      </c>
      <c r="F247" s="101">
        <v>21913540</v>
      </c>
      <c r="G247" s="101">
        <v>3632935</v>
      </c>
      <c r="H247" s="101">
        <v>3459565</v>
      </c>
      <c r="I247" s="27">
        <v>8019.3120388085172</v>
      </c>
      <c r="J247" s="112" t="s">
        <v>69</v>
      </c>
      <c r="K247" s="82">
        <v>3656043</v>
      </c>
      <c r="L247" s="82">
        <v>25220501</v>
      </c>
      <c r="M247" s="82">
        <v>8369049</v>
      </c>
      <c r="N247" s="82">
        <v>8327374</v>
      </c>
      <c r="O247" s="28">
        <v>6898.3053536295938</v>
      </c>
    </row>
    <row r="248" spans="1:15" ht="14.25" customHeight="1">
      <c r="A248" s="8"/>
      <c r="B248" s="24" t="s">
        <v>90</v>
      </c>
      <c r="C248" s="10"/>
      <c r="D248" s="107" t="s">
        <v>98</v>
      </c>
      <c r="E248" s="101">
        <v>6362404</v>
      </c>
      <c r="F248" s="101">
        <v>137242742</v>
      </c>
      <c r="G248" s="101">
        <v>21372566</v>
      </c>
      <c r="H248" s="101">
        <v>21081624</v>
      </c>
      <c r="I248" s="27">
        <v>21570.893957692722</v>
      </c>
      <c r="J248" s="112" t="s">
        <v>69</v>
      </c>
      <c r="K248" s="82">
        <v>5493129</v>
      </c>
      <c r="L248" s="82">
        <v>62778358</v>
      </c>
      <c r="M248" s="82">
        <v>20314177</v>
      </c>
      <c r="N248" s="82">
        <v>20281247</v>
      </c>
      <c r="O248" s="28">
        <v>11428.524252752848</v>
      </c>
    </row>
    <row r="249" spans="1:15" ht="14.25" customHeight="1">
      <c r="A249" s="8"/>
      <c r="B249" s="24" t="s">
        <v>97</v>
      </c>
      <c r="C249" s="10"/>
      <c r="D249" s="107" t="s">
        <v>98</v>
      </c>
      <c r="E249" s="101">
        <v>2497437</v>
      </c>
      <c r="F249" s="101">
        <v>106010719</v>
      </c>
      <c r="G249" s="101">
        <v>15959623</v>
      </c>
      <c r="H249" s="101">
        <v>15949660</v>
      </c>
      <c r="I249" s="27">
        <v>42447.805089778041</v>
      </c>
      <c r="J249" s="112" t="s">
        <v>69</v>
      </c>
      <c r="K249" s="82">
        <v>1151493</v>
      </c>
      <c r="L249" s="82">
        <v>33693193</v>
      </c>
      <c r="M249" s="82">
        <v>10442183</v>
      </c>
      <c r="N249" s="82">
        <v>10438193</v>
      </c>
      <c r="O249" s="28">
        <v>29260.44101006259</v>
      </c>
    </row>
    <row r="250" spans="1:15" ht="14.25" customHeight="1">
      <c r="A250" s="31"/>
      <c r="B250" s="32" t="s">
        <v>30</v>
      </c>
      <c r="C250" s="33"/>
      <c r="D250" s="107" t="s">
        <v>98</v>
      </c>
      <c r="E250" s="102">
        <v>2384893</v>
      </c>
      <c r="F250" s="102">
        <v>62179501</v>
      </c>
      <c r="G250" s="102">
        <v>9781942</v>
      </c>
      <c r="H250" s="102">
        <v>9709438</v>
      </c>
      <c r="I250" s="29">
        <v>26072.239299624762</v>
      </c>
      <c r="J250" s="111" t="s">
        <v>69</v>
      </c>
      <c r="K250" s="85">
        <v>769726</v>
      </c>
      <c r="L250" s="85">
        <v>15967934</v>
      </c>
      <c r="M250" s="85">
        <v>5048737</v>
      </c>
      <c r="N250" s="85">
        <v>5043907</v>
      </c>
      <c r="O250" s="30">
        <v>20744.958595656117</v>
      </c>
    </row>
    <row r="251" spans="1:15" ht="14.25" customHeight="1">
      <c r="A251" s="8"/>
      <c r="B251" s="24" t="s">
        <v>31</v>
      </c>
      <c r="C251" s="10"/>
      <c r="D251" s="117" t="s">
        <v>98</v>
      </c>
      <c r="E251" s="101">
        <v>1690691</v>
      </c>
      <c r="F251" s="101">
        <v>52688301</v>
      </c>
      <c r="G251" s="101">
        <v>7958537</v>
      </c>
      <c r="H251" s="101">
        <v>7938624</v>
      </c>
      <c r="I251" s="27">
        <v>31163.767359026577</v>
      </c>
      <c r="J251" s="108" t="s">
        <v>69</v>
      </c>
      <c r="K251" s="82">
        <v>706885</v>
      </c>
      <c r="L251" s="82">
        <v>16277407</v>
      </c>
      <c r="M251" s="82">
        <v>5024459</v>
      </c>
      <c r="N251" s="82">
        <v>5018498</v>
      </c>
      <c r="O251" s="28">
        <v>23026.952050192041</v>
      </c>
    </row>
    <row r="252" spans="1:15" ht="14.25" customHeight="1">
      <c r="A252" s="8"/>
      <c r="B252" s="24" t="s">
        <v>32</v>
      </c>
      <c r="C252" s="10"/>
      <c r="D252" s="107" t="s">
        <v>98</v>
      </c>
      <c r="E252" s="101">
        <v>2264220</v>
      </c>
      <c r="F252" s="101">
        <v>99296940</v>
      </c>
      <c r="G252" s="101">
        <v>13890212</v>
      </c>
      <c r="H252" s="101">
        <v>13867130</v>
      </c>
      <c r="I252" s="27">
        <v>43854.810928266685</v>
      </c>
      <c r="J252" s="108" t="s">
        <v>69</v>
      </c>
      <c r="K252" s="82">
        <v>602954</v>
      </c>
      <c r="L252" s="82">
        <v>25162629</v>
      </c>
      <c r="M252" s="82">
        <v>7132537</v>
      </c>
      <c r="N252" s="82">
        <v>7130047</v>
      </c>
      <c r="O252" s="28">
        <v>41732.253206712288</v>
      </c>
    </row>
    <row r="253" spans="1:15" ht="14.25" customHeight="1">
      <c r="A253" s="8"/>
      <c r="B253" s="24" t="s">
        <v>33</v>
      </c>
      <c r="C253" s="10"/>
      <c r="D253" s="107" t="s">
        <v>98</v>
      </c>
      <c r="E253" s="101">
        <v>1773587</v>
      </c>
      <c r="F253" s="101">
        <v>54596867</v>
      </c>
      <c r="G253" s="101">
        <v>8039157</v>
      </c>
      <c r="H253" s="101">
        <v>8019859</v>
      </c>
      <c r="I253" s="27">
        <v>30783.303553758571</v>
      </c>
      <c r="J253" s="108" t="s">
        <v>69</v>
      </c>
      <c r="K253" s="82">
        <v>715234</v>
      </c>
      <c r="L253" s="82">
        <v>19608990</v>
      </c>
      <c r="M253" s="82">
        <v>5878014</v>
      </c>
      <c r="N253" s="82">
        <v>5874423</v>
      </c>
      <c r="O253" s="28">
        <v>27416.1882684548</v>
      </c>
    </row>
    <row r="254" spans="1:15" ht="14.25" customHeight="1">
      <c r="A254" s="8"/>
      <c r="B254" s="24" t="s">
        <v>34</v>
      </c>
      <c r="C254" s="10"/>
      <c r="D254" s="107" t="s">
        <v>98</v>
      </c>
      <c r="E254" s="101">
        <v>1683300</v>
      </c>
      <c r="F254" s="101">
        <v>67623295</v>
      </c>
      <c r="G254" s="101">
        <v>10159905</v>
      </c>
      <c r="H254" s="101">
        <v>10147205</v>
      </c>
      <c r="I254" s="27">
        <v>40173.049961385375</v>
      </c>
      <c r="J254" s="108" t="s">
        <v>69</v>
      </c>
      <c r="K254" s="82">
        <v>541935</v>
      </c>
      <c r="L254" s="82">
        <v>15216074</v>
      </c>
      <c r="M254" s="82">
        <v>4704297</v>
      </c>
      <c r="N254" s="82">
        <v>4702304</v>
      </c>
      <c r="O254" s="28">
        <v>28077.304473783755</v>
      </c>
    </row>
    <row r="255" spans="1:15" ht="14.25" customHeight="1">
      <c r="A255" s="8"/>
      <c r="B255" s="24" t="s">
        <v>35</v>
      </c>
      <c r="C255" s="10"/>
      <c r="D255" s="107" t="s">
        <v>98</v>
      </c>
      <c r="E255" s="101">
        <v>631389</v>
      </c>
      <c r="F255" s="101">
        <v>13179431</v>
      </c>
      <c r="G255" s="101">
        <v>2182766</v>
      </c>
      <c r="H255" s="101">
        <v>2178577</v>
      </c>
      <c r="I255" s="27">
        <v>20873.710185004806</v>
      </c>
      <c r="J255" s="108" t="s">
        <v>69</v>
      </c>
      <c r="K255" s="82">
        <v>613240</v>
      </c>
      <c r="L255" s="82">
        <v>12056074</v>
      </c>
      <c r="M255" s="82">
        <v>3996648</v>
      </c>
      <c r="N255" s="82">
        <v>3995303</v>
      </c>
      <c r="O255" s="28">
        <v>19659.634074750506</v>
      </c>
    </row>
    <row r="256" spans="1:15" ht="14.25" customHeight="1">
      <c r="A256" s="36"/>
      <c r="B256" s="37" t="s">
        <v>36</v>
      </c>
      <c r="C256" s="38"/>
      <c r="D256" s="113" t="s">
        <v>102</v>
      </c>
      <c r="E256" s="103">
        <v>2248808</v>
      </c>
      <c r="F256" s="103">
        <v>90858394</v>
      </c>
      <c r="G256" s="103">
        <v>13478312</v>
      </c>
      <c r="H256" s="103">
        <v>13472493</v>
      </c>
      <c r="I256" s="39">
        <v>40402.913009914584</v>
      </c>
      <c r="J256" s="114" t="s">
        <v>69</v>
      </c>
      <c r="K256" s="90">
        <v>768018</v>
      </c>
      <c r="L256" s="90">
        <v>27382583</v>
      </c>
      <c r="M256" s="90">
        <v>8287562</v>
      </c>
      <c r="N256" s="90">
        <v>8285826</v>
      </c>
      <c r="O256" s="40">
        <v>35653.569317385787</v>
      </c>
    </row>
    <row r="257" spans="1:15" ht="14.25" customHeight="1">
      <c r="A257" s="8"/>
      <c r="B257" s="24" t="s">
        <v>37</v>
      </c>
      <c r="C257" s="10"/>
      <c r="D257" s="107" t="s">
        <v>98</v>
      </c>
      <c r="E257" s="101">
        <v>866108</v>
      </c>
      <c r="F257" s="101">
        <v>13386916</v>
      </c>
      <c r="G257" s="101">
        <v>2230739</v>
      </c>
      <c r="H257" s="101">
        <v>2186185</v>
      </c>
      <c r="I257" s="27">
        <v>15456.404974899204</v>
      </c>
      <c r="J257" s="108" t="s">
        <v>69</v>
      </c>
      <c r="K257" s="82">
        <v>411977</v>
      </c>
      <c r="L257" s="82">
        <v>5534258</v>
      </c>
      <c r="M257" s="82">
        <v>1844439</v>
      </c>
      <c r="N257" s="82">
        <v>1841090</v>
      </c>
      <c r="O257" s="28">
        <v>13433.414972195049</v>
      </c>
    </row>
    <row r="258" spans="1:15" ht="14.25" customHeight="1">
      <c r="A258" s="8"/>
      <c r="B258" s="24" t="s">
        <v>38</v>
      </c>
      <c r="C258" s="10"/>
      <c r="D258" s="107" t="s">
        <v>98</v>
      </c>
      <c r="E258" s="101">
        <v>1813689</v>
      </c>
      <c r="F258" s="101">
        <v>36181281</v>
      </c>
      <c r="G258" s="101">
        <v>6028864</v>
      </c>
      <c r="H258" s="101">
        <v>6003663</v>
      </c>
      <c r="I258" s="27">
        <v>19948.999525276937</v>
      </c>
      <c r="J258" s="108" t="s">
        <v>69</v>
      </c>
      <c r="K258" s="82">
        <v>618059</v>
      </c>
      <c r="L258" s="82">
        <v>11075417</v>
      </c>
      <c r="M258" s="82">
        <v>3691062</v>
      </c>
      <c r="N258" s="82">
        <v>3687902</v>
      </c>
      <c r="O258" s="28">
        <v>17919.675953266596</v>
      </c>
    </row>
    <row r="259" spans="1:15" ht="14.25" customHeight="1">
      <c r="A259" s="8"/>
      <c r="B259" s="24" t="s">
        <v>39</v>
      </c>
      <c r="C259" s="10"/>
      <c r="D259" s="107" t="s">
        <v>98</v>
      </c>
      <c r="E259" s="101">
        <v>2424796</v>
      </c>
      <c r="F259" s="101">
        <v>40782025</v>
      </c>
      <c r="G259" s="101">
        <v>6796799</v>
      </c>
      <c r="H259" s="101">
        <v>6750732</v>
      </c>
      <c r="I259" s="27">
        <v>16818.744752135848</v>
      </c>
      <c r="J259" s="108" t="s">
        <v>69</v>
      </c>
      <c r="K259" s="82">
        <v>1608445</v>
      </c>
      <c r="L259" s="82">
        <v>21599995</v>
      </c>
      <c r="M259" s="82">
        <v>7199971</v>
      </c>
      <c r="N259" s="82">
        <v>7194210</v>
      </c>
      <c r="O259" s="28">
        <v>13429.116320421277</v>
      </c>
    </row>
    <row r="260" spans="1:15" ht="14.25" customHeight="1">
      <c r="A260" s="31"/>
      <c r="B260" s="32" t="s">
        <v>40</v>
      </c>
      <c r="C260" s="33"/>
      <c r="D260" s="109" t="s">
        <v>98</v>
      </c>
      <c r="E260" s="102">
        <v>1433910</v>
      </c>
      <c r="F260" s="102">
        <v>24520561</v>
      </c>
      <c r="G260" s="102">
        <v>4081774</v>
      </c>
      <c r="H260" s="102">
        <v>4062527</v>
      </c>
      <c r="I260" s="29">
        <v>17100.488175687457</v>
      </c>
      <c r="J260" s="110" t="s">
        <v>69</v>
      </c>
      <c r="K260" s="85">
        <v>988564</v>
      </c>
      <c r="L260" s="85">
        <v>13623428</v>
      </c>
      <c r="M260" s="85">
        <v>4539419</v>
      </c>
      <c r="N260" s="85">
        <v>4534778</v>
      </c>
      <c r="O260" s="30">
        <v>13781.027834313205</v>
      </c>
    </row>
    <row r="261" spans="1:15" ht="14.25" customHeight="1">
      <c r="A261" s="8"/>
      <c r="B261" s="24" t="s">
        <v>41</v>
      </c>
      <c r="C261" s="10"/>
      <c r="D261" s="107" t="s">
        <v>98</v>
      </c>
      <c r="E261" s="101">
        <v>591465</v>
      </c>
      <c r="F261" s="101">
        <v>3621016</v>
      </c>
      <c r="G261" s="101">
        <v>603497</v>
      </c>
      <c r="H261" s="101">
        <v>517468</v>
      </c>
      <c r="I261" s="27">
        <v>6122.113734540505</v>
      </c>
      <c r="J261" s="108" t="s">
        <v>69</v>
      </c>
      <c r="K261" s="82">
        <v>612141</v>
      </c>
      <c r="L261" s="82">
        <v>3358003</v>
      </c>
      <c r="M261" s="82">
        <v>1119314</v>
      </c>
      <c r="N261" s="82">
        <v>1102804</v>
      </c>
      <c r="O261" s="28">
        <v>5485.6691513883243</v>
      </c>
    </row>
    <row r="262" spans="1:15" ht="14.25" customHeight="1">
      <c r="A262" s="8"/>
      <c r="B262" s="24" t="s">
        <v>42</v>
      </c>
      <c r="C262" s="10"/>
      <c r="D262" s="107" t="s">
        <v>69</v>
      </c>
      <c r="E262" s="101">
        <v>1231960</v>
      </c>
      <c r="F262" s="101">
        <v>12521033</v>
      </c>
      <c r="G262" s="101">
        <v>2086802</v>
      </c>
      <c r="H262" s="101">
        <v>1973777</v>
      </c>
      <c r="I262" s="27">
        <v>10163.506120328582</v>
      </c>
      <c r="J262" s="108" t="s">
        <v>69</v>
      </c>
      <c r="K262" s="82">
        <v>1290933</v>
      </c>
      <c r="L262" s="82">
        <v>10852112</v>
      </c>
      <c r="M262" s="82">
        <v>3617166</v>
      </c>
      <c r="N262" s="82">
        <v>3608034</v>
      </c>
      <c r="O262" s="28">
        <v>8406.4099376187605</v>
      </c>
    </row>
    <row r="263" spans="1:15" ht="14.25" customHeight="1">
      <c r="A263" s="8"/>
      <c r="B263" s="24" t="s">
        <v>43</v>
      </c>
      <c r="C263" s="10"/>
      <c r="D263" s="107" t="s">
        <v>69</v>
      </c>
      <c r="E263" s="101">
        <v>999721</v>
      </c>
      <c r="F263" s="101">
        <v>9057508</v>
      </c>
      <c r="G263" s="101">
        <v>1504752</v>
      </c>
      <c r="H263" s="101">
        <v>1358699</v>
      </c>
      <c r="I263" s="27">
        <v>9060.0357499742422</v>
      </c>
      <c r="J263" s="108" t="s">
        <v>69</v>
      </c>
      <c r="K263" s="82">
        <v>977866</v>
      </c>
      <c r="L263" s="82">
        <v>8174132</v>
      </c>
      <c r="M263" s="82">
        <v>2716829</v>
      </c>
      <c r="N263" s="82">
        <v>2706436</v>
      </c>
      <c r="O263" s="28">
        <v>8359.1535036497844</v>
      </c>
    </row>
    <row r="264" spans="1:15" ht="14.25" customHeight="1">
      <c r="A264" s="8"/>
      <c r="B264" s="24" t="s">
        <v>44</v>
      </c>
      <c r="C264" s="10"/>
      <c r="D264" s="107" t="s">
        <v>69</v>
      </c>
      <c r="E264" s="101">
        <v>2029139</v>
      </c>
      <c r="F264" s="101">
        <v>26001159</v>
      </c>
      <c r="G264" s="101">
        <v>4331846</v>
      </c>
      <c r="H264" s="101">
        <v>4256500</v>
      </c>
      <c r="I264" s="27">
        <v>12813.887565119985</v>
      </c>
      <c r="J264" s="108" t="s">
        <v>69</v>
      </c>
      <c r="K264" s="82">
        <v>2324087</v>
      </c>
      <c r="L264" s="82">
        <v>23920828</v>
      </c>
      <c r="M264" s="82">
        <v>7972325</v>
      </c>
      <c r="N264" s="82">
        <v>7964378</v>
      </c>
      <c r="O264" s="28">
        <v>10292.569942519363</v>
      </c>
    </row>
    <row r="265" spans="1:15" ht="14.25" customHeight="1">
      <c r="A265" s="31"/>
      <c r="B265" s="32" t="s">
        <v>45</v>
      </c>
      <c r="C265" s="33"/>
      <c r="D265" s="109" t="s">
        <v>69</v>
      </c>
      <c r="E265" s="102">
        <v>178036</v>
      </c>
      <c r="F265" s="102">
        <v>684017</v>
      </c>
      <c r="G265" s="102">
        <v>114002</v>
      </c>
      <c r="H265" s="102">
        <v>100811</v>
      </c>
      <c r="I265" s="29">
        <v>3842.0150980700532</v>
      </c>
      <c r="J265" s="110" t="s">
        <v>69</v>
      </c>
      <c r="K265" s="85">
        <v>277179</v>
      </c>
      <c r="L265" s="85">
        <v>996473</v>
      </c>
      <c r="M265" s="85">
        <v>332157</v>
      </c>
      <c r="N265" s="85">
        <v>324225</v>
      </c>
      <c r="O265" s="30">
        <v>3595.0522947265126</v>
      </c>
    </row>
    <row r="266" spans="1:15" ht="14.25" customHeight="1">
      <c r="A266" s="36"/>
      <c r="B266" s="37" t="s">
        <v>46</v>
      </c>
      <c r="C266" s="38"/>
      <c r="D266" s="113" t="s">
        <v>69</v>
      </c>
      <c r="E266" s="103">
        <v>1045798</v>
      </c>
      <c r="F266" s="103">
        <v>12277609</v>
      </c>
      <c r="G266" s="103">
        <v>2046048</v>
      </c>
      <c r="H266" s="103">
        <v>2022579</v>
      </c>
      <c r="I266" s="39">
        <v>11739.943086523401</v>
      </c>
      <c r="J266" s="114" t="s">
        <v>69</v>
      </c>
      <c r="K266" s="90">
        <v>1315125</v>
      </c>
      <c r="L266" s="90">
        <v>13115856</v>
      </c>
      <c r="M266" s="90">
        <v>4371698</v>
      </c>
      <c r="N266" s="90">
        <v>4363652</v>
      </c>
      <c r="O266" s="40">
        <v>9973.0869689193041</v>
      </c>
    </row>
    <row r="267" spans="1:15" ht="14.25" customHeight="1">
      <c r="A267" s="8"/>
      <c r="B267" s="24" t="s">
        <v>47</v>
      </c>
      <c r="C267" s="10"/>
      <c r="D267" s="107" t="s">
        <v>69</v>
      </c>
      <c r="E267" s="101">
        <v>929457</v>
      </c>
      <c r="F267" s="101">
        <v>10342999</v>
      </c>
      <c r="G267" s="101">
        <v>1723829</v>
      </c>
      <c r="H267" s="101">
        <v>1696601</v>
      </c>
      <c r="I267" s="27">
        <v>11128.001618149092</v>
      </c>
      <c r="J267" s="108" t="s">
        <v>69</v>
      </c>
      <c r="K267" s="82">
        <v>1120891</v>
      </c>
      <c r="L267" s="82">
        <v>11463904</v>
      </c>
      <c r="M267" s="82">
        <v>3821299</v>
      </c>
      <c r="N267" s="82">
        <v>3813313</v>
      </c>
      <c r="O267" s="28">
        <v>10227.492236087184</v>
      </c>
    </row>
    <row r="268" spans="1:15" ht="14.25" customHeight="1">
      <c r="A268" s="8"/>
      <c r="B268" s="24" t="s">
        <v>48</v>
      </c>
      <c r="C268" s="10"/>
      <c r="D268" s="107" t="s">
        <v>69</v>
      </c>
      <c r="E268" s="101">
        <v>1425435</v>
      </c>
      <c r="F268" s="101">
        <v>17222568</v>
      </c>
      <c r="G268" s="101">
        <v>2869617</v>
      </c>
      <c r="H268" s="101">
        <v>2820675</v>
      </c>
      <c r="I268" s="27">
        <v>12082.324343095266</v>
      </c>
      <c r="J268" s="112" t="s">
        <v>69</v>
      </c>
      <c r="K268" s="82">
        <v>1265048</v>
      </c>
      <c r="L268" s="82">
        <v>13997554</v>
      </c>
      <c r="M268" s="82">
        <v>4663961</v>
      </c>
      <c r="N268" s="82">
        <v>4655292</v>
      </c>
      <c r="O268" s="28">
        <v>11064.84022740639</v>
      </c>
    </row>
    <row r="269" spans="1:15" ht="14.25" customHeight="1">
      <c r="A269" s="8"/>
      <c r="B269" s="24" t="s">
        <v>49</v>
      </c>
      <c r="C269" s="10"/>
      <c r="D269" s="107" t="s">
        <v>69</v>
      </c>
      <c r="E269" s="101">
        <v>878252</v>
      </c>
      <c r="F269" s="101">
        <v>5973787</v>
      </c>
      <c r="G269" s="101">
        <v>994949</v>
      </c>
      <c r="H269" s="101">
        <v>900583</v>
      </c>
      <c r="I269" s="27">
        <v>6801.9053756780513</v>
      </c>
      <c r="J269" s="112" t="s">
        <v>69</v>
      </c>
      <c r="K269" s="82">
        <v>1160238</v>
      </c>
      <c r="L269" s="82">
        <v>7019631</v>
      </c>
      <c r="M269" s="82">
        <v>2338591</v>
      </c>
      <c r="N269" s="82">
        <v>2321049</v>
      </c>
      <c r="O269" s="28">
        <v>6050.1647075858573</v>
      </c>
    </row>
    <row r="270" spans="1:15" ht="14.25" customHeight="1">
      <c r="A270" s="63"/>
      <c r="B270" s="64" t="s">
        <v>50</v>
      </c>
      <c r="C270" s="65"/>
      <c r="D270" s="115" t="s">
        <v>69</v>
      </c>
      <c r="E270" s="104">
        <v>747903</v>
      </c>
      <c r="F270" s="104">
        <v>3527574</v>
      </c>
      <c r="G270" s="104">
        <v>587905</v>
      </c>
      <c r="H270" s="104">
        <v>486484</v>
      </c>
      <c r="I270" s="71">
        <v>4716.6196685933874</v>
      </c>
      <c r="J270" s="116" t="s">
        <v>69</v>
      </c>
      <c r="K270" s="93">
        <v>1023554</v>
      </c>
      <c r="L270" s="93">
        <v>4006150</v>
      </c>
      <c r="M270" s="93">
        <v>1335253</v>
      </c>
      <c r="N270" s="93">
        <v>1294327</v>
      </c>
      <c r="O270" s="72">
        <v>3913.9605726713003</v>
      </c>
    </row>
    <row r="271" spans="1:15" ht="14.25" customHeight="1">
      <c r="A271" s="73"/>
      <c r="B271" s="74" t="s">
        <v>51</v>
      </c>
      <c r="C271" s="75"/>
      <c r="D271" s="117" t="s">
        <v>69</v>
      </c>
      <c r="E271" s="105">
        <v>585152</v>
      </c>
      <c r="F271" s="105">
        <v>4377754</v>
      </c>
      <c r="G271" s="105">
        <v>729117</v>
      </c>
      <c r="H271" s="105">
        <v>642777</v>
      </c>
      <c r="I271" s="76">
        <v>7481.3962867767696</v>
      </c>
      <c r="J271" s="118" t="s">
        <v>69</v>
      </c>
      <c r="K271" s="96">
        <v>545620</v>
      </c>
      <c r="L271" s="96">
        <v>3793458</v>
      </c>
      <c r="M271" s="96">
        <v>1262862</v>
      </c>
      <c r="N271" s="96">
        <v>1256474</v>
      </c>
      <c r="O271" s="77">
        <v>6952.5640555698101</v>
      </c>
    </row>
    <row r="272" spans="1:15" ht="14.25" customHeight="1">
      <c r="A272" s="8"/>
      <c r="B272" s="24" t="s">
        <v>52</v>
      </c>
      <c r="C272" s="10"/>
      <c r="D272" s="107" t="s">
        <v>69</v>
      </c>
      <c r="E272" s="101">
        <v>1072312</v>
      </c>
      <c r="F272" s="101">
        <v>7318046</v>
      </c>
      <c r="G272" s="101">
        <v>1219672</v>
      </c>
      <c r="H272" s="101">
        <v>1062464</v>
      </c>
      <c r="I272" s="27">
        <v>6824.5491983676393</v>
      </c>
      <c r="J272" s="112" t="s">
        <v>69</v>
      </c>
      <c r="K272" s="82">
        <v>1321429</v>
      </c>
      <c r="L272" s="82">
        <v>7752925</v>
      </c>
      <c r="M272" s="82">
        <v>2584307</v>
      </c>
      <c r="N272" s="82">
        <v>2565673</v>
      </c>
      <c r="O272" s="28">
        <v>5867.0764755427645</v>
      </c>
    </row>
    <row r="273" spans="1:15" ht="14.25" customHeight="1">
      <c r="A273" s="8"/>
      <c r="B273" s="24" t="s">
        <v>53</v>
      </c>
      <c r="C273" s="10"/>
      <c r="D273" s="107" t="s">
        <v>69</v>
      </c>
      <c r="E273" s="101">
        <v>370311</v>
      </c>
      <c r="F273" s="101">
        <v>2235797</v>
      </c>
      <c r="G273" s="101">
        <v>372520</v>
      </c>
      <c r="H273" s="101">
        <v>334722</v>
      </c>
      <c r="I273" s="27">
        <v>6037.6197304427897</v>
      </c>
      <c r="J273" s="108" t="s">
        <v>69</v>
      </c>
      <c r="K273" s="82">
        <v>620489</v>
      </c>
      <c r="L273" s="82">
        <v>3591157</v>
      </c>
      <c r="M273" s="82">
        <v>1196878</v>
      </c>
      <c r="N273" s="82">
        <v>1190661</v>
      </c>
      <c r="O273" s="28">
        <v>5787.6239546551187</v>
      </c>
    </row>
    <row r="274" spans="1:15" ht="14.25" customHeight="1">
      <c r="A274" s="8"/>
      <c r="B274" s="24" t="s">
        <v>54</v>
      </c>
      <c r="C274" s="10"/>
      <c r="D274" s="107" t="s">
        <v>69</v>
      </c>
      <c r="E274" s="101">
        <v>232745</v>
      </c>
      <c r="F274" s="101">
        <v>739610</v>
      </c>
      <c r="G274" s="101">
        <v>120386</v>
      </c>
      <c r="H274" s="101">
        <v>103664</v>
      </c>
      <c r="I274" s="27">
        <v>3177.7696620765214</v>
      </c>
      <c r="J274" s="108" t="s">
        <v>69</v>
      </c>
      <c r="K274" s="82">
        <v>506768</v>
      </c>
      <c r="L274" s="82">
        <v>1361003</v>
      </c>
      <c r="M274" s="82">
        <v>448850</v>
      </c>
      <c r="N274" s="82">
        <v>434146</v>
      </c>
      <c r="O274" s="28">
        <v>2685.6530009787516</v>
      </c>
    </row>
    <row r="275" spans="1:15" ht="14.25" customHeight="1">
      <c r="A275" s="63"/>
      <c r="B275" s="64" t="s">
        <v>55</v>
      </c>
      <c r="C275" s="65"/>
      <c r="D275" s="115" t="s">
        <v>69</v>
      </c>
      <c r="E275" s="104">
        <v>1439854</v>
      </c>
      <c r="F275" s="104">
        <v>8810984</v>
      </c>
      <c r="G275" s="104">
        <v>1447489</v>
      </c>
      <c r="H275" s="104">
        <v>1240128</v>
      </c>
      <c r="I275" s="71">
        <v>6119.3593239314541</v>
      </c>
      <c r="J275" s="119" t="s">
        <v>69</v>
      </c>
      <c r="K275" s="93">
        <v>1812256</v>
      </c>
      <c r="L275" s="93">
        <v>9194391</v>
      </c>
      <c r="M275" s="93">
        <v>3025328</v>
      </c>
      <c r="N275" s="93">
        <v>2994449</v>
      </c>
      <c r="O275" s="72">
        <v>5073.4504396729826</v>
      </c>
    </row>
    <row r="276" spans="1:15" ht="14.25" customHeight="1">
      <c r="A276" s="8"/>
      <c r="B276" s="24" t="s">
        <v>56</v>
      </c>
      <c r="C276" s="10"/>
      <c r="D276" s="107" t="s">
        <v>69</v>
      </c>
      <c r="E276" s="101">
        <v>2565885</v>
      </c>
      <c r="F276" s="101">
        <v>55784607</v>
      </c>
      <c r="G276" s="101">
        <v>9198557</v>
      </c>
      <c r="H276" s="101">
        <v>9173770</v>
      </c>
      <c r="I276" s="27">
        <v>21740.883554796885</v>
      </c>
      <c r="J276" s="108" t="s">
        <v>69</v>
      </c>
      <c r="K276" s="82">
        <v>1367585</v>
      </c>
      <c r="L276" s="82">
        <v>23189088</v>
      </c>
      <c r="M276" s="82">
        <v>7703879</v>
      </c>
      <c r="N276" s="82">
        <v>7698439</v>
      </c>
      <c r="O276" s="28">
        <v>16956.231605348115</v>
      </c>
    </row>
    <row r="277" spans="1:15" ht="14.25" customHeight="1">
      <c r="A277" s="8"/>
      <c r="B277" s="24" t="s">
        <v>57</v>
      </c>
      <c r="C277" s="10"/>
      <c r="D277" s="107" t="s">
        <v>69</v>
      </c>
      <c r="E277" s="101">
        <v>1564845</v>
      </c>
      <c r="F277" s="101">
        <v>9588968</v>
      </c>
      <c r="G277" s="101">
        <v>1597462</v>
      </c>
      <c r="H277" s="101">
        <v>1514105</v>
      </c>
      <c r="I277" s="27">
        <v>6127.7430033006467</v>
      </c>
      <c r="J277" s="108" t="s">
        <v>69</v>
      </c>
      <c r="K277" s="82">
        <v>3063928</v>
      </c>
      <c r="L277" s="82">
        <v>17375863</v>
      </c>
      <c r="M277" s="82">
        <v>5789985</v>
      </c>
      <c r="N277" s="82">
        <v>5758373</v>
      </c>
      <c r="O277" s="28">
        <v>5671.1068275755824</v>
      </c>
    </row>
    <row r="278" spans="1:15" ht="14.25" customHeight="1">
      <c r="A278" s="8"/>
      <c r="B278" s="24" t="s">
        <v>58</v>
      </c>
      <c r="C278" s="10"/>
      <c r="D278" s="107" t="s">
        <v>69</v>
      </c>
      <c r="E278" s="101">
        <v>546050</v>
      </c>
      <c r="F278" s="101">
        <v>5148786</v>
      </c>
      <c r="G278" s="101">
        <v>858098</v>
      </c>
      <c r="H278" s="101">
        <v>795831</v>
      </c>
      <c r="I278" s="27">
        <v>9429.1475139639224</v>
      </c>
      <c r="J278" s="108" t="s">
        <v>69</v>
      </c>
      <c r="K278" s="82">
        <v>432140</v>
      </c>
      <c r="L278" s="82">
        <v>3956016</v>
      </c>
      <c r="M278" s="82">
        <v>1318539</v>
      </c>
      <c r="N278" s="82">
        <v>1315459</v>
      </c>
      <c r="O278" s="28">
        <v>9154.4777155551437</v>
      </c>
    </row>
    <row r="279" spans="1:15" ht="14.25" customHeight="1">
      <c r="A279" s="8"/>
      <c r="B279" s="24" t="s">
        <v>59</v>
      </c>
      <c r="C279" s="10"/>
      <c r="D279" s="107" t="s">
        <v>69</v>
      </c>
      <c r="E279" s="101">
        <v>639659</v>
      </c>
      <c r="F279" s="101">
        <v>2742727</v>
      </c>
      <c r="G279" s="101">
        <v>457115</v>
      </c>
      <c r="H279" s="101">
        <v>415499</v>
      </c>
      <c r="I279" s="27">
        <v>4287.7955285550579</v>
      </c>
      <c r="J279" s="108" t="s">
        <v>69</v>
      </c>
      <c r="K279" s="82">
        <v>1181376</v>
      </c>
      <c r="L279" s="82">
        <v>4733350</v>
      </c>
      <c r="M279" s="82">
        <v>1577762</v>
      </c>
      <c r="N279" s="82">
        <v>1549976</v>
      </c>
      <c r="O279" s="28">
        <v>4006.6414079852648</v>
      </c>
    </row>
    <row r="280" spans="1:15" ht="14.25" customHeight="1">
      <c r="A280" s="66"/>
      <c r="B280" s="67" t="s">
        <v>60</v>
      </c>
      <c r="C280" s="68"/>
      <c r="D280" s="120" t="s">
        <v>69</v>
      </c>
      <c r="E280" s="106">
        <v>1512678</v>
      </c>
      <c r="F280" s="106">
        <v>10504060</v>
      </c>
      <c r="G280" s="106">
        <v>1749239</v>
      </c>
      <c r="H280" s="106">
        <v>1648043</v>
      </c>
      <c r="I280" s="69">
        <v>6944.0158447468666</v>
      </c>
      <c r="J280" s="121" t="s">
        <v>69</v>
      </c>
      <c r="K280" s="100">
        <v>2161634</v>
      </c>
      <c r="L280" s="100">
        <v>12615972</v>
      </c>
      <c r="M280" s="100">
        <v>4201315</v>
      </c>
      <c r="N280" s="100">
        <v>4173605</v>
      </c>
      <c r="O280" s="70">
        <v>5836.3127152885272</v>
      </c>
    </row>
    <row r="281" spans="1:15" ht="14.25" customHeight="1">
      <c r="A281" s="41"/>
      <c r="B281" s="42" t="s">
        <v>61</v>
      </c>
      <c r="C281" s="43"/>
      <c r="D281" s="56" t="s">
        <v>69</v>
      </c>
      <c r="E281" s="44">
        <f>SUM(E221:E222)</f>
        <v>104558235</v>
      </c>
      <c r="F281" s="44">
        <f>SUM(F221:F222)</f>
        <v>6950895950</v>
      </c>
      <c r="G281" s="44">
        <f>SUM(G221:G222)</f>
        <v>1013004129</v>
      </c>
      <c r="H281" s="44">
        <f>SUM(H221:H222)</f>
        <v>1011127834</v>
      </c>
      <c r="I281" s="25">
        <f>IF(E281=0,"",ROUND(F281/E281*1000,0))</f>
        <v>66479</v>
      </c>
      <c r="J281" s="57" t="s">
        <v>69</v>
      </c>
      <c r="K281" s="44">
        <f>SUM(K221:K222)</f>
        <v>22547591</v>
      </c>
      <c r="L281" s="44">
        <f>SUM(L221:L222)</f>
        <v>909061057</v>
      </c>
      <c r="M281" s="44">
        <f>SUM(M221:M222)</f>
        <v>283324662</v>
      </c>
      <c r="N281" s="44">
        <f>SUM(N221:N222)</f>
        <v>283217326</v>
      </c>
      <c r="O281" s="44">
        <f>IF(K281=0,"",ROUND(L281/K281*1000,0))</f>
        <v>40317</v>
      </c>
    </row>
    <row r="282" spans="1:15" ht="14.25" customHeight="1">
      <c r="A282" s="8"/>
      <c r="B282" s="125" t="s">
        <v>92</v>
      </c>
      <c r="C282" s="10"/>
      <c r="D282" s="55" t="s">
        <v>69</v>
      </c>
      <c r="E282" s="46">
        <f>SUM(E223:E249)</f>
        <v>127640217</v>
      </c>
      <c r="F282" s="46">
        <f>SUM(F223:F249)</f>
        <v>2959163101</v>
      </c>
      <c r="G282" s="46">
        <f>SUM(G223:G249)</f>
        <v>463760957</v>
      </c>
      <c r="H282" s="46">
        <f>SUM(H223:H249)</f>
        <v>458345501</v>
      </c>
      <c r="I282" s="27">
        <f>IF(E282=0,"",ROUND(F282/E282*1000,0))</f>
        <v>23184</v>
      </c>
      <c r="J282" s="58" t="s">
        <v>69</v>
      </c>
      <c r="K282" s="46">
        <f>SUM(K223:K249)</f>
        <v>90872635</v>
      </c>
      <c r="L282" s="46">
        <f>SUM(L223:L249)</f>
        <v>1197545213</v>
      </c>
      <c r="M282" s="46">
        <f>SUM(M223:M249)</f>
        <v>387942443</v>
      </c>
      <c r="N282" s="46">
        <f>SUM(N223:N249)</f>
        <v>387040475</v>
      </c>
      <c r="O282" s="46">
        <f>IF(K282=0,"",ROUND(L282/K282*1000,0))</f>
        <v>13178</v>
      </c>
    </row>
    <row r="283" spans="1:15" ht="14.25" customHeight="1">
      <c r="A283" s="8"/>
      <c r="B283" s="125" t="s">
        <v>93</v>
      </c>
      <c r="C283" s="10"/>
      <c r="D283" s="55" t="s">
        <v>69</v>
      </c>
      <c r="E283" s="46">
        <f>SUM(E250:E280)</f>
        <v>39802048</v>
      </c>
      <c r="F283" s="46">
        <f>SUM(F250:F280)</f>
        <v>763774121</v>
      </c>
      <c r="G283" s="46">
        <f>SUM(G250:G280)</f>
        <v>119241909</v>
      </c>
      <c r="H283" s="46">
        <f>SUM(H250:H280)</f>
        <v>117401613</v>
      </c>
      <c r="I283" s="27">
        <f>IF(E283=0,"",ROUND(F283/E283*1000,0))</f>
        <v>19189</v>
      </c>
      <c r="J283" s="58" t="s">
        <v>69</v>
      </c>
      <c r="K283" s="46">
        <f>SUM(K250:K280)</f>
        <v>32725324</v>
      </c>
      <c r="L283" s="46">
        <f>SUM(L250:L280)</f>
        <v>367972655</v>
      </c>
      <c r="M283" s="46">
        <f>SUM(M250:M280)</f>
        <v>118745443</v>
      </c>
      <c r="N283" s="46">
        <f>SUM(N250:N280)</f>
        <v>118399053</v>
      </c>
      <c r="O283" s="46">
        <f>IF(K283=0,"",ROUND(L283/K283*1000,0))</f>
        <v>11244</v>
      </c>
    </row>
    <row r="284" spans="1:15" ht="14.25" customHeight="1">
      <c r="A284" s="48"/>
      <c r="B284" s="49" t="s">
        <v>94</v>
      </c>
      <c r="C284" s="50"/>
      <c r="D284" s="59" t="s">
        <v>69</v>
      </c>
      <c r="E284" s="51">
        <f>SUM(E281:E283)</f>
        <v>272000500</v>
      </c>
      <c r="F284" s="51">
        <f>SUM(F281:F283)</f>
        <v>10673833172</v>
      </c>
      <c r="G284" s="51">
        <f>SUM(G281:G283)</f>
        <v>1596006995</v>
      </c>
      <c r="H284" s="51">
        <f>SUM(H281:H283)</f>
        <v>1586874948</v>
      </c>
      <c r="I284" s="52">
        <f>IF(E284=0,"",ROUND(F284/E284*1000,0))</f>
        <v>39242</v>
      </c>
      <c r="J284" s="60" t="s">
        <v>69</v>
      </c>
      <c r="K284" s="51">
        <f>SUM(K281:K283)</f>
        <v>146145550</v>
      </c>
      <c r="L284" s="51">
        <f>SUM(L281:L283)</f>
        <v>2474578925</v>
      </c>
      <c r="M284" s="51">
        <f>SUM(M281:M283)</f>
        <v>790012548</v>
      </c>
      <c r="N284" s="51">
        <f>SUM(N281:N283)</f>
        <v>788656854</v>
      </c>
      <c r="O284" s="51">
        <f>IF(K284=0,"",ROUND(L284/K284*1000,0))</f>
        <v>16932</v>
      </c>
    </row>
    <row r="285" spans="1:15" ht="14.25" customHeight="1">
      <c r="A285" s="9"/>
      <c r="B285" s="9"/>
      <c r="C285" s="9"/>
      <c r="D285" s="61"/>
      <c r="E285" s="54"/>
      <c r="F285" s="54"/>
      <c r="G285" s="54"/>
      <c r="H285" s="54"/>
      <c r="I285" s="54"/>
      <c r="J285" s="61"/>
      <c r="K285" s="54"/>
      <c r="L285" s="54"/>
      <c r="M285" s="54"/>
      <c r="N285" s="54"/>
      <c r="O285" s="54"/>
    </row>
    <row r="286" spans="1:15" ht="14.25" customHeight="1">
      <c r="A286" s="4"/>
      <c r="B286" s="2" t="s">
        <v>84</v>
      </c>
      <c r="C286" s="3"/>
      <c r="D286" s="3"/>
      <c r="E286" s="3"/>
      <c r="F286" s="3"/>
      <c r="G286" s="3"/>
      <c r="H286" s="3"/>
      <c r="I286" s="3"/>
      <c r="J286" s="5"/>
      <c r="K286" s="5"/>
      <c r="L286" s="5"/>
      <c r="M286" s="5"/>
      <c r="N286" s="5"/>
      <c r="O286" s="5"/>
    </row>
    <row r="287" spans="1:15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5"/>
      <c r="K287" s="5"/>
      <c r="L287" s="5"/>
      <c r="M287" s="5"/>
      <c r="N287" s="5"/>
      <c r="O287" s="5"/>
    </row>
    <row r="288" spans="1:15" ht="14.25" customHeight="1">
      <c r="A288" s="6"/>
      <c r="B288" s="174" t="s">
        <v>2</v>
      </c>
      <c r="C288" s="7"/>
      <c r="D288" s="183" t="s">
        <v>85</v>
      </c>
      <c r="E288" s="184"/>
      <c r="F288" s="184"/>
      <c r="G288" s="184"/>
      <c r="H288" s="184"/>
      <c r="I288" s="185"/>
      <c r="J288" s="180" t="s">
        <v>96</v>
      </c>
      <c r="K288" s="184"/>
      <c r="L288" s="184"/>
      <c r="M288" s="184"/>
      <c r="N288" s="184"/>
      <c r="O288" s="186"/>
    </row>
    <row r="289" spans="1:15" ht="14.25" customHeight="1">
      <c r="A289" s="8"/>
      <c r="B289" s="175"/>
      <c r="C289" s="10"/>
      <c r="D289" s="11" t="s">
        <v>75</v>
      </c>
      <c r="E289" s="11" t="s">
        <v>76</v>
      </c>
      <c r="F289" s="11" t="s">
        <v>77</v>
      </c>
      <c r="G289" s="12" t="s">
        <v>78</v>
      </c>
      <c r="H289" s="13"/>
      <c r="I289" s="14" t="s">
        <v>79</v>
      </c>
      <c r="J289" s="11" t="s">
        <v>75</v>
      </c>
      <c r="K289" s="11" t="s">
        <v>76</v>
      </c>
      <c r="L289" s="11" t="s">
        <v>77</v>
      </c>
      <c r="M289" s="12" t="s">
        <v>78</v>
      </c>
      <c r="N289" s="13"/>
      <c r="O289" s="15" t="s">
        <v>79</v>
      </c>
    </row>
    <row r="290" spans="1:15" ht="14.25" customHeight="1">
      <c r="A290" s="8"/>
      <c r="B290" s="175"/>
      <c r="C290" s="10"/>
      <c r="D290" s="16"/>
      <c r="E290" s="16" t="s">
        <v>80</v>
      </c>
      <c r="F290" s="16" t="s">
        <v>81</v>
      </c>
      <c r="G290" s="16"/>
      <c r="H290" s="78" t="s">
        <v>82</v>
      </c>
      <c r="I290" s="17" t="s">
        <v>86</v>
      </c>
      <c r="J290" s="16"/>
      <c r="K290" s="16" t="s">
        <v>80</v>
      </c>
      <c r="L290" s="16" t="s">
        <v>81</v>
      </c>
      <c r="M290" s="16"/>
      <c r="N290" s="78" t="s">
        <v>82</v>
      </c>
      <c r="O290" s="18" t="s">
        <v>86</v>
      </c>
    </row>
    <row r="291" spans="1:15" ht="14.25" customHeight="1">
      <c r="A291" s="19"/>
      <c r="B291" s="176"/>
      <c r="C291" s="20"/>
      <c r="D291" s="21" t="s">
        <v>87</v>
      </c>
      <c r="E291" s="21" t="s">
        <v>87</v>
      </c>
      <c r="F291" s="21" t="s">
        <v>88</v>
      </c>
      <c r="G291" s="21" t="s">
        <v>88</v>
      </c>
      <c r="H291" s="79" t="s">
        <v>91</v>
      </c>
      <c r="I291" s="22" t="s">
        <v>89</v>
      </c>
      <c r="J291" s="21" t="s">
        <v>87</v>
      </c>
      <c r="K291" s="21" t="s">
        <v>87</v>
      </c>
      <c r="L291" s="21" t="s">
        <v>88</v>
      </c>
      <c r="M291" s="21" t="s">
        <v>88</v>
      </c>
      <c r="N291" s="79" t="s">
        <v>91</v>
      </c>
      <c r="O291" s="23" t="s">
        <v>89</v>
      </c>
    </row>
    <row r="292" spans="1:15" ht="14.25" customHeight="1">
      <c r="A292" s="8"/>
      <c r="B292" s="24" t="s">
        <v>3</v>
      </c>
      <c r="C292" s="10"/>
      <c r="D292" s="107" t="s">
        <v>69</v>
      </c>
      <c r="E292" s="101">
        <v>59034837</v>
      </c>
      <c r="F292" s="101">
        <v>1512745592</v>
      </c>
      <c r="G292" s="101">
        <v>1022867855</v>
      </c>
      <c r="H292" s="101">
        <v>1022788340</v>
      </c>
      <c r="I292" s="25">
        <v>25624.625541017416</v>
      </c>
      <c r="J292" s="81">
        <v>19028404</v>
      </c>
      <c r="K292" s="82">
        <v>120691275</v>
      </c>
      <c r="L292" s="82">
        <v>3525891060</v>
      </c>
      <c r="M292" s="82">
        <v>1410086984</v>
      </c>
      <c r="N292" s="82">
        <v>1408361430</v>
      </c>
      <c r="O292" s="26">
        <v>29214.133830303806</v>
      </c>
    </row>
    <row r="293" spans="1:15" ht="14.25" customHeight="1">
      <c r="A293" s="8"/>
      <c r="B293" s="24" t="s">
        <v>4</v>
      </c>
      <c r="C293" s="10"/>
      <c r="D293" s="107" t="s">
        <v>69</v>
      </c>
      <c r="E293" s="101">
        <v>28082991</v>
      </c>
      <c r="F293" s="101">
        <v>5240959712</v>
      </c>
      <c r="G293" s="101">
        <v>2326029726</v>
      </c>
      <c r="H293" s="101">
        <v>2325972249</v>
      </c>
      <c r="I293" s="27">
        <v>186623.98574282919</v>
      </c>
      <c r="J293" s="81">
        <v>18799663</v>
      </c>
      <c r="K293" s="82">
        <v>93532379</v>
      </c>
      <c r="L293" s="82">
        <v>11087771251</v>
      </c>
      <c r="M293" s="82">
        <v>3235139388</v>
      </c>
      <c r="N293" s="82">
        <v>3234744319</v>
      </c>
      <c r="O293" s="28">
        <v>118544.7368017871</v>
      </c>
    </row>
    <row r="294" spans="1:15" ht="14.25" customHeight="1">
      <c r="A294" s="8"/>
      <c r="B294" s="24" t="s">
        <v>5</v>
      </c>
      <c r="C294" s="10"/>
      <c r="D294" s="107" t="s">
        <v>69</v>
      </c>
      <c r="E294" s="101">
        <v>9102166</v>
      </c>
      <c r="F294" s="101">
        <v>83188790</v>
      </c>
      <c r="G294" s="101">
        <v>58024616</v>
      </c>
      <c r="H294" s="101">
        <v>58002430</v>
      </c>
      <c r="I294" s="27">
        <v>9139.4498847856648</v>
      </c>
      <c r="J294" s="81">
        <v>1725611</v>
      </c>
      <c r="K294" s="82">
        <v>20965785</v>
      </c>
      <c r="L294" s="82">
        <v>229358802</v>
      </c>
      <c r="M294" s="82">
        <v>89230105</v>
      </c>
      <c r="N294" s="82">
        <v>88418431</v>
      </c>
      <c r="O294" s="28">
        <v>10939.671564885359</v>
      </c>
    </row>
    <row r="295" spans="1:15" ht="14.25" customHeight="1">
      <c r="A295" s="8"/>
      <c r="B295" s="24" t="s">
        <v>6</v>
      </c>
      <c r="C295" s="10"/>
      <c r="D295" s="107" t="s">
        <v>69</v>
      </c>
      <c r="E295" s="101">
        <v>13201050</v>
      </c>
      <c r="F295" s="101">
        <v>349440799</v>
      </c>
      <c r="G295" s="101">
        <v>228037593</v>
      </c>
      <c r="H295" s="101">
        <v>227989056</v>
      </c>
      <c r="I295" s="27">
        <v>26470.682180584121</v>
      </c>
      <c r="J295" s="81">
        <v>6379</v>
      </c>
      <c r="K295" s="82">
        <v>42370445</v>
      </c>
      <c r="L295" s="82">
        <v>995538295</v>
      </c>
      <c r="M295" s="82">
        <v>365542649</v>
      </c>
      <c r="N295" s="82">
        <v>365090178</v>
      </c>
      <c r="O295" s="28">
        <v>23496.054738155333</v>
      </c>
    </row>
    <row r="296" spans="1:15" ht="14.25" customHeight="1">
      <c r="A296" s="63"/>
      <c r="B296" s="64" t="s">
        <v>7</v>
      </c>
      <c r="C296" s="65"/>
      <c r="D296" s="109" t="s">
        <v>69</v>
      </c>
      <c r="E296" s="102">
        <v>4182621</v>
      </c>
      <c r="F296" s="102">
        <v>47697364</v>
      </c>
      <c r="G296" s="102">
        <v>32927174</v>
      </c>
      <c r="H296" s="102">
        <v>32914773</v>
      </c>
      <c r="I296" s="29">
        <v>11403.702128402263</v>
      </c>
      <c r="J296" s="84">
        <v>1199054</v>
      </c>
      <c r="K296" s="85">
        <v>11035513</v>
      </c>
      <c r="L296" s="85">
        <v>133862665</v>
      </c>
      <c r="M296" s="85">
        <v>52595154</v>
      </c>
      <c r="N296" s="85">
        <v>52269263</v>
      </c>
      <c r="O296" s="30">
        <v>12130.171474583918</v>
      </c>
    </row>
    <row r="297" spans="1:15" ht="14.25" customHeight="1">
      <c r="A297" s="8"/>
      <c r="B297" s="24" t="s">
        <v>8</v>
      </c>
      <c r="C297" s="10"/>
      <c r="D297" s="107" t="s">
        <v>69</v>
      </c>
      <c r="E297" s="101">
        <v>9002857</v>
      </c>
      <c r="F297" s="101">
        <v>93601721</v>
      </c>
      <c r="G297" s="101">
        <v>65302803</v>
      </c>
      <c r="H297" s="101">
        <v>65283770</v>
      </c>
      <c r="I297" s="27">
        <v>10396.890787002392</v>
      </c>
      <c r="J297" s="81">
        <v>3449201</v>
      </c>
      <c r="K297" s="82">
        <v>24574813</v>
      </c>
      <c r="L297" s="82">
        <v>261943884</v>
      </c>
      <c r="M297" s="82">
        <v>103432074</v>
      </c>
      <c r="N297" s="82">
        <v>102701277</v>
      </c>
      <c r="O297" s="28">
        <v>10659.038748331472</v>
      </c>
    </row>
    <row r="298" spans="1:15" ht="14.25" customHeight="1">
      <c r="A298" s="8"/>
      <c r="B298" s="24" t="s">
        <v>9</v>
      </c>
      <c r="C298" s="10"/>
      <c r="D298" s="107" t="s">
        <v>69</v>
      </c>
      <c r="E298" s="101">
        <v>4295541</v>
      </c>
      <c r="F298" s="101">
        <v>35438297</v>
      </c>
      <c r="G298" s="101">
        <v>24727268</v>
      </c>
      <c r="H298" s="101">
        <v>24709570</v>
      </c>
      <c r="I298" s="27">
        <v>8250.0194969620825</v>
      </c>
      <c r="J298" s="81">
        <v>955584</v>
      </c>
      <c r="K298" s="82">
        <v>10376677</v>
      </c>
      <c r="L298" s="82">
        <v>94526256</v>
      </c>
      <c r="M298" s="82">
        <v>38989274</v>
      </c>
      <c r="N298" s="82">
        <v>38636423</v>
      </c>
      <c r="O298" s="28">
        <v>9109.4919886202497</v>
      </c>
    </row>
    <row r="299" spans="1:15" ht="14.25" customHeight="1">
      <c r="A299" s="8"/>
      <c r="B299" s="24" t="s">
        <v>10</v>
      </c>
      <c r="C299" s="10"/>
      <c r="D299" s="107" t="s">
        <v>69</v>
      </c>
      <c r="E299" s="101">
        <v>4347050</v>
      </c>
      <c r="F299" s="101">
        <v>51240469</v>
      </c>
      <c r="G299" s="101">
        <v>35583722</v>
      </c>
      <c r="H299" s="101">
        <v>35550649</v>
      </c>
      <c r="I299" s="27">
        <v>11787.411923028261</v>
      </c>
      <c r="J299" s="81">
        <v>1038857</v>
      </c>
      <c r="K299" s="82">
        <v>12865975</v>
      </c>
      <c r="L299" s="82">
        <v>141069651</v>
      </c>
      <c r="M299" s="82">
        <v>57216174</v>
      </c>
      <c r="N299" s="82">
        <v>56774754</v>
      </c>
      <c r="O299" s="28">
        <v>10964.551928633469</v>
      </c>
    </row>
    <row r="300" spans="1:15" ht="14.25" customHeight="1">
      <c r="A300" s="8"/>
      <c r="B300" s="24" t="s">
        <v>11</v>
      </c>
      <c r="C300" s="10"/>
      <c r="D300" s="107" t="s">
        <v>69</v>
      </c>
      <c r="E300" s="101">
        <v>4978438</v>
      </c>
      <c r="F300" s="101">
        <v>44932168</v>
      </c>
      <c r="G300" s="101">
        <v>30731016</v>
      </c>
      <c r="H300" s="101">
        <v>30677052</v>
      </c>
      <c r="I300" s="27">
        <v>9025.3545389136107</v>
      </c>
      <c r="J300" s="81">
        <v>1602645</v>
      </c>
      <c r="K300" s="82">
        <v>15057914</v>
      </c>
      <c r="L300" s="82">
        <v>118043216</v>
      </c>
      <c r="M300" s="82">
        <v>48692199</v>
      </c>
      <c r="N300" s="82">
        <v>48217379</v>
      </c>
      <c r="O300" s="28">
        <v>7839.2807928110096</v>
      </c>
    </row>
    <row r="301" spans="1:15" ht="14.25" customHeight="1">
      <c r="A301" s="31"/>
      <c r="B301" s="32" t="s">
        <v>12</v>
      </c>
      <c r="C301" s="33"/>
      <c r="D301" s="109" t="s">
        <v>69</v>
      </c>
      <c r="E301" s="102">
        <v>3585187</v>
      </c>
      <c r="F301" s="102">
        <v>46906779</v>
      </c>
      <c r="G301" s="102">
        <v>30781089</v>
      </c>
      <c r="H301" s="102">
        <v>30774455</v>
      </c>
      <c r="I301" s="29">
        <v>13083.495784180854</v>
      </c>
      <c r="J301" s="84">
        <v>732192</v>
      </c>
      <c r="K301" s="85">
        <v>9811904</v>
      </c>
      <c r="L301" s="85">
        <v>137483948</v>
      </c>
      <c r="M301" s="85">
        <v>52101382</v>
      </c>
      <c r="N301" s="85">
        <v>52017750</v>
      </c>
      <c r="O301" s="30">
        <v>14011.954050916112</v>
      </c>
    </row>
    <row r="302" spans="1:15" ht="14.25" customHeight="1">
      <c r="A302" s="8"/>
      <c r="B302" s="24" t="s">
        <v>13</v>
      </c>
      <c r="C302" s="10"/>
      <c r="D302" s="107" t="s">
        <v>69</v>
      </c>
      <c r="E302" s="101">
        <v>3256632</v>
      </c>
      <c r="F302" s="101">
        <v>35333845</v>
      </c>
      <c r="G302" s="101">
        <v>24661286</v>
      </c>
      <c r="H302" s="101">
        <v>24640413</v>
      </c>
      <c r="I302" s="27">
        <v>10849.812014375588</v>
      </c>
      <c r="J302" s="81">
        <v>560835</v>
      </c>
      <c r="K302" s="82">
        <v>7314831</v>
      </c>
      <c r="L302" s="82">
        <v>74842276</v>
      </c>
      <c r="M302" s="82">
        <v>34052237</v>
      </c>
      <c r="N302" s="82">
        <v>33701823</v>
      </c>
      <c r="O302" s="28">
        <v>10231.579649618699</v>
      </c>
    </row>
    <row r="303" spans="1:15" ht="14.25" customHeight="1">
      <c r="A303" s="8"/>
      <c r="B303" s="24" t="s">
        <v>14</v>
      </c>
      <c r="C303" s="10"/>
      <c r="D303" s="107" t="s">
        <v>69</v>
      </c>
      <c r="E303" s="101">
        <v>3475657</v>
      </c>
      <c r="F303" s="101">
        <v>52845572</v>
      </c>
      <c r="G303" s="101">
        <v>35782321</v>
      </c>
      <c r="H303" s="101">
        <v>35759944</v>
      </c>
      <c r="I303" s="27">
        <v>15204.484216940855</v>
      </c>
      <c r="J303" s="81">
        <v>711396</v>
      </c>
      <c r="K303" s="82">
        <v>13012268</v>
      </c>
      <c r="L303" s="82">
        <v>182185628</v>
      </c>
      <c r="M303" s="82">
        <v>65375811</v>
      </c>
      <c r="N303" s="82">
        <v>65178626</v>
      </c>
      <c r="O303" s="28">
        <v>14001.066378282403</v>
      </c>
    </row>
    <row r="304" spans="1:15" ht="14.25" customHeight="1">
      <c r="A304" s="8"/>
      <c r="B304" s="24" t="s">
        <v>15</v>
      </c>
      <c r="C304" s="10"/>
      <c r="D304" s="107" t="s">
        <v>69</v>
      </c>
      <c r="E304" s="101">
        <v>2194894</v>
      </c>
      <c r="F304" s="101">
        <v>16528775</v>
      </c>
      <c r="G304" s="101">
        <v>11467831</v>
      </c>
      <c r="H304" s="101">
        <v>11459562</v>
      </c>
      <c r="I304" s="27">
        <v>7530.557284315325</v>
      </c>
      <c r="J304" s="81">
        <v>0</v>
      </c>
      <c r="K304" s="82">
        <v>6745737</v>
      </c>
      <c r="L304" s="82">
        <v>56479678</v>
      </c>
      <c r="M304" s="82">
        <v>21444130</v>
      </c>
      <c r="N304" s="82">
        <v>21291823</v>
      </c>
      <c r="O304" s="28">
        <v>8372.6474957443497</v>
      </c>
    </row>
    <row r="305" spans="1:15" ht="14.25" customHeight="1">
      <c r="A305" s="8"/>
      <c r="B305" s="24" t="s">
        <v>16</v>
      </c>
      <c r="C305" s="10"/>
      <c r="D305" s="107" t="s">
        <v>69</v>
      </c>
      <c r="E305" s="101">
        <v>1460364</v>
      </c>
      <c r="F305" s="101">
        <v>23401321</v>
      </c>
      <c r="G305" s="101">
        <v>16301340</v>
      </c>
      <c r="H305" s="101">
        <v>16291519</v>
      </c>
      <c r="I305" s="27">
        <v>16024.306953608826</v>
      </c>
      <c r="J305" s="81">
        <v>561215</v>
      </c>
      <c r="K305" s="82">
        <v>5617320</v>
      </c>
      <c r="L305" s="82">
        <v>96149306</v>
      </c>
      <c r="M305" s="82">
        <v>31586315</v>
      </c>
      <c r="N305" s="82">
        <v>31428503</v>
      </c>
      <c r="O305" s="28">
        <v>17116.579792498913</v>
      </c>
    </row>
    <row r="306" spans="1:15" ht="14.25" customHeight="1">
      <c r="A306" s="31"/>
      <c r="B306" s="32" t="s">
        <v>17</v>
      </c>
      <c r="C306" s="33"/>
      <c r="D306" s="109" t="s">
        <v>69</v>
      </c>
      <c r="E306" s="102">
        <v>1845074</v>
      </c>
      <c r="F306" s="102">
        <v>35588991</v>
      </c>
      <c r="G306" s="102">
        <v>22989901</v>
      </c>
      <c r="H306" s="102">
        <v>22986825</v>
      </c>
      <c r="I306" s="29">
        <v>19288.652379254167</v>
      </c>
      <c r="J306" s="84">
        <v>1045194</v>
      </c>
      <c r="K306" s="85">
        <v>8242276</v>
      </c>
      <c r="L306" s="85">
        <v>196917070</v>
      </c>
      <c r="M306" s="85">
        <v>57320787</v>
      </c>
      <c r="N306" s="85">
        <v>57293581</v>
      </c>
      <c r="O306" s="30">
        <v>23891.103622348972</v>
      </c>
    </row>
    <row r="307" spans="1:15" ht="14.25" customHeight="1">
      <c r="A307" s="8"/>
      <c r="B307" s="24" t="s">
        <v>18</v>
      </c>
      <c r="C307" s="10"/>
      <c r="D307" s="107" t="s">
        <v>69</v>
      </c>
      <c r="E307" s="101">
        <v>3450339</v>
      </c>
      <c r="F307" s="101">
        <v>103706490</v>
      </c>
      <c r="G307" s="101">
        <v>61567856</v>
      </c>
      <c r="H307" s="101">
        <v>61562941</v>
      </c>
      <c r="I307" s="27">
        <v>30056.898756904757</v>
      </c>
      <c r="J307" s="81">
        <v>987615</v>
      </c>
      <c r="K307" s="82">
        <v>11749612</v>
      </c>
      <c r="L307" s="82">
        <v>400999189</v>
      </c>
      <c r="M307" s="82">
        <v>117761529</v>
      </c>
      <c r="N307" s="82">
        <v>117715260</v>
      </c>
      <c r="O307" s="28">
        <v>34128.717527012806</v>
      </c>
    </row>
    <row r="308" spans="1:15" ht="14.25" customHeight="1">
      <c r="A308" s="8"/>
      <c r="B308" s="24" t="s">
        <v>19</v>
      </c>
      <c r="C308" s="10"/>
      <c r="D308" s="107" t="s">
        <v>69</v>
      </c>
      <c r="E308" s="101">
        <v>1240088</v>
      </c>
      <c r="F308" s="101">
        <v>104250339</v>
      </c>
      <c r="G308" s="101">
        <v>55319246</v>
      </c>
      <c r="H308" s="101">
        <v>55317316</v>
      </c>
      <c r="I308" s="27">
        <v>84066.887995045516</v>
      </c>
      <c r="J308" s="81">
        <v>1103549</v>
      </c>
      <c r="K308" s="82">
        <v>6929974</v>
      </c>
      <c r="L308" s="82">
        <v>509928805</v>
      </c>
      <c r="M308" s="82">
        <v>120319237</v>
      </c>
      <c r="N308" s="82">
        <v>120306222</v>
      </c>
      <c r="O308" s="28">
        <v>73583.076213561551</v>
      </c>
    </row>
    <row r="309" spans="1:15" ht="14.25" customHeight="1">
      <c r="A309" s="8"/>
      <c r="B309" s="24" t="s">
        <v>20</v>
      </c>
      <c r="C309" s="10"/>
      <c r="D309" s="107" t="s">
        <v>69</v>
      </c>
      <c r="E309" s="101">
        <v>2184638</v>
      </c>
      <c r="F309" s="101">
        <v>157671033</v>
      </c>
      <c r="G309" s="101">
        <v>84638493</v>
      </c>
      <c r="H309" s="101">
        <v>84636965</v>
      </c>
      <c r="I309" s="27">
        <v>72172.613037034054</v>
      </c>
      <c r="J309" s="81">
        <v>393965</v>
      </c>
      <c r="K309" s="82">
        <v>8111060</v>
      </c>
      <c r="L309" s="82">
        <v>522045780</v>
      </c>
      <c r="M309" s="82">
        <v>145061818</v>
      </c>
      <c r="N309" s="82">
        <v>145046991</v>
      </c>
      <c r="O309" s="28">
        <v>64362.2140632667</v>
      </c>
    </row>
    <row r="310" spans="1:15" ht="14.25" customHeight="1">
      <c r="A310" s="8"/>
      <c r="B310" s="24" t="s">
        <v>21</v>
      </c>
      <c r="C310" s="10"/>
      <c r="D310" s="107" t="s">
        <v>69</v>
      </c>
      <c r="E310" s="101">
        <v>3022624</v>
      </c>
      <c r="F310" s="101">
        <v>55139640</v>
      </c>
      <c r="G310" s="101">
        <v>37242876</v>
      </c>
      <c r="H310" s="101">
        <v>37233807</v>
      </c>
      <c r="I310" s="27">
        <v>18242.308669553342</v>
      </c>
      <c r="J310" s="81">
        <v>2355059</v>
      </c>
      <c r="K310" s="82">
        <v>14301957</v>
      </c>
      <c r="L310" s="82">
        <v>247452360</v>
      </c>
      <c r="M310" s="82">
        <v>79858963</v>
      </c>
      <c r="N310" s="82">
        <v>79693250</v>
      </c>
      <c r="O310" s="28">
        <v>17301.993006971003</v>
      </c>
    </row>
    <row r="311" spans="1:15" ht="14.25" customHeight="1">
      <c r="A311" s="31"/>
      <c r="B311" s="32" t="s">
        <v>22</v>
      </c>
      <c r="C311" s="33"/>
      <c r="D311" s="109" t="s">
        <v>69</v>
      </c>
      <c r="E311" s="102">
        <v>1383825</v>
      </c>
      <c r="F311" s="102">
        <v>60626421</v>
      </c>
      <c r="G311" s="102">
        <v>35742433</v>
      </c>
      <c r="H311" s="102">
        <v>35741298</v>
      </c>
      <c r="I311" s="29">
        <v>43810.757140534392</v>
      </c>
      <c r="J311" s="84">
        <v>308842</v>
      </c>
      <c r="K311" s="85">
        <v>6996007</v>
      </c>
      <c r="L311" s="85">
        <v>290117991</v>
      </c>
      <c r="M311" s="85">
        <v>78479720</v>
      </c>
      <c r="N311" s="85">
        <v>78458623</v>
      </c>
      <c r="O311" s="30">
        <v>41469.08243516623</v>
      </c>
    </row>
    <row r="312" spans="1:15" ht="14.25" customHeight="1">
      <c r="A312" s="8"/>
      <c r="B312" s="24" t="s">
        <v>23</v>
      </c>
      <c r="C312" s="10"/>
      <c r="D312" s="107" t="s">
        <v>69</v>
      </c>
      <c r="E312" s="101">
        <v>3380418</v>
      </c>
      <c r="F312" s="101">
        <v>75089970</v>
      </c>
      <c r="G312" s="101">
        <v>46834461</v>
      </c>
      <c r="H312" s="101">
        <v>46831310</v>
      </c>
      <c r="I312" s="27">
        <v>22213.220376888301</v>
      </c>
      <c r="J312" s="81">
        <v>0</v>
      </c>
      <c r="K312" s="82">
        <v>8354123</v>
      </c>
      <c r="L312" s="82">
        <v>224626978</v>
      </c>
      <c r="M312" s="82">
        <v>76117661</v>
      </c>
      <c r="N312" s="82">
        <v>76077021</v>
      </c>
      <c r="O312" s="28">
        <v>26888.157859298935</v>
      </c>
    </row>
    <row r="313" spans="1:15" ht="14.25" customHeight="1">
      <c r="A313" s="34"/>
      <c r="B313" s="24" t="s">
        <v>24</v>
      </c>
      <c r="C313" s="35"/>
      <c r="D313" s="107" t="s">
        <v>69</v>
      </c>
      <c r="E313" s="101">
        <v>1662544</v>
      </c>
      <c r="F313" s="101">
        <v>43198237</v>
      </c>
      <c r="G313" s="101">
        <v>26323154</v>
      </c>
      <c r="H313" s="101">
        <v>26304325</v>
      </c>
      <c r="I313" s="27">
        <v>25983.21427884014</v>
      </c>
      <c r="J313" s="81">
        <v>702684</v>
      </c>
      <c r="K313" s="82">
        <v>8276670</v>
      </c>
      <c r="L313" s="82">
        <v>197557920</v>
      </c>
      <c r="M313" s="82">
        <v>57529670</v>
      </c>
      <c r="N313" s="82">
        <v>57423650</v>
      </c>
      <c r="O313" s="28">
        <v>23869.25176429651</v>
      </c>
    </row>
    <row r="314" spans="1:15" ht="14.25" customHeight="1">
      <c r="A314" s="8"/>
      <c r="B314" s="24" t="s">
        <v>25</v>
      </c>
      <c r="C314" s="10"/>
      <c r="D314" s="107" t="s">
        <v>69</v>
      </c>
      <c r="E314" s="101">
        <v>2310218</v>
      </c>
      <c r="F314" s="101">
        <v>16569819</v>
      </c>
      <c r="G314" s="101">
        <v>11419391</v>
      </c>
      <c r="H314" s="101">
        <v>11399102</v>
      </c>
      <c r="I314" s="27">
        <v>7172.4049418712866</v>
      </c>
      <c r="J314" s="81">
        <v>955488</v>
      </c>
      <c r="K314" s="82">
        <v>7321574</v>
      </c>
      <c r="L314" s="82">
        <v>51342281</v>
      </c>
      <c r="M314" s="82">
        <v>20234838</v>
      </c>
      <c r="N314" s="82">
        <v>20032217</v>
      </c>
      <c r="O314" s="28">
        <v>7012.464942647578</v>
      </c>
    </row>
    <row r="315" spans="1:15" ht="14.25" customHeight="1">
      <c r="A315" s="8"/>
      <c r="B315" s="24" t="s">
        <v>26</v>
      </c>
      <c r="C315" s="10"/>
      <c r="D315" s="107" t="s">
        <v>69</v>
      </c>
      <c r="E315" s="101">
        <v>4178648</v>
      </c>
      <c r="F315" s="101">
        <v>26480893</v>
      </c>
      <c r="G315" s="101">
        <v>17964931</v>
      </c>
      <c r="H315" s="101">
        <v>17956007</v>
      </c>
      <c r="I315" s="27">
        <v>6337.1915988137789</v>
      </c>
      <c r="J315" s="81">
        <v>798956</v>
      </c>
      <c r="K315" s="82">
        <v>8925368</v>
      </c>
      <c r="L315" s="82">
        <v>56652833</v>
      </c>
      <c r="M315" s="82">
        <v>25470590</v>
      </c>
      <c r="N315" s="82">
        <v>25207686</v>
      </c>
      <c r="O315" s="28">
        <v>6347.3946396383881</v>
      </c>
    </row>
    <row r="316" spans="1:15" ht="14.25" customHeight="1">
      <c r="A316" s="31"/>
      <c r="B316" s="32" t="s">
        <v>27</v>
      </c>
      <c r="C316" s="33"/>
      <c r="D316" s="109" t="s">
        <v>69</v>
      </c>
      <c r="E316" s="102">
        <v>2504724</v>
      </c>
      <c r="F316" s="102">
        <v>10925521</v>
      </c>
      <c r="G316" s="102">
        <v>7529481</v>
      </c>
      <c r="H316" s="102">
        <v>7510400</v>
      </c>
      <c r="I316" s="29">
        <v>4361.9660289916173</v>
      </c>
      <c r="J316" s="86">
        <v>1760510</v>
      </c>
      <c r="K316" s="85">
        <v>8526589</v>
      </c>
      <c r="L316" s="85">
        <v>41412014</v>
      </c>
      <c r="M316" s="85">
        <v>15187402</v>
      </c>
      <c r="N316" s="85">
        <v>14706176</v>
      </c>
      <c r="O316" s="30">
        <v>4856.8089771888854</v>
      </c>
    </row>
    <row r="317" spans="1:15" ht="14.25" customHeight="1">
      <c r="A317" s="8"/>
      <c r="B317" s="24" t="s">
        <v>28</v>
      </c>
      <c r="C317" s="10"/>
      <c r="D317" s="107" t="s">
        <v>69</v>
      </c>
      <c r="E317" s="101">
        <v>6720273</v>
      </c>
      <c r="F317" s="101">
        <v>59725234</v>
      </c>
      <c r="G317" s="101">
        <v>40424008</v>
      </c>
      <c r="H317" s="101">
        <v>40398651</v>
      </c>
      <c r="I317" s="27">
        <v>8887.3225834724271</v>
      </c>
      <c r="J317" s="87">
        <v>771558</v>
      </c>
      <c r="K317" s="82">
        <v>16101228</v>
      </c>
      <c r="L317" s="82">
        <v>138840923</v>
      </c>
      <c r="M317" s="82">
        <v>60337438</v>
      </c>
      <c r="N317" s="82">
        <v>60093546</v>
      </c>
      <c r="O317" s="28">
        <v>8623.0021089074689</v>
      </c>
    </row>
    <row r="318" spans="1:15" ht="14.25" customHeight="1">
      <c r="A318" s="8"/>
      <c r="B318" s="24" t="s">
        <v>29</v>
      </c>
      <c r="C318" s="10"/>
      <c r="D318" s="107" t="s">
        <v>69</v>
      </c>
      <c r="E318" s="101">
        <v>2331551</v>
      </c>
      <c r="F318" s="101">
        <v>18837668</v>
      </c>
      <c r="G318" s="101">
        <v>13071114</v>
      </c>
      <c r="H318" s="101">
        <v>13061929</v>
      </c>
      <c r="I318" s="27">
        <v>8079.4578372937158</v>
      </c>
      <c r="J318" s="87">
        <v>1003643</v>
      </c>
      <c r="K318" s="82">
        <v>8720190</v>
      </c>
      <c r="L318" s="82">
        <v>65971709</v>
      </c>
      <c r="M318" s="82">
        <v>25073098</v>
      </c>
      <c r="N318" s="82">
        <v>24848868</v>
      </c>
      <c r="O318" s="28">
        <v>7565.3981163254466</v>
      </c>
    </row>
    <row r="319" spans="1:15" ht="14.25" customHeight="1">
      <c r="A319" s="8"/>
      <c r="B319" s="24" t="s">
        <v>90</v>
      </c>
      <c r="C319" s="10"/>
      <c r="D319" s="107" t="s">
        <v>69</v>
      </c>
      <c r="E319" s="101">
        <v>4850981</v>
      </c>
      <c r="F319" s="101">
        <v>68427036</v>
      </c>
      <c r="G319" s="101">
        <v>43088287</v>
      </c>
      <c r="H319" s="101">
        <v>43076109</v>
      </c>
      <c r="I319" s="27">
        <v>14105.814061114648</v>
      </c>
      <c r="J319" s="87">
        <v>895937</v>
      </c>
      <c r="K319" s="82">
        <v>16706514</v>
      </c>
      <c r="L319" s="82">
        <v>268448136</v>
      </c>
      <c r="M319" s="82">
        <v>84775030</v>
      </c>
      <c r="N319" s="82">
        <v>84438980</v>
      </c>
      <c r="O319" s="28">
        <v>16068.471016754303</v>
      </c>
    </row>
    <row r="320" spans="1:15" ht="14.25" customHeight="1">
      <c r="A320" s="8"/>
      <c r="B320" s="24" t="s">
        <v>97</v>
      </c>
      <c r="C320" s="10"/>
      <c r="D320" s="107" t="s">
        <v>69</v>
      </c>
      <c r="E320" s="101">
        <v>1302934</v>
      </c>
      <c r="F320" s="101">
        <v>51129540</v>
      </c>
      <c r="G320" s="101">
        <v>30813787</v>
      </c>
      <c r="H320" s="101">
        <v>30800119</v>
      </c>
      <c r="I320" s="27">
        <v>39241.849548787584</v>
      </c>
      <c r="J320" s="87">
        <v>228101</v>
      </c>
      <c r="K320" s="82">
        <v>4951864</v>
      </c>
      <c r="L320" s="82">
        <v>190833452</v>
      </c>
      <c r="M320" s="82">
        <v>57215593</v>
      </c>
      <c r="N320" s="82">
        <v>57187972</v>
      </c>
      <c r="O320" s="28">
        <v>38537.700550742105</v>
      </c>
    </row>
    <row r="321" spans="1:15" ht="14.25" customHeight="1">
      <c r="A321" s="31"/>
      <c r="B321" s="32" t="s">
        <v>30</v>
      </c>
      <c r="C321" s="33"/>
      <c r="D321" s="109" t="s">
        <v>69</v>
      </c>
      <c r="E321" s="102">
        <v>1997351</v>
      </c>
      <c r="F321" s="102">
        <v>35792518</v>
      </c>
      <c r="G321" s="102">
        <v>21206125</v>
      </c>
      <c r="H321" s="102">
        <v>21204645</v>
      </c>
      <c r="I321" s="29">
        <v>17919.99403209551</v>
      </c>
      <c r="J321" s="86">
        <v>393804</v>
      </c>
      <c r="K321" s="85">
        <v>5151970</v>
      </c>
      <c r="L321" s="85">
        <v>113939953</v>
      </c>
      <c r="M321" s="85">
        <v>36036804</v>
      </c>
      <c r="N321" s="85">
        <v>35957990</v>
      </c>
      <c r="O321" s="30">
        <v>22115.802887050973</v>
      </c>
    </row>
    <row r="322" spans="1:15" ht="14.25" customHeight="1">
      <c r="A322" s="8"/>
      <c r="B322" s="24" t="s">
        <v>31</v>
      </c>
      <c r="C322" s="10"/>
      <c r="D322" s="107" t="s">
        <v>69</v>
      </c>
      <c r="E322" s="101">
        <v>927912</v>
      </c>
      <c r="F322" s="101">
        <v>23496976</v>
      </c>
      <c r="G322" s="101">
        <v>14110880</v>
      </c>
      <c r="H322" s="101">
        <v>14109205</v>
      </c>
      <c r="I322" s="27">
        <v>25322.418505203081</v>
      </c>
      <c r="J322" s="81">
        <v>285089</v>
      </c>
      <c r="K322" s="82">
        <v>3325488</v>
      </c>
      <c r="L322" s="82">
        <v>92462684</v>
      </c>
      <c r="M322" s="82">
        <v>27093876</v>
      </c>
      <c r="N322" s="82">
        <v>27066327</v>
      </c>
      <c r="O322" s="28">
        <v>27804.245271671407</v>
      </c>
    </row>
    <row r="323" spans="1:15" ht="14.25" customHeight="1">
      <c r="A323" s="8"/>
      <c r="B323" s="24" t="s">
        <v>32</v>
      </c>
      <c r="C323" s="10"/>
      <c r="D323" s="107" t="s">
        <v>69</v>
      </c>
      <c r="E323" s="101">
        <v>1605611</v>
      </c>
      <c r="F323" s="101">
        <v>73316257</v>
      </c>
      <c r="G323" s="101">
        <v>40325110</v>
      </c>
      <c r="H323" s="101">
        <v>40324345</v>
      </c>
      <c r="I323" s="27">
        <v>45662.527847654259</v>
      </c>
      <c r="J323" s="81">
        <v>527077</v>
      </c>
      <c r="K323" s="82">
        <v>4472785</v>
      </c>
      <c r="L323" s="82">
        <v>197775826</v>
      </c>
      <c r="M323" s="82">
        <v>61347859</v>
      </c>
      <c r="N323" s="82">
        <v>61321522</v>
      </c>
      <c r="O323" s="28">
        <v>44217.601785017614</v>
      </c>
    </row>
    <row r="324" spans="1:15" ht="14.25" customHeight="1">
      <c r="A324" s="8"/>
      <c r="B324" s="24" t="s">
        <v>33</v>
      </c>
      <c r="C324" s="10"/>
      <c r="D324" s="107" t="s">
        <v>69</v>
      </c>
      <c r="E324" s="101">
        <v>1905904</v>
      </c>
      <c r="F324" s="101">
        <v>42986745</v>
      </c>
      <c r="G324" s="101">
        <v>25025598</v>
      </c>
      <c r="H324" s="101">
        <v>25021807</v>
      </c>
      <c r="I324" s="27">
        <v>22554.517436345166</v>
      </c>
      <c r="J324" s="81">
        <v>395706</v>
      </c>
      <c r="K324" s="82">
        <v>4394725</v>
      </c>
      <c r="L324" s="82">
        <v>117192602</v>
      </c>
      <c r="M324" s="82">
        <v>38942769</v>
      </c>
      <c r="N324" s="82">
        <v>38916089</v>
      </c>
      <c r="O324" s="28">
        <v>26666.65195205616</v>
      </c>
    </row>
    <row r="325" spans="1:15" ht="14.25" customHeight="1">
      <c r="A325" s="8"/>
      <c r="B325" s="24" t="s">
        <v>34</v>
      </c>
      <c r="C325" s="10"/>
      <c r="D325" s="107" t="s">
        <v>69</v>
      </c>
      <c r="E325" s="101">
        <v>2014945</v>
      </c>
      <c r="F325" s="101">
        <v>65437401</v>
      </c>
      <c r="G325" s="101">
        <v>37847257</v>
      </c>
      <c r="H325" s="101">
        <v>37844764</v>
      </c>
      <c r="I325" s="27">
        <v>32476.023415031181</v>
      </c>
      <c r="J325" s="81">
        <v>151492</v>
      </c>
      <c r="K325" s="82">
        <v>4240180</v>
      </c>
      <c r="L325" s="82">
        <v>148276770</v>
      </c>
      <c r="M325" s="82">
        <v>52711459</v>
      </c>
      <c r="N325" s="82">
        <v>52694273</v>
      </c>
      <c r="O325" s="28">
        <v>34969.451768556995</v>
      </c>
    </row>
    <row r="326" spans="1:15" ht="14.25" customHeight="1">
      <c r="A326" s="8"/>
      <c r="B326" s="24" t="s">
        <v>35</v>
      </c>
      <c r="C326" s="10"/>
      <c r="D326" s="107" t="s">
        <v>69</v>
      </c>
      <c r="E326" s="101">
        <v>1421278</v>
      </c>
      <c r="F326" s="101">
        <v>31387646</v>
      </c>
      <c r="G326" s="101">
        <v>18171634</v>
      </c>
      <c r="H326" s="101">
        <v>18170822</v>
      </c>
      <c r="I326" s="27">
        <v>22084.100366008621</v>
      </c>
      <c r="J326" s="81">
        <v>285346</v>
      </c>
      <c r="K326" s="82">
        <v>2665907</v>
      </c>
      <c r="L326" s="82">
        <v>56623151</v>
      </c>
      <c r="M326" s="82">
        <v>24351048</v>
      </c>
      <c r="N326" s="82">
        <v>24344702</v>
      </c>
      <c r="O326" s="28">
        <v>21239.732293737179</v>
      </c>
    </row>
    <row r="327" spans="1:15" ht="14.25" customHeight="1">
      <c r="A327" s="36"/>
      <c r="B327" s="37" t="s">
        <v>36</v>
      </c>
      <c r="C327" s="38"/>
      <c r="D327" s="113" t="s">
        <v>69</v>
      </c>
      <c r="E327" s="103">
        <v>2353470</v>
      </c>
      <c r="F327" s="103">
        <v>90060367</v>
      </c>
      <c r="G327" s="103">
        <v>51147881</v>
      </c>
      <c r="H327" s="103">
        <v>51145516</v>
      </c>
      <c r="I327" s="39">
        <v>38267.055454286652</v>
      </c>
      <c r="J327" s="89">
        <v>282104</v>
      </c>
      <c r="K327" s="90">
        <v>5370296</v>
      </c>
      <c r="L327" s="90">
        <v>208301344</v>
      </c>
      <c r="M327" s="90">
        <v>72913755</v>
      </c>
      <c r="N327" s="90">
        <v>72903835</v>
      </c>
      <c r="O327" s="40">
        <v>38787.683956340581</v>
      </c>
    </row>
    <row r="328" spans="1:15" ht="14.25" customHeight="1">
      <c r="A328" s="8"/>
      <c r="B328" s="24" t="s">
        <v>37</v>
      </c>
      <c r="C328" s="10"/>
      <c r="D328" s="107" t="s">
        <v>69</v>
      </c>
      <c r="E328" s="101">
        <v>353587</v>
      </c>
      <c r="F328" s="101">
        <v>5004898</v>
      </c>
      <c r="G328" s="101">
        <v>3413352</v>
      </c>
      <c r="H328" s="101">
        <v>3411493</v>
      </c>
      <c r="I328" s="27">
        <v>14154.643694479719</v>
      </c>
      <c r="J328" s="81">
        <v>503791</v>
      </c>
      <c r="K328" s="82">
        <v>1631672</v>
      </c>
      <c r="L328" s="82">
        <v>23926072</v>
      </c>
      <c r="M328" s="82">
        <v>7488530</v>
      </c>
      <c r="N328" s="82">
        <v>7438768</v>
      </c>
      <c r="O328" s="28">
        <v>14663.53041542663</v>
      </c>
    </row>
    <row r="329" spans="1:15" ht="14.25" customHeight="1">
      <c r="A329" s="8"/>
      <c r="B329" s="24" t="s">
        <v>38</v>
      </c>
      <c r="C329" s="10"/>
      <c r="D329" s="107" t="s">
        <v>69</v>
      </c>
      <c r="E329" s="101">
        <v>994719</v>
      </c>
      <c r="F329" s="101">
        <v>18095988</v>
      </c>
      <c r="G329" s="101">
        <v>12335447</v>
      </c>
      <c r="H329" s="101">
        <v>12332822</v>
      </c>
      <c r="I329" s="27">
        <v>18192.060270287388</v>
      </c>
      <c r="J329" s="81">
        <v>40551</v>
      </c>
      <c r="K329" s="82">
        <v>3426467</v>
      </c>
      <c r="L329" s="82">
        <v>65352686</v>
      </c>
      <c r="M329" s="82">
        <v>22055373</v>
      </c>
      <c r="N329" s="82">
        <v>22024387</v>
      </c>
      <c r="O329" s="28">
        <v>19072.906874632092</v>
      </c>
    </row>
    <row r="330" spans="1:15" ht="14.25" customHeight="1">
      <c r="A330" s="8"/>
      <c r="B330" s="24" t="s">
        <v>39</v>
      </c>
      <c r="C330" s="10"/>
      <c r="D330" s="107" t="s">
        <v>69</v>
      </c>
      <c r="E330" s="101">
        <v>1253476</v>
      </c>
      <c r="F330" s="101">
        <v>17822714</v>
      </c>
      <c r="G330" s="101">
        <v>12390756</v>
      </c>
      <c r="H330" s="101">
        <v>12388313</v>
      </c>
      <c r="I330" s="27">
        <v>14218.632028056381</v>
      </c>
      <c r="J330" s="81">
        <v>184016</v>
      </c>
      <c r="K330" s="82">
        <v>5286717</v>
      </c>
      <c r="L330" s="82">
        <v>80204734</v>
      </c>
      <c r="M330" s="82">
        <v>26387526</v>
      </c>
      <c r="N330" s="82">
        <v>26333255</v>
      </c>
      <c r="O330" s="28">
        <v>15170.990616671934</v>
      </c>
    </row>
    <row r="331" spans="1:15" ht="14.25" customHeight="1">
      <c r="A331" s="31"/>
      <c r="B331" s="32" t="s">
        <v>40</v>
      </c>
      <c r="C331" s="33"/>
      <c r="D331" s="109" t="s">
        <v>69</v>
      </c>
      <c r="E331" s="102">
        <v>1060828</v>
      </c>
      <c r="F331" s="102">
        <v>15505925</v>
      </c>
      <c r="G331" s="102">
        <v>10805538</v>
      </c>
      <c r="H331" s="102">
        <v>10801482</v>
      </c>
      <c r="I331" s="29">
        <v>14616.813470232686</v>
      </c>
      <c r="J331" s="84">
        <v>269317</v>
      </c>
      <c r="K331" s="85">
        <v>3483302</v>
      </c>
      <c r="L331" s="85">
        <v>53649914</v>
      </c>
      <c r="M331" s="85">
        <v>19426731</v>
      </c>
      <c r="N331" s="85">
        <v>19398787</v>
      </c>
      <c r="O331" s="30">
        <v>15402.027731158538</v>
      </c>
    </row>
    <row r="332" spans="1:15" ht="14.25" customHeight="1">
      <c r="A332" s="8"/>
      <c r="B332" s="24" t="s">
        <v>41</v>
      </c>
      <c r="C332" s="10"/>
      <c r="D332" s="107" t="s">
        <v>69</v>
      </c>
      <c r="E332" s="101">
        <v>943390</v>
      </c>
      <c r="F332" s="101">
        <v>3430181</v>
      </c>
      <c r="G332" s="101">
        <v>2398003</v>
      </c>
      <c r="H332" s="101">
        <v>2397066</v>
      </c>
      <c r="I332" s="27">
        <v>3636.0158577046609</v>
      </c>
      <c r="J332" s="81">
        <v>519206</v>
      </c>
      <c r="K332" s="82">
        <v>2146996</v>
      </c>
      <c r="L332" s="82">
        <v>10409200</v>
      </c>
      <c r="M332" s="82">
        <v>4120814</v>
      </c>
      <c r="N332" s="82">
        <v>4017338</v>
      </c>
      <c r="O332" s="28">
        <v>4848.2624094315961</v>
      </c>
    </row>
    <row r="333" spans="1:15" ht="14.25" customHeight="1">
      <c r="A333" s="8"/>
      <c r="B333" s="24" t="s">
        <v>42</v>
      </c>
      <c r="C333" s="10"/>
      <c r="D333" s="107" t="s">
        <v>69</v>
      </c>
      <c r="E333" s="101">
        <v>1608381</v>
      </c>
      <c r="F333" s="101">
        <v>12110040</v>
      </c>
      <c r="G333" s="101">
        <v>8312858</v>
      </c>
      <c r="H333" s="101">
        <v>8309531</v>
      </c>
      <c r="I333" s="27">
        <v>7529.3354000078343</v>
      </c>
      <c r="J333" s="81">
        <v>257576</v>
      </c>
      <c r="K333" s="82">
        <v>4131274</v>
      </c>
      <c r="L333" s="82">
        <v>35483185</v>
      </c>
      <c r="M333" s="82">
        <v>14016826</v>
      </c>
      <c r="N333" s="82">
        <v>13891342</v>
      </c>
      <c r="O333" s="28">
        <v>8588.9207542273889</v>
      </c>
    </row>
    <row r="334" spans="1:15" ht="14.25" customHeight="1">
      <c r="A334" s="8"/>
      <c r="B334" s="24" t="s">
        <v>43</v>
      </c>
      <c r="C334" s="10"/>
      <c r="D334" s="107" t="s">
        <v>69</v>
      </c>
      <c r="E334" s="101">
        <v>771677</v>
      </c>
      <c r="F334" s="101">
        <v>5244609</v>
      </c>
      <c r="G334" s="101">
        <v>3634734</v>
      </c>
      <c r="H334" s="101">
        <v>3628897</v>
      </c>
      <c r="I334" s="27">
        <v>6796.3785366157081</v>
      </c>
      <c r="J334" s="81">
        <v>56378</v>
      </c>
      <c r="K334" s="82">
        <v>2749264</v>
      </c>
      <c r="L334" s="82">
        <v>22476249</v>
      </c>
      <c r="M334" s="82">
        <v>7856315</v>
      </c>
      <c r="N334" s="82">
        <v>7694032</v>
      </c>
      <c r="O334" s="28">
        <v>8175.3694807046541</v>
      </c>
    </row>
    <row r="335" spans="1:15" ht="14.25" customHeight="1">
      <c r="A335" s="8"/>
      <c r="B335" s="24" t="s">
        <v>44</v>
      </c>
      <c r="C335" s="10"/>
      <c r="D335" s="107" t="s">
        <v>69</v>
      </c>
      <c r="E335" s="101">
        <v>2442334</v>
      </c>
      <c r="F335" s="101">
        <v>23542165</v>
      </c>
      <c r="G335" s="101">
        <v>16258067</v>
      </c>
      <c r="H335" s="101">
        <v>16250980</v>
      </c>
      <c r="I335" s="27">
        <v>9639.2078233362026</v>
      </c>
      <c r="J335" s="81">
        <v>762148</v>
      </c>
      <c r="K335" s="82">
        <v>6795560</v>
      </c>
      <c r="L335" s="82">
        <v>73464152</v>
      </c>
      <c r="M335" s="82">
        <v>28562238</v>
      </c>
      <c r="N335" s="82">
        <v>28471858</v>
      </c>
      <c r="O335" s="28">
        <v>10810.610457416313</v>
      </c>
    </row>
    <row r="336" spans="1:15" ht="14.25" customHeight="1">
      <c r="A336" s="31"/>
      <c r="B336" s="32" t="s">
        <v>45</v>
      </c>
      <c r="C336" s="33"/>
      <c r="D336" s="109" t="s">
        <v>69</v>
      </c>
      <c r="E336" s="102">
        <v>191444</v>
      </c>
      <c r="F336" s="102">
        <v>725207</v>
      </c>
      <c r="G336" s="102">
        <v>507581</v>
      </c>
      <c r="H336" s="102">
        <v>504272</v>
      </c>
      <c r="I336" s="29">
        <v>3788.0894674160591</v>
      </c>
      <c r="J336" s="84">
        <v>74172</v>
      </c>
      <c r="K336" s="85">
        <v>646659</v>
      </c>
      <c r="L336" s="85">
        <v>2405697</v>
      </c>
      <c r="M336" s="85">
        <v>953740</v>
      </c>
      <c r="N336" s="85">
        <v>929308</v>
      </c>
      <c r="O336" s="30">
        <v>3720.1941053940332</v>
      </c>
    </row>
    <row r="337" spans="1:15" ht="14.25" customHeight="1">
      <c r="A337" s="36"/>
      <c r="B337" s="37" t="s">
        <v>46</v>
      </c>
      <c r="C337" s="38"/>
      <c r="D337" s="113" t="s">
        <v>69</v>
      </c>
      <c r="E337" s="103">
        <v>1163985</v>
      </c>
      <c r="F337" s="103">
        <v>12314798</v>
      </c>
      <c r="G337" s="103">
        <v>8550076</v>
      </c>
      <c r="H337" s="103">
        <v>8545388</v>
      </c>
      <c r="I337" s="39">
        <v>10579.859706095869</v>
      </c>
      <c r="J337" s="89">
        <v>287626</v>
      </c>
      <c r="K337" s="90">
        <v>3524908</v>
      </c>
      <c r="L337" s="90">
        <v>37708263</v>
      </c>
      <c r="M337" s="90">
        <v>14967822</v>
      </c>
      <c r="N337" s="90">
        <v>14931619</v>
      </c>
      <c r="O337" s="40">
        <v>10697.65877577514</v>
      </c>
    </row>
    <row r="338" spans="1:15" ht="14.25" customHeight="1">
      <c r="A338" s="8"/>
      <c r="B338" s="24" t="s">
        <v>47</v>
      </c>
      <c r="C338" s="10"/>
      <c r="D338" s="107" t="s">
        <v>69</v>
      </c>
      <c r="E338" s="101">
        <v>1133055</v>
      </c>
      <c r="F338" s="101">
        <v>10719726</v>
      </c>
      <c r="G338" s="101">
        <v>7376586</v>
      </c>
      <c r="H338" s="101">
        <v>7371865</v>
      </c>
      <c r="I338" s="27">
        <v>9460.9052517309392</v>
      </c>
      <c r="J338" s="81">
        <v>232973</v>
      </c>
      <c r="K338" s="82">
        <v>3183403</v>
      </c>
      <c r="L338" s="82">
        <v>32526629</v>
      </c>
      <c r="M338" s="82">
        <v>12921714</v>
      </c>
      <c r="N338" s="82">
        <v>12881779</v>
      </c>
      <c r="O338" s="28">
        <v>10217.565605108746</v>
      </c>
    </row>
    <row r="339" spans="1:15" ht="14.25" customHeight="1">
      <c r="A339" s="8"/>
      <c r="B339" s="24" t="s">
        <v>48</v>
      </c>
      <c r="C339" s="10"/>
      <c r="D339" s="107" t="s">
        <v>69</v>
      </c>
      <c r="E339" s="101">
        <v>1922583</v>
      </c>
      <c r="F339" s="101">
        <v>23143700</v>
      </c>
      <c r="G339" s="101">
        <v>15984734</v>
      </c>
      <c r="H339" s="101">
        <v>15978291</v>
      </c>
      <c r="I339" s="27">
        <v>12037.815792608173</v>
      </c>
      <c r="J339" s="87">
        <v>137057</v>
      </c>
      <c r="K339" s="82">
        <v>4613066</v>
      </c>
      <c r="L339" s="82">
        <v>54363822</v>
      </c>
      <c r="M339" s="82">
        <v>23518312</v>
      </c>
      <c r="N339" s="82">
        <v>23454258</v>
      </c>
      <c r="O339" s="28">
        <v>11784.748364753506</v>
      </c>
    </row>
    <row r="340" spans="1:15" ht="14.25" customHeight="1">
      <c r="A340" s="8"/>
      <c r="B340" s="24" t="s">
        <v>49</v>
      </c>
      <c r="C340" s="10"/>
      <c r="D340" s="107" t="s">
        <v>69</v>
      </c>
      <c r="E340" s="101">
        <v>821377</v>
      </c>
      <c r="F340" s="101">
        <v>5173435</v>
      </c>
      <c r="G340" s="101">
        <v>3604476</v>
      </c>
      <c r="H340" s="101">
        <v>3600582</v>
      </c>
      <c r="I340" s="27">
        <v>6298.4902182554415</v>
      </c>
      <c r="J340" s="87">
        <v>187604</v>
      </c>
      <c r="K340" s="82">
        <v>2859867</v>
      </c>
      <c r="L340" s="82">
        <v>18166853</v>
      </c>
      <c r="M340" s="82">
        <v>6938016</v>
      </c>
      <c r="N340" s="82">
        <v>6822214</v>
      </c>
      <c r="O340" s="28">
        <v>6352.3419096062862</v>
      </c>
    </row>
    <row r="341" spans="1:15" ht="14.25" customHeight="1">
      <c r="A341" s="63"/>
      <c r="B341" s="64" t="s">
        <v>50</v>
      </c>
      <c r="C341" s="65"/>
      <c r="D341" s="115" t="s">
        <v>69</v>
      </c>
      <c r="E341" s="104">
        <v>302642</v>
      </c>
      <c r="F341" s="104">
        <v>1370551</v>
      </c>
      <c r="G341" s="104">
        <v>956214</v>
      </c>
      <c r="H341" s="104">
        <v>953829</v>
      </c>
      <c r="I341" s="71">
        <v>4528.6212753021719</v>
      </c>
      <c r="J341" s="92">
        <v>358313</v>
      </c>
      <c r="K341" s="93">
        <v>2074099</v>
      </c>
      <c r="L341" s="93">
        <v>8904275</v>
      </c>
      <c r="M341" s="93">
        <v>2879372</v>
      </c>
      <c r="N341" s="93">
        <v>2734640</v>
      </c>
      <c r="O341" s="72">
        <v>4293.0809956516059</v>
      </c>
    </row>
    <row r="342" spans="1:15" ht="14.25" customHeight="1">
      <c r="A342" s="73"/>
      <c r="B342" s="74" t="s">
        <v>51</v>
      </c>
      <c r="C342" s="75"/>
      <c r="D342" s="117" t="s">
        <v>69</v>
      </c>
      <c r="E342" s="105">
        <v>195071</v>
      </c>
      <c r="F342" s="105">
        <v>1316994</v>
      </c>
      <c r="G342" s="105">
        <v>912288</v>
      </c>
      <c r="H342" s="105">
        <v>907770</v>
      </c>
      <c r="I342" s="76">
        <v>6751.3571981483665</v>
      </c>
      <c r="J342" s="95">
        <v>178785</v>
      </c>
      <c r="K342" s="96">
        <v>1325843</v>
      </c>
      <c r="L342" s="96">
        <v>9488206</v>
      </c>
      <c r="M342" s="96">
        <v>2904267</v>
      </c>
      <c r="N342" s="96">
        <v>2807021</v>
      </c>
      <c r="O342" s="77">
        <v>7156.357125240319</v>
      </c>
    </row>
    <row r="343" spans="1:15" ht="14.25" customHeight="1">
      <c r="A343" s="8"/>
      <c r="B343" s="24" t="s">
        <v>52</v>
      </c>
      <c r="C343" s="10"/>
      <c r="D343" s="107" t="s">
        <v>69</v>
      </c>
      <c r="E343" s="101">
        <v>781853</v>
      </c>
      <c r="F343" s="101">
        <v>5396163</v>
      </c>
      <c r="G343" s="101">
        <v>3754764</v>
      </c>
      <c r="H343" s="101">
        <v>3750585</v>
      </c>
      <c r="I343" s="27">
        <v>6901.7615843387439</v>
      </c>
      <c r="J343" s="87">
        <v>585583</v>
      </c>
      <c r="K343" s="82">
        <v>3175594</v>
      </c>
      <c r="L343" s="82">
        <v>20467134</v>
      </c>
      <c r="M343" s="82">
        <v>7558743</v>
      </c>
      <c r="N343" s="82">
        <v>7378722</v>
      </c>
      <c r="O343" s="28">
        <v>6445.1356187220408</v>
      </c>
    </row>
    <row r="344" spans="1:15" ht="14.25" customHeight="1">
      <c r="A344" s="8"/>
      <c r="B344" s="24" t="s">
        <v>53</v>
      </c>
      <c r="C344" s="10"/>
      <c r="D344" s="107" t="s">
        <v>69</v>
      </c>
      <c r="E344" s="101">
        <v>187015</v>
      </c>
      <c r="F344" s="101">
        <v>945610</v>
      </c>
      <c r="G344" s="101">
        <v>661332</v>
      </c>
      <c r="H344" s="101">
        <v>660946</v>
      </c>
      <c r="I344" s="27">
        <v>5056.332379755635</v>
      </c>
      <c r="J344" s="81">
        <v>315298</v>
      </c>
      <c r="K344" s="82">
        <v>1177815</v>
      </c>
      <c r="L344" s="82">
        <v>6772564</v>
      </c>
      <c r="M344" s="82">
        <v>2230730</v>
      </c>
      <c r="N344" s="82">
        <v>2186329</v>
      </c>
      <c r="O344" s="28">
        <v>5750.1084635532743</v>
      </c>
    </row>
    <row r="345" spans="1:15" ht="14.25" customHeight="1">
      <c r="A345" s="8"/>
      <c r="B345" s="24" t="s">
        <v>54</v>
      </c>
      <c r="C345" s="10"/>
      <c r="D345" s="107" t="s">
        <v>69</v>
      </c>
      <c r="E345" s="101">
        <v>63459</v>
      </c>
      <c r="F345" s="101">
        <v>214858</v>
      </c>
      <c r="G345" s="101">
        <v>136310</v>
      </c>
      <c r="H345" s="101">
        <v>135386</v>
      </c>
      <c r="I345" s="27">
        <v>3385.7766431869395</v>
      </c>
      <c r="J345" s="81">
        <v>235475</v>
      </c>
      <c r="K345" s="82">
        <v>802972</v>
      </c>
      <c r="L345" s="82">
        <v>2315471</v>
      </c>
      <c r="M345" s="82">
        <v>705546</v>
      </c>
      <c r="N345" s="82">
        <v>673196</v>
      </c>
      <c r="O345" s="28">
        <v>2883.6260791160839</v>
      </c>
    </row>
    <row r="346" spans="1:15" ht="14.25" customHeight="1">
      <c r="A346" s="63"/>
      <c r="B346" s="64" t="s">
        <v>55</v>
      </c>
      <c r="C346" s="65"/>
      <c r="D346" s="115" t="s">
        <v>69</v>
      </c>
      <c r="E346" s="104">
        <v>1165862</v>
      </c>
      <c r="F346" s="104">
        <v>4823414</v>
      </c>
      <c r="G346" s="104">
        <v>3315370</v>
      </c>
      <c r="H346" s="104">
        <v>3305842</v>
      </c>
      <c r="I346" s="71">
        <v>4137.2083488440312</v>
      </c>
      <c r="J346" s="97">
        <v>1295414</v>
      </c>
      <c r="K346" s="93">
        <v>4417972</v>
      </c>
      <c r="L346" s="93">
        <v>22828789</v>
      </c>
      <c r="M346" s="93">
        <v>7788187</v>
      </c>
      <c r="N346" s="93">
        <v>7540419</v>
      </c>
      <c r="O346" s="72">
        <v>5167.2552474302693</v>
      </c>
    </row>
    <row r="347" spans="1:15" ht="14.25" customHeight="1">
      <c r="A347" s="8"/>
      <c r="B347" s="24" t="s">
        <v>56</v>
      </c>
      <c r="C347" s="10"/>
      <c r="D347" s="107" t="s">
        <v>69</v>
      </c>
      <c r="E347" s="101">
        <v>6800047</v>
      </c>
      <c r="F347" s="101">
        <v>87853040</v>
      </c>
      <c r="G347" s="101">
        <v>58970683</v>
      </c>
      <c r="H347" s="101">
        <v>58964357</v>
      </c>
      <c r="I347" s="27">
        <v>12919.475409508199</v>
      </c>
      <c r="J347" s="81">
        <v>506203</v>
      </c>
      <c r="K347" s="82">
        <v>10733517</v>
      </c>
      <c r="L347" s="82">
        <v>166826735</v>
      </c>
      <c r="M347" s="82">
        <v>75873119</v>
      </c>
      <c r="N347" s="82">
        <v>75836566</v>
      </c>
      <c r="O347" s="28">
        <v>15542.597547476749</v>
      </c>
    </row>
    <row r="348" spans="1:15" ht="14.25" customHeight="1">
      <c r="A348" s="8"/>
      <c r="B348" s="24" t="s">
        <v>57</v>
      </c>
      <c r="C348" s="10"/>
      <c r="D348" s="107" t="s">
        <v>69</v>
      </c>
      <c r="E348" s="101">
        <v>1258519</v>
      </c>
      <c r="F348" s="101">
        <v>7573413</v>
      </c>
      <c r="G348" s="101">
        <v>5271868</v>
      </c>
      <c r="H348" s="101">
        <v>5261690</v>
      </c>
      <c r="I348" s="27">
        <v>6017.7184452519195</v>
      </c>
      <c r="J348" s="81">
        <v>592000</v>
      </c>
      <c r="K348" s="82">
        <v>5887292</v>
      </c>
      <c r="L348" s="82">
        <v>34538244</v>
      </c>
      <c r="M348" s="82">
        <v>12659315</v>
      </c>
      <c r="N348" s="82">
        <v>12534168</v>
      </c>
      <c r="O348" s="28">
        <v>5866.5756684057797</v>
      </c>
    </row>
    <row r="349" spans="1:15" ht="14.25" customHeight="1">
      <c r="A349" s="8"/>
      <c r="B349" s="24" t="s">
        <v>58</v>
      </c>
      <c r="C349" s="10"/>
      <c r="D349" s="107" t="s">
        <v>69</v>
      </c>
      <c r="E349" s="101">
        <v>664615</v>
      </c>
      <c r="F349" s="101">
        <v>3912631</v>
      </c>
      <c r="G349" s="101">
        <v>2723202</v>
      </c>
      <c r="H349" s="101">
        <v>2719530</v>
      </c>
      <c r="I349" s="27">
        <v>5887.0639392731127</v>
      </c>
      <c r="J349" s="81">
        <v>200559</v>
      </c>
      <c r="K349" s="82">
        <v>1642805</v>
      </c>
      <c r="L349" s="82">
        <v>13017433</v>
      </c>
      <c r="M349" s="82">
        <v>4899839</v>
      </c>
      <c r="N349" s="82">
        <v>4830820</v>
      </c>
      <c r="O349" s="28">
        <v>7923.906367462967</v>
      </c>
    </row>
    <row r="350" spans="1:15" ht="14.25" customHeight="1">
      <c r="A350" s="8"/>
      <c r="B350" s="24" t="s">
        <v>59</v>
      </c>
      <c r="C350" s="10"/>
      <c r="D350" s="107" t="s">
        <v>69</v>
      </c>
      <c r="E350" s="101">
        <v>597153</v>
      </c>
      <c r="F350" s="101">
        <v>1987286</v>
      </c>
      <c r="G350" s="101">
        <v>1347474</v>
      </c>
      <c r="H350" s="101">
        <v>1340771</v>
      </c>
      <c r="I350" s="27">
        <v>3327.9343819758087</v>
      </c>
      <c r="J350" s="81">
        <v>288798</v>
      </c>
      <c r="K350" s="82">
        <v>2418188</v>
      </c>
      <c r="L350" s="82">
        <v>9463363</v>
      </c>
      <c r="M350" s="82">
        <v>3382351</v>
      </c>
      <c r="N350" s="82">
        <v>3306246</v>
      </c>
      <c r="O350" s="28">
        <v>3913.4107852656616</v>
      </c>
    </row>
    <row r="351" spans="1:15" ht="14.25" customHeight="1">
      <c r="A351" s="66"/>
      <c r="B351" s="67" t="s">
        <v>60</v>
      </c>
      <c r="C351" s="68"/>
      <c r="D351" s="120" t="s">
        <v>69</v>
      </c>
      <c r="E351" s="106">
        <v>762159</v>
      </c>
      <c r="F351" s="106">
        <v>5455266</v>
      </c>
      <c r="G351" s="106">
        <v>3784310</v>
      </c>
      <c r="H351" s="106">
        <v>3774323</v>
      </c>
      <c r="I351" s="69">
        <v>7157.6482072638382</v>
      </c>
      <c r="J351" s="99">
        <v>525068</v>
      </c>
      <c r="K351" s="100">
        <v>4436471</v>
      </c>
      <c r="L351" s="100">
        <v>28575298</v>
      </c>
      <c r="M351" s="100">
        <v>9734864</v>
      </c>
      <c r="N351" s="100">
        <v>9595971</v>
      </c>
      <c r="O351" s="70">
        <v>6440.9973602892933</v>
      </c>
    </row>
    <row r="352" spans="1:15" ht="14.25" customHeight="1">
      <c r="A352" s="41"/>
      <c r="B352" s="42" t="s">
        <v>61</v>
      </c>
      <c r="C352" s="43"/>
      <c r="D352" s="56" t="s">
        <v>69</v>
      </c>
      <c r="E352" s="44">
        <f>SUM(E292:E293)</f>
        <v>87117828</v>
      </c>
      <c r="F352" s="44">
        <f>SUM(F292:F293)</f>
        <v>6753705304</v>
      </c>
      <c r="G352" s="44">
        <f>SUM(G292:G293)</f>
        <v>3348897581</v>
      </c>
      <c r="H352" s="44">
        <f>SUM(H292:H293)</f>
        <v>3348760589</v>
      </c>
      <c r="I352" s="25">
        <f>IF(E352=0,"",ROUND(F352/E352*1000,0))</f>
        <v>77524</v>
      </c>
      <c r="J352" s="45">
        <f>SUM(J292:J293)</f>
        <v>37828067</v>
      </c>
      <c r="K352" s="44">
        <f>SUM(K292:K293)</f>
        <v>214223654</v>
      </c>
      <c r="L352" s="44">
        <f>SUM(L292:L293)</f>
        <v>14613662311</v>
      </c>
      <c r="M352" s="44">
        <f>SUM(M292:M293)</f>
        <v>4645226372</v>
      </c>
      <c r="N352" s="44">
        <f>SUM(N292:N293)</f>
        <v>4643105749</v>
      </c>
      <c r="O352" s="44">
        <f>IF(K352=0,"",ROUND(L352/K352*1000,0))</f>
        <v>68217</v>
      </c>
    </row>
    <row r="353" spans="1:15" ht="14.25" customHeight="1">
      <c r="A353" s="8"/>
      <c r="B353" s="125" t="s">
        <v>92</v>
      </c>
      <c r="C353" s="10"/>
      <c r="D353" s="55" t="s">
        <v>69</v>
      </c>
      <c r="E353" s="46">
        <f>SUM(E294:E320)</f>
        <v>105451336</v>
      </c>
      <c r="F353" s="46">
        <f>SUM(F294:F320)</f>
        <v>1767922732</v>
      </c>
      <c r="G353" s="46">
        <f>SUM(G294:G320)</f>
        <v>1129297478</v>
      </c>
      <c r="H353" s="46">
        <f>SUM(H294:H320)</f>
        <v>1128870297</v>
      </c>
      <c r="I353" s="27">
        <f>IF(E353=0,"",ROUND(F353/E353*1000,0))</f>
        <v>16765</v>
      </c>
      <c r="J353" s="47">
        <f>SUM(J294:J320)</f>
        <v>25854070</v>
      </c>
      <c r="K353" s="46">
        <f>SUM(K294:K320)</f>
        <v>323964188</v>
      </c>
      <c r="L353" s="46">
        <f>SUM(L294:L320)</f>
        <v>5924631046</v>
      </c>
      <c r="M353" s="46">
        <f>SUM(M294:M320)</f>
        <v>1981000878</v>
      </c>
      <c r="N353" s="46">
        <f>SUM(N294:N320)</f>
        <v>1974256273</v>
      </c>
      <c r="O353" s="46">
        <f>IF(K353=0,"",ROUND(L353/K353*1000,0))</f>
        <v>18288</v>
      </c>
    </row>
    <row r="354" spans="1:15" ht="14.25" customHeight="1">
      <c r="A354" s="8"/>
      <c r="B354" s="125" t="s">
        <v>93</v>
      </c>
      <c r="C354" s="10"/>
      <c r="D354" s="55" t="s">
        <v>69</v>
      </c>
      <c r="E354" s="46">
        <f>SUM(E321:E351)</f>
        <v>39665702</v>
      </c>
      <c r="F354" s="46">
        <f>SUM(F321:F351)</f>
        <v>636160522</v>
      </c>
      <c r="G354" s="46">
        <f>SUM(G321:G351)</f>
        <v>395240508</v>
      </c>
      <c r="H354" s="46">
        <f>SUM(H321:H351)</f>
        <v>395117115</v>
      </c>
      <c r="I354" s="27">
        <f>IF(E354=0,"",ROUND(F354/E354*1000,0))</f>
        <v>16038</v>
      </c>
      <c r="J354" s="47">
        <f>SUM(J321:J351)</f>
        <v>10914529</v>
      </c>
      <c r="K354" s="46">
        <f>SUM(K321:K351)</f>
        <v>112193074</v>
      </c>
      <c r="L354" s="46">
        <f>SUM(L321:L351)</f>
        <v>1767907298</v>
      </c>
      <c r="M354" s="46">
        <f>SUM(M321:M351)</f>
        <v>633227860</v>
      </c>
      <c r="N354" s="46">
        <f>SUM(N321:N351)</f>
        <v>630917781</v>
      </c>
      <c r="O354" s="46">
        <f>IF(K354=0,"",ROUND(L354/K354*1000,0))</f>
        <v>15758</v>
      </c>
    </row>
    <row r="355" spans="1:15" ht="14.25" customHeight="1">
      <c r="A355" s="48"/>
      <c r="B355" s="49" t="s">
        <v>94</v>
      </c>
      <c r="C355" s="50"/>
      <c r="D355" s="59" t="s">
        <v>69</v>
      </c>
      <c r="E355" s="51">
        <f>SUM(E352:E354)</f>
        <v>232234866</v>
      </c>
      <c r="F355" s="51">
        <f>SUM(F352:F354)</f>
        <v>9157788558</v>
      </c>
      <c r="G355" s="51">
        <f>SUM(G352:G354)</f>
        <v>4873435567</v>
      </c>
      <c r="H355" s="51">
        <f>SUM(H352:H354)</f>
        <v>4872748001</v>
      </c>
      <c r="I355" s="52">
        <f>IF(E355=0,"",ROUND(F355/E355*1000,0))</f>
        <v>39433</v>
      </c>
      <c r="J355" s="53">
        <f>SUM(J352:J354)</f>
        <v>74596666</v>
      </c>
      <c r="K355" s="51">
        <f>SUM(K352:K354)</f>
        <v>650380916</v>
      </c>
      <c r="L355" s="51">
        <f>SUM(L352:L354)</f>
        <v>22306200655</v>
      </c>
      <c r="M355" s="51">
        <f>SUM(M352:M354)</f>
        <v>7259455110</v>
      </c>
      <c r="N355" s="51">
        <f>SUM(N352:N354)</f>
        <v>7248279803</v>
      </c>
      <c r="O355" s="51">
        <f>IF(K355=0,"",ROUND(L355/K355*1000,0))</f>
        <v>34297</v>
      </c>
    </row>
    <row r="356" spans="1:15" ht="14.25" customHeight="1">
      <c r="A356" s="9"/>
      <c r="B356" s="9"/>
      <c r="C356" s="9"/>
      <c r="D356" s="61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4.25" customHeight="1">
      <c r="A357" s="4"/>
      <c r="B357" s="2" t="s">
        <v>70</v>
      </c>
      <c r="C357" s="3"/>
      <c r="D357" s="3"/>
      <c r="E357" s="3"/>
      <c r="F357" s="3"/>
      <c r="G357" s="3"/>
      <c r="H357" s="3"/>
      <c r="I357" s="3"/>
      <c r="J357" s="5"/>
      <c r="K357" s="5"/>
      <c r="L357" s="5"/>
      <c r="M357" s="5"/>
      <c r="N357" s="5"/>
      <c r="O357" s="5"/>
    </row>
    <row r="358" spans="1:15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5"/>
      <c r="K358" s="5"/>
      <c r="L358" s="5"/>
      <c r="M358" s="5"/>
      <c r="N358" s="5"/>
      <c r="O358" s="5"/>
    </row>
    <row r="359" spans="1:15" ht="14.25" customHeight="1">
      <c r="A359" s="6"/>
      <c r="B359" s="174" t="s">
        <v>2</v>
      </c>
      <c r="C359" s="7"/>
      <c r="D359" s="189" t="s">
        <v>71</v>
      </c>
      <c r="E359" s="190"/>
      <c r="F359" s="190"/>
      <c r="G359" s="190"/>
      <c r="H359" s="190"/>
      <c r="I359" s="191"/>
      <c r="J359" s="192" t="s">
        <v>72</v>
      </c>
      <c r="K359" s="190"/>
      <c r="L359" s="190"/>
      <c r="M359" s="190"/>
      <c r="N359" s="190"/>
      <c r="O359" s="193"/>
    </row>
    <row r="360" spans="1:15" ht="14.25" customHeight="1">
      <c r="A360" s="8"/>
      <c r="B360" s="175"/>
      <c r="C360" s="10"/>
      <c r="D360" s="126" t="s">
        <v>75</v>
      </c>
      <c r="E360" s="126" t="s">
        <v>76</v>
      </c>
      <c r="F360" s="126" t="s">
        <v>77</v>
      </c>
      <c r="G360" s="127" t="s">
        <v>78</v>
      </c>
      <c r="H360" s="128"/>
      <c r="I360" s="158" t="s">
        <v>79</v>
      </c>
      <c r="J360" s="126" t="s">
        <v>75</v>
      </c>
      <c r="K360" s="126" t="s">
        <v>76</v>
      </c>
      <c r="L360" s="126" t="s">
        <v>77</v>
      </c>
      <c r="M360" s="127" t="s">
        <v>78</v>
      </c>
      <c r="N360" s="128"/>
      <c r="O360" s="129" t="s">
        <v>79</v>
      </c>
    </row>
    <row r="361" spans="1:15" ht="14.25" customHeight="1">
      <c r="A361" s="8"/>
      <c r="B361" s="175"/>
      <c r="C361" s="10"/>
      <c r="D361" s="130"/>
      <c r="E361" s="130" t="s">
        <v>80</v>
      </c>
      <c r="F361" s="130" t="s">
        <v>81</v>
      </c>
      <c r="G361" s="130"/>
      <c r="H361" s="131" t="s">
        <v>82</v>
      </c>
      <c r="I361" s="159" t="s">
        <v>86</v>
      </c>
      <c r="J361" s="130"/>
      <c r="K361" s="130" t="s">
        <v>80</v>
      </c>
      <c r="L361" s="130" t="s">
        <v>81</v>
      </c>
      <c r="M361" s="130"/>
      <c r="N361" s="131" t="s">
        <v>82</v>
      </c>
      <c r="O361" s="132" t="s">
        <v>86</v>
      </c>
    </row>
    <row r="362" spans="1:15" ht="14.25" customHeight="1">
      <c r="A362" s="19"/>
      <c r="B362" s="176"/>
      <c r="C362" s="20"/>
      <c r="D362" s="133" t="s">
        <v>87</v>
      </c>
      <c r="E362" s="133" t="s">
        <v>87</v>
      </c>
      <c r="F362" s="133" t="s">
        <v>88</v>
      </c>
      <c r="G362" s="133" t="s">
        <v>88</v>
      </c>
      <c r="H362" s="134" t="s">
        <v>91</v>
      </c>
      <c r="I362" s="160" t="s">
        <v>89</v>
      </c>
      <c r="J362" s="133" t="s">
        <v>87</v>
      </c>
      <c r="K362" s="133" t="s">
        <v>87</v>
      </c>
      <c r="L362" s="133" t="s">
        <v>88</v>
      </c>
      <c r="M362" s="133" t="s">
        <v>88</v>
      </c>
      <c r="N362" s="134" t="s">
        <v>91</v>
      </c>
      <c r="O362" s="135" t="s">
        <v>89</v>
      </c>
    </row>
    <row r="363" spans="1:15" ht="14.25" customHeight="1">
      <c r="A363" s="8"/>
      <c r="B363" s="24" t="s">
        <v>3</v>
      </c>
      <c r="C363" s="10"/>
      <c r="D363" s="161">
        <v>83856251</v>
      </c>
      <c r="E363" s="161">
        <v>40513157</v>
      </c>
      <c r="F363" s="161">
        <v>169314940</v>
      </c>
      <c r="G363" s="161">
        <v>113180366</v>
      </c>
      <c r="H363" s="161">
        <v>112472987</v>
      </c>
      <c r="I363" s="162">
        <v>4179.2581111365871</v>
      </c>
      <c r="J363" s="136">
        <v>135180511</v>
      </c>
      <c r="K363" s="137">
        <v>242476782</v>
      </c>
      <c r="L363" s="137">
        <v>3741664066</v>
      </c>
      <c r="M363" s="137">
        <v>1541561631</v>
      </c>
      <c r="N363" s="137">
        <v>1538672208</v>
      </c>
      <c r="O363" s="138">
        <v>15431.019972873115</v>
      </c>
    </row>
    <row r="364" spans="1:15" ht="14.25" customHeight="1">
      <c r="A364" s="8"/>
      <c r="B364" s="24" t="s">
        <v>4</v>
      </c>
      <c r="C364" s="10"/>
      <c r="D364" s="161">
        <v>70283431</v>
      </c>
      <c r="E364" s="161">
        <v>18603132</v>
      </c>
      <c r="F364" s="161">
        <v>721801841</v>
      </c>
      <c r="G364" s="161">
        <v>331540001</v>
      </c>
      <c r="H364" s="161">
        <v>331043771</v>
      </c>
      <c r="I364" s="163">
        <v>38800.01716915195</v>
      </c>
      <c r="J364" s="136">
        <v>109741030</v>
      </c>
      <c r="K364" s="137">
        <v>184375856</v>
      </c>
      <c r="L364" s="137">
        <v>11899063521</v>
      </c>
      <c r="M364" s="137">
        <v>3592780925</v>
      </c>
      <c r="N364" s="137">
        <v>3591525976</v>
      </c>
      <c r="O364" s="139">
        <v>64536.994046552383</v>
      </c>
    </row>
    <row r="365" spans="1:15" ht="14.25" customHeight="1">
      <c r="A365" s="8"/>
      <c r="B365" s="24" t="s">
        <v>5</v>
      </c>
      <c r="C365" s="10"/>
      <c r="D365" s="161">
        <v>11334682</v>
      </c>
      <c r="E365" s="161">
        <v>6013637</v>
      </c>
      <c r="F365" s="161">
        <v>25172591</v>
      </c>
      <c r="G365" s="161">
        <v>17538157</v>
      </c>
      <c r="H365" s="161">
        <v>17440378</v>
      </c>
      <c r="I365" s="163">
        <v>4185.9179395098172</v>
      </c>
      <c r="J365" s="136">
        <v>13977531</v>
      </c>
      <c r="K365" s="137">
        <v>47913267</v>
      </c>
      <c r="L365" s="137">
        <v>266205728</v>
      </c>
      <c r="M365" s="137">
        <v>111657804</v>
      </c>
      <c r="N365" s="137">
        <v>110597153</v>
      </c>
      <c r="O365" s="139">
        <v>5555.9919969556659</v>
      </c>
    </row>
    <row r="366" spans="1:15" ht="14.25" customHeight="1">
      <c r="A366" s="8"/>
      <c r="B366" s="24" t="s">
        <v>6</v>
      </c>
      <c r="C366" s="10"/>
      <c r="D366" s="161">
        <v>57453755</v>
      </c>
      <c r="E366" s="161">
        <v>6984247</v>
      </c>
      <c r="F366" s="161">
        <v>51828966</v>
      </c>
      <c r="G366" s="161">
        <v>34505206</v>
      </c>
      <c r="H366" s="161">
        <v>34446113</v>
      </c>
      <c r="I366" s="163">
        <v>7420.8380660076882</v>
      </c>
      <c r="J366" s="136">
        <v>57477809</v>
      </c>
      <c r="K366" s="137">
        <v>152847052</v>
      </c>
      <c r="L366" s="137">
        <v>1085489466</v>
      </c>
      <c r="M366" s="137">
        <v>419815939</v>
      </c>
      <c r="N366" s="137">
        <v>418930836</v>
      </c>
      <c r="O366" s="139">
        <v>7101.8017802528502</v>
      </c>
    </row>
    <row r="367" spans="1:15" ht="14.25" customHeight="1">
      <c r="A367" s="63"/>
      <c r="B367" s="64" t="s">
        <v>7</v>
      </c>
      <c r="C367" s="65"/>
      <c r="D367" s="164">
        <v>11222873</v>
      </c>
      <c r="E367" s="164">
        <v>5882982</v>
      </c>
      <c r="F367" s="164">
        <v>12569964</v>
      </c>
      <c r="G367" s="164">
        <v>8590712</v>
      </c>
      <c r="H367" s="164">
        <v>8541036</v>
      </c>
      <c r="I367" s="165">
        <v>2136.6653850037278</v>
      </c>
      <c r="J367" s="140">
        <v>21784742</v>
      </c>
      <c r="K367" s="141">
        <v>32598155</v>
      </c>
      <c r="L367" s="141">
        <v>147424616</v>
      </c>
      <c r="M367" s="141">
        <v>62177853</v>
      </c>
      <c r="N367" s="141">
        <v>61719584</v>
      </c>
      <c r="O367" s="142">
        <v>4522.483435028762</v>
      </c>
    </row>
    <row r="368" spans="1:15" ht="14.25" customHeight="1">
      <c r="A368" s="8"/>
      <c r="B368" s="24" t="s">
        <v>8</v>
      </c>
      <c r="C368" s="10"/>
      <c r="D368" s="161">
        <v>63379413</v>
      </c>
      <c r="E368" s="161">
        <v>22145311</v>
      </c>
      <c r="F368" s="161">
        <v>29722364</v>
      </c>
      <c r="G368" s="161">
        <v>20625893</v>
      </c>
      <c r="H368" s="161">
        <v>20542089</v>
      </c>
      <c r="I368" s="163">
        <v>1342.1515733059698</v>
      </c>
      <c r="J368" s="136">
        <v>89004701</v>
      </c>
      <c r="K368" s="137">
        <v>120022532</v>
      </c>
      <c r="L368" s="137">
        <v>295092853</v>
      </c>
      <c r="M368" s="137">
        <v>127478376</v>
      </c>
      <c r="N368" s="137">
        <v>126448029</v>
      </c>
      <c r="O368" s="139">
        <v>2458.6454566714192</v>
      </c>
    </row>
    <row r="369" spans="1:15" ht="14.25" customHeight="1">
      <c r="A369" s="8"/>
      <c r="B369" s="24" t="s">
        <v>9</v>
      </c>
      <c r="C369" s="10"/>
      <c r="D369" s="161">
        <v>19881734</v>
      </c>
      <c r="E369" s="161">
        <v>6837985</v>
      </c>
      <c r="F369" s="161">
        <v>10384253</v>
      </c>
      <c r="G369" s="161">
        <v>7139518</v>
      </c>
      <c r="H369" s="161">
        <v>7114391</v>
      </c>
      <c r="I369" s="163">
        <v>1518.6130124590798</v>
      </c>
      <c r="J369" s="136">
        <v>21790074</v>
      </c>
      <c r="K369" s="137">
        <v>32759926</v>
      </c>
      <c r="L369" s="137">
        <v>105855924</v>
      </c>
      <c r="M369" s="137">
        <v>47050569</v>
      </c>
      <c r="N369" s="137">
        <v>46606740</v>
      </c>
      <c r="O369" s="139">
        <v>3231.2626103001576</v>
      </c>
    </row>
    <row r="370" spans="1:15" ht="14.25" customHeight="1">
      <c r="A370" s="8"/>
      <c r="B370" s="24" t="s">
        <v>10</v>
      </c>
      <c r="C370" s="10"/>
      <c r="D370" s="161">
        <v>14530046</v>
      </c>
      <c r="E370" s="161">
        <v>1348229</v>
      </c>
      <c r="F370" s="161">
        <v>7319002</v>
      </c>
      <c r="G370" s="161">
        <v>5083582</v>
      </c>
      <c r="H370" s="161">
        <v>5057475</v>
      </c>
      <c r="I370" s="163">
        <v>5428.6044878132725</v>
      </c>
      <c r="J370" s="136">
        <v>16199796</v>
      </c>
      <c r="K370" s="137">
        <v>53005804</v>
      </c>
      <c r="L370" s="137">
        <v>154955117</v>
      </c>
      <c r="M370" s="137">
        <v>68659595</v>
      </c>
      <c r="N370" s="137">
        <v>68047918</v>
      </c>
      <c r="O370" s="139">
        <v>2923.3613171870766</v>
      </c>
    </row>
    <row r="371" spans="1:15" ht="14.25" customHeight="1">
      <c r="A371" s="8"/>
      <c r="B371" s="24" t="s">
        <v>11</v>
      </c>
      <c r="C371" s="10"/>
      <c r="D371" s="161">
        <v>187553229</v>
      </c>
      <c r="E371" s="161">
        <v>7720616</v>
      </c>
      <c r="F371" s="161">
        <v>11785137</v>
      </c>
      <c r="G371" s="161">
        <v>8036699</v>
      </c>
      <c r="H371" s="161">
        <v>7969001</v>
      </c>
      <c r="I371" s="163">
        <v>1526.4503505937869</v>
      </c>
      <c r="J371" s="136">
        <v>200709139</v>
      </c>
      <c r="K371" s="137">
        <v>268600982</v>
      </c>
      <c r="L371" s="137">
        <v>140511706</v>
      </c>
      <c r="M371" s="137">
        <v>67190918</v>
      </c>
      <c r="N371" s="137">
        <v>65941375</v>
      </c>
      <c r="O371" s="139">
        <v>523.12431977631411</v>
      </c>
    </row>
    <row r="372" spans="1:15" ht="14.25" customHeight="1">
      <c r="A372" s="31"/>
      <c r="B372" s="32" t="s">
        <v>12</v>
      </c>
      <c r="C372" s="33"/>
      <c r="D372" s="164">
        <v>5437467</v>
      </c>
      <c r="E372" s="164">
        <v>1729061</v>
      </c>
      <c r="F372" s="164">
        <v>16611891</v>
      </c>
      <c r="G372" s="164">
        <v>10990304</v>
      </c>
      <c r="H372" s="164">
        <v>10957868</v>
      </c>
      <c r="I372" s="165">
        <v>9607.4638199577694</v>
      </c>
      <c r="J372" s="140">
        <v>7182637</v>
      </c>
      <c r="K372" s="141">
        <v>32093473</v>
      </c>
      <c r="L372" s="141">
        <v>157173734</v>
      </c>
      <c r="M372" s="141">
        <v>66110471</v>
      </c>
      <c r="N372" s="141">
        <v>65908874</v>
      </c>
      <c r="O372" s="142">
        <v>4897.3738055709955</v>
      </c>
    </row>
    <row r="373" spans="1:15" ht="14.25" customHeight="1">
      <c r="A373" s="8"/>
      <c r="B373" s="24" t="s">
        <v>13</v>
      </c>
      <c r="C373" s="10"/>
      <c r="D373" s="161">
        <v>5616285</v>
      </c>
      <c r="E373" s="161">
        <v>673810</v>
      </c>
      <c r="F373" s="161">
        <v>5012475</v>
      </c>
      <c r="G373" s="161">
        <v>3469718</v>
      </c>
      <c r="H373" s="161">
        <v>3442142</v>
      </c>
      <c r="I373" s="163">
        <v>7439.0035766759174</v>
      </c>
      <c r="J373" s="136">
        <v>6394007</v>
      </c>
      <c r="K373" s="137">
        <v>20916842</v>
      </c>
      <c r="L373" s="137">
        <v>81986407</v>
      </c>
      <c r="M373" s="137">
        <v>39623436</v>
      </c>
      <c r="N373" s="137">
        <v>39184390</v>
      </c>
      <c r="O373" s="139">
        <v>3919.6360043260834</v>
      </c>
    </row>
    <row r="374" spans="1:15" ht="14.25" customHeight="1">
      <c r="A374" s="8"/>
      <c r="B374" s="24" t="s">
        <v>14</v>
      </c>
      <c r="C374" s="10"/>
      <c r="D374" s="161">
        <v>13441611</v>
      </c>
      <c r="E374" s="161">
        <v>3114472</v>
      </c>
      <c r="F374" s="161">
        <v>16057948</v>
      </c>
      <c r="G374" s="161">
        <v>10903161</v>
      </c>
      <c r="H374" s="161">
        <v>10851957</v>
      </c>
      <c r="I374" s="163">
        <v>5155.91342609598</v>
      </c>
      <c r="J374" s="136">
        <v>15927048</v>
      </c>
      <c r="K374" s="137">
        <v>48189693</v>
      </c>
      <c r="L374" s="137">
        <v>200787691</v>
      </c>
      <c r="M374" s="137">
        <v>78715740</v>
      </c>
      <c r="N374" s="137">
        <v>78263130</v>
      </c>
      <c r="O374" s="139">
        <v>4166.6107107177459</v>
      </c>
    </row>
    <row r="375" spans="1:15" ht="14.25" customHeight="1">
      <c r="A375" s="8"/>
      <c r="B375" s="24" t="s">
        <v>15</v>
      </c>
      <c r="C375" s="10"/>
      <c r="D375" s="161">
        <v>48267777</v>
      </c>
      <c r="E375" s="161">
        <v>4694336</v>
      </c>
      <c r="F375" s="161">
        <v>9360166</v>
      </c>
      <c r="G375" s="161">
        <v>6606378</v>
      </c>
      <c r="H375" s="161">
        <v>6550808</v>
      </c>
      <c r="I375" s="163">
        <v>1993.927575699737</v>
      </c>
      <c r="J375" s="136">
        <v>48267777</v>
      </c>
      <c r="K375" s="137">
        <v>49923253</v>
      </c>
      <c r="L375" s="137">
        <v>68237881</v>
      </c>
      <c r="M375" s="137">
        <v>30411225</v>
      </c>
      <c r="N375" s="137">
        <v>30055567</v>
      </c>
      <c r="O375" s="139">
        <v>1366.8556614289537</v>
      </c>
    </row>
    <row r="376" spans="1:15" ht="14.25" customHeight="1">
      <c r="A376" s="8"/>
      <c r="B376" s="24" t="s">
        <v>16</v>
      </c>
      <c r="C376" s="10"/>
      <c r="D376" s="161">
        <v>5209142</v>
      </c>
      <c r="E376" s="161">
        <v>649147</v>
      </c>
      <c r="F376" s="161">
        <v>4555487</v>
      </c>
      <c r="G376" s="161">
        <v>3146475</v>
      </c>
      <c r="H376" s="161">
        <v>3131577</v>
      </c>
      <c r="I376" s="163">
        <v>7017.6508556613526</v>
      </c>
      <c r="J376" s="136">
        <v>5878971</v>
      </c>
      <c r="K376" s="137">
        <v>9798643</v>
      </c>
      <c r="L376" s="137">
        <v>102270186</v>
      </c>
      <c r="M376" s="137">
        <v>35542564</v>
      </c>
      <c r="N376" s="137">
        <v>35344353</v>
      </c>
      <c r="O376" s="139">
        <v>10437.178495022219</v>
      </c>
    </row>
    <row r="377" spans="1:15" ht="14.25" customHeight="1">
      <c r="A377" s="31"/>
      <c r="B377" s="32" t="s">
        <v>17</v>
      </c>
      <c r="C377" s="33"/>
      <c r="D377" s="164">
        <v>7259406</v>
      </c>
      <c r="E377" s="164">
        <v>2739454</v>
      </c>
      <c r="F377" s="164">
        <v>16940773</v>
      </c>
      <c r="G377" s="164">
        <v>11483327</v>
      </c>
      <c r="H377" s="164">
        <v>11416482</v>
      </c>
      <c r="I377" s="165">
        <v>6183.9961539781289</v>
      </c>
      <c r="J377" s="140">
        <v>8399447</v>
      </c>
      <c r="K377" s="141">
        <v>32720434</v>
      </c>
      <c r="L377" s="141">
        <v>220721778</v>
      </c>
      <c r="M377" s="141">
        <v>72755189</v>
      </c>
      <c r="N377" s="141">
        <v>72583747</v>
      </c>
      <c r="O377" s="142">
        <v>6745.6861360701996</v>
      </c>
    </row>
    <row r="378" spans="1:15" ht="14.25" customHeight="1">
      <c r="A378" s="8"/>
      <c r="B378" s="24" t="s">
        <v>18</v>
      </c>
      <c r="C378" s="10"/>
      <c r="D378" s="161">
        <v>27659011</v>
      </c>
      <c r="E378" s="161">
        <v>9039713</v>
      </c>
      <c r="F378" s="161">
        <v>30793688</v>
      </c>
      <c r="G378" s="161">
        <v>19542331</v>
      </c>
      <c r="H378" s="161">
        <v>19436840</v>
      </c>
      <c r="I378" s="163">
        <v>3406.4895644363933</v>
      </c>
      <c r="J378" s="136">
        <v>32352053</v>
      </c>
      <c r="K378" s="137">
        <v>52325834</v>
      </c>
      <c r="L378" s="137">
        <v>441474615</v>
      </c>
      <c r="M378" s="137">
        <v>141217517</v>
      </c>
      <c r="N378" s="137">
        <v>140938959</v>
      </c>
      <c r="O378" s="139">
        <v>8437.0296897704484</v>
      </c>
    </row>
    <row r="379" spans="1:15" ht="14.25" customHeight="1">
      <c r="A379" s="8"/>
      <c r="B379" s="24" t="s">
        <v>19</v>
      </c>
      <c r="C379" s="10"/>
      <c r="D379" s="161">
        <v>4063420</v>
      </c>
      <c r="E379" s="161">
        <v>877865</v>
      </c>
      <c r="F379" s="161">
        <v>43262452</v>
      </c>
      <c r="G379" s="161">
        <v>22768515</v>
      </c>
      <c r="H379" s="161">
        <v>22761750</v>
      </c>
      <c r="I379" s="163">
        <v>49281.440768227461</v>
      </c>
      <c r="J379" s="136">
        <v>5300232</v>
      </c>
      <c r="K379" s="137">
        <v>8300875</v>
      </c>
      <c r="L379" s="137">
        <v>560606286</v>
      </c>
      <c r="M379" s="137">
        <v>145085041</v>
      </c>
      <c r="N379" s="137">
        <v>145062306</v>
      </c>
      <c r="O379" s="139">
        <v>67535.806285481958</v>
      </c>
    </row>
    <row r="380" spans="1:15" ht="14.25" customHeight="1">
      <c r="A380" s="8"/>
      <c r="B380" s="24" t="s">
        <v>20</v>
      </c>
      <c r="C380" s="10"/>
      <c r="D380" s="161">
        <v>10670108</v>
      </c>
      <c r="E380" s="161">
        <v>856385</v>
      </c>
      <c r="F380" s="161">
        <v>37039899</v>
      </c>
      <c r="G380" s="161">
        <v>19586352</v>
      </c>
      <c r="H380" s="161">
        <v>19541802</v>
      </c>
      <c r="I380" s="163">
        <v>43251.456996561123</v>
      </c>
      <c r="J380" s="136">
        <v>13264674</v>
      </c>
      <c r="K380" s="137">
        <v>13308761</v>
      </c>
      <c r="L380" s="137">
        <v>571256269</v>
      </c>
      <c r="M380" s="137">
        <v>167985563</v>
      </c>
      <c r="N380" s="137">
        <v>167907811</v>
      </c>
      <c r="O380" s="139">
        <v>42923.324643067826</v>
      </c>
    </row>
    <row r="381" spans="1:15" ht="14.25" customHeight="1">
      <c r="A381" s="8"/>
      <c r="B381" s="24" t="s">
        <v>21</v>
      </c>
      <c r="C381" s="10"/>
      <c r="D381" s="161">
        <v>22901201</v>
      </c>
      <c r="E381" s="161">
        <v>13067791</v>
      </c>
      <c r="F381" s="161">
        <v>15097511</v>
      </c>
      <c r="G381" s="161">
        <v>10330903</v>
      </c>
      <c r="H381" s="161">
        <v>10210570</v>
      </c>
      <c r="I381" s="163">
        <v>1155.3223494315146</v>
      </c>
      <c r="J381" s="136">
        <v>30575308</v>
      </c>
      <c r="K381" s="137">
        <v>86023476</v>
      </c>
      <c r="L381" s="137">
        <v>270602297</v>
      </c>
      <c r="M381" s="137">
        <v>94925945</v>
      </c>
      <c r="N381" s="137">
        <v>94427650</v>
      </c>
      <c r="O381" s="139">
        <v>3145.6796398229712</v>
      </c>
    </row>
    <row r="382" spans="1:15" ht="14.25" customHeight="1">
      <c r="A382" s="31"/>
      <c r="B382" s="32" t="s">
        <v>22</v>
      </c>
      <c r="C382" s="33"/>
      <c r="D382" s="164">
        <v>11911393</v>
      </c>
      <c r="E382" s="164">
        <v>2451673</v>
      </c>
      <c r="F382" s="164">
        <v>20824248</v>
      </c>
      <c r="G382" s="164">
        <v>12729090</v>
      </c>
      <c r="H382" s="164">
        <v>12685477</v>
      </c>
      <c r="I382" s="165">
        <v>8493.892945755817</v>
      </c>
      <c r="J382" s="140">
        <v>13782940</v>
      </c>
      <c r="K382" s="141">
        <v>14869936</v>
      </c>
      <c r="L382" s="141">
        <v>320462670</v>
      </c>
      <c r="M382" s="141">
        <v>94312475</v>
      </c>
      <c r="N382" s="141">
        <v>94220404</v>
      </c>
      <c r="O382" s="142">
        <v>21551.045680358005</v>
      </c>
    </row>
    <row r="383" spans="1:15" ht="14.25" customHeight="1">
      <c r="A383" s="8"/>
      <c r="B383" s="24" t="s">
        <v>23</v>
      </c>
      <c r="C383" s="10"/>
      <c r="D383" s="161">
        <v>17542334</v>
      </c>
      <c r="E383" s="161">
        <v>1736736</v>
      </c>
      <c r="F383" s="161">
        <v>10825333</v>
      </c>
      <c r="G383" s="161">
        <v>6836237</v>
      </c>
      <c r="H383" s="161">
        <v>6811366</v>
      </c>
      <c r="I383" s="163">
        <v>6233.1482735430136</v>
      </c>
      <c r="J383" s="136">
        <v>17542334</v>
      </c>
      <c r="K383" s="137">
        <v>24527666</v>
      </c>
      <c r="L383" s="137">
        <v>238694657</v>
      </c>
      <c r="M383" s="137">
        <v>84172050</v>
      </c>
      <c r="N383" s="137">
        <v>84042280</v>
      </c>
      <c r="O383" s="139">
        <v>9731.6498438946455</v>
      </c>
    </row>
    <row r="384" spans="1:15" ht="14.25" customHeight="1">
      <c r="A384" s="34"/>
      <c r="B384" s="24" t="s">
        <v>24</v>
      </c>
      <c r="C384" s="35"/>
      <c r="D384" s="161">
        <v>11861101</v>
      </c>
      <c r="E384" s="161">
        <v>3311116</v>
      </c>
      <c r="F384" s="161">
        <v>14521870</v>
      </c>
      <c r="G384" s="161">
        <v>9277694</v>
      </c>
      <c r="H384" s="161">
        <v>9221994</v>
      </c>
      <c r="I384" s="163">
        <v>4385.7931887617351</v>
      </c>
      <c r="J384" s="136">
        <v>15246478</v>
      </c>
      <c r="K384" s="137">
        <v>37513552</v>
      </c>
      <c r="L384" s="137">
        <v>218389255</v>
      </c>
      <c r="M384" s="137">
        <v>69882567</v>
      </c>
      <c r="N384" s="137">
        <v>69631033</v>
      </c>
      <c r="O384" s="139">
        <v>5821.6096145734209</v>
      </c>
    </row>
    <row r="385" spans="1:15" ht="14.25" customHeight="1">
      <c r="A385" s="8"/>
      <c r="B385" s="24" t="s">
        <v>25</v>
      </c>
      <c r="C385" s="10"/>
      <c r="D385" s="161">
        <v>59499194</v>
      </c>
      <c r="E385" s="161">
        <v>2938761</v>
      </c>
      <c r="F385" s="161">
        <v>4802749</v>
      </c>
      <c r="G385" s="161">
        <v>3360837</v>
      </c>
      <c r="H385" s="161">
        <v>3340073</v>
      </c>
      <c r="I385" s="163">
        <v>1634.2768261862736</v>
      </c>
      <c r="J385" s="136">
        <v>62930469</v>
      </c>
      <c r="K385" s="137">
        <v>54529531</v>
      </c>
      <c r="L385" s="137">
        <v>59004800</v>
      </c>
      <c r="M385" s="137">
        <v>26452650</v>
      </c>
      <c r="N385" s="137">
        <v>26051494</v>
      </c>
      <c r="O385" s="139">
        <v>1082.0705573279183</v>
      </c>
    </row>
    <row r="386" spans="1:15" ht="14.25" customHeight="1">
      <c r="A386" s="8"/>
      <c r="B386" s="24" t="s">
        <v>26</v>
      </c>
      <c r="C386" s="10"/>
      <c r="D386" s="161">
        <v>33167600</v>
      </c>
      <c r="E386" s="161">
        <v>10154996</v>
      </c>
      <c r="F386" s="161">
        <v>10602047</v>
      </c>
      <c r="G386" s="161">
        <v>7410197</v>
      </c>
      <c r="H386" s="161">
        <v>7382819</v>
      </c>
      <c r="I386" s="163">
        <v>1044.0227647553972</v>
      </c>
      <c r="J386" s="136">
        <v>58673431</v>
      </c>
      <c r="K386" s="137">
        <v>74124735</v>
      </c>
      <c r="L386" s="137">
        <v>69845000</v>
      </c>
      <c r="M386" s="137">
        <v>35470907</v>
      </c>
      <c r="N386" s="137">
        <v>35004946</v>
      </c>
      <c r="O386" s="139">
        <v>942.26306508886671</v>
      </c>
    </row>
    <row r="387" spans="1:15" ht="14.25" customHeight="1">
      <c r="A387" s="31"/>
      <c r="B387" s="32" t="s">
        <v>27</v>
      </c>
      <c r="C387" s="33"/>
      <c r="D387" s="164">
        <v>49893747</v>
      </c>
      <c r="E387" s="164">
        <v>5969026</v>
      </c>
      <c r="F387" s="164">
        <v>4424879</v>
      </c>
      <c r="G387" s="164">
        <v>3113026</v>
      </c>
      <c r="H387" s="164">
        <v>3090881</v>
      </c>
      <c r="I387" s="165">
        <v>741.30670565013452</v>
      </c>
      <c r="J387" s="143">
        <v>60533075</v>
      </c>
      <c r="K387" s="141">
        <v>70273261</v>
      </c>
      <c r="L387" s="141">
        <v>48578176</v>
      </c>
      <c r="M387" s="141">
        <v>21039018</v>
      </c>
      <c r="N387" s="141">
        <v>20394860</v>
      </c>
      <c r="O387" s="142">
        <v>691.27539136116081</v>
      </c>
    </row>
    <row r="388" spans="1:15" ht="14.25" customHeight="1">
      <c r="A388" s="8"/>
      <c r="B388" s="24" t="s">
        <v>28</v>
      </c>
      <c r="C388" s="10"/>
      <c r="D388" s="161">
        <v>108856496</v>
      </c>
      <c r="E388" s="161">
        <v>6676599</v>
      </c>
      <c r="F388" s="161">
        <v>15956337</v>
      </c>
      <c r="G388" s="161">
        <v>10904049</v>
      </c>
      <c r="H388" s="161">
        <v>10842855</v>
      </c>
      <c r="I388" s="163">
        <v>2389.8899724245834</v>
      </c>
      <c r="J388" s="144">
        <v>125287788</v>
      </c>
      <c r="K388" s="137">
        <v>121422212</v>
      </c>
      <c r="L388" s="137">
        <v>162322083</v>
      </c>
      <c r="M388" s="137">
        <v>78487875</v>
      </c>
      <c r="N388" s="137">
        <v>77843345</v>
      </c>
      <c r="O388" s="139">
        <v>1336.8401079697016</v>
      </c>
    </row>
    <row r="389" spans="1:15" ht="14.25" customHeight="1">
      <c r="A389" s="8"/>
      <c r="B389" s="24" t="s">
        <v>29</v>
      </c>
      <c r="C389" s="10"/>
      <c r="D389" s="161">
        <v>15958279</v>
      </c>
      <c r="E389" s="161">
        <v>5657938</v>
      </c>
      <c r="F389" s="161">
        <v>12670173</v>
      </c>
      <c r="G389" s="161">
        <v>8774463</v>
      </c>
      <c r="H389" s="161">
        <v>8732516</v>
      </c>
      <c r="I389" s="163">
        <v>2239.362290643694</v>
      </c>
      <c r="J389" s="144">
        <v>17200473</v>
      </c>
      <c r="K389" s="137">
        <v>82090616</v>
      </c>
      <c r="L389" s="137">
        <v>85615980</v>
      </c>
      <c r="M389" s="137">
        <v>40069200</v>
      </c>
      <c r="N389" s="137">
        <v>39603996</v>
      </c>
      <c r="O389" s="139">
        <v>1042.9447867707559</v>
      </c>
    </row>
    <row r="390" spans="1:15" ht="14.25" customHeight="1">
      <c r="A390" s="8"/>
      <c r="B390" s="24" t="s">
        <v>90</v>
      </c>
      <c r="C390" s="10"/>
      <c r="D390" s="161">
        <v>55670916</v>
      </c>
      <c r="E390" s="161">
        <v>14183947</v>
      </c>
      <c r="F390" s="161">
        <v>25634564</v>
      </c>
      <c r="G390" s="161">
        <v>16793902</v>
      </c>
      <c r="H390" s="161">
        <v>16538523</v>
      </c>
      <c r="I390" s="163">
        <v>1807.2941191898137</v>
      </c>
      <c r="J390" s="144">
        <v>61032004</v>
      </c>
      <c r="K390" s="137">
        <v>139673996</v>
      </c>
      <c r="L390" s="137">
        <v>307234738</v>
      </c>
      <c r="M390" s="137">
        <v>109047360</v>
      </c>
      <c r="N390" s="137">
        <v>108069589</v>
      </c>
      <c r="O390" s="139">
        <v>2199.6559617296266</v>
      </c>
    </row>
    <row r="391" spans="1:15" ht="14.25" customHeight="1">
      <c r="A391" s="8"/>
      <c r="B391" s="24" t="s">
        <v>97</v>
      </c>
      <c r="C391" s="10"/>
      <c r="D391" s="161">
        <v>13995565</v>
      </c>
      <c r="E391" s="161">
        <v>3694468</v>
      </c>
      <c r="F391" s="161">
        <v>19536422</v>
      </c>
      <c r="G391" s="161">
        <v>12018983</v>
      </c>
      <c r="H391" s="161">
        <v>12003302</v>
      </c>
      <c r="I391" s="163">
        <v>5288.0203590882365</v>
      </c>
      <c r="J391" s="144">
        <v>16899421</v>
      </c>
      <c r="K391" s="137">
        <v>42820814</v>
      </c>
      <c r="L391" s="137">
        <v>217306040</v>
      </c>
      <c r="M391" s="137">
        <v>71576842</v>
      </c>
      <c r="N391" s="137">
        <v>71412697</v>
      </c>
      <c r="O391" s="139">
        <v>5074.7760189705878</v>
      </c>
    </row>
    <row r="392" spans="1:15" ht="14.25" customHeight="1">
      <c r="A392" s="31"/>
      <c r="B392" s="32" t="s">
        <v>30</v>
      </c>
      <c r="C392" s="33"/>
      <c r="D392" s="164">
        <v>11016453</v>
      </c>
      <c r="E392" s="164">
        <v>703071</v>
      </c>
      <c r="F392" s="164">
        <v>4482824</v>
      </c>
      <c r="G392" s="164">
        <v>2838281</v>
      </c>
      <c r="H392" s="164">
        <v>2831830</v>
      </c>
      <c r="I392" s="165">
        <v>6376.0615926414257</v>
      </c>
      <c r="J392" s="143">
        <v>19542050</v>
      </c>
      <c r="K392" s="141">
        <v>10185477</v>
      </c>
      <c r="L392" s="141">
        <v>118650781</v>
      </c>
      <c r="M392" s="141">
        <v>39079820</v>
      </c>
      <c r="N392" s="141">
        <v>38974310</v>
      </c>
      <c r="O392" s="142">
        <v>11649.015652384272</v>
      </c>
    </row>
    <row r="393" spans="1:15" ht="14.25" customHeight="1">
      <c r="A393" s="8"/>
      <c r="B393" s="24" t="s">
        <v>31</v>
      </c>
      <c r="C393" s="10"/>
      <c r="D393" s="161">
        <v>11520270</v>
      </c>
      <c r="E393" s="161">
        <v>1098937</v>
      </c>
      <c r="F393" s="161">
        <v>7500713</v>
      </c>
      <c r="G393" s="161">
        <v>4618439</v>
      </c>
      <c r="H393" s="161">
        <v>4605261</v>
      </c>
      <c r="I393" s="163">
        <v>6825.4258433376981</v>
      </c>
      <c r="J393" s="136">
        <v>16756281</v>
      </c>
      <c r="K393" s="137">
        <v>17183757</v>
      </c>
      <c r="L393" s="137">
        <v>103757647</v>
      </c>
      <c r="M393" s="137">
        <v>33123539</v>
      </c>
      <c r="N393" s="137">
        <v>33036695</v>
      </c>
      <c r="O393" s="139">
        <v>6038.1235023283907</v>
      </c>
    </row>
    <row r="394" spans="1:15" ht="14.25" customHeight="1">
      <c r="A394" s="8"/>
      <c r="B394" s="24" t="s">
        <v>32</v>
      </c>
      <c r="C394" s="10"/>
      <c r="D394" s="161">
        <v>2592507</v>
      </c>
      <c r="E394" s="161">
        <v>297263</v>
      </c>
      <c r="F394" s="161">
        <v>8109617</v>
      </c>
      <c r="G394" s="161">
        <v>4650685</v>
      </c>
      <c r="H394" s="161">
        <v>4646831</v>
      </c>
      <c r="I394" s="163">
        <v>27280.949865943625</v>
      </c>
      <c r="J394" s="136">
        <v>3202748</v>
      </c>
      <c r="K394" s="137">
        <v>5487252</v>
      </c>
      <c r="L394" s="137">
        <v>210355843</v>
      </c>
      <c r="M394" s="137">
        <v>67245661</v>
      </c>
      <c r="N394" s="137">
        <v>67205710</v>
      </c>
      <c r="O394" s="139">
        <v>38335.371329765789</v>
      </c>
    </row>
    <row r="395" spans="1:15" ht="14.25" customHeight="1">
      <c r="A395" s="8"/>
      <c r="B395" s="24" t="s">
        <v>33</v>
      </c>
      <c r="C395" s="10"/>
      <c r="D395" s="161">
        <v>7078344</v>
      </c>
      <c r="E395" s="161">
        <v>209596</v>
      </c>
      <c r="F395" s="161">
        <v>266278</v>
      </c>
      <c r="G395" s="161">
        <v>166975</v>
      </c>
      <c r="H395" s="161">
        <v>165616</v>
      </c>
      <c r="I395" s="163">
        <v>1270.4345502776771</v>
      </c>
      <c r="J395" s="136">
        <v>8823048</v>
      </c>
      <c r="K395" s="137">
        <v>7486952</v>
      </c>
      <c r="L395" s="137">
        <v>117815388</v>
      </c>
      <c r="M395" s="137">
        <v>39386908</v>
      </c>
      <c r="N395" s="137">
        <v>39341850</v>
      </c>
      <c r="O395" s="139">
        <v>15736.095009023698</v>
      </c>
    </row>
    <row r="396" spans="1:15" ht="14.25" customHeight="1">
      <c r="A396" s="8"/>
      <c r="B396" s="24" t="s">
        <v>34</v>
      </c>
      <c r="C396" s="10"/>
      <c r="D396" s="161">
        <v>3037921</v>
      </c>
      <c r="E396" s="161">
        <v>1052415</v>
      </c>
      <c r="F396" s="161">
        <v>10081325</v>
      </c>
      <c r="G396" s="161">
        <v>6029855</v>
      </c>
      <c r="H396" s="161">
        <v>6016588</v>
      </c>
      <c r="I396" s="163">
        <v>9579.2296765059418</v>
      </c>
      <c r="J396" s="136">
        <v>3249149</v>
      </c>
      <c r="K396" s="137">
        <v>11269691</v>
      </c>
      <c r="L396" s="137">
        <v>161683276</v>
      </c>
      <c r="M396" s="137">
        <v>59602306</v>
      </c>
      <c r="N396" s="137">
        <v>59531063</v>
      </c>
      <c r="O396" s="139">
        <v>14346.735504992994</v>
      </c>
    </row>
    <row r="397" spans="1:15" ht="14.25" customHeight="1">
      <c r="A397" s="8"/>
      <c r="B397" s="24" t="s">
        <v>35</v>
      </c>
      <c r="C397" s="10"/>
      <c r="D397" s="161">
        <v>15936705</v>
      </c>
      <c r="E397" s="161">
        <v>1204795</v>
      </c>
      <c r="F397" s="161">
        <v>6064137</v>
      </c>
      <c r="G397" s="161">
        <v>3873783</v>
      </c>
      <c r="H397" s="161">
        <v>3872293</v>
      </c>
      <c r="I397" s="163">
        <v>5033.3351317029037</v>
      </c>
      <c r="J397" s="136">
        <v>22662907</v>
      </c>
      <c r="K397" s="137">
        <v>9735552</v>
      </c>
      <c r="L397" s="137">
        <v>63180106</v>
      </c>
      <c r="M397" s="137">
        <v>28582559</v>
      </c>
      <c r="N397" s="137">
        <v>28548288</v>
      </c>
      <c r="O397" s="139">
        <v>6489.6275013476379</v>
      </c>
    </row>
    <row r="398" spans="1:15" ht="14.25" customHeight="1">
      <c r="A398" s="36"/>
      <c r="B398" s="37" t="s">
        <v>36</v>
      </c>
      <c r="C398" s="38"/>
      <c r="D398" s="166">
        <v>4099636</v>
      </c>
      <c r="E398" s="166">
        <v>910839</v>
      </c>
      <c r="F398" s="166">
        <v>15376655</v>
      </c>
      <c r="G398" s="166">
        <v>9242080</v>
      </c>
      <c r="H398" s="166">
        <v>9238472</v>
      </c>
      <c r="I398" s="167">
        <v>16881.858374531614</v>
      </c>
      <c r="J398" s="145">
        <v>5008462</v>
      </c>
      <c r="K398" s="146">
        <v>9116268</v>
      </c>
      <c r="L398" s="146">
        <v>231701802</v>
      </c>
      <c r="M398" s="146">
        <v>84544116</v>
      </c>
      <c r="N398" s="146">
        <v>84498397</v>
      </c>
      <c r="O398" s="147">
        <v>25416.299959588727</v>
      </c>
    </row>
    <row r="399" spans="1:15" ht="14.25" customHeight="1">
      <c r="A399" s="8"/>
      <c r="B399" s="24" t="s">
        <v>37</v>
      </c>
      <c r="C399" s="10"/>
      <c r="D399" s="161">
        <v>6612659</v>
      </c>
      <c r="E399" s="161">
        <v>506523</v>
      </c>
      <c r="F399" s="161">
        <v>2712664</v>
      </c>
      <c r="G399" s="161">
        <v>1868288</v>
      </c>
      <c r="H399" s="161">
        <v>1862246</v>
      </c>
      <c r="I399" s="163">
        <v>5355.4606602266831</v>
      </c>
      <c r="J399" s="136">
        <v>7985530</v>
      </c>
      <c r="K399" s="137">
        <v>3594470</v>
      </c>
      <c r="L399" s="137">
        <v>26706492</v>
      </c>
      <c r="M399" s="137">
        <v>9424574</v>
      </c>
      <c r="N399" s="137">
        <v>9362188</v>
      </c>
      <c r="O399" s="139">
        <v>7429.8831260241423</v>
      </c>
    </row>
    <row r="400" spans="1:15" ht="14.25" customHeight="1">
      <c r="A400" s="8"/>
      <c r="B400" s="24" t="s">
        <v>38</v>
      </c>
      <c r="C400" s="10"/>
      <c r="D400" s="161">
        <v>3324966</v>
      </c>
      <c r="E400" s="161">
        <v>463144</v>
      </c>
      <c r="F400" s="161">
        <v>3156817</v>
      </c>
      <c r="G400" s="161">
        <v>2113507</v>
      </c>
      <c r="H400" s="161">
        <v>2100630</v>
      </c>
      <c r="I400" s="163">
        <v>6816.0593681446808</v>
      </c>
      <c r="J400" s="136">
        <v>3376109</v>
      </c>
      <c r="K400" s="137">
        <v>5792165</v>
      </c>
      <c r="L400" s="137">
        <v>68636753</v>
      </c>
      <c r="M400" s="137">
        <v>24296130</v>
      </c>
      <c r="N400" s="137">
        <v>24239928</v>
      </c>
      <c r="O400" s="139">
        <v>11849.930552738053</v>
      </c>
    </row>
    <row r="401" spans="1:15" ht="14.25" customHeight="1">
      <c r="A401" s="8"/>
      <c r="B401" s="24" t="s">
        <v>39</v>
      </c>
      <c r="C401" s="10"/>
      <c r="D401" s="161">
        <v>9425765</v>
      </c>
      <c r="E401" s="161">
        <v>1503718</v>
      </c>
      <c r="F401" s="161">
        <v>5518158</v>
      </c>
      <c r="G401" s="161">
        <v>3886930</v>
      </c>
      <c r="H401" s="161">
        <v>3859172</v>
      </c>
      <c r="I401" s="163">
        <v>3669.6760961829277</v>
      </c>
      <c r="J401" s="136">
        <v>18285096</v>
      </c>
      <c r="K401" s="137">
        <v>30244033</v>
      </c>
      <c r="L401" s="137">
        <v>86452320</v>
      </c>
      <c r="M401" s="137">
        <v>30996362</v>
      </c>
      <c r="N401" s="137">
        <v>30849364</v>
      </c>
      <c r="O401" s="139">
        <v>2858.4917891076234</v>
      </c>
    </row>
    <row r="402" spans="1:15" ht="14.25" customHeight="1">
      <c r="A402" s="31"/>
      <c r="B402" s="32" t="s">
        <v>40</v>
      </c>
      <c r="C402" s="33"/>
      <c r="D402" s="164">
        <v>5470903</v>
      </c>
      <c r="E402" s="164">
        <v>1782466</v>
      </c>
      <c r="F402" s="164">
        <v>5554057</v>
      </c>
      <c r="G402" s="164">
        <v>3872311</v>
      </c>
      <c r="H402" s="164">
        <v>3867720</v>
      </c>
      <c r="I402" s="165">
        <v>3115.9399393873432</v>
      </c>
      <c r="J402" s="140">
        <v>7768974</v>
      </c>
      <c r="K402" s="141">
        <v>14381026</v>
      </c>
      <c r="L402" s="141">
        <v>60034539</v>
      </c>
      <c r="M402" s="141">
        <v>24126053</v>
      </c>
      <c r="N402" s="141">
        <v>24052203</v>
      </c>
      <c r="O402" s="142">
        <v>4174.5657785473722</v>
      </c>
    </row>
    <row r="403" spans="1:15" ht="14.25" customHeight="1">
      <c r="A403" s="8"/>
      <c r="B403" s="24" t="s">
        <v>41</v>
      </c>
      <c r="C403" s="10"/>
      <c r="D403" s="161">
        <v>4085337</v>
      </c>
      <c r="E403" s="161">
        <v>3461009</v>
      </c>
      <c r="F403" s="161">
        <v>2428051</v>
      </c>
      <c r="G403" s="161">
        <v>1835405</v>
      </c>
      <c r="H403" s="161">
        <v>1811080</v>
      </c>
      <c r="I403" s="163">
        <v>701.54426064768973</v>
      </c>
      <c r="J403" s="136">
        <v>5262246</v>
      </c>
      <c r="K403" s="137">
        <v>8999221</v>
      </c>
      <c r="L403" s="137">
        <v>13053110</v>
      </c>
      <c r="M403" s="137">
        <v>6171296</v>
      </c>
      <c r="N403" s="137">
        <v>6025000</v>
      </c>
      <c r="O403" s="139">
        <v>1450.4711018875967</v>
      </c>
    </row>
    <row r="404" spans="1:15" ht="14.25" customHeight="1">
      <c r="A404" s="8"/>
      <c r="B404" s="24" t="s">
        <v>42</v>
      </c>
      <c r="C404" s="10"/>
      <c r="D404" s="161">
        <v>9124525</v>
      </c>
      <c r="E404" s="161">
        <v>4603573</v>
      </c>
      <c r="F404" s="161">
        <v>3221693</v>
      </c>
      <c r="G404" s="161">
        <v>2296780</v>
      </c>
      <c r="H404" s="161">
        <v>2277231</v>
      </c>
      <c r="I404" s="163">
        <v>699.824462433853</v>
      </c>
      <c r="J404" s="136">
        <v>10627257</v>
      </c>
      <c r="K404" s="137">
        <v>24972743</v>
      </c>
      <c r="L404" s="137">
        <v>39585250</v>
      </c>
      <c r="M404" s="137">
        <v>17190336</v>
      </c>
      <c r="N404" s="137">
        <v>16981429</v>
      </c>
      <c r="O404" s="139">
        <v>1585.1382445252409</v>
      </c>
    </row>
    <row r="405" spans="1:15" ht="14.25" customHeight="1">
      <c r="A405" s="8"/>
      <c r="B405" s="24" t="s">
        <v>43</v>
      </c>
      <c r="C405" s="10"/>
      <c r="D405" s="161">
        <v>3101828</v>
      </c>
      <c r="E405" s="161">
        <v>3693512</v>
      </c>
      <c r="F405" s="161">
        <v>4559953</v>
      </c>
      <c r="G405" s="161">
        <v>3168000</v>
      </c>
      <c r="H405" s="161">
        <v>3152628</v>
      </c>
      <c r="I405" s="163">
        <v>1234.5845904927344</v>
      </c>
      <c r="J405" s="136">
        <v>3697140</v>
      </c>
      <c r="K405" s="137">
        <v>13625652</v>
      </c>
      <c r="L405" s="137">
        <v>27481390</v>
      </c>
      <c r="M405" s="137">
        <v>11469503</v>
      </c>
      <c r="N405" s="137">
        <v>11265512</v>
      </c>
      <c r="O405" s="139">
        <v>2016.8862378108586</v>
      </c>
    </row>
    <row r="406" spans="1:15" ht="14.25" customHeight="1">
      <c r="A406" s="8"/>
      <c r="B406" s="24" t="s">
        <v>44</v>
      </c>
      <c r="C406" s="10"/>
      <c r="D406" s="161">
        <v>15246970</v>
      </c>
      <c r="E406" s="161">
        <v>3094533</v>
      </c>
      <c r="F406" s="161">
        <v>5688266</v>
      </c>
      <c r="G406" s="161">
        <v>4362416</v>
      </c>
      <c r="H406" s="161">
        <v>4345152</v>
      </c>
      <c r="I406" s="163">
        <v>1838.166211185985</v>
      </c>
      <c r="J406" s="136">
        <v>18456130</v>
      </c>
      <c r="K406" s="137">
        <v>48643870</v>
      </c>
      <c r="L406" s="137">
        <v>81951768</v>
      </c>
      <c r="M406" s="137">
        <v>35724004</v>
      </c>
      <c r="N406" s="137">
        <v>35523583</v>
      </c>
      <c r="O406" s="139">
        <v>1684.7296072454762</v>
      </c>
    </row>
    <row r="407" spans="1:15" ht="14.25" customHeight="1">
      <c r="A407" s="31"/>
      <c r="B407" s="32" t="s">
        <v>45</v>
      </c>
      <c r="C407" s="33"/>
      <c r="D407" s="164">
        <v>19021120</v>
      </c>
      <c r="E407" s="164">
        <v>909419</v>
      </c>
      <c r="F407" s="164">
        <v>136897</v>
      </c>
      <c r="G407" s="164">
        <v>121065</v>
      </c>
      <c r="H407" s="164">
        <v>117508</v>
      </c>
      <c r="I407" s="165">
        <v>150.53237286663244</v>
      </c>
      <c r="J407" s="140">
        <v>20289827</v>
      </c>
      <c r="K407" s="141">
        <v>16061460</v>
      </c>
      <c r="L407" s="141">
        <v>3034741</v>
      </c>
      <c r="M407" s="141">
        <v>1566949</v>
      </c>
      <c r="N407" s="141">
        <v>1470119</v>
      </c>
      <c r="O407" s="142">
        <v>188.94552550017247</v>
      </c>
    </row>
    <row r="408" spans="1:15" ht="14.25" customHeight="1">
      <c r="A408" s="36"/>
      <c r="B408" s="37" t="s">
        <v>46</v>
      </c>
      <c r="C408" s="38"/>
      <c r="D408" s="166">
        <v>3227360</v>
      </c>
      <c r="E408" s="166">
        <v>531431</v>
      </c>
      <c r="F408" s="166">
        <v>2444563</v>
      </c>
      <c r="G408" s="166">
        <v>1696944</v>
      </c>
      <c r="H408" s="166">
        <v>1687858</v>
      </c>
      <c r="I408" s="167">
        <v>4599.963118448115</v>
      </c>
      <c r="J408" s="145">
        <v>3620402</v>
      </c>
      <c r="K408" s="146">
        <v>17552562</v>
      </c>
      <c r="L408" s="146">
        <v>41444121</v>
      </c>
      <c r="M408" s="146">
        <v>17954338</v>
      </c>
      <c r="N408" s="146">
        <v>17853513</v>
      </c>
      <c r="O408" s="147">
        <v>2361.1436894511467</v>
      </c>
    </row>
    <row r="409" spans="1:15" ht="14.25" customHeight="1">
      <c r="A409" s="8"/>
      <c r="B409" s="24" t="s">
        <v>47</v>
      </c>
      <c r="C409" s="10"/>
      <c r="D409" s="161">
        <v>4421320</v>
      </c>
      <c r="E409" s="161">
        <v>280380</v>
      </c>
      <c r="F409" s="161">
        <v>1721840</v>
      </c>
      <c r="G409" s="161">
        <v>1197204</v>
      </c>
      <c r="H409" s="161">
        <v>1193542</v>
      </c>
      <c r="I409" s="163">
        <v>6141.0942292602895</v>
      </c>
      <c r="J409" s="136">
        <v>4748969</v>
      </c>
      <c r="K409" s="137">
        <v>13567899</v>
      </c>
      <c r="L409" s="137">
        <v>35893720</v>
      </c>
      <c r="M409" s="137">
        <v>15742439</v>
      </c>
      <c r="N409" s="137">
        <v>15659508</v>
      </c>
      <c r="O409" s="139">
        <v>2645.4884429785334</v>
      </c>
    </row>
    <row r="410" spans="1:15" ht="14.25" customHeight="1">
      <c r="A410" s="8"/>
      <c r="B410" s="24" t="s">
        <v>48</v>
      </c>
      <c r="C410" s="10"/>
      <c r="D410" s="161">
        <v>10006086</v>
      </c>
      <c r="E410" s="161">
        <v>1882491</v>
      </c>
      <c r="F410" s="161">
        <v>7376054</v>
      </c>
      <c r="G410" s="161">
        <v>5059473</v>
      </c>
      <c r="H410" s="161">
        <v>5049204</v>
      </c>
      <c r="I410" s="163">
        <v>3918.2413089889938</v>
      </c>
      <c r="J410" s="144">
        <v>10201361</v>
      </c>
      <c r="K410" s="137">
        <v>27738639</v>
      </c>
      <c r="L410" s="137">
        <v>62976792</v>
      </c>
      <c r="M410" s="137">
        <v>29758890</v>
      </c>
      <c r="N410" s="137">
        <v>29600842</v>
      </c>
      <c r="O410" s="139">
        <v>2270.3634450125687</v>
      </c>
    </row>
    <row r="411" spans="1:15" ht="14.25" customHeight="1">
      <c r="A411" s="8"/>
      <c r="B411" s="24" t="s">
        <v>49</v>
      </c>
      <c r="C411" s="10"/>
      <c r="D411" s="161">
        <v>12381215</v>
      </c>
      <c r="E411" s="161">
        <v>4841821</v>
      </c>
      <c r="F411" s="161">
        <v>1013298</v>
      </c>
      <c r="G411" s="161">
        <v>737278</v>
      </c>
      <c r="H411" s="161">
        <v>722071</v>
      </c>
      <c r="I411" s="163">
        <v>209.28035133888676</v>
      </c>
      <c r="J411" s="144">
        <v>12988362</v>
      </c>
      <c r="K411" s="137">
        <v>26440091</v>
      </c>
      <c r="L411" s="137">
        <v>19908671</v>
      </c>
      <c r="M411" s="137">
        <v>8400020</v>
      </c>
      <c r="N411" s="137">
        <v>8202553</v>
      </c>
      <c r="O411" s="139">
        <v>752.97286230974021</v>
      </c>
    </row>
    <row r="412" spans="1:15" ht="14.25" customHeight="1">
      <c r="A412" s="63"/>
      <c r="B412" s="64" t="s">
        <v>50</v>
      </c>
      <c r="C412" s="65"/>
      <c r="D412" s="168">
        <v>26677230</v>
      </c>
      <c r="E412" s="168">
        <v>2188464</v>
      </c>
      <c r="F412" s="168">
        <v>732879</v>
      </c>
      <c r="G412" s="168">
        <v>523816</v>
      </c>
      <c r="H412" s="168">
        <v>506881</v>
      </c>
      <c r="I412" s="169">
        <v>334.88282192441824</v>
      </c>
      <c r="J412" s="148">
        <v>28425203</v>
      </c>
      <c r="K412" s="149">
        <v>22091294</v>
      </c>
      <c r="L412" s="149">
        <v>10628082</v>
      </c>
      <c r="M412" s="149">
        <v>4394116</v>
      </c>
      <c r="N412" s="149">
        <v>4132428</v>
      </c>
      <c r="O412" s="150">
        <v>481.09821000073606</v>
      </c>
    </row>
    <row r="413" spans="1:15" ht="14.25" customHeight="1">
      <c r="A413" s="73"/>
      <c r="B413" s="74" t="s">
        <v>51</v>
      </c>
      <c r="C413" s="75"/>
      <c r="D413" s="170">
        <v>2675638</v>
      </c>
      <c r="E413" s="170">
        <v>833671</v>
      </c>
      <c r="F413" s="170">
        <v>491576</v>
      </c>
      <c r="G413" s="170">
        <v>399604</v>
      </c>
      <c r="H413" s="170">
        <v>391500</v>
      </c>
      <c r="I413" s="171">
        <v>589.65227289902134</v>
      </c>
      <c r="J413" s="151">
        <v>3082552</v>
      </c>
      <c r="K413" s="152">
        <v>4957448</v>
      </c>
      <c r="L413" s="152">
        <v>10155291</v>
      </c>
      <c r="M413" s="152">
        <v>3478376</v>
      </c>
      <c r="N413" s="152">
        <v>3359507</v>
      </c>
      <c r="O413" s="153">
        <v>2048.4916836243165</v>
      </c>
    </row>
    <row r="414" spans="1:15" ht="14.25" customHeight="1">
      <c r="A414" s="8"/>
      <c r="B414" s="24" t="s">
        <v>52</v>
      </c>
      <c r="C414" s="10"/>
      <c r="D414" s="161">
        <v>13403682</v>
      </c>
      <c r="E414" s="161">
        <v>3878339</v>
      </c>
      <c r="F414" s="161">
        <v>2615901</v>
      </c>
      <c r="G414" s="161">
        <v>1854337</v>
      </c>
      <c r="H414" s="161">
        <v>1827758</v>
      </c>
      <c r="I414" s="163">
        <v>674.49003297545676</v>
      </c>
      <c r="J414" s="144">
        <v>15410074</v>
      </c>
      <c r="K414" s="137">
        <v>20729926</v>
      </c>
      <c r="L414" s="137">
        <v>23837988</v>
      </c>
      <c r="M414" s="137">
        <v>10168033</v>
      </c>
      <c r="N414" s="137">
        <v>9911469</v>
      </c>
      <c r="O414" s="139">
        <v>1149.9311671445425</v>
      </c>
    </row>
    <row r="415" spans="1:15" ht="14.25" customHeight="1">
      <c r="A415" s="8"/>
      <c r="B415" s="24" t="s">
        <v>53</v>
      </c>
      <c r="C415" s="10"/>
      <c r="D415" s="161">
        <v>2049992</v>
      </c>
      <c r="E415" s="161">
        <v>1648494</v>
      </c>
      <c r="F415" s="161">
        <v>1964113</v>
      </c>
      <c r="G415" s="161">
        <v>1823166</v>
      </c>
      <c r="H415" s="161">
        <v>1817770</v>
      </c>
      <c r="I415" s="163">
        <v>1191.4589922680943</v>
      </c>
      <c r="J415" s="136">
        <v>2723299</v>
      </c>
      <c r="K415" s="137">
        <v>7421012</v>
      </c>
      <c r="L415" s="137">
        <v>9105301</v>
      </c>
      <c r="M415" s="137">
        <v>4422520</v>
      </c>
      <c r="N415" s="137">
        <v>4335285</v>
      </c>
      <c r="O415" s="139">
        <v>1226.962171736146</v>
      </c>
    </row>
    <row r="416" spans="1:15" ht="14.25" customHeight="1">
      <c r="A416" s="8"/>
      <c r="B416" s="24" t="s">
        <v>54</v>
      </c>
      <c r="C416" s="10"/>
      <c r="D416" s="161">
        <v>4646790</v>
      </c>
      <c r="E416" s="161">
        <v>2411547</v>
      </c>
      <c r="F416" s="161">
        <v>394096</v>
      </c>
      <c r="G416" s="161">
        <v>262131</v>
      </c>
      <c r="H416" s="161">
        <v>252130</v>
      </c>
      <c r="I416" s="163">
        <v>163.42041021800529</v>
      </c>
      <c r="J416" s="136">
        <v>5421017</v>
      </c>
      <c r="K416" s="137">
        <v>17976832</v>
      </c>
      <c r="L416" s="137">
        <v>3367444</v>
      </c>
      <c r="M416" s="137">
        <v>1625554</v>
      </c>
      <c r="N416" s="137">
        <v>1532737</v>
      </c>
      <c r="O416" s="139">
        <v>187.32132558172651</v>
      </c>
    </row>
    <row r="417" spans="1:15" ht="14.25" customHeight="1">
      <c r="A417" s="63"/>
      <c r="B417" s="64" t="s">
        <v>55</v>
      </c>
      <c r="C417" s="65"/>
      <c r="D417" s="168">
        <v>8955133</v>
      </c>
      <c r="E417" s="168">
        <v>3091395</v>
      </c>
      <c r="F417" s="168">
        <v>1057697</v>
      </c>
      <c r="G417" s="168">
        <v>684987</v>
      </c>
      <c r="H417" s="168">
        <v>671054</v>
      </c>
      <c r="I417" s="169">
        <v>342.14230145290395</v>
      </c>
      <c r="J417" s="154">
        <v>18239325</v>
      </c>
      <c r="K417" s="149">
        <v>23820675</v>
      </c>
      <c r="L417" s="149">
        <v>24810382</v>
      </c>
      <c r="M417" s="149">
        <v>9394202</v>
      </c>
      <c r="N417" s="149">
        <v>9063097</v>
      </c>
      <c r="O417" s="150">
        <v>1041.548234884192</v>
      </c>
    </row>
    <row r="418" spans="1:15" ht="14.25" customHeight="1">
      <c r="A418" s="8"/>
      <c r="B418" s="24" t="s">
        <v>56</v>
      </c>
      <c r="C418" s="10"/>
      <c r="D418" s="161">
        <v>10151633</v>
      </c>
      <c r="E418" s="161">
        <v>6737323</v>
      </c>
      <c r="F418" s="161">
        <v>35061953</v>
      </c>
      <c r="G418" s="161">
        <v>23372715</v>
      </c>
      <c r="H418" s="161">
        <v>23355413</v>
      </c>
      <c r="I418" s="163">
        <v>5204.1371624902058</v>
      </c>
      <c r="J418" s="136">
        <v>11868620</v>
      </c>
      <c r="K418" s="137">
        <v>32048358</v>
      </c>
      <c r="L418" s="137">
        <v>210805215</v>
      </c>
      <c r="M418" s="137">
        <v>101848042</v>
      </c>
      <c r="N418" s="137">
        <v>101728043</v>
      </c>
      <c r="O418" s="139">
        <v>6577.7227962817942</v>
      </c>
    </row>
    <row r="419" spans="1:15" ht="14.25" customHeight="1">
      <c r="A419" s="8"/>
      <c r="B419" s="24" t="s">
        <v>57</v>
      </c>
      <c r="C419" s="10"/>
      <c r="D419" s="161">
        <v>47674904</v>
      </c>
      <c r="E419" s="161">
        <v>9192171</v>
      </c>
      <c r="F419" s="161">
        <v>5617011</v>
      </c>
      <c r="G419" s="161">
        <v>3886041</v>
      </c>
      <c r="H419" s="161">
        <v>3810226</v>
      </c>
      <c r="I419" s="163">
        <v>611.06467666887397</v>
      </c>
      <c r="J419" s="136">
        <v>52919670</v>
      </c>
      <c r="K419" s="137">
        <v>85553966</v>
      </c>
      <c r="L419" s="137">
        <v>43465173</v>
      </c>
      <c r="M419" s="137">
        <v>19854557</v>
      </c>
      <c r="N419" s="137">
        <v>19399391</v>
      </c>
      <c r="O419" s="139">
        <v>508.04392867070595</v>
      </c>
    </row>
    <row r="420" spans="1:15" ht="14.25" customHeight="1">
      <c r="A420" s="8"/>
      <c r="B420" s="24" t="s">
        <v>58</v>
      </c>
      <c r="C420" s="10"/>
      <c r="D420" s="161">
        <v>1726561</v>
      </c>
      <c r="E420" s="161">
        <v>195319</v>
      </c>
      <c r="F420" s="161">
        <v>802214</v>
      </c>
      <c r="G420" s="161">
        <v>558952</v>
      </c>
      <c r="H420" s="161">
        <v>552002</v>
      </c>
      <c r="I420" s="163">
        <v>4107.1989924175323</v>
      </c>
      <c r="J420" s="136">
        <v>1963981</v>
      </c>
      <c r="K420" s="137">
        <v>3756019</v>
      </c>
      <c r="L420" s="137">
        <v>13997720</v>
      </c>
      <c r="M420" s="137">
        <v>5636864</v>
      </c>
      <c r="N420" s="137">
        <v>5542405</v>
      </c>
      <c r="O420" s="139">
        <v>3726.7436613073578</v>
      </c>
    </row>
    <row r="421" spans="1:15" ht="14.25" customHeight="1">
      <c r="A421" s="8"/>
      <c r="B421" s="24" t="s">
        <v>59</v>
      </c>
      <c r="C421" s="10"/>
      <c r="D421" s="161">
        <v>36934038</v>
      </c>
      <c r="E421" s="161">
        <v>1252056</v>
      </c>
      <c r="F421" s="161">
        <v>1098013</v>
      </c>
      <c r="G421" s="161">
        <v>748523</v>
      </c>
      <c r="H421" s="161">
        <v>740010</v>
      </c>
      <c r="I421" s="163">
        <v>876.96796309430249</v>
      </c>
      <c r="J421" s="136">
        <v>37994966</v>
      </c>
      <c r="K421" s="137">
        <v>24445034</v>
      </c>
      <c r="L421" s="137">
        <v>11849899</v>
      </c>
      <c r="M421" s="137">
        <v>5417035</v>
      </c>
      <c r="N421" s="137">
        <v>5235965</v>
      </c>
      <c r="O421" s="139">
        <v>484.7569039993972</v>
      </c>
    </row>
    <row r="422" spans="1:15" ht="14.25" customHeight="1">
      <c r="A422" s="66"/>
      <c r="B422" s="67" t="s">
        <v>60</v>
      </c>
      <c r="C422" s="68"/>
      <c r="D422" s="172">
        <v>54871685</v>
      </c>
      <c r="E422" s="172">
        <v>3640806</v>
      </c>
      <c r="F422" s="172">
        <v>2590524</v>
      </c>
      <c r="G422" s="172">
        <v>1855475</v>
      </c>
      <c r="H422" s="172">
        <v>1837566</v>
      </c>
      <c r="I422" s="173">
        <v>711.52486564788126</v>
      </c>
      <c r="J422" s="155">
        <v>57469176</v>
      </c>
      <c r="K422" s="156">
        <v>49434243</v>
      </c>
      <c r="L422" s="156">
        <v>33291692</v>
      </c>
      <c r="M422" s="156">
        <v>13714134</v>
      </c>
      <c r="N422" s="156">
        <v>13355789</v>
      </c>
      <c r="O422" s="157">
        <v>673.45406705226583</v>
      </c>
    </row>
    <row r="423" spans="1:15" ht="14.25" customHeight="1">
      <c r="A423" s="41"/>
      <c r="B423" s="42" t="s">
        <v>61</v>
      </c>
      <c r="C423" s="43"/>
      <c r="D423" s="44">
        <f>SUM(D363:D364)</f>
        <v>154139682</v>
      </c>
      <c r="E423" s="44">
        <f>SUM(E363:E364)</f>
        <v>59116289</v>
      </c>
      <c r="F423" s="44">
        <f>SUM(F363:F364)</f>
        <v>891116781</v>
      </c>
      <c r="G423" s="44">
        <f>SUM(G363:G364)</f>
        <v>444720367</v>
      </c>
      <c r="H423" s="44">
        <f>SUM(H363:H364)</f>
        <v>443516758</v>
      </c>
      <c r="I423" s="25">
        <f>IF(E423=0,"",ROUND(F423/E423*1000,0))</f>
        <v>15074</v>
      </c>
      <c r="J423" s="45">
        <f>SUM(J363:J364)</f>
        <v>244921541</v>
      </c>
      <c r="K423" s="44">
        <f>SUM(K363:K364)</f>
        <v>426852638</v>
      </c>
      <c r="L423" s="44">
        <f>SUM(L363:L364)</f>
        <v>15640727587</v>
      </c>
      <c r="M423" s="44">
        <f>SUM(M363:M364)</f>
        <v>5134342556</v>
      </c>
      <c r="N423" s="44">
        <f>SUM(N363:N364)</f>
        <v>5130198184</v>
      </c>
      <c r="O423" s="44">
        <f>IF(K423=0,"",ROUND(L423/K423*1000,0))</f>
        <v>36642</v>
      </c>
    </row>
    <row r="424" spans="1:15" ht="14.25" customHeight="1">
      <c r="A424" s="8"/>
      <c r="B424" s="125" t="s">
        <v>92</v>
      </c>
      <c r="C424" s="10"/>
      <c r="D424" s="46">
        <f>SUM(D365:D391)</f>
        <v>894237785</v>
      </c>
      <c r="E424" s="46">
        <f>SUM(E365:E391)</f>
        <v>151150301</v>
      </c>
      <c r="F424" s="46">
        <f>SUM(F365:F391)</f>
        <v>483313189</v>
      </c>
      <c r="G424" s="46">
        <f>SUM(G365:G391)</f>
        <v>311565709</v>
      </c>
      <c r="H424" s="46">
        <f>SUM(H365:H391)</f>
        <v>310062085</v>
      </c>
      <c r="I424" s="27">
        <f>IF(E424=0,"",ROUND(F424/E424*1000,0))</f>
        <v>3198</v>
      </c>
      <c r="J424" s="47">
        <f>SUM(J365:J391)</f>
        <v>1043614359</v>
      </c>
      <c r="K424" s="46">
        <f>SUM(K365:K391)</f>
        <v>1723195321</v>
      </c>
      <c r="L424" s="46">
        <f>SUM(L365:L391)</f>
        <v>6598105953</v>
      </c>
      <c r="M424" s="46">
        <f>SUM(M365:M391)</f>
        <v>2406914689</v>
      </c>
      <c r="N424" s="46">
        <f>SUM(N365:N391)</f>
        <v>2394243066</v>
      </c>
      <c r="O424" s="46">
        <f>IF(K424=0,"",ROUND(L424/K424*1000,0))</f>
        <v>3829</v>
      </c>
    </row>
    <row r="425" spans="1:15" ht="14.25" customHeight="1">
      <c r="A425" s="8"/>
      <c r="B425" s="125" t="s">
        <v>93</v>
      </c>
      <c r="C425" s="10"/>
      <c r="D425" s="46">
        <f>SUM(D392:D422)</f>
        <v>370499176</v>
      </c>
      <c r="E425" s="46">
        <f>SUM(E392:E422)</f>
        <v>68100521</v>
      </c>
      <c r="F425" s="46">
        <f>SUM(F392:F422)</f>
        <v>149839837</v>
      </c>
      <c r="G425" s="46">
        <f>SUM(G392:G422)</f>
        <v>99605446</v>
      </c>
      <c r="H425" s="46">
        <f>SUM(H392:H422)</f>
        <v>99185243</v>
      </c>
      <c r="I425" s="27">
        <f>IF(E425=0,"",ROUND(F425/E425*1000,0))</f>
        <v>2200</v>
      </c>
      <c r="J425" s="47">
        <f>SUM(J392:J422)</f>
        <v>442069931</v>
      </c>
      <c r="K425" s="46">
        <f>SUM(K392:K422)</f>
        <v>614313587</v>
      </c>
      <c r="L425" s="46">
        <f>SUM(L392:L422)</f>
        <v>1969618697</v>
      </c>
      <c r="M425" s="46">
        <f>SUM(M392:M422)</f>
        <v>764339236</v>
      </c>
      <c r="N425" s="46">
        <f>SUM(N392:N422)</f>
        <v>759818171</v>
      </c>
      <c r="O425" s="46">
        <f>IF(K425=0,"",ROUND(L425/K425*1000,0))</f>
        <v>3206</v>
      </c>
    </row>
    <row r="426" spans="1:15" ht="14.25" customHeight="1">
      <c r="A426" s="48"/>
      <c r="B426" s="49" t="s">
        <v>94</v>
      </c>
      <c r="C426" s="50"/>
      <c r="D426" s="51">
        <f>SUM(D423:D425)</f>
        <v>1418876643</v>
      </c>
      <c r="E426" s="51">
        <f>SUM(E423:E425)</f>
        <v>278367111</v>
      </c>
      <c r="F426" s="51">
        <f>SUM(F423:F425)</f>
        <v>1524269807</v>
      </c>
      <c r="G426" s="51">
        <f>SUM(G423:G425)</f>
        <v>855891522</v>
      </c>
      <c r="H426" s="51">
        <f>SUM(H423:H425)</f>
        <v>852764086</v>
      </c>
      <c r="I426" s="52">
        <f>IF(E426=0,"",ROUND(F426/E426*1000,0))</f>
        <v>5476</v>
      </c>
      <c r="J426" s="53">
        <f>SUM(J423:J425)</f>
        <v>1730605831</v>
      </c>
      <c r="K426" s="51">
        <f>SUM(K423:K425)</f>
        <v>2764361546</v>
      </c>
      <c r="L426" s="51">
        <f>SUM(L423:L425)</f>
        <v>24208452237</v>
      </c>
      <c r="M426" s="51">
        <f>SUM(M423:M425)</f>
        <v>8305596481</v>
      </c>
      <c r="N426" s="51">
        <f>SUM(N423:N425)</f>
        <v>8284259421</v>
      </c>
      <c r="O426" s="51">
        <f>IF(K426=0,"",ROUND(L426/K426*1000,0))</f>
        <v>8757</v>
      </c>
    </row>
  </sheetData>
  <mergeCells count="18">
    <mergeCell ref="B288:B291"/>
    <mergeCell ref="D288:I288"/>
    <mergeCell ref="J288:O288"/>
    <mergeCell ref="B359:B362"/>
    <mergeCell ref="D359:I359"/>
    <mergeCell ref="J359:O359"/>
    <mergeCell ref="B146:B149"/>
    <mergeCell ref="D146:I146"/>
    <mergeCell ref="J146:O146"/>
    <mergeCell ref="B217:B220"/>
    <mergeCell ref="D217:I217"/>
    <mergeCell ref="J217:O217"/>
    <mergeCell ref="B4:B7"/>
    <mergeCell ref="D4:I4"/>
    <mergeCell ref="J4:O4"/>
    <mergeCell ref="B75:B78"/>
    <mergeCell ref="D75:I75"/>
    <mergeCell ref="J75:O7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rstPageNumber="108" orientation="portrait" useFirstPageNumber="1" r:id="rId1"/>
  <headerFooter alignWithMargins="0"/>
  <rowBreaks count="5" manualBreakCount="5">
    <brk id="71" max="16383" man="1"/>
    <brk id="142" max="16383" man="1"/>
    <brk id="213" max="16383" man="1"/>
    <brk id="284" max="16383" man="1"/>
    <brk id="3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概土3 (R4)</vt:lpstr>
      <vt:lpstr>'概土3 (R4)'!Print_Area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2023-03-22T07:56:27Z</cp:lastPrinted>
  <dcterms:created xsi:type="dcterms:W3CDTF">2008-11-25T06:12:51Z</dcterms:created>
  <dcterms:modified xsi:type="dcterms:W3CDTF">2023-03-22T07:56:31Z</dcterms:modified>
</cp:coreProperties>
</file>