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国保料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</calcChain>
</file>

<file path=xl/sharedStrings.xml><?xml version="1.0" encoding="utf-8"?>
<sst xmlns="http://schemas.openxmlformats.org/spreadsheetml/2006/main" count="95" uniqueCount="92">
  <si>
    <t>　国民健康保険料</t>
    <rPh sb="1" eb="3">
      <t>コクミン</t>
    </rPh>
    <rPh sb="3" eb="5">
      <t>ケンコウ</t>
    </rPh>
    <rPh sb="5" eb="8">
      <t>ホケンリョウ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</si>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</sst>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D9" sqref="D9:K68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0</v>
      </c>
      <c r="B2" s="8"/>
      <c r="C2" s="8"/>
    </row>
    <row r="3" spans="1:15" s="9" customFormat="1" ht="12.75" customHeight="1">
      <c r="A3" s="8"/>
      <c r="B3" s="8"/>
      <c r="C3" s="8"/>
    </row>
    <row r="4" spans="1:15" s="9" customFormat="1" ht="12.75" customHeight="1">
      <c r="A4" s="8"/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15812643</v>
      </c>
      <c r="E9" s="28">
        <v>3491851</v>
      </c>
      <c r="F9" s="28">
        <v>19304494</v>
      </c>
      <c r="G9" s="28">
        <v>0</v>
      </c>
      <c r="H9" s="28">
        <v>0</v>
      </c>
      <c r="I9" s="28">
        <v>14745300</v>
      </c>
      <c r="J9" s="28">
        <v>553526</v>
      </c>
      <c r="K9" s="28">
        <v>15298826</v>
      </c>
      <c r="L9" s="29">
        <v>0</v>
      </c>
      <c r="M9" s="30">
        <f t="shared" ref="M9:M72" si="0">IF(I9=0,"",(I9/D9))</f>
        <v>0.9325006578596633</v>
      </c>
      <c r="N9" s="30">
        <f>IF(E9=0,"",IF(J9=0,"0.0%",(J9/E9)))</f>
        <v>0.15851936408512277</v>
      </c>
      <c r="O9" s="30">
        <f>IF(F9=0,"",IF(K9=0,"0.0%",(K9/F9)))</f>
        <v>0.79250075137944564</v>
      </c>
    </row>
    <row r="10" spans="1:15" s="31" customFormat="1" ht="12.75" customHeight="1">
      <c r="A10" s="16"/>
      <c r="B10" s="26" t="s">
        <v>28</v>
      </c>
      <c r="C10" s="17"/>
      <c r="D10" s="32">
        <v>28423521</v>
      </c>
      <c r="E10" s="33">
        <v>4586256</v>
      </c>
      <c r="F10" s="33">
        <v>33009777</v>
      </c>
      <c r="G10" s="33">
        <v>0</v>
      </c>
      <c r="H10" s="33">
        <v>0</v>
      </c>
      <c r="I10" s="33">
        <v>26333659</v>
      </c>
      <c r="J10" s="33">
        <v>1391796</v>
      </c>
      <c r="K10" s="33">
        <v>27725455</v>
      </c>
      <c r="L10" s="34">
        <v>0</v>
      </c>
      <c r="M10" s="30">
        <f t="shared" si="0"/>
        <v>0.92647420423388083</v>
      </c>
      <c r="N10" s="30">
        <f t="shared" ref="N10:O72" si="1">IF(E10=0,"",IF(J10=0,"0.0%",(J10/E10)))</f>
        <v>0.3034710665954975</v>
      </c>
      <c r="O10" s="30">
        <f t="shared" si="1"/>
        <v>0.83991645869040554</v>
      </c>
    </row>
    <row r="11" spans="1:15" s="31" customFormat="1" ht="12.75" customHeight="1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30</v>
      </c>
      <c r="C12" s="17"/>
      <c r="D12" s="32">
        <v>6147977</v>
      </c>
      <c r="E12" s="33">
        <v>823624</v>
      </c>
      <c r="F12" s="33">
        <v>6971601</v>
      </c>
      <c r="G12" s="33">
        <v>0</v>
      </c>
      <c r="H12" s="33">
        <v>0</v>
      </c>
      <c r="I12" s="33">
        <v>5895590</v>
      </c>
      <c r="J12" s="33">
        <v>187171</v>
      </c>
      <c r="K12" s="33">
        <v>6082761</v>
      </c>
      <c r="L12" s="34">
        <v>0</v>
      </c>
      <c r="M12" s="30">
        <f t="shared" si="0"/>
        <v>0.9589479596296473</v>
      </c>
      <c r="N12" s="30">
        <f t="shared" si="1"/>
        <v>0.22725296980175419</v>
      </c>
      <c r="O12" s="30">
        <f t="shared" si="1"/>
        <v>0.87250561241241431</v>
      </c>
    </row>
    <row r="13" spans="1:15" s="40" customFormat="1" ht="12.75" customHeight="1">
      <c r="A13" s="21"/>
      <c r="B13" s="35" t="s">
        <v>31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32</v>
      </c>
      <c r="C14" s="17"/>
      <c r="D14" s="41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/>
      </c>
      <c r="O14" s="30" t="str">
        <f t="shared" si="1"/>
        <v/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36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46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81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44236164</v>
      </c>
      <c r="E69" s="46">
        <f t="shared" si="2"/>
        <v>8078107</v>
      </c>
      <c r="F69" s="46">
        <f t="shared" si="2"/>
        <v>52314271</v>
      </c>
      <c r="G69" s="46">
        <f t="shared" si="2"/>
        <v>0</v>
      </c>
      <c r="H69" s="46">
        <f t="shared" si="2"/>
        <v>0</v>
      </c>
      <c r="I69" s="46">
        <f t="shared" si="2"/>
        <v>41078959</v>
      </c>
      <c r="J69" s="46">
        <f t="shared" si="2"/>
        <v>1945322</v>
      </c>
      <c r="K69" s="46">
        <f t="shared" si="2"/>
        <v>43024281</v>
      </c>
      <c r="L69" s="46">
        <f t="shared" si="2"/>
        <v>0</v>
      </c>
      <c r="M69" s="47">
        <f t="shared" si="0"/>
        <v>0.92862841814222408</v>
      </c>
      <c r="N69" s="47">
        <f t="shared" si="1"/>
        <v>0.2408140917172798</v>
      </c>
      <c r="O69" s="47">
        <f t="shared" si="1"/>
        <v>0.82241958413221505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6147977</v>
      </c>
      <c r="E70" s="48">
        <f t="shared" ref="E70:L70" si="3">SUM(E11:E37)</f>
        <v>823624</v>
      </c>
      <c r="F70" s="48">
        <f t="shared" si="3"/>
        <v>6971601</v>
      </c>
      <c r="G70" s="48">
        <f t="shared" si="3"/>
        <v>0</v>
      </c>
      <c r="H70" s="48">
        <f t="shared" si="3"/>
        <v>0</v>
      </c>
      <c r="I70" s="48">
        <f t="shared" si="3"/>
        <v>5895590</v>
      </c>
      <c r="J70" s="48">
        <f t="shared" si="3"/>
        <v>187171</v>
      </c>
      <c r="K70" s="48">
        <f t="shared" si="3"/>
        <v>6082761</v>
      </c>
      <c r="L70" s="48">
        <f t="shared" si="3"/>
        <v>0</v>
      </c>
      <c r="M70" s="30">
        <f t="shared" si="0"/>
        <v>0.9589479596296473</v>
      </c>
      <c r="N70" s="30">
        <f t="shared" si="1"/>
        <v>0.22725296980175419</v>
      </c>
      <c r="O70" s="30">
        <f t="shared" si="1"/>
        <v>0.87250561241241431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0</v>
      </c>
      <c r="E71" s="48">
        <f t="shared" ref="E71:L71" si="4">SUM(E38:E68)</f>
        <v>0</v>
      </c>
      <c r="F71" s="48">
        <f t="shared" si="4"/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90</v>
      </c>
      <c r="C72" s="22"/>
      <c r="D72" s="49">
        <f>SUM(D9:D68)</f>
        <v>50384141</v>
      </c>
      <c r="E72" s="49">
        <f t="shared" ref="E72:L72" si="5">SUM(E9:E68)</f>
        <v>8901731</v>
      </c>
      <c r="F72" s="49">
        <f t="shared" si="5"/>
        <v>59285872</v>
      </c>
      <c r="G72" s="49">
        <f t="shared" si="5"/>
        <v>0</v>
      </c>
      <c r="H72" s="49">
        <f t="shared" si="5"/>
        <v>0</v>
      </c>
      <c r="I72" s="49">
        <f t="shared" si="5"/>
        <v>46974549</v>
      </c>
      <c r="J72" s="49">
        <f t="shared" si="5"/>
        <v>2132493</v>
      </c>
      <c r="K72" s="49">
        <f t="shared" si="5"/>
        <v>49107042</v>
      </c>
      <c r="L72" s="49">
        <f t="shared" si="5"/>
        <v>0</v>
      </c>
      <c r="M72" s="39">
        <f t="shared" si="0"/>
        <v>0.93232807124765704</v>
      </c>
      <c r="N72" s="39">
        <f t="shared" si="1"/>
        <v>0.23955936210608925</v>
      </c>
      <c r="O72" s="39">
        <f t="shared" si="1"/>
        <v>0.82830934830476977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78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国保料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2021-03-03T09:10:07Z</cp:lastPrinted>
  <dcterms:created xsi:type="dcterms:W3CDTF">2020-10-08T01:31:08Z</dcterms:created>
  <dcterms:modified xsi:type="dcterms:W3CDTF">2022-10-14T03:59:08Z</dcterms:modified>
</cp:coreProperties>
</file>