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法定外目的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O70" i="1"/>
  <c r="L70" i="1"/>
  <c r="K70" i="1"/>
  <c r="J70" i="1"/>
  <c r="I70" i="1"/>
  <c r="M70" i="1" s="1"/>
  <c r="H70" i="1"/>
  <c r="G70" i="1"/>
  <c r="F70" i="1"/>
  <c r="E70" i="1"/>
  <c r="N70" i="1" s="1"/>
  <c r="D70" i="1"/>
  <c r="L69" i="1"/>
  <c r="K69" i="1"/>
  <c r="J69" i="1"/>
  <c r="I69" i="1"/>
  <c r="M69" i="1" s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69" i="1" l="1"/>
</calcChain>
</file>

<file path=xl/sharedStrings.xml><?xml version="1.0" encoding="utf-8"?>
<sst xmlns="http://schemas.openxmlformats.org/spreadsheetml/2006/main" count="96" uniqueCount="93">
  <si>
    <t>　２　法定外目的税</t>
    <rPh sb="3" eb="6">
      <t>ホウテイガイ</t>
    </rPh>
    <rPh sb="6" eb="8">
      <t>モクテキ</t>
    </rPh>
    <rPh sb="8" eb="9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</si>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</sst>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workbookViewId="0">
      <selection activeCell="D9" sqref="D9:K68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0</v>
      </c>
      <c r="B3" s="8"/>
      <c r="C3" s="8"/>
    </row>
    <row r="4" spans="1:15" s="9" customFormat="1" ht="12.75" customHeight="1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1139689</v>
      </c>
      <c r="E9" s="28">
        <v>14320</v>
      </c>
      <c r="F9" s="28">
        <v>1154009</v>
      </c>
      <c r="G9" s="28">
        <v>0</v>
      </c>
      <c r="H9" s="28">
        <v>0</v>
      </c>
      <c r="I9" s="28">
        <v>1129787</v>
      </c>
      <c r="J9" s="28">
        <v>11288</v>
      </c>
      <c r="K9" s="28">
        <v>1141075</v>
      </c>
      <c r="L9" s="29">
        <v>0</v>
      </c>
      <c r="M9" s="30">
        <f t="shared" ref="M9:M72" si="0">IF(I9=0,"",(I9/D9))</f>
        <v>0.99131166484891931</v>
      </c>
      <c r="N9" s="30">
        <f>IF(E9=0,"",IF(J9=0,"0.0%",(J9/E9)))</f>
        <v>0.78826815642458103</v>
      </c>
      <c r="O9" s="30">
        <f>IF(F9=0,"",IF(K9=0,"0.0%",(K9/F9)))</f>
        <v>0.98879211513948329</v>
      </c>
    </row>
    <row r="10" spans="1:15" s="31" customFormat="1" ht="12.75" customHeight="1">
      <c r="A10" s="16"/>
      <c r="B10" s="26" t="s">
        <v>28</v>
      </c>
      <c r="C10" s="17"/>
      <c r="D10" s="32">
        <v>1089304</v>
      </c>
      <c r="E10" s="33">
        <v>48904</v>
      </c>
      <c r="F10" s="33">
        <v>1138208</v>
      </c>
      <c r="G10" s="33">
        <v>0</v>
      </c>
      <c r="H10" s="33">
        <v>0</v>
      </c>
      <c r="I10" s="33">
        <v>1082743</v>
      </c>
      <c r="J10" s="33">
        <v>27855</v>
      </c>
      <c r="K10" s="33">
        <v>1110598</v>
      </c>
      <c r="L10" s="34">
        <v>0</v>
      </c>
      <c r="M10" s="30">
        <f t="shared" si="0"/>
        <v>0.99397688799453598</v>
      </c>
      <c r="N10" s="30">
        <f t="shared" ref="N10:O72" si="1">IF(E10=0,"",IF(J10=0,"0.0%",(J10/E10)))</f>
        <v>0.56958530999509238</v>
      </c>
      <c r="O10" s="30">
        <f t="shared" si="1"/>
        <v>0.97574257077792459</v>
      </c>
    </row>
    <row r="11" spans="1:15" s="31" customFormat="1" ht="12.75" customHeight="1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30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31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32</v>
      </c>
      <c r="C14" s="17"/>
      <c r="D14" s="41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/>
      </c>
      <c r="O14" s="30" t="str">
        <f t="shared" si="1"/>
        <v/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36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46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81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2228993</v>
      </c>
      <c r="E69" s="46">
        <f t="shared" si="2"/>
        <v>63224</v>
      </c>
      <c r="F69" s="46">
        <f t="shared" si="2"/>
        <v>2292217</v>
      </c>
      <c r="G69" s="46">
        <f t="shared" si="2"/>
        <v>0</v>
      </c>
      <c r="H69" s="46">
        <f t="shared" si="2"/>
        <v>0</v>
      </c>
      <c r="I69" s="46">
        <f t="shared" si="2"/>
        <v>2212530</v>
      </c>
      <c r="J69" s="46">
        <f t="shared" si="2"/>
        <v>39143</v>
      </c>
      <c r="K69" s="46">
        <f t="shared" si="2"/>
        <v>2251673</v>
      </c>
      <c r="L69" s="46">
        <f t="shared" si="2"/>
        <v>0</v>
      </c>
      <c r="M69" s="47">
        <f t="shared" si="0"/>
        <v>0.99261415356620686</v>
      </c>
      <c r="N69" s="47">
        <f t="shared" si="1"/>
        <v>0.61911615842085288</v>
      </c>
      <c r="O69" s="47">
        <f t="shared" si="1"/>
        <v>0.98231232034314375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0</v>
      </c>
      <c r="E70" s="48">
        <f t="shared" ref="E70:L70" si="3">SUM(E11:E37)</f>
        <v>0</v>
      </c>
      <c r="F70" s="48">
        <f t="shared" si="3"/>
        <v>0</v>
      </c>
      <c r="G70" s="48">
        <f t="shared" si="3"/>
        <v>0</v>
      </c>
      <c r="H70" s="48">
        <f t="shared" si="3"/>
        <v>0</v>
      </c>
      <c r="I70" s="48">
        <f t="shared" si="3"/>
        <v>0</v>
      </c>
      <c r="J70" s="48">
        <f t="shared" si="3"/>
        <v>0</v>
      </c>
      <c r="K70" s="48">
        <f t="shared" si="3"/>
        <v>0</v>
      </c>
      <c r="L70" s="48">
        <f t="shared" si="3"/>
        <v>0</v>
      </c>
      <c r="M70" s="30" t="str">
        <f t="shared" si="0"/>
        <v/>
      </c>
      <c r="N70" s="30" t="str">
        <f t="shared" si="1"/>
        <v/>
      </c>
      <c r="O70" s="30" t="str">
        <f t="shared" si="1"/>
        <v/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0</v>
      </c>
      <c r="E71" s="48">
        <f t="shared" ref="E71:L71" si="4">SUM(E38:E68)</f>
        <v>0</v>
      </c>
      <c r="F71" s="48">
        <f t="shared" si="4"/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2228993</v>
      </c>
      <c r="E72" s="49">
        <f t="shared" si="5"/>
        <v>63224</v>
      </c>
      <c r="F72" s="49">
        <f t="shared" si="5"/>
        <v>2292217</v>
      </c>
      <c r="G72" s="49">
        <f t="shared" si="5"/>
        <v>0</v>
      </c>
      <c r="H72" s="49">
        <f t="shared" si="5"/>
        <v>0</v>
      </c>
      <c r="I72" s="49">
        <f t="shared" si="5"/>
        <v>2212530</v>
      </c>
      <c r="J72" s="49">
        <f t="shared" si="5"/>
        <v>39143</v>
      </c>
      <c r="K72" s="49">
        <f t="shared" si="5"/>
        <v>2251673</v>
      </c>
      <c r="L72" s="49">
        <f t="shared" si="5"/>
        <v>0</v>
      </c>
      <c r="M72" s="39">
        <f t="shared" si="0"/>
        <v>0.99261415356620686</v>
      </c>
      <c r="N72" s="39">
        <f t="shared" si="1"/>
        <v>0.61911615842085288</v>
      </c>
      <c r="O72" s="39">
        <f t="shared" si="1"/>
        <v>0.98231232034314375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75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法定外目的税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2021-03-03T09:08:43Z</cp:lastPrinted>
  <dcterms:created xsi:type="dcterms:W3CDTF">2020-10-08T01:29:47Z</dcterms:created>
  <dcterms:modified xsi:type="dcterms:W3CDTF">2022-10-14T03:46:22Z</dcterms:modified>
</cp:coreProperties>
</file>