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目的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  <c r="M71" i="1"/>
</calcChain>
</file>

<file path=xl/sharedStrings.xml><?xml version="1.0" encoding="utf-8"?>
<sst xmlns="http://schemas.openxmlformats.org/spreadsheetml/2006/main" count="95" uniqueCount="92">
  <si>
    <t>二　目的税</t>
    <rPh sb="0" eb="1">
      <t>ニ</t>
    </rPh>
    <rPh sb="2" eb="5">
      <t>モクテキゼイ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</si>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</sst>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D9" sqref="D9:K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0</v>
      </c>
      <c r="B2" s="8"/>
      <c r="C2" s="8"/>
    </row>
    <row r="3" spans="1:15" s="9" customFormat="1" ht="12.75" customHeight="1">
      <c r="A3" s="8"/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20444322</v>
      </c>
      <c r="E9" s="28">
        <v>534211</v>
      </c>
      <c r="F9" s="28">
        <v>20978533</v>
      </c>
      <c r="G9" s="28">
        <v>0</v>
      </c>
      <c r="H9" s="28">
        <v>0</v>
      </c>
      <c r="I9" s="28">
        <v>20327320</v>
      </c>
      <c r="J9" s="28">
        <v>368286</v>
      </c>
      <c r="K9" s="28">
        <v>20695606</v>
      </c>
      <c r="L9" s="29">
        <v>0</v>
      </c>
      <c r="M9" s="30">
        <f t="shared" ref="M9:M72" si="0">IF(I9=0,"",(I9/D9))</f>
        <v>0.99427704181141341</v>
      </c>
      <c r="N9" s="30">
        <f>IF(E9=0,"",IF(J9=0,"0.0%",(J9/E9)))</f>
        <v>0.68940175323982467</v>
      </c>
      <c r="O9" s="30">
        <f>IF(F9=0,"",IF(K9=0,"0.0%",(K9/F9)))</f>
        <v>0.98651349929949816</v>
      </c>
    </row>
    <row r="10" spans="1:15" s="31" customFormat="1" ht="12.75" customHeight="1">
      <c r="A10" s="16"/>
      <c r="B10" s="26" t="s">
        <v>28</v>
      </c>
      <c r="C10" s="17"/>
      <c r="D10" s="32">
        <v>34839074</v>
      </c>
      <c r="E10" s="33">
        <v>703566</v>
      </c>
      <c r="F10" s="33">
        <v>35542640</v>
      </c>
      <c r="G10" s="33">
        <v>0</v>
      </c>
      <c r="H10" s="33">
        <v>0</v>
      </c>
      <c r="I10" s="33">
        <v>34752167</v>
      </c>
      <c r="J10" s="33">
        <v>574670</v>
      </c>
      <c r="K10" s="33">
        <v>35326837</v>
      </c>
      <c r="L10" s="34">
        <v>0</v>
      </c>
      <c r="M10" s="30">
        <f t="shared" si="0"/>
        <v>0.99750547330850414</v>
      </c>
      <c r="N10" s="30">
        <f t="shared" ref="N10:O72" si="1">IF(E10=0,"",IF(J10=0,"0.0%",(J10/E10)))</f>
        <v>0.81679614989922766</v>
      </c>
      <c r="O10" s="30">
        <f t="shared" si="1"/>
        <v>0.99392833509272238</v>
      </c>
    </row>
    <row r="11" spans="1:15" s="31" customFormat="1" ht="12.75" customHeight="1">
      <c r="A11" s="16"/>
      <c r="B11" s="26" t="s">
        <v>29</v>
      </c>
      <c r="C11" s="17"/>
      <c r="D11" s="32">
        <v>334416</v>
      </c>
      <c r="E11" s="33">
        <v>19089</v>
      </c>
      <c r="F11" s="33">
        <v>353505</v>
      </c>
      <c r="G11" s="33">
        <v>0</v>
      </c>
      <c r="H11" s="33">
        <v>0</v>
      </c>
      <c r="I11" s="33">
        <v>331605</v>
      </c>
      <c r="J11" s="33">
        <v>5257</v>
      </c>
      <c r="K11" s="33">
        <v>336862</v>
      </c>
      <c r="L11" s="34">
        <v>0</v>
      </c>
      <c r="M11" s="30">
        <f t="shared" si="0"/>
        <v>0.99159430170805229</v>
      </c>
      <c r="N11" s="30">
        <f t="shared" si="1"/>
        <v>0.27539420608727538</v>
      </c>
      <c r="O11" s="30">
        <f t="shared" si="1"/>
        <v>0.95292004356374027</v>
      </c>
    </row>
    <row r="12" spans="1:15" s="31" customFormat="1" ht="12.75" customHeight="1">
      <c r="A12" s="16"/>
      <c r="B12" s="26" t="s">
        <v>30</v>
      </c>
      <c r="C12" s="17"/>
      <c r="D12" s="32">
        <v>3661513</v>
      </c>
      <c r="E12" s="33">
        <v>123667</v>
      </c>
      <c r="F12" s="33">
        <v>3785180</v>
      </c>
      <c r="G12" s="33">
        <v>0</v>
      </c>
      <c r="H12" s="33">
        <v>0</v>
      </c>
      <c r="I12" s="33">
        <v>3637354</v>
      </c>
      <c r="J12" s="33">
        <v>64785</v>
      </c>
      <c r="K12" s="33">
        <v>3702139</v>
      </c>
      <c r="L12" s="34">
        <v>0</v>
      </c>
      <c r="M12" s="30">
        <f t="shared" si="0"/>
        <v>0.99340190789982175</v>
      </c>
      <c r="N12" s="30">
        <f t="shared" si="1"/>
        <v>0.5238665124891847</v>
      </c>
      <c r="O12" s="30">
        <f t="shared" si="1"/>
        <v>0.97806154528978806</v>
      </c>
    </row>
    <row r="13" spans="1:15" s="40" customFormat="1" ht="12.75" customHeight="1">
      <c r="A13" s="21"/>
      <c r="B13" s="35" t="s">
        <v>31</v>
      </c>
      <c r="C13" s="22"/>
      <c r="D13" s="36">
        <v>371093</v>
      </c>
      <c r="E13" s="37">
        <v>16654</v>
      </c>
      <c r="F13" s="37">
        <v>387747</v>
      </c>
      <c r="G13" s="37">
        <v>0</v>
      </c>
      <c r="H13" s="37">
        <v>0</v>
      </c>
      <c r="I13" s="37">
        <v>368330</v>
      </c>
      <c r="J13" s="37">
        <v>9554</v>
      </c>
      <c r="K13" s="37">
        <v>377884</v>
      </c>
      <c r="L13" s="38">
        <v>0</v>
      </c>
      <c r="M13" s="39">
        <f t="shared" si="0"/>
        <v>0.9925544270573684</v>
      </c>
      <c r="N13" s="39">
        <f t="shared" si="1"/>
        <v>0.57367599375525402</v>
      </c>
      <c r="O13" s="39">
        <f t="shared" si="1"/>
        <v>0.97456331061233226</v>
      </c>
    </row>
    <row r="14" spans="1:15" s="40" customFormat="1" ht="12.75" customHeight="1">
      <c r="A14" s="16"/>
      <c r="B14" s="26" t="s">
        <v>32</v>
      </c>
      <c r="C14" s="17"/>
      <c r="D14" s="41">
        <v>255</v>
      </c>
      <c r="E14" s="33">
        <v>0</v>
      </c>
      <c r="F14" s="33">
        <v>255</v>
      </c>
      <c r="G14" s="33">
        <v>0</v>
      </c>
      <c r="H14" s="33">
        <v>0</v>
      </c>
      <c r="I14" s="33">
        <v>255</v>
      </c>
      <c r="J14" s="33">
        <v>0</v>
      </c>
      <c r="K14" s="33">
        <v>255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4018</v>
      </c>
      <c r="E16" s="33">
        <v>113</v>
      </c>
      <c r="F16" s="33">
        <v>4131</v>
      </c>
      <c r="G16" s="33">
        <v>0</v>
      </c>
      <c r="H16" s="33">
        <v>0</v>
      </c>
      <c r="I16" s="33">
        <v>4018</v>
      </c>
      <c r="J16" s="33">
        <v>2</v>
      </c>
      <c r="K16" s="33">
        <v>4020</v>
      </c>
      <c r="L16" s="34">
        <v>0</v>
      </c>
      <c r="M16" s="30">
        <f t="shared" si="0"/>
        <v>1</v>
      </c>
      <c r="N16" s="30">
        <f t="shared" si="1"/>
        <v>1.7699115044247787E-2</v>
      </c>
      <c r="O16" s="30">
        <f t="shared" si="1"/>
        <v>0.97312999273783585</v>
      </c>
    </row>
    <row r="17" spans="1:15" s="40" customFormat="1" ht="12.75" customHeight="1">
      <c r="A17" s="16"/>
      <c r="B17" s="26" t="s">
        <v>35</v>
      </c>
      <c r="C17" s="17"/>
      <c r="D17" s="32">
        <v>6923</v>
      </c>
      <c r="E17" s="33">
        <v>0</v>
      </c>
      <c r="F17" s="33">
        <v>6923</v>
      </c>
      <c r="G17" s="33">
        <v>0</v>
      </c>
      <c r="H17" s="33">
        <v>0</v>
      </c>
      <c r="I17" s="33">
        <v>6923</v>
      </c>
      <c r="J17" s="33">
        <v>0</v>
      </c>
      <c r="K17" s="33">
        <v>6923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0" customFormat="1" ht="12.75" customHeight="1">
      <c r="A18" s="21"/>
      <c r="B18" s="35" t="s">
        <v>36</v>
      </c>
      <c r="C18" s="22"/>
      <c r="D18" s="43">
        <v>2009</v>
      </c>
      <c r="E18" s="37">
        <v>0</v>
      </c>
      <c r="F18" s="37">
        <v>2009</v>
      </c>
      <c r="G18" s="37">
        <v>0</v>
      </c>
      <c r="H18" s="37">
        <v>0</v>
      </c>
      <c r="I18" s="37">
        <v>2009</v>
      </c>
      <c r="J18" s="37">
        <v>0</v>
      </c>
      <c r="K18" s="37">
        <v>2009</v>
      </c>
      <c r="L18" s="38">
        <v>0</v>
      </c>
      <c r="M18" s="39">
        <f t="shared" si="0"/>
        <v>1</v>
      </c>
      <c r="N18" s="39" t="str">
        <f t="shared" si="1"/>
        <v/>
      </c>
      <c r="O18" s="39">
        <f t="shared" si="1"/>
        <v>1</v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582</v>
      </c>
      <c r="F19" s="33">
        <v>582</v>
      </c>
      <c r="G19" s="33">
        <v>0</v>
      </c>
      <c r="H19" s="33">
        <v>0</v>
      </c>
      <c r="I19" s="33">
        <v>0</v>
      </c>
      <c r="J19" s="33">
        <v>70</v>
      </c>
      <c r="K19" s="33">
        <v>70</v>
      </c>
      <c r="L19" s="42">
        <v>0</v>
      </c>
      <c r="M19" s="30" t="str">
        <f t="shared" si="0"/>
        <v/>
      </c>
      <c r="N19" s="30">
        <f t="shared" si="1"/>
        <v>0.12027491408934708</v>
      </c>
      <c r="O19" s="30">
        <f t="shared" si="1"/>
        <v>0.12027491408934708</v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295119</v>
      </c>
      <c r="E22" s="33">
        <v>11657</v>
      </c>
      <c r="F22" s="33">
        <v>306776</v>
      </c>
      <c r="G22" s="33">
        <v>0</v>
      </c>
      <c r="H22" s="33">
        <v>0</v>
      </c>
      <c r="I22" s="33">
        <v>292732</v>
      </c>
      <c r="J22" s="33">
        <v>4148</v>
      </c>
      <c r="K22" s="33">
        <v>296880</v>
      </c>
      <c r="L22" s="34">
        <v>0</v>
      </c>
      <c r="M22" s="30">
        <f t="shared" si="0"/>
        <v>0.99191173729919113</v>
      </c>
      <c r="N22" s="30">
        <f t="shared" si="1"/>
        <v>0.35583769408938837</v>
      </c>
      <c r="O22" s="30">
        <f t="shared" si="1"/>
        <v>0.967741935483871</v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930282</v>
      </c>
      <c r="E24" s="33">
        <v>63399</v>
      </c>
      <c r="F24" s="33">
        <v>993681</v>
      </c>
      <c r="G24" s="33">
        <v>0</v>
      </c>
      <c r="H24" s="33">
        <v>0</v>
      </c>
      <c r="I24" s="33">
        <v>923699</v>
      </c>
      <c r="J24" s="33">
        <v>23608</v>
      </c>
      <c r="K24" s="33">
        <v>947307</v>
      </c>
      <c r="L24" s="42">
        <v>0</v>
      </c>
      <c r="M24" s="30">
        <f t="shared" si="0"/>
        <v>0.99292365110794356</v>
      </c>
      <c r="N24" s="30">
        <f t="shared" si="1"/>
        <v>0.37237180397167147</v>
      </c>
      <c r="O24" s="30">
        <f t="shared" si="1"/>
        <v>0.95333109921594561</v>
      </c>
    </row>
    <row r="25" spans="1:15" s="40" customFormat="1" ht="12.75" customHeight="1">
      <c r="A25" s="16"/>
      <c r="B25" s="26" t="s">
        <v>43</v>
      </c>
      <c r="C25" s="17"/>
      <c r="D25" s="32">
        <v>782947</v>
      </c>
      <c r="E25" s="33">
        <v>9930</v>
      </c>
      <c r="F25" s="33">
        <v>792877</v>
      </c>
      <c r="G25" s="33">
        <v>0</v>
      </c>
      <c r="H25" s="33">
        <v>0</v>
      </c>
      <c r="I25" s="33">
        <v>781848</v>
      </c>
      <c r="J25" s="33">
        <v>7063</v>
      </c>
      <c r="K25" s="33">
        <v>788911</v>
      </c>
      <c r="L25" s="34">
        <v>0</v>
      </c>
      <c r="M25" s="30">
        <f t="shared" si="0"/>
        <v>0.99859632899800366</v>
      </c>
      <c r="N25" s="30">
        <f t="shared" si="1"/>
        <v>0.7112789526686808</v>
      </c>
      <c r="O25" s="30">
        <f t="shared" si="1"/>
        <v>0.99499796311407696</v>
      </c>
    </row>
    <row r="26" spans="1:15" s="40" customFormat="1" ht="12.75" customHeight="1">
      <c r="A26" s="16"/>
      <c r="B26" s="26" t="s">
        <v>44</v>
      </c>
      <c r="C26" s="17"/>
      <c r="D26" s="32">
        <v>823231</v>
      </c>
      <c r="E26" s="33">
        <v>20617</v>
      </c>
      <c r="F26" s="33">
        <v>843848</v>
      </c>
      <c r="G26" s="33">
        <v>0</v>
      </c>
      <c r="H26" s="33">
        <v>0</v>
      </c>
      <c r="I26" s="33">
        <v>820601</v>
      </c>
      <c r="J26" s="33">
        <v>8430</v>
      </c>
      <c r="K26" s="33">
        <v>829031</v>
      </c>
      <c r="L26" s="34">
        <v>0</v>
      </c>
      <c r="M26" s="30">
        <f t="shared" si="0"/>
        <v>0.99680527093853366</v>
      </c>
      <c r="N26" s="30">
        <f t="shared" si="1"/>
        <v>0.40888587088325168</v>
      </c>
      <c r="O26" s="30">
        <f t="shared" si="1"/>
        <v>0.98244115053895964</v>
      </c>
    </row>
    <row r="27" spans="1:15" s="40" customFormat="1" ht="12.75" customHeight="1">
      <c r="A27" s="16"/>
      <c r="B27" s="26" t="s">
        <v>45</v>
      </c>
      <c r="C27" s="17"/>
      <c r="D27" s="32">
        <v>505433</v>
      </c>
      <c r="E27" s="33">
        <v>5028</v>
      </c>
      <c r="F27" s="33">
        <v>510461</v>
      </c>
      <c r="G27" s="33">
        <v>0</v>
      </c>
      <c r="H27" s="33">
        <v>0</v>
      </c>
      <c r="I27" s="33">
        <v>503608</v>
      </c>
      <c r="J27" s="33">
        <v>4262</v>
      </c>
      <c r="K27" s="33">
        <v>507870</v>
      </c>
      <c r="L27" s="34">
        <v>0</v>
      </c>
      <c r="M27" s="30">
        <f t="shared" si="0"/>
        <v>0.99638923457708539</v>
      </c>
      <c r="N27" s="30">
        <f t="shared" si="1"/>
        <v>0.84765314240254575</v>
      </c>
      <c r="O27" s="30">
        <f t="shared" si="1"/>
        <v>0.99492419597187642</v>
      </c>
    </row>
    <row r="28" spans="1:15" s="40" customFormat="1" ht="12.75" customHeight="1">
      <c r="A28" s="21"/>
      <c r="B28" s="35" t="s">
        <v>46</v>
      </c>
      <c r="C28" s="22"/>
      <c r="D28" s="36">
        <v>474203</v>
      </c>
      <c r="E28" s="37">
        <v>14925</v>
      </c>
      <c r="F28" s="37">
        <v>489128</v>
      </c>
      <c r="G28" s="37">
        <v>0</v>
      </c>
      <c r="H28" s="37">
        <v>0</v>
      </c>
      <c r="I28" s="37">
        <v>470198</v>
      </c>
      <c r="J28" s="37">
        <v>7388</v>
      </c>
      <c r="K28" s="37">
        <v>477586</v>
      </c>
      <c r="L28" s="38">
        <v>0</v>
      </c>
      <c r="M28" s="39">
        <f t="shared" si="0"/>
        <v>0.99155424997311281</v>
      </c>
      <c r="N28" s="39">
        <f t="shared" si="1"/>
        <v>0.49500837520938024</v>
      </c>
      <c r="O28" s="39">
        <f t="shared" si="1"/>
        <v>0.9764029047611259</v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2904</v>
      </c>
      <c r="E31" s="33">
        <v>294</v>
      </c>
      <c r="F31" s="33">
        <v>3198</v>
      </c>
      <c r="G31" s="33">
        <v>0</v>
      </c>
      <c r="H31" s="33">
        <v>0</v>
      </c>
      <c r="I31" s="33">
        <v>2904</v>
      </c>
      <c r="J31" s="33">
        <v>0</v>
      </c>
      <c r="K31" s="33">
        <v>2904</v>
      </c>
      <c r="L31" s="34">
        <v>0</v>
      </c>
      <c r="M31" s="30">
        <f t="shared" si="0"/>
        <v>1</v>
      </c>
      <c r="N31" s="30" t="str">
        <f t="shared" si="1"/>
        <v>0.0%</v>
      </c>
      <c r="O31" s="30">
        <f t="shared" si="1"/>
        <v>0.90806754221388364</v>
      </c>
    </row>
    <row r="32" spans="1:15" s="40" customFormat="1" ht="12.75" customHeight="1">
      <c r="A32" s="16"/>
      <c r="B32" s="26" t="s">
        <v>50</v>
      </c>
      <c r="C32" s="17"/>
      <c r="D32" s="32">
        <v>13377</v>
      </c>
      <c r="E32" s="33">
        <v>940</v>
      </c>
      <c r="F32" s="33">
        <v>14317</v>
      </c>
      <c r="G32" s="33">
        <v>0</v>
      </c>
      <c r="H32" s="33">
        <v>0</v>
      </c>
      <c r="I32" s="33">
        <v>13377</v>
      </c>
      <c r="J32" s="33">
        <v>940</v>
      </c>
      <c r="K32" s="33">
        <v>14317</v>
      </c>
      <c r="L32" s="34">
        <v>0</v>
      </c>
      <c r="M32" s="30">
        <f t="shared" si="0"/>
        <v>1</v>
      </c>
      <c r="N32" s="30">
        <f t="shared" si="1"/>
        <v>1</v>
      </c>
      <c r="O32" s="30">
        <f t="shared" si="1"/>
        <v>1</v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17003</v>
      </c>
      <c r="E34" s="33">
        <v>0</v>
      </c>
      <c r="F34" s="33">
        <v>17003</v>
      </c>
      <c r="G34" s="33">
        <v>0</v>
      </c>
      <c r="H34" s="33">
        <v>0</v>
      </c>
      <c r="I34" s="33">
        <v>17003</v>
      </c>
      <c r="J34" s="33">
        <v>0</v>
      </c>
      <c r="K34" s="33">
        <v>17003</v>
      </c>
      <c r="L34" s="42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4390</v>
      </c>
      <c r="E36" s="33">
        <v>0</v>
      </c>
      <c r="F36" s="33">
        <v>4390</v>
      </c>
      <c r="G36" s="33">
        <v>0</v>
      </c>
      <c r="H36" s="33">
        <v>0</v>
      </c>
      <c r="I36" s="33">
        <v>4390</v>
      </c>
      <c r="J36" s="33">
        <v>0</v>
      </c>
      <c r="K36" s="33">
        <v>4390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0" customFormat="1" ht="12.75" customHeight="1">
      <c r="A37" s="16"/>
      <c r="B37" s="26" t="s">
        <v>55</v>
      </c>
      <c r="C37" s="17"/>
      <c r="D37" s="32">
        <v>3491</v>
      </c>
      <c r="E37" s="33">
        <v>0</v>
      </c>
      <c r="F37" s="33">
        <v>3491</v>
      </c>
      <c r="G37" s="33">
        <v>0</v>
      </c>
      <c r="H37" s="33">
        <v>0</v>
      </c>
      <c r="I37" s="33">
        <v>3491</v>
      </c>
      <c r="J37" s="33">
        <v>0</v>
      </c>
      <c r="K37" s="33">
        <v>3491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15</v>
      </c>
      <c r="E39" s="33">
        <v>0</v>
      </c>
      <c r="F39" s="33">
        <v>15</v>
      </c>
      <c r="G39" s="33">
        <v>0</v>
      </c>
      <c r="H39" s="33">
        <v>0</v>
      </c>
      <c r="I39" s="33">
        <v>15</v>
      </c>
      <c r="J39" s="33">
        <v>0</v>
      </c>
      <c r="K39" s="33">
        <v>15</v>
      </c>
      <c r="L39" s="42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2088</v>
      </c>
      <c r="E52" s="33">
        <v>0</v>
      </c>
      <c r="F52" s="33">
        <v>2088</v>
      </c>
      <c r="G52" s="33">
        <v>0</v>
      </c>
      <c r="H52" s="33">
        <v>0</v>
      </c>
      <c r="I52" s="33">
        <v>2088</v>
      </c>
      <c r="J52" s="33">
        <v>0</v>
      </c>
      <c r="K52" s="33">
        <v>2088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863</v>
      </c>
      <c r="E58" s="37">
        <v>0</v>
      </c>
      <c r="F58" s="37">
        <v>863</v>
      </c>
      <c r="G58" s="37">
        <v>0</v>
      </c>
      <c r="H58" s="37">
        <v>0</v>
      </c>
      <c r="I58" s="37">
        <v>863</v>
      </c>
      <c r="J58" s="37">
        <v>0</v>
      </c>
      <c r="K58" s="37">
        <v>863</v>
      </c>
      <c r="L58" s="38">
        <v>0</v>
      </c>
      <c r="M58" s="39">
        <f t="shared" si="0"/>
        <v>1</v>
      </c>
      <c r="N58" s="39" t="str">
        <f t="shared" si="1"/>
        <v/>
      </c>
      <c r="O58" s="39">
        <f t="shared" si="1"/>
        <v>1</v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8724</v>
      </c>
      <c r="E61" s="33">
        <v>0</v>
      </c>
      <c r="F61" s="33">
        <v>8724</v>
      </c>
      <c r="G61" s="33">
        <v>0</v>
      </c>
      <c r="H61" s="33">
        <v>0</v>
      </c>
      <c r="I61" s="33">
        <v>8724</v>
      </c>
      <c r="J61" s="33">
        <v>0</v>
      </c>
      <c r="K61" s="33">
        <v>8724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0" customFormat="1" ht="12.75" customHeight="1">
      <c r="A62" s="16"/>
      <c r="B62" s="26" t="s">
        <v>80</v>
      </c>
      <c r="C62" s="17"/>
      <c r="D62" s="32">
        <v>5147</v>
      </c>
      <c r="E62" s="33">
        <v>0</v>
      </c>
      <c r="F62" s="33">
        <v>5147</v>
      </c>
      <c r="G62" s="33">
        <v>0</v>
      </c>
      <c r="H62" s="33">
        <v>0</v>
      </c>
      <c r="I62" s="33">
        <v>5147</v>
      </c>
      <c r="J62" s="33">
        <v>0</v>
      </c>
      <c r="K62" s="33">
        <v>5147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0" customFormat="1" ht="12.75" customHeight="1">
      <c r="A63" s="21"/>
      <c r="B63" s="35" t="s">
        <v>81</v>
      </c>
      <c r="C63" s="22"/>
      <c r="D63" s="36">
        <v>14556</v>
      </c>
      <c r="E63" s="37">
        <v>0</v>
      </c>
      <c r="F63" s="37">
        <v>14556</v>
      </c>
      <c r="G63" s="37">
        <v>0</v>
      </c>
      <c r="H63" s="37">
        <v>0</v>
      </c>
      <c r="I63" s="37">
        <v>14556</v>
      </c>
      <c r="J63" s="37">
        <v>0</v>
      </c>
      <c r="K63" s="37">
        <v>14556</v>
      </c>
      <c r="L63" s="38">
        <v>0</v>
      </c>
      <c r="M63" s="39">
        <f t="shared" si="0"/>
        <v>1</v>
      </c>
      <c r="N63" s="39" t="str">
        <f t="shared" si="1"/>
        <v/>
      </c>
      <c r="O63" s="39">
        <f t="shared" si="1"/>
        <v>1</v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6147</v>
      </c>
      <c r="E67" s="33">
        <v>0</v>
      </c>
      <c r="F67" s="33">
        <v>6147</v>
      </c>
      <c r="G67" s="33">
        <v>0</v>
      </c>
      <c r="H67" s="33">
        <v>0</v>
      </c>
      <c r="I67" s="33">
        <v>6147</v>
      </c>
      <c r="J67" s="33">
        <v>0</v>
      </c>
      <c r="K67" s="33">
        <v>6147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55283396</v>
      </c>
      <c r="E69" s="46">
        <f t="shared" si="2"/>
        <v>1237777</v>
      </c>
      <c r="F69" s="46">
        <f t="shared" si="2"/>
        <v>56521173</v>
      </c>
      <c r="G69" s="46">
        <f t="shared" si="2"/>
        <v>0</v>
      </c>
      <c r="H69" s="46">
        <f t="shared" si="2"/>
        <v>0</v>
      </c>
      <c r="I69" s="46">
        <f t="shared" si="2"/>
        <v>55079487</v>
      </c>
      <c r="J69" s="46">
        <f t="shared" si="2"/>
        <v>942956</v>
      </c>
      <c r="K69" s="46">
        <f t="shared" si="2"/>
        <v>56022443</v>
      </c>
      <c r="L69" s="46">
        <f t="shared" si="2"/>
        <v>0</v>
      </c>
      <c r="M69" s="47">
        <f t="shared" si="0"/>
        <v>0.99631156884790506</v>
      </c>
      <c r="N69" s="47">
        <f t="shared" si="1"/>
        <v>0.76181412322251907</v>
      </c>
      <c r="O69" s="47">
        <f t="shared" si="1"/>
        <v>0.9911762270043476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8232607</v>
      </c>
      <c r="E70" s="48">
        <f t="shared" ref="E70:L70" si="3">SUM(E11:E37)</f>
        <v>286895</v>
      </c>
      <c r="F70" s="48">
        <f t="shared" si="3"/>
        <v>8519502</v>
      </c>
      <c r="G70" s="48">
        <f t="shared" si="3"/>
        <v>0</v>
      </c>
      <c r="H70" s="48">
        <f t="shared" si="3"/>
        <v>0</v>
      </c>
      <c r="I70" s="48">
        <f t="shared" si="3"/>
        <v>8184345</v>
      </c>
      <c r="J70" s="48">
        <f t="shared" si="3"/>
        <v>135507</v>
      </c>
      <c r="K70" s="48">
        <f t="shared" si="3"/>
        <v>8319852</v>
      </c>
      <c r="L70" s="48">
        <f t="shared" si="3"/>
        <v>0</v>
      </c>
      <c r="M70" s="30">
        <f t="shared" si="0"/>
        <v>0.99413770145957414</v>
      </c>
      <c r="N70" s="30">
        <f t="shared" si="1"/>
        <v>0.47232262674497638</v>
      </c>
      <c r="O70" s="30">
        <f t="shared" si="1"/>
        <v>0.97656553164727233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37540</v>
      </c>
      <c r="E71" s="48">
        <f t="shared" ref="E71:L71" si="4">SUM(E38:E68)</f>
        <v>0</v>
      </c>
      <c r="F71" s="48">
        <f t="shared" si="4"/>
        <v>37540</v>
      </c>
      <c r="G71" s="48">
        <f t="shared" si="4"/>
        <v>0</v>
      </c>
      <c r="H71" s="48">
        <f t="shared" si="4"/>
        <v>0</v>
      </c>
      <c r="I71" s="48">
        <f t="shared" si="4"/>
        <v>37540</v>
      </c>
      <c r="J71" s="48">
        <f t="shared" si="4"/>
        <v>0</v>
      </c>
      <c r="K71" s="48">
        <f t="shared" si="4"/>
        <v>37540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63553543</v>
      </c>
      <c r="E72" s="49">
        <f t="shared" si="5"/>
        <v>1524672</v>
      </c>
      <c r="F72" s="49">
        <f t="shared" si="5"/>
        <v>65078215</v>
      </c>
      <c r="G72" s="49">
        <f t="shared" si="5"/>
        <v>0</v>
      </c>
      <c r="H72" s="49">
        <f t="shared" si="5"/>
        <v>0</v>
      </c>
      <c r="I72" s="49">
        <f t="shared" si="5"/>
        <v>63301372</v>
      </c>
      <c r="J72" s="49">
        <f t="shared" si="5"/>
        <v>1078463</v>
      </c>
      <c r="K72" s="49">
        <f t="shared" si="5"/>
        <v>64379835</v>
      </c>
      <c r="L72" s="49">
        <f t="shared" si="5"/>
        <v>0</v>
      </c>
      <c r="M72" s="39">
        <f t="shared" si="0"/>
        <v>0.99603214882921631</v>
      </c>
      <c r="N72" s="39">
        <f t="shared" si="1"/>
        <v>0.70734098875036733</v>
      </c>
      <c r="O72" s="39">
        <f t="shared" si="1"/>
        <v>0.98926860547727069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8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2021-03-03T09:06:35Z</cp:lastPrinted>
  <dcterms:created xsi:type="dcterms:W3CDTF">2020-10-08T01:26:56Z</dcterms:created>
  <dcterms:modified xsi:type="dcterms:W3CDTF">2022-10-14T04:00:29Z</dcterms:modified>
</cp:coreProperties>
</file>