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5_市町村税調\S502_市町村税徴収状況調\20220927【照会】令和4年度市町村税の徴収実績（９月末時点）に関する調について\07HPアップロード用\HP掲載用データ\"/>
    </mc:Choice>
  </mc:AlternateContent>
  <bookViews>
    <workbookView xWindow="0" yWindow="0" windowWidth="12630" windowHeight="7545"/>
  </bookViews>
  <sheets>
    <sheet name="固定資産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D71" i="1"/>
  <c r="L70" i="1"/>
  <c r="K70" i="1"/>
  <c r="J70" i="1"/>
  <c r="I70" i="1"/>
  <c r="H70" i="1"/>
  <c r="G70" i="1"/>
  <c r="F70" i="1"/>
  <c r="E70" i="1"/>
  <c r="D70" i="1"/>
  <c r="L69" i="1"/>
  <c r="K69" i="1"/>
  <c r="J69" i="1"/>
  <c r="I69" i="1"/>
  <c r="H69" i="1"/>
  <c r="G69" i="1"/>
  <c r="F69" i="1"/>
  <c r="E69" i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M69" i="1" l="1"/>
  <c r="O69" i="1"/>
  <c r="N70" i="1"/>
  <c r="M70" i="1"/>
  <c r="O70" i="1"/>
  <c r="N71" i="1"/>
  <c r="N69" i="1"/>
</calcChain>
</file>

<file path=xl/sharedStrings.xml><?xml version="1.0" encoding="utf-8"?>
<sst xmlns="http://schemas.openxmlformats.org/spreadsheetml/2006/main" count="97" uniqueCount="95">
  <si>
    <t>　　（２）固定資産税</t>
    <rPh sb="5" eb="7">
      <t>コテイ</t>
    </rPh>
    <rPh sb="7" eb="10">
      <t>シサンゼイ</t>
    </rPh>
    <phoneticPr fontId="6"/>
  </si>
  <si>
    <t>（単位：千円）</t>
    <phoneticPr fontId="3"/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</si>
  <si>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</si>
  <si>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</si>
  <si>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</si>
  <si>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</si>
  <si>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</si>
  <si>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</si>
  <si>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</si>
  <si>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</si>
  <si>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</si>
  <si>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</si>
  <si>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</si>
  <si>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</si>
  <si>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合計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</si>
  <si>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</si>
  <si>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</si>
  <si>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</si>
  <si>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</si>
  <si>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</si>
  <si>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</si>
  <si>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</si>
  <si>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</si>
  <si>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</si>
  <si>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</si>
  <si>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</si>
  <si>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</si>
  <si>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</si>
  <si>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</si>
  <si>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</si>
  <si>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</si>
  <si>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</si>
  <si>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</si>
  <si>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</si>
  <si>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</si>
  <si>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</si>
  <si>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</si>
  <si>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</si>
  <si>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</si>
  <si>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</si>
  <si>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</si>
  <si>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</si>
  <si>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</si>
  <si>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</si>
  <si>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</si>
  <si>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</si>
  <si>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</si>
  <si>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</si>
  <si>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</si>
  <si>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</si>
  <si>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</si>
  <si>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</si>
  <si>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</si>
  <si>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</si>
  <si>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</si>
  <si>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</si>
  <si>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</si>
  <si>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</si>
  <si>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</si>
  <si>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</si>
  <si>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</si>
  <si>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</si>
  <si>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</si>
  <si>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</si>
  <si>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</si>
  <si>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</si>
  <si>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</si>
  <si>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</si>
  <si>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</si>
  <si>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</si>
  <si>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</si>
  <si>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</si>
  <si>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</si>
  <si>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</si>
  <si>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</si>
  <si>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</si>
  <si>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</si>
  <si>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</si>
  <si>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</si>
  <si>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</si>
  <si>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</si>
  <si>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</si>
  <si>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</si>
  <si>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</si>
  <si>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</si>
  <si>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</si>
  <si>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</si>
  <si>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</si>
  <si>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</si>
  <si>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</si>
  <si>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</si>
  <si>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</si>
  <si>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一　普通税</t>
  </si>
  <si>
    <t>　１　法定普通税</t>
  </si>
  <si>
    <t>令和３年度市町村税の徴収実績（市町村別）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</si>
</sst>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9" fontId="5" fillId="0" borderId="0" xfId="2" applyFont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9" fontId="5" fillId="0" borderId="0" xfId="2" applyFont="1" applyFill="1" applyBorder="1" applyAlignment="1" applyProtection="1">
      <alignment horizontal="center" vertical="center"/>
    </xf>
    <xf numFmtId="9" fontId="5" fillId="0" borderId="0" xfId="2" applyFont="1" applyFill="1" applyBorder="1" applyAlignment="1" applyProtection="1">
      <alignment vertical="center"/>
    </xf>
    <xf numFmtId="9" fontId="5" fillId="0" borderId="1" xfId="2" applyFont="1" applyFill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9" fontId="5" fillId="0" borderId="5" xfId="2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vertical="center"/>
    </xf>
    <xf numFmtId="9" fontId="5" fillId="0" borderId="8" xfId="2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vertical="center"/>
    </xf>
    <xf numFmtId="9" fontId="5" fillId="0" borderId="11" xfId="2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5" xfId="1" applyFont="1" applyBorder="1">
      <alignment vertical="center"/>
    </xf>
    <xf numFmtId="38" fontId="7" fillId="0" borderId="13" xfId="1" applyFont="1" applyBorder="1">
      <alignment vertical="center"/>
    </xf>
    <xf numFmtId="176" fontId="5" fillId="0" borderId="8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6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7" xfId="1" applyFont="1" applyBorder="1">
      <alignment vertical="center"/>
    </xf>
    <xf numFmtId="0" fontId="5" fillId="0" borderId="1" xfId="0" applyFont="1" applyBorder="1" applyAlignment="1" applyProtection="1">
      <alignment horizontal="distributed" vertical="center"/>
    </xf>
    <xf numFmtId="38" fontId="7" fillId="0" borderId="14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9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18" xfId="1" applyFont="1" applyBorder="1">
      <alignment vertical="center"/>
    </xf>
    <xf numFmtId="37" fontId="7" fillId="0" borderId="5" xfId="0" applyNumberFormat="1" applyFont="1" applyBorder="1" applyAlignment="1" applyProtection="1">
      <alignment vertical="center"/>
    </xf>
    <xf numFmtId="176" fontId="5" fillId="0" borderId="5" xfId="2" applyNumberFormat="1" applyFont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1" xfId="0" applyFont="1" applyBorder="1" applyAlignment="1" applyProtection="1">
      <alignment horizontal="distributed" vertical="center"/>
    </xf>
    <xf numFmtId="0" fontId="5" fillId="0" borderId="5" xfId="0" applyFont="1" applyBorder="1" applyAlignment="1" applyProtection="1">
      <alignment horizontal="center" vertical="center"/>
    </xf>
    <xf numFmtId="9" fontId="5" fillId="0" borderId="5" xfId="2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72"/>
  <sheetViews>
    <sheetView showZeros="0" tabSelected="1" view="pageBreakPreview" zoomScaleNormal="60" workbookViewId="0">
      <selection activeCell="D9" sqref="D9:L68"/>
    </sheetView>
  </sheetViews>
  <sheetFormatPr defaultColWidth="18.625" defaultRowHeight="12.75" customHeight="1"/>
  <cols>
    <col min="1" max="1" width="0.875" style="35" customWidth="1"/>
    <col min="2" max="2" width="6.625" style="35" customWidth="1"/>
    <col min="3" max="3" width="0.875" style="35" customWidth="1"/>
    <col min="4" max="12" width="10.625" style="35" customWidth="1"/>
    <col min="13" max="15" width="6.625" style="54" customWidth="1"/>
    <col min="16" max="16384" width="18.625" style="35"/>
  </cols>
  <sheetData>
    <row r="1" spans="1:15" s="6" customFormat="1" ht="12.75" customHeight="1">
      <c r="A1" s="1" t="s">
        <v>94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92</v>
      </c>
      <c r="B2" s="8"/>
      <c r="C2" s="8"/>
    </row>
    <row r="3" spans="1:15" s="9" customFormat="1" ht="12.75" customHeight="1">
      <c r="A3" s="7" t="s">
        <v>93</v>
      </c>
      <c r="B3" s="8"/>
      <c r="C3" s="8"/>
    </row>
    <row r="4" spans="1:15" s="9" customFormat="1" ht="12.75" customHeight="1">
      <c r="A4" s="7" t="s">
        <v>0</v>
      </c>
      <c r="B4" s="7"/>
      <c r="C4" s="7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  <c r="O4" s="13" t="s">
        <v>1</v>
      </c>
    </row>
    <row r="5" spans="1:15" s="6" customFormat="1" ht="12.75" customHeight="1">
      <c r="A5" s="14"/>
      <c r="B5" s="55" t="s">
        <v>2</v>
      </c>
      <c r="C5" s="15"/>
      <c r="D5" s="58" t="s">
        <v>3</v>
      </c>
      <c r="E5" s="58"/>
      <c r="F5" s="58"/>
      <c r="G5" s="58"/>
      <c r="H5" s="58"/>
      <c r="I5" s="58" t="s">
        <v>4</v>
      </c>
      <c r="J5" s="58"/>
      <c r="K5" s="58"/>
      <c r="L5" s="58"/>
      <c r="M5" s="59" t="s">
        <v>5</v>
      </c>
      <c r="N5" s="59"/>
      <c r="O5" s="59"/>
    </row>
    <row r="6" spans="1:15" s="6" customFormat="1" ht="12.75" customHeight="1">
      <c r="A6" s="16"/>
      <c r="B6" s="56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20"/>
      <c r="N6" s="20"/>
      <c r="O6" s="20"/>
    </row>
    <row r="7" spans="1:15" s="6" customFormat="1" ht="12.75" customHeight="1">
      <c r="A7" s="16"/>
      <c r="B7" s="56"/>
      <c r="C7" s="17"/>
      <c r="D7" s="21" t="s">
        <v>9</v>
      </c>
      <c r="E7" s="21" t="s">
        <v>10</v>
      </c>
      <c r="F7" s="22" t="s">
        <v>11</v>
      </c>
      <c r="G7" s="21" t="s">
        <v>12</v>
      </c>
      <c r="H7" s="23" t="s">
        <v>13</v>
      </c>
      <c r="I7" s="21" t="s">
        <v>9</v>
      </c>
      <c r="J7" s="21" t="s">
        <v>10</v>
      </c>
      <c r="K7" s="22" t="s">
        <v>14</v>
      </c>
      <c r="L7" s="21" t="s">
        <v>15</v>
      </c>
      <c r="M7" s="24" t="s">
        <v>16</v>
      </c>
      <c r="N7" s="24" t="s">
        <v>17</v>
      </c>
      <c r="O7" s="24" t="s">
        <v>18</v>
      </c>
    </row>
    <row r="8" spans="1:15" s="6" customFormat="1" ht="12.75" customHeight="1">
      <c r="A8" s="25"/>
      <c r="B8" s="57"/>
      <c r="C8" s="26"/>
      <c r="D8" s="27" t="s">
        <v>19</v>
      </c>
      <c r="E8" s="27" t="s">
        <v>20</v>
      </c>
      <c r="F8" s="27" t="s">
        <v>21</v>
      </c>
      <c r="G8" s="27" t="s">
        <v>22</v>
      </c>
      <c r="H8" s="28" t="s">
        <v>23</v>
      </c>
      <c r="I8" s="27" t="s">
        <v>24</v>
      </c>
      <c r="J8" s="27" t="s">
        <v>25</v>
      </c>
      <c r="K8" s="27" t="s">
        <v>26</v>
      </c>
      <c r="L8" s="27" t="s">
        <v>27</v>
      </c>
      <c r="M8" s="29"/>
      <c r="N8" s="29"/>
      <c r="O8" s="29"/>
    </row>
    <row r="9" spans="1:15" ht="12.75" customHeight="1">
      <c r="A9" s="16"/>
      <c r="B9" s="30" t="s">
        <v>28</v>
      </c>
      <c r="C9" s="17"/>
      <c r="D9" s="31">
        <v>69719790</v>
      </c>
      <c r="E9" s="32">
        <v>1994475</v>
      </c>
      <c r="F9" s="32">
        <v>71714265</v>
      </c>
      <c r="G9" s="32">
        <v>0</v>
      </c>
      <c r="H9" s="32">
        <v>0</v>
      </c>
      <c r="I9" s="32">
        <v>69324764</v>
      </c>
      <c r="J9" s="32">
        <v>1345539</v>
      </c>
      <c r="K9" s="32">
        <v>70670303</v>
      </c>
      <c r="L9" s="33">
        <v>0</v>
      </c>
      <c r="M9" s="34">
        <f t="shared" ref="M9:M72" si="0">IF(I9=0,"",(I9/D9))</f>
        <v>0.99433409079401991</v>
      </c>
      <c r="N9" s="34">
        <f>IF(E9=0,"",IF(J9=0,"0.0%",(J9/E9)))</f>
        <v>0.6746331741435716</v>
      </c>
      <c r="O9" s="34">
        <f>IF(F9=0,"",IF(K9=0,"0.0%",(K9/F9)))</f>
        <v>0.98544275675139392</v>
      </c>
    </row>
    <row r="10" spans="1:15" ht="12.75" customHeight="1">
      <c r="A10" s="16"/>
      <c r="B10" s="30" t="s">
        <v>29</v>
      </c>
      <c r="C10" s="17"/>
      <c r="D10" s="36">
        <v>122580246</v>
      </c>
      <c r="E10" s="37">
        <v>2605925</v>
      </c>
      <c r="F10" s="37">
        <v>125186171</v>
      </c>
      <c r="G10" s="37">
        <v>0</v>
      </c>
      <c r="H10" s="37">
        <v>0</v>
      </c>
      <c r="I10" s="37">
        <v>122230825</v>
      </c>
      <c r="J10" s="37">
        <v>2144023</v>
      </c>
      <c r="K10" s="37">
        <v>124374848</v>
      </c>
      <c r="L10" s="38">
        <v>0</v>
      </c>
      <c r="M10" s="34">
        <f t="shared" si="0"/>
        <v>0.99714945098087016</v>
      </c>
      <c r="N10" s="34">
        <f t="shared" ref="N10:O72" si="1">IF(E10=0,"",IF(J10=0,"0.0%",(J10/E10)))</f>
        <v>0.82274931166476395</v>
      </c>
      <c r="O10" s="34">
        <f t="shared" si="1"/>
        <v>0.99351906849199823</v>
      </c>
    </row>
    <row r="11" spans="1:15" ht="12.75" customHeight="1">
      <c r="A11" s="16"/>
      <c r="B11" s="30" t="s">
        <v>30</v>
      </c>
      <c r="C11" s="17"/>
      <c r="D11" s="36">
        <v>7195235</v>
      </c>
      <c r="E11" s="37">
        <v>397326</v>
      </c>
      <c r="F11" s="37">
        <v>7592561</v>
      </c>
      <c r="G11" s="37">
        <v>892040</v>
      </c>
      <c r="H11" s="37">
        <v>0</v>
      </c>
      <c r="I11" s="37">
        <v>7134737</v>
      </c>
      <c r="J11" s="37">
        <v>109415</v>
      </c>
      <c r="K11" s="37">
        <v>7244152</v>
      </c>
      <c r="L11" s="38">
        <v>884904</v>
      </c>
      <c r="M11" s="34">
        <f t="shared" si="0"/>
        <v>0.99159193549619995</v>
      </c>
      <c r="N11" s="34">
        <f t="shared" si="1"/>
        <v>0.27537840463498486</v>
      </c>
      <c r="O11" s="34">
        <f t="shared" si="1"/>
        <v>0.95411179442614946</v>
      </c>
    </row>
    <row r="12" spans="1:15" ht="12.75" customHeight="1">
      <c r="A12" s="16"/>
      <c r="B12" s="30" t="s">
        <v>31</v>
      </c>
      <c r="C12" s="17"/>
      <c r="D12" s="36">
        <v>16175860</v>
      </c>
      <c r="E12" s="37">
        <v>639539</v>
      </c>
      <c r="F12" s="37">
        <v>16815399</v>
      </c>
      <c r="G12" s="37">
        <v>0</v>
      </c>
      <c r="H12" s="37">
        <v>0</v>
      </c>
      <c r="I12" s="37">
        <v>16068639</v>
      </c>
      <c r="J12" s="37">
        <v>321190</v>
      </c>
      <c r="K12" s="37">
        <v>16389829</v>
      </c>
      <c r="L12" s="38">
        <v>0</v>
      </c>
      <c r="M12" s="34">
        <f t="shared" si="0"/>
        <v>0.99337154253313276</v>
      </c>
      <c r="N12" s="34">
        <f t="shared" si="1"/>
        <v>0.50222113115853761</v>
      </c>
      <c r="O12" s="34">
        <f t="shared" si="1"/>
        <v>0.97469165019515747</v>
      </c>
    </row>
    <row r="13" spans="1:15" s="44" customFormat="1" ht="12.75" customHeight="1">
      <c r="A13" s="25"/>
      <c r="B13" s="39" t="s">
        <v>32</v>
      </c>
      <c r="C13" s="26"/>
      <c r="D13" s="40">
        <v>3008507</v>
      </c>
      <c r="E13" s="41">
        <v>133598</v>
      </c>
      <c r="F13" s="41">
        <v>3142105</v>
      </c>
      <c r="G13" s="41">
        <v>0</v>
      </c>
      <c r="H13" s="41">
        <v>0</v>
      </c>
      <c r="I13" s="41">
        <v>2986345</v>
      </c>
      <c r="J13" s="41">
        <v>76638</v>
      </c>
      <c r="K13" s="41">
        <v>3062983</v>
      </c>
      <c r="L13" s="42">
        <v>0</v>
      </c>
      <c r="M13" s="43">
        <f t="shared" si="0"/>
        <v>0.99263355544793486</v>
      </c>
      <c r="N13" s="43">
        <f t="shared" si="1"/>
        <v>0.57364631207053995</v>
      </c>
      <c r="O13" s="43">
        <f t="shared" si="1"/>
        <v>0.97481879186087039</v>
      </c>
    </row>
    <row r="14" spans="1:15" s="44" customFormat="1" ht="12.75" customHeight="1">
      <c r="A14" s="16"/>
      <c r="B14" s="30" t="s">
        <v>33</v>
      </c>
      <c r="C14" s="17"/>
      <c r="D14" s="45">
        <v>6090206</v>
      </c>
      <c r="E14" s="37">
        <v>592912</v>
      </c>
      <c r="F14" s="37">
        <v>6683118</v>
      </c>
      <c r="G14" s="37">
        <v>0</v>
      </c>
      <c r="H14" s="37">
        <v>0</v>
      </c>
      <c r="I14" s="37">
        <v>6042123</v>
      </c>
      <c r="J14" s="37">
        <v>172593</v>
      </c>
      <c r="K14" s="37">
        <v>6214716</v>
      </c>
      <c r="L14" s="46">
        <v>0</v>
      </c>
      <c r="M14" s="34">
        <f t="shared" si="0"/>
        <v>0.99210486476155324</v>
      </c>
      <c r="N14" s="34">
        <f t="shared" si="1"/>
        <v>0.29109378794829588</v>
      </c>
      <c r="O14" s="34">
        <f t="shared" si="1"/>
        <v>0.92991265454238581</v>
      </c>
    </row>
    <row r="15" spans="1:15" s="44" customFormat="1" ht="12.75" customHeight="1">
      <c r="A15" s="16"/>
      <c r="B15" s="30" t="s">
        <v>34</v>
      </c>
      <c r="C15" s="17"/>
      <c r="D15" s="36">
        <v>2425174</v>
      </c>
      <c r="E15" s="37">
        <v>218552</v>
      </c>
      <c r="F15" s="37">
        <v>2643726</v>
      </c>
      <c r="G15" s="37">
        <v>160165</v>
      </c>
      <c r="H15" s="37">
        <v>0</v>
      </c>
      <c r="I15" s="37">
        <v>2388247</v>
      </c>
      <c r="J15" s="37">
        <v>49192</v>
      </c>
      <c r="K15" s="37">
        <v>2437439</v>
      </c>
      <c r="L15" s="38">
        <v>157763</v>
      </c>
      <c r="M15" s="34">
        <f t="shared" si="0"/>
        <v>0.98477346367724539</v>
      </c>
      <c r="N15" s="34">
        <f t="shared" si="1"/>
        <v>0.22508144514806544</v>
      </c>
      <c r="O15" s="34">
        <f t="shared" si="1"/>
        <v>0.92197111198361703</v>
      </c>
    </row>
    <row r="16" spans="1:15" s="44" customFormat="1" ht="12.75" customHeight="1">
      <c r="A16" s="16"/>
      <c r="B16" s="30" t="s">
        <v>35</v>
      </c>
      <c r="C16" s="17"/>
      <c r="D16" s="36">
        <v>2836648</v>
      </c>
      <c r="E16" s="37">
        <v>156425</v>
      </c>
      <c r="F16" s="37">
        <v>2993073</v>
      </c>
      <c r="G16" s="37">
        <v>0</v>
      </c>
      <c r="H16" s="37">
        <v>0</v>
      </c>
      <c r="I16" s="37">
        <v>2796150</v>
      </c>
      <c r="J16" s="37">
        <v>30858</v>
      </c>
      <c r="K16" s="37">
        <v>2827008</v>
      </c>
      <c r="L16" s="38">
        <v>0</v>
      </c>
      <c r="M16" s="34">
        <f t="shared" si="0"/>
        <v>0.98572329030602313</v>
      </c>
      <c r="N16" s="34">
        <f t="shared" si="1"/>
        <v>0.19727025731181078</v>
      </c>
      <c r="O16" s="34">
        <f t="shared" si="1"/>
        <v>0.94451688949785051</v>
      </c>
    </row>
    <row r="17" spans="1:15" s="44" customFormat="1" ht="12.75" customHeight="1">
      <c r="A17" s="16"/>
      <c r="B17" s="30" t="s">
        <v>36</v>
      </c>
      <c r="C17" s="17"/>
      <c r="D17" s="36">
        <v>3409226</v>
      </c>
      <c r="E17" s="37">
        <v>171671</v>
      </c>
      <c r="F17" s="37">
        <v>3580897</v>
      </c>
      <c r="G17" s="37">
        <v>443893</v>
      </c>
      <c r="H17" s="37">
        <v>0</v>
      </c>
      <c r="I17" s="37">
        <v>3369188</v>
      </c>
      <c r="J17" s="37">
        <v>40708</v>
      </c>
      <c r="K17" s="37">
        <v>3409896</v>
      </c>
      <c r="L17" s="38">
        <v>438567</v>
      </c>
      <c r="M17" s="34">
        <f t="shared" si="0"/>
        <v>0.98825598537615278</v>
      </c>
      <c r="N17" s="34">
        <f t="shared" si="1"/>
        <v>0.23712799482731503</v>
      </c>
      <c r="O17" s="34">
        <f t="shared" si="1"/>
        <v>0.95224632263927167</v>
      </c>
    </row>
    <row r="18" spans="1:15" s="44" customFormat="1" ht="12.75" customHeight="1">
      <c r="A18" s="25"/>
      <c r="B18" s="39" t="s">
        <v>37</v>
      </c>
      <c r="C18" s="26"/>
      <c r="D18" s="47">
        <v>3222711</v>
      </c>
      <c r="E18" s="41">
        <v>166397</v>
      </c>
      <c r="F18" s="41">
        <v>3389108</v>
      </c>
      <c r="G18" s="41">
        <v>214953</v>
      </c>
      <c r="H18" s="41">
        <v>0</v>
      </c>
      <c r="I18" s="41">
        <v>3197023</v>
      </c>
      <c r="J18" s="41">
        <v>60040</v>
      </c>
      <c r="K18" s="41">
        <v>3257063</v>
      </c>
      <c r="L18" s="42">
        <v>213234</v>
      </c>
      <c r="M18" s="43">
        <f t="shared" si="0"/>
        <v>0.99202907117641015</v>
      </c>
      <c r="N18" s="43">
        <f t="shared" si="1"/>
        <v>0.36082381292931964</v>
      </c>
      <c r="O18" s="43">
        <f t="shared" si="1"/>
        <v>0.96103842072899415</v>
      </c>
    </row>
    <row r="19" spans="1:15" s="44" customFormat="1" ht="12.75" customHeight="1">
      <c r="A19" s="16"/>
      <c r="B19" s="30" t="s">
        <v>38</v>
      </c>
      <c r="C19" s="17"/>
      <c r="D19" s="45">
        <v>1782004</v>
      </c>
      <c r="E19" s="37">
        <v>240069</v>
      </c>
      <c r="F19" s="37">
        <v>2022073</v>
      </c>
      <c r="G19" s="37">
        <v>119179</v>
      </c>
      <c r="H19" s="37">
        <v>0</v>
      </c>
      <c r="I19" s="37">
        <v>1759072</v>
      </c>
      <c r="J19" s="37">
        <v>28104</v>
      </c>
      <c r="K19" s="37">
        <v>1787176</v>
      </c>
      <c r="L19" s="46">
        <v>117630</v>
      </c>
      <c r="M19" s="34">
        <f t="shared" si="0"/>
        <v>0.98713134201718966</v>
      </c>
      <c r="N19" s="34">
        <f t="shared" si="1"/>
        <v>0.11706634342626494</v>
      </c>
      <c r="O19" s="34">
        <f t="shared" si="1"/>
        <v>0.88383357079591096</v>
      </c>
    </row>
    <row r="20" spans="1:15" s="44" customFormat="1" ht="12.75" customHeight="1">
      <c r="A20" s="16"/>
      <c r="B20" s="30" t="s">
        <v>39</v>
      </c>
      <c r="C20" s="17"/>
      <c r="D20" s="36">
        <v>3529304</v>
      </c>
      <c r="E20" s="37">
        <v>296735</v>
      </c>
      <c r="F20" s="37">
        <v>3826039</v>
      </c>
      <c r="G20" s="37">
        <v>234294</v>
      </c>
      <c r="H20" s="37">
        <v>0</v>
      </c>
      <c r="I20" s="37">
        <v>3488534</v>
      </c>
      <c r="J20" s="37">
        <v>94783</v>
      </c>
      <c r="K20" s="37">
        <v>3583317</v>
      </c>
      <c r="L20" s="38">
        <v>231483</v>
      </c>
      <c r="M20" s="34">
        <f t="shared" si="0"/>
        <v>0.98844814728343033</v>
      </c>
      <c r="N20" s="34">
        <f t="shared" si="1"/>
        <v>0.31941968423003692</v>
      </c>
      <c r="O20" s="34">
        <f t="shared" si="1"/>
        <v>0.93656050029808902</v>
      </c>
    </row>
    <row r="21" spans="1:15" s="44" customFormat="1" ht="12.75" customHeight="1">
      <c r="A21" s="16"/>
      <c r="B21" s="30" t="s">
        <v>40</v>
      </c>
      <c r="C21" s="17"/>
      <c r="D21" s="36">
        <v>1736863</v>
      </c>
      <c r="E21" s="37">
        <v>212220</v>
      </c>
      <c r="F21" s="37">
        <v>1949083</v>
      </c>
      <c r="G21" s="37">
        <v>114609</v>
      </c>
      <c r="H21" s="37">
        <v>0</v>
      </c>
      <c r="I21" s="37">
        <v>1710220</v>
      </c>
      <c r="J21" s="37">
        <v>49214</v>
      </c>
      <c r="K21" s="37">
        <v>1759434</v>
      </c>
      <c r="L21" s="38">
        <v>112832</v>
      </c>
      <c r="M21" s="34">
        <f t="shared" si="0"/>
        <v>0.98466027545062562</v>
      </c>
      <c r="N21" s="34">
        <f t="shared" si="1"/>
        <v>0.23190085760060314</v>
      </c>
      <c r="O21" s="34">
        <f t="shared" si="1"/>
        <v>0.90269834583750408</v>
      </c>
    </row>
    <row r="22" spans="1:15" s="44" customFormat="1" ht="12.75" customHeight="1">
      <c r="A22" s="16"/>
      <c r="B22" s="30" t="s">
        <v>41</v>
      </c>
      <c r="C22" s="17"/>
      <c r="D22" s="36">
        <v>1640988</v>
      </c>
      <c r="E22" s="37">
        <v>59554</v>
      </c>
      <c r="F22" s="37">
        <v>1700542</v>
      </c>
      <c r="G22" s="37">
        <v>0</v>
      </c>
      <c r="H22" s="37">
        <v>0</v>
      </c>
      <c r="I22" s="37">
        <v>1628077</v>
      </c>
      <c r="J22" s="37">
        <v>21193</v>
      </c>
      <c r="K22" s="37">
        <v>1649270</v>
      </c>
      <c r="L22" s="38">
        <v>0</v>
      </c>
      <c r="M22" s="34">
        <f t="shared" si="0"/>
        <v>0.99213217890685368</v>
      </c>
      <c r="N22" s="34">
        <f t="shared" si="1"/>
        <v>0.35586190684085034</v>
      </c>
      <c r="O22" s="34">
        <f t="shared" si="1"/>
        <v>0.96984961265290714</v>
      </c>
    </row>
    <row r="23" spans="1:15" s="44" customFormat="1" ht="12.75" customHeight="1">
      <c r="A23" s="25"/>
      <c r="B23" s="39" t="s">
        <v>42</v>
      </c>
      <c r="C23" s="26"/>
      <c r="D23" s="40">
        <v>2705798</v>
      </c>
      <c r="E23" s="41">
        <v>82663</v>
      </c>
      <c r="F23" s="41">
        <v>2788461</v>
      </c>
      <c r="G23" s="41">
        <v>0</v>
      </c>
      <c r="H23" s="41">
        <v>0</v>
      </c>
      <c r="I23" s="41">
        <v>2688643</v>
      </c>
      <c r="J23" s="41">
        <v>21479</v>
      </c>
      <c r="K23" s="41">
        <v>2710122</v>
      </c>
      <c r="L23" s="42">
        <v>0</v>
      </c>
      <c r="M23" s="43">
        <f t="shared" si="0"/>
        <v>0.99365991105027052</v>
      </c>
      <c r="N23" s="43">
        <f t="shared" si="1"/>
        <v>0.25983813798192662</v>
      </c>
      <c r="O23" s="43">
        <f t="shared" si="1"/>
        <v>0.97190600836805674</v>
      </c>
    </row>
    <row r="24" spans="1:15" s="44" customFormat="1" ht="12.75" customHeight="1">
      <c r="A24" s="16"/>
      <c r="B24" s="30" t="s">
        <v>43</v>
      </c>
      <c r="C24" s="17"/>
      <c r="D24" s="45">
        <v>5478169</v>
      </c>
      <c r="E24" s="37">
        <v>381105</v>
      </c>
      <c r="F24" s="37">
        <v>5859274</v>
      </c>
      <c r="G24" s="37">
        <v>0</v>
      </c>
      <c r="H24" s="37">
        <v>0</v>
      </c>
      <c r="I24" s="37">
        <v>5439377</v>
      </c>
      <c r="J24" s="37">
        <v>141914</v>
      </c>
      <c r="K24" s="37">
        <v>5581291</v>
      </c>
      <c r="L24" s="46">
        <v>0</v>
      </c>
      <c r="M24" s="34">
        <f t="shared" si="0"/>
        <v>0.99291880188435222</v>
      </c>
      <c r="N24" s="34">
        <f t="shared" si="1"/>
        <v>0.37237506723868752</v>
      </c>
      <c r="O24" s="34">
        <f t="shared" si="1"/>
        <v>0.95255675020488884</v>
      </c>
    </row>
    <row r="25" spans="1:15" s="44" customFormat="1" ht="12.75" customHeight="1">
      <c r="A25" s="16"/>
      <c r="B25" s="30" t="s">
        <v>44</v>
      </c>
      <c r="C25" s="17"/>
      <c r="D25" s="36">
        <v>4880157</v>
      </c>
      <c r="E25" s="37">
        <v>61856</v>
      </c>
      <c r="F25" s="37">
        <v>4942013</v>
      </c>
      <c r="G25" s="37">
        <v>0</v>
      </c>
      <c r="H25" s="37">
        <v>0</v>
      </c>
      <c r="I25" s="37">
        <v>4873349</v>
      </c>
      <c r="J25" s="37">
        <v>43993</v>
      </c>
      <c r="K25" s="37">
        <v>4917342</v>
      </c>
      <c r="L25" s="38">
        <v>0</v>
      </c>
      <c r="M25" s="34">
        <f t="shared" si="0"/>
        <v>0.99860496291410294</v>
      </c>
      <c r="N25" s="34">
        <f t="shared" si="1"/>
        <v>0.71121637351267464</v>
      </c>
      <c r="O25" s="34">
        <f t="shared" si="1"/>
        <v>0.99500790467366229</v>
      </c>
    </row>
    <row r="26" spans="1:15" s="44" customFormat="1" ht="12.75" customHeight="1">
      <c r="A26" s="16"/>
      <c r="B26" s="30" t="s">
        <v>45</v>
      </c>
      <c r="C26" s="17"/>
      <c r="D26" s="36">
        <v>5402301</v>
      </c>
      <c r="E26" s="37">
        <v>134946</v>
      </c>
      <c r="F26" s="37">
        <v>5537247</v>
      </c>
      <c r="G26" s="37">
        <v>0</v>
      </c>
      <c r="H26" s="37">
        <v>0</v>
      </c>
      <c r="I26" s="37">
        <v>5385165</v>
      </c>
      <c r="J26" s="37">
        <v>55177</v>
      </c>
      <c r="K26" s="37">
        <v>5440342</v>
      </c>
      <c r="L26" s="38">
        <v>0</v>
      </c>
      <c r="M26" s="34">
        <f t="shared" si="0"/>
        <v>0.99682801828332035</v>
      </c>
      <c r="N26" s="34">
        <f t="shared" si="1"/>
        <v>0.40888207134705734</v>
      </c>
      <c r="O26" s="34">
        <f t="shared" si="1"/>
        <v>0.98249942615888364</v>
      </c>
    </row>
    <row r="27" spans="1:15" s="44" customFormat="1" ht="12.75" customHeight="1">
      <c r="A27" s="16"/>
      <c r="B27" s="30" t="s">
        <v>46</v>
      </c>
      <c r="C27" s="17"/>
      <c r="D27" s="36">
        <v>3943241</v>
      </c>
      <c r="E27" s="37">
        <v>129207</v>
      </c>
      <c r="F27" s="37">
        <v>4072448</v>
      </c>
      <c r="G27" s="37">
        <v>0</v>
      </c>
      <c r="H27" s="37">
        <v>0</v>
      </c>
      <c r="I27" s="37">
        <v>3918144</v>
      </c>
      <c r="J27" s="37">
        <v>74108</v>
      </c>
      <c r="K27" s="37">
        <v>3992252</v>
      </c>
      <c r="L27" s="38">
        <v>0</v>
      </c>
      <c r="M27" s="34">
        <f t="shared" si="0"/>
        <v>0.99363543846292934</v>
      </c>
      <c r="N27" s="34">
        <f t="shared" si="1"/>
        <v>0.57356025602328042</v>
      </c>
      <c r="O27" s="34">
        <f t="shared" si="1"/>
        <v>0.98030766752577314</v>
      </c>
    </row>
    <row r="28" spans="1:15" s="44" customFormat="1" ht="12.75" customHeight="1">
      <c r="A28" s="25"/>
      <c r="B28" s="39" t="s">
        <v>47</v>
      </c>
      <c r="C28" s="26"/>
      <c r="D28" s="40">
        <v>3098652</v>
      </c>
      <c r="E28" s="41">
        <v>100692</v>
      </c>
      <c r="F28" s="41">
        <v>3199344</v>
      </c>
      <c r="G28" s="41">
        <v>0</v>
      </c>
      <c r="H28" s="41">
        <v>0</v>
      </c>
      <c r="I28" s="41">
        <v>3072202</v>
      </c>
      <c r="J28" s="41">
        <v>49844</v>
      </c>
      <c r="K28" s="41">
        <v>3122046</v>
      </c>
      <c r="L28" s="42">
        <v>0</v>
      </c>
      <c r="M28" s="43">
        <f t="shared" si="0"/>
        <v>0.9914640301653751</v>
      </c>
      <c r="N28" s="43">
        <f t="shared" si="1"/>
        <v>0.49501449966233663</v>
      </c>
      <c r="O28" s="43">
        <f t="shared" si="1"/>
        <v>0.97583942208152674</v>
      </c>
    </row>
    <row r="29" spans="1:15" s="44" customFormat="1" ht="12.75" customHeight="1">
      <c r="A29" s="16"/>
      <c r="B29" s="30" t="s">
        <v>48</v>
      </c>
      <c r="C29" s="17"/>
      <c r="D29" s="45">
        <v>3174052</v>
      </c>
      <c r="E29" s="37">
        <v>63962</v>
      </c>
      <c r="F29" s="37">
        <v>3238014</v>
      </c>
      <c r="G29" s="37">
        <v>0</v>
      </c>
      <c r="H29" s="37">
        <v>0</v>
      </c>
      <c r="I29" s="37">
        <v>3164950</v>
      </c>
      <c r="J29" s="37">
        <v>33682</v>
      </c>
      <c r="K29" s="37">
        <v>3198632</v>
      </c>
      <c r="L29" s="46">
        <v>0</v>
      </c>
      <c r="M29" s="34">
        <f t="shared" si="0"/>
        <v>0.99713237212244787</v>
      </c>
      <c r="N29" s="34">
        <f t="shared" si="1"/>
        <v>0.52659391513711262</v>
      </c>
      <c r="O29" s="34">
        <f t="shared" si="1"/>
        <v>0.98783760663171927</v>
      </c>
    </row>
    <row r="30" spans="1:15" s="44" customFormat="1" ht="12.75" customHeight="1">
      <c r="A30" s="16"/>
      <c r="B30" s="30" t="s">
        <v>49</v>
      </c>
      <c r="C30" s="17"/>
      <c r="D30" s="36">
        <v>2890169</v>
      </c>
      <c r="E30" s="37">
        <v>110160</v>
      </c>
      <c r="F30" s="37">
        <v>3000329</v>
      </c>
      <c r="G30" s="37">
        <v>0</v>
      </c>
      <c r="H30" s="37">
        <v>0</v>
      </c>
      <c r="I30" s="37">
        <v>2866983</v>
      </c>
      <c r="J30" s="37">
        <v>54941</v>
      </c>
      <c r="K30" s="37">
        <v>2921924</v>
      </c>
      <c r="L30" s="38">
        <v>0</v>
      </c>
      <c r="M30" s="34">
        <f t="shared" si="0"/>
        <v>0.99197763175786602</v>
      </c>
      <c r="N30" s="34">
        <f t="shared" si="1"/>
        <v>0.49873819898329702</v>
      </c>
      <c r="O30" s="34">
        <f t="shared" si="1"/>
        <v>0.97386786582404794</v>
      </c>
    </row>
    <row r="31" spans="1:15" s="44" customFormat="1" ht="12.75" customHeight="1">
      <c r="A31" s="16"/>
      <c r="B31" s="30" t="s">
        <v>50</v>
      </c>
      <c r="C31" s="17"/>
      <c r="D31" s="36">
        <v>1389852</v>
      </c>
      <c r="E31" s="37">
        <v>60463</v>
      </c>
      <c r="F31" s="37">
        <v>1450315</v>
      </c>
      <c r="G31" s="37">
        <v>0</v>
      </c>
      <c r="H31" s="37">
        <v>0</v>
      </c>
      <c r="I31" s="37">
        <v>1374162</v>
      </c>
      <c r="J31" s="37">
        <v>18267</v>
      </c>
      <c r="K31" s="37">
        <v>1392429</v>
      </c>
      <c r="L31" s="38">
        <v>0</v>
      </c>
      <c r="M31" s="34">
        <f t="shared" si="0"/>
        <v>0.9887110282245879</v>
      </c>
      <c r="N31" s="34">
        <f t="shared" si="1"/>
        <v>0.30211865107586455</v>
      </c>
      <c r="O31" s="34">
        <f t="shared" si="1"/>
        <v>0.96008729138152749</v>
      </c>
    </row>
    <row r="32" spans="1:15" s="44" customFormat="1" ht="12.75" customHeight="1">
      <c r="A32" s="16"/>
      <c r="B32" s="30" t="s">
        <v>51</v>
      </c>
      <c r="C32" s="17"/>
      <c r="D32" s="36">
        <v>2877706</v>
      </c>
      <c r="E32" s="37">
        <v>137572</v>
      </c>
      <c r="F32" s="37">
        <v>3015278</v>
      </c>
      <c r="G32" s="37">
        <v>0</v>
      </c>
      <c r="H32" s="37">
        <v>0</v>
      </c>
      <c r="I32" s="37">
        <v>2864579</v>
      </c>
      <c r="J32" s="37">
        <v>72551</v>
      </c>
      <c r="K32" s="37">
        <v>2937130</v>
      </c>
      <c r="L32" s="38">
        <v>0</v>
      </c>
      <c r="M32" s="34">
        <f t="shared" si="0"/>
        <v>0.99543838043219146</v>
      </c>
      <c r="N32" s="34">
        <f t="shared" si="1"/>
        <v>0.52736748757014507</v>
      </c>
      <c r="O32" s="34">
        <f t="shared" si="1"/>
        <v>0.97408265506530411</v>
      </c>
    </row>
    <row r="33" spans="1:15" s="44" customFormat="1" ht="12.75" customHeight="1">
      <c r="A33" s="25"/>
      <c r="B33" s="39" t="s">
        <v>52</v>
      </c>
      <c r="C33" s="26"/>
      <c r="D33" s="40">
        <v>1379479</v>
      </c>
      <c r="E33" s="41">
        <v>156914</v>
      </c>
      <c r="F33" s="41">
        <v>1536393</v>
      </c>
      <c r="G33" s="41">
        <v>0</v>
      </c>
      <c r="H33" s="41">
        <v>0</v>
      </c>
      <c r="I33" s="41">
        <v>1357518</v>
      </c>
      <c r="J33" s="41">
        <v>39281</v>
      </c>
      <c r="K33" s="41">
        <v>1396799</v>
      </c>
      <c r="L33" s="42">
        <v>0</v>
      </c>
      <c r="M33" s="43">
        <f t="shared" si="0"/>
        <v>0.98408022159090502</v>
      </c>
      <c r="N33" s="43">
        <f t="shared" si="1"/>
        <v>0.25033457817658078</v>
      </c>
      <c r="O33" s="43">
        <f t="shared" si="1"/>
        <v>0.90914173652184049</v>
      </c>
    </row>
    <row r="34" spans="1:15" s="44" customFormat="1" ht="12.75" customHeight="1">
      <c r="A34" s="16"/>
      <c r="B34" s="30" t="s">
        <v>53</v>
      </c>
      <c r="C34" s="17"/>
      <c r="D34" s="45">
        <v>3670564</v>
      </c>
      <c r="E34" s="37">
        <v>829477</v>
      </c>
      <c r="F34" s="37">
        <v>4500041</v>
      </c>
      <c r="G34" s="37">
        <v>240241</v>
      </c>
      <c r="H34" s="37">
        <v>0</v>
      </c>
      <c r="I34" s="37">
        <v>3638697</v>
      </c>
      <c r="J34" s="37">
        <v>46328</v>
      </c>
      <c r="K34" s="37">
        <v>3685025</v>
      </c>
      <c r="L34" s="46">
        <v>238078</v>
      </c>
      <c r="M34" s="34">
        <f t="shared" si="0"/>
        <v>0.99131822793445368</v>
      </c>
      <c r="N34" s="34">
        <f t="shared" si="1"/>
        <v>5.5852060997471899E-2</v>
      </c>
      <c r="O34" s="34">
        <f t="shared" si="1"/>
        <v>0.81888698347415056</v>
      </c>
    </row>
    <row r="35" spans="1:15" s="44" customFormat="1" ht="12.75" customHeight="1">
      <c r="A35" s="16"/>
      <c r="B35" s="30" t="s">
        <v>54</v>
      </c>
      <c r="C35" s="17"/>
      <c r="D35" s="36">
        <v>1871413</v>
      </c>
      <c r="E35" s="37">
        <v>125202</v>
      </c>
      <c r="F35" s="37">
        <v>1996615</v>
      </c>
      <c r="G35" s="37">
        <v>0</v>
      </c>
      <c r="H35" s="37">
        <v>0</v>
      </c>
      <c r="I35" s="37">
        <v>1851354</v>
      </c>
      <c r="J35" s="37">
        <v>74090</v>
      </c>
      <c r="K35" s="37">
        <v>1925444</v>
      </c>
      <c r="L35" s="38">
        <v>0</v>
      </c>
      <c r="M35" s="34">
        <f t="shared" si="0"/>
        <v>0.98928136119605881</v>
      </c>
      <c r="N35" s="34">
        <f t="shared" si="1"/>
        <v>0.59176370984489068</v>
      </c>
      <c r="O35" s="34">
        <f t="shared" si="1"/>
        <v>0.96435416943176322</v>
      </c>
    </row>
    <row r="36" spans="1:15" s="44" customFormat="1" ht="12.75" customHeight="1">
      <c r="A36" s="16"/>
      <c r="B36" s="30" t="s">
        <v>55</v>
      </c>
      <c r="C36" s="17"/>
      <c r="D36" s="36">
        <v>4264832</v>
      </c>
      <c r="E36" s="37">
        <v>105487</v>
      </c>
      <c r="F36" s="37">
        <v>4370319</v>
      </c>
      <c r="G36" s="37">
        <v>0</v>
      </c>
      <c r="H36" s="37">
        <v>0</v>
      </c>
      <c r="I36" s="37">
        <v>4236910</v>
      </c>
      <c r="J36" s="37">
        <v>52090</v>
      </c>
      <c r="K36" s="37">
        <v>4289000</v>
      </c>
      <c r="L36" s="38">
        <v>0</v>
      </c>
      <c r="M36" s="34">
        <f t="shared" si="0"/>
        <v>0.9934529660253909</v>
      </c>
      <c r="N36" s="34">
        <f t="shared" si="1"/>
        <v>0.49380492382947661</v>
      </c>
      <c r="O36" s="34">
        <f t="shared" si="1"/>
        <v>0.9813928914571225</v>
      </c>
    </row>
    <row r="37" spans="1:15" s="44" customFormat="1" ht="12.75" customHeight="1">
      <c r="A37" s="16"/>
      <c r="B37" s="30" t="s">
        <v>56</v>
      </c>
      <c r="C37" s="17"/>
      <c r="D37" s="36">
        <v>2935494</v>
      </c>
      <c r="E37" s="37">
        <v>250666</v>
      </c>
      <c r="F37" s="37">
        <v>3186160</v>
      </c>
      <c r="G37" s="37">
        <v>190081</v>
      </c>
      <c r="H37" s="37">
        <v>0</v>
      </c>
      <c r="I37" s="37">
        <v>2919671</v>
      </c>
      <c r="J37" s="37">
        <v>192588</v>
      </c>
      <c r="K37" s="37">
        <v>3112259</v>
      </c>
      <c r="L37" s="38">
        <v>188941</v>
      </c>
      <c r="M37" s="34">
        <f t="shared" si="0"/>
        <v>0.99460976585201677</v>
      </c>
      <c r="N37" s="34">
        <f t="shared" si="1"/>
        <v>0.76830523485434798</v>
      </c>
      <c r="O37" s="34">
        <f t="shared" si="1"/>
        <v>0.97680562181434705</v>
      </c>
    </row>
    <row r="38" spans="1:15" s="44" customFormat="1" ht="12.75" customHeight="1">
      <c r="A38" s="25"/>
      <c r="B38" s="39" t="s">
        <v>57</v>
      </c>
      <c r="C38" s="26"/>
      <c r="D38" s="40">
        <v>1538742</v>
      </c>
      <c r="E38" s="41">
        <v>82686</v>
      </c>
      <c r="F38" s="41">
        <v>1621428</v>
      </c>
      <c r="G38" s="41">
        <v>0</v>
      </c>
      <c r="H38" s="41">
        <v>0</v>
      </c>
      <c r="I38" s="41">
        <v>1522361</v>
      </c>
      <c r="J38" s="41">
        <v>16605</v>
      </c>
      <c r="K38" s="41">
        <v>1538966</v>
      </c>
      <c r="L38" s="42">
        <v>0</v>
      </c>
      <c r="M38" s="43">
        <f t="shared" si="0"/>
        <v>0.98935429071280301</v>
      </c>
      <c r="N38" s="43">
        <f t="shared" si="1"/>
        <v>0.20081996952325665</v>
      </c>
      <c r="O38" s="43">
        <f t="shared" si="1"/>
        <v>0.9491423609312285</v>
      </c>
    </row>
    <row r="39" spans="1:15" s="44" customFormat="1" ht="12.75" customHeight="1">
      <c r="A39" s="16"/>
      <c r="B39" s="30" t="s">
        <v>58</v>
      </c>
      <c r="C39" s="17"/>
      <c r="D39" s="45">
        <v>1306579</v>
      </c>
      <c r="E39" s="37">
        <v>35211</v>
      </c>
      <c r="F39" s="37">
        <v>1341790</v>
      </c>
      <c r="G39" s="37">
        <v>0</v>
      </c>
      <c r="H39" s="37">
        <v>0</v>
      </c>
      <c r="I39" s="37">
        <v>1299945</v>
      </c>
      <c r="J39" s="37">
        <v>22045</v>
      </c>
      <c r="K39" s="37">
        <v>1321990</v>
      </c>
      <c r="L39" s="46">
        <v>0</v>
      </c>
      <c r="M39" s="34">
        <f t="shared" si="0"/>
        <v>0.99492261853282504</v>
      </c>
      <c r="N39" s="34">
        <f t="shared" si="1"/>
        <v>0.62608275822896253</v>
      </c>
      <c r="O39" s="34">
        <f t="shared" si="1"/>
        <v>0.98524359251447691</v>
      </c>
    </row>
    <row r="40" spans="1:15" s="44" customFormat="1" ht="12.75" customHeight="1">
      <c r="A40" s="16"/>
      <c r="B40" s="30" t="s">
        <v>59</v>
      </c>
      <c r="C40" s="17"/>
      <c r="D40" s="36">
        <v>2400504</v>
      </c>
      <c r="E40" s="37">
        <v>54820</v>
      </c>
      <c r="F40" s="37">
        <v>2455324</v>
      </c>
      <c r="G40" s="37">
        <v>0</v>
      </c>
      <c r="H40" s="37">
        <v>0</v>
      </c>
      <c r="I40" s="37">
        <v>2390531</v>
      </c>
      <c r="J40" s="37">
        <v>22940</v>
      </c>
      <c r="K40" s="37">
        <v>2413471</v>
      </c>
      <c r="L40" s="38">
        <v>0</v>
      </c>
      <c r="M40" s="34">
        <f t="shared" si="0"/>
        <v>0.99584545578761796</v>
      </c>
      <c r="N40" s="34">
        <f t="shared" si="1"/>
        <v>0.41846041590660343</v>
      </c>
      <c r="O40" s="34">
        <f t="shared" si="1"/>
        <v>0.98295418445793714</v>
      </c>
    </row>
    <row r="41" spans="1:15" s="44" customFormat="1" ht="12.75" customHeight="1">
      <c r="A41" s="16"/>
      <c r="B41" s="30" t="s">
        <v>60</v>
      </c>
      <c r="C41" s="17"/>
      <c r="D41" s="36">
        <v>1360334</v>
      </c>
      <c r="E41" s="37">
        <v>49932</v>
      </c>
      <c r="F41" s="37">
        <v>1410266</v>
      </c>
      <c r="G41" s="37">
        <v>0</v>
      </c>
      <c r="H41" s="37">
        <v>0</v>
      </c>
      <c r="I41" s="37">
        <v>1350568</v>
      </c>
      <c r="J41" s="37">
        <v>17689</v>
      </c>
      <c r="K41" s="37">
        <v>1368257</v>
      </c>
      <c r="L41" s="38">
        <v>0</v>
      </c>
      <c r="M41" s="34">
        <f t="shared" si="0"/>
        <v>0.99282088075428532</v>
      </c>
      <c r="N41" s="34">
        <f t="shared" si="1"/>
        <v>0.35426179604261798</v>
      </c>
      <c r="O41" s="34">
        <f t="shared" si="1"/>
        <v>0.97021200255838258</v>
      </c>
    </row>
    <row r="42" spans="1:15" s="44" customFormat="1" ht="12.75" customHeight="1">
      <c r="A42" s="16"/>
      <c r="B42" s="30" t="s">
        <v>61</v>
      </c>
      <c r="C42" s="17"/>
      <c r="D42" s="36">
        <v>2236221</v>
      </c>
      <c r="E42" s="37">
        <v>45675</v>
      </c>
      <c r="F42" s="37">
        <v>2281896</v>
      </c>
      <c r="G42" s="37">
        <v>0</v>
      </c>
      <c r="H42" s="37">
        <v>0</v>
      </c>
      <c r="I42" s="37">
        <v>2227663</v>
      </c>
      <c r="J42" s="37">
        <v>30474</v>
      </c>
      <c r="K42" s="37">
        <v>2258137</v>
      </c>
      <c r="L42" s="38">
        <v>0</v>
      </c>
      <c r="M42" s="34">
        <f t="shared" si="0"/>
        <v>0.99617300794510022</v>
      </c>
      <c r="N42" s="34">
        <f t="shared" si="1"/>
        <v>0.66719211822660096</v>
      </c>
      <c r="O42" s="34">
        <f t="shared" si="1"/>
        <v>0.98958804432805003</v>
      </c>
    </row>
    <row r="43" spans="1:15" s="44" customFormat="1" ht="12.75" customHeight="1">
      <c r="A43" s="25"/>
      <c r="B43" s="39" t="s">
        <v>62</v>
      </c>
      <c r="C43" s="26"/>
      <c r="D43" s="40">
        <v>1317572</v>
      </c>
      <c r="E43" s="41">
        <v>64892</v>
      </c>
      <c r="F43" s="41">
        <v>1382464</v>
      </c>
      <c r="G43" s="41">
        <v>0</v>
      </c>
      <c r="H43" s="41">
        <v>0</v>
      </c>
      <c r="I43" s="41">
        <v>1314119</v>
      </c>
      <c r="J43" s="41">
        <v>59230</v>
      </c>
      <c r="K43" s="41">
        <v>1373349</v>
      </c>
      <c r="L43" s="42">
        <v>0</v>
      </c>
      <c r="M43" s="43">
        <f t="shared" si="0"/>
        <v>0.99737927035486484</v>
      </c>
      <c r="N43" s="43">
        <f t="shared" si="1"/>
        <v>0.91274733403192998</v>
      </c>
      <c r="O43" s="43">
        <f t="shared" si="1"/>
        <v>0.99340669992129993</v>
      </c>
    </row>
    <row r="44" spans="1:15" s="44" customFormat="1" ht="12.75" customHeight="1">
      <c r="A44" s="16"/>
      <c r="B44" s="30" t="s">
        <v>63</v>
      </c>
      <c r="C44" s="17"/>
      <c r="D44" s="45">
        <v>3085804</v>
      </c>
      <c r="E44" s="37">
        <v>29022</v>
      </c>
      <c r="F44" s="37">
        <v>3114826</v>
      </c>
      <c r="G44" s="37">
        <v>0</v>
      </c>
      <c r="H44" s="37">
        <v>0</v>
      </c>
      <c r="I44" s="37">
        <v>3083761</v>
      </c>
      <c r="J44" s="37">
        <v>22881</v>
      </c>
      <c r="K44" s="37">
        <v>3106642</v>
      </c>
      <c r="L44" s="46">
        <v>0</v>
      </c>
      <c r="M44" s="34">
        <f t="shared" si="0"/>
        <v>0.99933793591556686</v>
      </c>
      <c r="N44" s="34">
        <f t="shared" si="1"/>
        <v>0.78840190200537519</v>
      </c>
      <c r="O44" s="34">
        <f t="shared" si="1"/>
        <v>0.99737256591539947</v>
      </c>
    </row>
    <row r="45" spans="1:15" s="44" customFormat="1" ht="12.75" customHeight="1">
      <c r="A45" s="16"/>
      <c r="B45" s="30" t="s">
        <v>64</v>
      </c>
      <c r="C45" s="17"/>
      <c r="D45" s="36">
        <v>497064</v>
      </c>
      <c r="E45" s="37">
        <v>5236</v>
      </c>
      <c r="F45" s="37">
        <v>502300</v>
      </c>
      <c r="G45" s="37">
        <v>0</v>
      </c>
      <c r="H45" s="37">
        <v>0</v>
      </c>
      <c r="I45" s="37">
        <v>494915</v>
      </c>
      <c r="J45" s="37">
        <v>2172</v>
      </c>
      <c r="K45" s="37">
        <v>497087</v>
      </c>
      <c r="L45" s="38">
        <v>0</v>
      </c>
      <c r="M45" s="34">
        <f t="shared" si="0"/>
        <v>0.99567661307195854</v>
      </c>
      <c r="N45" s="34">
        <f t="shared" si="1"/>
        <v>0.41482047364400304</v>
      </c>
      <c r="O45" s="34">
        <f t="shared" si="1"/>
        <v>0.98962173999601832</v>
      </c>
    </row>
    <row r="46" spans="1:15" s="44" customFormat="1" ht="12.75" customHeight="1">
      <c r="A46" s="16"/>
      <c r="B46" s="30" t="s">
        <v>65</v>
      </c>
      <c r="C46" s="17"/>
      <c r="D46" s="36">
        <v>1075193</v>
      </c>
      <c r="E46" s="37">
        <v>33739</v>
      </c>
      <c r="F46" s="37">
        <v>1108932</v>
      </c>
      <c r="G46" s="37">
        <v>0</v>
      </c>
      <c r="H46" s="37">
        <v>0</v>
      </c>
      <c r="I46" s="37">
        <v>1069304</v>
      </c>
      <c r="J46" s="37">
        <v>21783</v>
      </c>
      <c r="K46" s="37">
        <v>1091087</v>
      </c>
      <c r="L46" s="38">
        <v>0</v>
      </c>
      <c r="M46" s="34">
        <f t="shared" si="0"/>
        <v>0.99452284380571676</v>
      </c>
      <c r="N46" s="34">
        <f t="shared" si="1"/>
        <v>0.64563265064169062</v>
      </c>
      <c r="O46" s="34">
        <f t="shared" si="1"/>
        <v>0.98390794025242301</v>
      </c>
    </row>
    <row r="47" spans="1:15" s="44" customFormat="1" ht="12.75" customHeight="1">
      <c r="A47" s="16"/>
      <c r="B47" s="30" t="s">
        <v>66</v>
      </c>
      <c r="C47" s="17"/>
      <c r="D47" s="36">
        <v>1211451</v>
      </c>
      <c r="E47" s="37">
        <v>135974</v>
      </c>
      <c r="F47" s="37">
        <v>1347425</v>
      </c>
      <c r="G47" s="37">
        <v>0</v>
      </c>
      <c r="H47" s="37">
        <v>0</v>
      </c>
      <c r="I47" s="37">
        <v>1192619</v>
      </c>
      <c r="J47" s="37">
        <v>40415</v>
      </c>
      <c r="K47" s="37">
        <v>1233034</v>
      </c>
      <c r="L47" s="38">
        <v>0</v>
      </c>
      <c r="M47" s="34">
        <f t="shared" si="0"/>
        <v>0.98445500478351988</v>
      </c>
      <c r="N47" s="34">
        <f t="shared" si="1"/>
        <v>0.29722594025328369</v>
      </c>
      <c r="O47" s="34">
        <f t="shared" si="1"/>
        <v>0.91510399465647441</v>
      </c>
    </row>
    <row r="48" spans="1:15" s="44" customFormat="1" ht="12.75" customHeight="1">
      <c r="A48" s="25"/>
      <c r="B48" s="39" t="s">
        <v>67</v>
      </c>
      <c r="C48" s="26"/>
      <c r="D48" s="40">
        <v>901774</v>
      </c>
      <c r="E48" s="41">
        <v>50876</v>
      </c>
      <c r="F48" s="41">
        <v>952650</v>
      </c>
      <c r="G48" s="41">
        <v>0</v>
      </c>
      <c r="H48" s="41">
        <v>0</v>
      </c>
      <c r="I48" s="41">
        <v>894012</v>
      </c>
      <c r="J48" s="41">
        <v>27514</v>
      </c>
      <c r="K48" s="41">
        <v>921526</v>
      </c>
      <c r="L48" s="42">
        <v>0</v>
      </c>
      <c r="M48" s="43">
        <f t="shared" si="0"/>
        <v>0.99139252185137294</v>
      </c>
      <c r="N48" s="43">
        <f t="shared" si="1"/>
        <v>0.54080509474015248</v>
      </c>
      <c r="O48" s="43">
        <f t="shared" si="1"/>
        <v>0.96732902954915234</v>
      </c>
    </row>
    <row r="49" spans="1:15" s="44" customFormat="1" ht="12.75" customHeight="1">
      <c r="A49" s="16"/>
      <c r="B49" s="30" t="s">
        <v>68</v>
      </c>
      <c r="C49" s="17"/>
      <c r="D49" s="45">
        <v>453465</v>
      </c>
      <c r="E49" s="37">
        <v>30990</v>
      </c>
      <c r="F49" s="37">
        <v>484455</v>
      </c>
      <c r="G49" s="37">
        <v>0</v>
      </c>
      <c r="H49" s="37">
        <v>0</v>
      </c>
      <c r="I49" s="37">
        <v>448072</v>
      </c>
      <c r="J49" s="37">
        <v>6752</v>
      </c>
      <c r="K49" s="37">
        <v>454824</v>
      </c>
      <c r="L49" s="46">
        <v>0</v>
      </c>
      <c r="M49" s="34">
        <f t="shared" si="0"/>
        <v>0.98810713064955402</v>
      </c>
      <c r="N49" s="34">
        <f t="shared" si="1"/>
        <v>0.21787673443046143</v>
      </c>
      <c r="O49" s="34">
        <f t="shared" si="1"/>
        <v>0.93883642443570614</v>
      </c>
    </row>
    <row r="50" spans="1:15" s="44" customFormat="1" ht="12.75" customHeight="1">
      <c r="A50" s="16"/>
      <c r="B50" s="30" t="s">
        <v>69</v>
      </c>
      <c r="C50" s="17"/>
      <c r="D50" s="36">
        <v>934614</v>
      </c>
      <c r="E50" s="37">
        <v>49928</v>
      </c>
      <c r="F50" s="37">
        <v>984542</v>
      </c>
      <c r="G50" s="37">
        <v>0</v>
      </c>
      <c r="H50" s="37">
        <v>0</v>
      </c>
      <c r="I50" s="37">
        <v>924667</v>
      </c>
      <c r="J50" s="37">
        <v>26517</v>
      </c>
      <c r="K50" s="37">
        <v>951184</v>
      </c>
      <c r="L50" s="38">
        <v>0</v>
      </c>
      <c r="M50" s="34">
        <f t="shared" si="0"/>
        <v>0.98935710357430984</v>
      </c>
      <c r="N50" s="34">
        <f t="shared" si="1"/>
        <v>0.5311047908988944</v>
      </c>
      <c r="O50" s="34">
        <f t="shared" si="1"/>
        <v>0.96611825600126755</v>
      </c>
    </row>
    <row r="51" spans="1:15" s="44" customFormat="1" ht="12.75" customHeight="1">
      <c r="A51" s="16"/>
      <c r="B51" s="30" t="s">
        <v>70</v>
      </c>
      <c r="C51" s="17"/>
      <c r="D51" s="36">
        <v>487122</v>
      </c>
      <c r="E51" s="37">
        <v>21267</v>
      </c>
      <c r="F51" s="37">
        <v>508389</v>
      </c>
      <c r="G51" s="37">
        <v>0</v>
      </c>
      <c r="H51" s="37">
        <v>0</v>
      </c>
      <c r="I51" s="37">
        <v>485309</v>
      </c>
      <c r="J51" s="37">
        <v>9101</v>
      </c>
      <c r="K51" s="37">
        <v>494410</v>
      </c>
      <c r="L51" s="38">
        <v>0</v>
      </c>
      <c r="M51" s="34">
        <f t="shared" si="0"/>
        <v>0.99627813976786106</v>
      </c>
      <c r="N51" s="34">
        <f t="shared" si="1"/>
        <v>0.42794000094042411</v>
      </c>
      <c r="O51" s="34">
        <f t="shared" si="1"/>
        <v>0.97250333897861674</v>
      </c>
    </row>
    <row r="52" spans="1:15" s="44" customFormat="1" ht="12.75" customHeight="1">
      <c r="A52" s="16"/>
      <c r="B52" s="30" t="s">
        <v>71</v>
      </c>
      <c r="C52" s="17"/>
      <c r="D52" s="36">
        <v>1480667</v>
      </c>
      <c r="E52" s="37">
        <v>91589</v>
      </c>
      <c r="F52" s="37">
        <v>1572256</v>
      </c>
      <c r="G52" s="37">
        <v>0</v>
      </c>
      <c r="H52" s="37">
        <v>0</v>
      </c>
      <c r="I52" s="37">
        <v>1467441</v>
      </c>
      <c r="J52" s="37">
        <v>16496</v>
      </c>
      <c r="K52" s="37">
        <v>1483937</v>
      </c>
      <c r="L52" s="38">
        <v>0</v>
      </c>
      <c r="M52" s="34">
        <f t="shared" si="0"/>
        <v>0.99106753915633972</v>
      </c>
      <c r="N52" s="34">
        <f t="shared" si="1"/>
        <v>0.18010896505038815</v>
      </c>
      <c r="O52" s="34">
        <f t="shared" si="1"/>
        <v>0.94382657786009405</v>
      </c>
    </row>
    <row r="53" spans="1:15" s="44" customFormat="1" ht="12.75" customHeight="1">
      <c r="A53" s="25"/>
      <c r="B53" s="39" t="s">
        <v>72</v>
      </c>
      <c r="C53" s="26"/>
      <c r="D53" s="40">
        <v>82006</v>
      </c>
      <c r="E53" s="41">
        <v>5067</v>
      </c>
      <c r="F53" s="41">
        <v>87073</v>
      </c>
      <c r="G53" s="41">
        <v>0</v>
      </c>
      <c r="H53" s="41">
        <v>0</v>
      </c>
      <c r="I53" s="41">
        <v>81326</v>
      </c>
      <c r="J53" s="41">
        <v>2931</v>
      </c>
      <c r="K53" s="41">
        <v>84257</v>
      </c>
      <c r="L53" s="42">
        <v>0</v>
      </c>
      <c r="M53" s="43">
        <f t="shared" si="0"/>
        <v>0.99170792381045292</v>
      </c>
      <c r="N53" s="43">
        <f t="shared" si="1"/>
        <v>0.5784487862640616</v>
      </c>
      <c r="O53" s="43">
        <f t="shared" si="1"/>
        <v>0.96765932034040403</v>
      </c>
    </row>
    <row r="54" spans="1:15" s="44" customFormat="1" ht="12.75" customHeight="1">
      <c r="A54" s="16"/>
      <c r="B54" s="30" t="s">
        <v>73</v>
      </c>
      <c r="C54" s="17"/>
      <c r="D54" s="45">
        <v>746496</v>
      </c>
      <c r="E54" s="37">
        <v>44035</v>
      </c>
      <c r="F54" s="37">
        <v>790531</v>
      </c>
      <c r="G54" s="37">
        <v>0</v>
      </c>
      <c r="H54" s="37">
        <v>0</v>
      </c>
      <c r="I54" s="37">
        <v>737369</v>
      </c>
      <c r="J54" s="37">
        <v>9806</v>
      </c>
      <c r="K54" s="37">
        <v>747175</v>
      </c>
      <c r="L54" s="46">
        <v>0</v>
      </c>
      <c r="M54" s="34">
        <f t="shared" si="0"/>
        <v>0.98777354466735257</v>
      </c>
      <c r="N54" s="34">
        <f t="shared" si="1"/>
        <v>0.22268649937549675</v>
      </c>
      <c r="O54" s="34">
        <f t="shared" si="1"/>
        <v>0.94515585094069687</v>
      </c>
    </row>
    <row r="55" spans="1:15" s="44" customFormat="1" ht="12.75" customHeight="1">
      <c r="A55" s="16"/>
      <c r="B55" s="30" t="s">
        <v>74</v>
      </c>
      <c r="C55" s="17"/>
      <c r="D55" s="36">
        <v>669526</v>
      </c>
      <c r="E55" s="37">
        <v>20727</v>
      </c>
      <c r="F55" s="37">
        <v>690253</v>
      </c>
      <c r="G55" s="37">
        <v>0</v>
      </c>
      <c r="H55" s="37">
        <v>0</v>
      </c>
      <c r="I55" s="37">
        <v>665836</v>
      </c>
      <c r="J55" s="37">
        <v>5616</v>
      </c>
      <c r="K55" s="37">
        <v>671452</v>
      </c>
      <c r="L55" s="38">
        <v>0</v>
      </c>
      <c r="M55" s="34">
        <f t="shared" si="0"/>
        <v>0.99448863823062883</v>
      </c>
      <c r="N55" s="34">
        <f t="shared" si="1"/>
        <v>0.27095093356491534</v>
      </c>
      <c r="O55" s="34">
        <f t="shared" si="1"/>
        <v>0.97276216112063263</v>
      </c>
    </row>
    <row r="56" spans="1:15" s="44" customFormat="1" ht="12.75" customHeight="1">
      <c r="A56" s="16"/>
      <c r="B56" s="30" t="s">
        <v>75</v>
      </c>
      <c r="C56" s="17"/>
      <c r="D56" s="36">
        <v>1245363</v>
      </c>
      <c r="E56" s="37">
        <v>31224</v>
      </c>
      <c r="F56" s="37">
        <v>1276587</v>
      </c>
      <c r="G56" s="37">
        <v>0</v>
      </c>
      <c r="H56" s="37">
        <v>0</v>
      </c>
      <c r="I56" s="37">
        <v>1234223</v>
      </c>
      <c r="J56" s="37">
        <v>6989</v>
      </c>
      <c r="K56" s="37">
        <v>1241212</v>
      </c>
      <c r="L56" s="38">
        <v>0</v>
      </c>
      <c r="M56" s="34">
        <f t="shared" si="0"/>
        <v>0.99105481694895381</v>
      </c>
      <c r="N56" s="34">
        <f t="shared" si="1"/>
        <v>0.22383423007942607</v>
      </c>
      <c r="O56" s="34">
        <f t="shared" si="1"/>
        <v>0.97228939351567889</v>
      </c>
    </row>
    <row r="57" spans="1:15" s="44" customFormat="1" ht="12.75" customHeight="1">
      <c r="A57" s="16"/>
      <c r="B57" s="30" t="s">
        <v>76</v>
      </c>
      <c r="C57" s="17"/>
      <c r="D57" s="36">
        <v>392553</v>
      </c>
      <c r="E57" s="37">
        <v>7693</v>
      </c>
      <c r="F57" s="37">
        <v>400246</v>
      </c>
      <c r="G57" s="37">
        <v>0</v>
      </c>
      <c r="H57" s="37">
        <v>0</v>
      </c>
      <c r="I57" s="37">
        <v>390749</v>
      </c>
      <c r="J57" s="37">
        <v>3293</v>
      </c>
      <c r="K57" s="37">
        <v>394042</v>
      </c>
      <c r="L57" s="38">
        <v>0</v>
      </c>
      <c r="M57" s="34">
        <f t="shared" si="0"/>
        <v>0.99540444220270896</v>
      </c>
      <c r="N57" s="34">
        <f t="shared" si="1"/>
        <v>0.42805147536721694</v>
      </c>
      <c r="O57" s="34">
        <f t="shared" si="1"/>
        <v>0.98449953278733582</v>
      </c>
    </row>
    <row r="58" spans="1:15" s="44" customFormat="1" ht="12.75" customHeight="1">
      <c r="A58" s="25"/>
      <c r="B58" s="39" t="s">
        <v>77</v>
      </c>
      <c r="C58" s="26"/>
      <c r="D58" s="47">
        <v>294122</v>
      </c>
      <c r="E58" s="41">
        <v>31528</v>
      </c>
      <c r="F58" s="41">
        <v>325650</v>
      </c>
      <c r="G58" s="41">
        <v>0</v>
      </c>
      <c r="H58" s="41">
        <v>0</v>
      </c>
      <c r="I58" s="41">
        <v>289934</v>
      </c>
      <c r="J58" s="41">
        <v>11018</v>
      </c>
      <c r="K58" s="41">
        <v>300952</v>
      </c>
      <c r="L58" s="42">
        <v>0</v>
      </c>
      <c r="M58" s="43">
        <f t="shared" si="0"/>
        <v>0.98576101073704114</v>
      </c>
      <c r="N58" s="43">
        <f t="shared" si="1"/>
        <v>0.34946714031971582</v>
      </c>
      <c r="O58" s="43">
        <f t="shared" si="1"/>
        <v>0.92415783816981423</v>
      </c>
    </row>
    <row r="59" spans="1:15" s="44" customFormat="1" ht="12.75" customHeight="1">
      <c r="A59" s="16"/>
      <c r="B59" s="30" t="s">
        <v>78</v>
      </c>
      <c r="C59" s="17"/>
      <c r="D59" s="45">
        <v>220671</v>
      </c>
      <c r="E59" s="37">
        <v>23897</v>
      </c>
      <c r="F59" s="37">
        <v>244568</v>
      </c>
      <c r="G59" s="37">
        <v>0</v>
      </c>
      <c r="H59" s="37">
        <v>0</v>
      </c>
      <c r="I59" s="37">
        <v>216947</v>
      </c>
      <c r="J59" s="37">
        <v>2417</v>
      </c>
      <c r="K59" s="37">
        <v>219364</v>
      </c>
      <c r="L59" s="46">
        <v>0</v>
      </c>
      <c r="M59" s="34">
        <f t="shared" si="0"/>
        <v>0.98312419846740173</v>
      </c>
      <c r="N59" s="34">
        <f t="shared" si="1"/>
        <v>0.10114240281206846</v>
      </c>
      <c r="O59" s="34">
        <f t="shared" si="1"/>
        <v>0.89694481698341566</v>
      </c>
    </row>
    <row r="60" spans="1:15" s="44" customFormat="1" ht="12.75" customHeight="1">
      <c r="A60" s="16"/>
      <c r="B60" s="30" t="s">
        <v>79</v>
      </c>
      <c r="C60" s="17"/>
      <c r="D60" s="36">
        <v>575576</v>
      </c>
      <c r="E60" s="37">
        <v>91210</v>
      </c>
      <c r="F60" s="37">
        <v>666786</v>
      </c>
      <c r="G60" s="37">
        <v>0</v>
      </c>
      <c r="H60" s="37">
        <v>0</v>
      </c>
      <c r="I60" s="37">
        <v>562231</v>
      </c>
      <c r="J60" s="37">
        <v>36492</v>
      </c>
      <c r="K60" s="37">
        <v>598723</v>
      </c>
      <c r="L60" s="38">
        <v>0</v>
      </c>
      <c r="M60" s="34">
        <f t="shared" si="0"/>
        <v>0.97681453014024211</v>
      </c>
      <c r="N60" s="34">
        <f t="shared" si="1"/>
        <v>0.40008770968095603</v>
      </c>
      <c r="O60" s="34">
        <f t="shared" si="1"/>
        <v>0.89792377164487558</v>
      </c>
    </row>
    <row r="61" spans="1:15" s="44" customFormat="1" ht="12.75" customHeight="1">
      <c r="A61" s="16"/>
      <c r="B61" s="30" t="s">
        <v>80</v>
      </c>
      <c r="C61" s="17"/>
      <c r="D61" s="36">
        <v>194956</v>
      </c>
      <c r="E61" s="37">
        <v>14025</v>
      </c>
      <c r="F61" s="37">
        <v>208981</v>
      </c>
      <c r="G61" s="37">
        <v>0</v>
      </c>
      <c r="H61" s="37">
        <v>0</v>
      </c>
      <c r="I61" s="37">
        <v>190923</v>
      </c>
      <c r="J61" s="37">
        <v>1461</v>
      </c>
      <c r="K61" s="37">
        <v>192384</v>
      </c>
      <c r="L61" s="38">
        <v>0</v>
      </c>
      <c r="M61" s="34">
        <f t="shared" si="0"/>
        <v>0.97931328094544412</v>
      </c>
      <c r="N61" s="34">
        <f t="shared" si="1"/>
        <v>0.10417112299465241</v>
      </c>
      <c r="O61" s="34">
        <f t="shared" si="1"/>
        <v>0.92058129686430823</v>
      </c>
    </row>
    <row r="62" spans="1:15" s="44" customFormat="1" ht="12.75" customHeight="1">
      <c r="A62" s="16"/>
      <c r="B62" s="30" t="s">
        <v>81</v>
      </c>
      <c r="C62" s="17"/>
      <c r="D62" s="36">
        <v>90524</v>
      </c>
      <c r="E62" s="37">
        <v>4975</v>
      </c>
      <c r="F62" s="37">
        <v>95499</v>
      </c>
      <c r="G62" s="37">
        <v>0</v>
      </c>
      <c r="H62" s="37">
        <v>0</v>
      </c>
      <c r="I62" s="37">
        <v>88867</v>
      </c>
      <c r="J62" s="37">
        <v>942</v>
      </c>
      <c r="K62" s="37">
        <v>89809</v>
      </c>
      <c r="L62" s="38">
        <v>0</v>
      </c>
      <c r="M62" s="34">
        <f t="shared" si="0"/>
        <v>0.98169546197693425</v>
      </c>
      <c r="N62" s="34">
        <f t="shared" si="1"/>
        <v>0.1893467336683417</v>
      </c>
      <c r="O62" s="34">
        <f t="shared" si="1"/>
        <v>0.94041822427459976</v>
      </c>
    </row>
    <row r="63" spans="1:15" s="44" customFormat="1" ht="12.75" customHeight="1">
      <c r="A63" s="25"/>
      <c r="B63" s="39" t="s">
        <v>82</v>
      </c>
      <c r="C63" s="26"/>
      <c r="D63" s="40">
        <v>584988</v>
      </c>
      <c r="E63" s="41">
        <v>109527</v>
      </c>
      <c r="F63" s="41">
        <v>694515</v>
      </c>
      <c r="G63" s="41">
        <v>0</v>
      </c>
      <c r="H63" s="41">
        <v>0</v>
      </c>
      <c r="I63" s="41">
        <v>568807</v>
      </c>
      <c r="J63" s="41">
        <v>16693</v>
      </c>
      <c r="K63" s="41">
        <v>585500</v>
      </c>
      <c r="L63" s="42">
        <v>0</v>
      </c>
      <c r="M63" s="43">
        <f t="shared" si="0"/>
        <v>0.97233960354742321</v>
      </c>
      <c r="N63" s="43">
        <f t="shared" si="1"/>
        <v>0.15240990805920002</v>
      </c>
      <c r="O63" s="43">
        <f t="shared" si="1"/>
        <v>0.84303434771027264</v>
      </c>
    </row>
    <row r="64" spans="1:15" s="44" customFormat="1" ht="12.75" customHeight="1">
      <c r="A64" s="16"/>
      <c r="B64" s="30" t="s">
        <v>83</v>
      </c>
      <c r="C64" s="17"/>
      <c r="D64" s="45">
        <v>5597048</v>
      </c>
      <c r="E64" s="37">
        <v>93605</v>
      </c>
      <c r="F64" s="37">
        <v>5690653</v>
      </c>
      <c r="G64" s="37">
        <v>0</v>
      </c>
      <c r="H64" s="37">
        <v>0</v>
      </c>
      <c r="I64" s="37">
        <v>5581063</v>
      </c>
      <c r="J64" s="37">
        <v>48473</v>
      </c>
      <c r="K64" s="37">
        <v>5629536</v>
      </c>
      <c r="L64" s="46">
        <v>0</v>
      </c>
      <c r="M64" s="34">
        <f t="shared" si="0"/>
        <v>0.99714403021021081</v>
      </c>
      <c r="N64" s="34">
        <f t="shared" si="1"/>
        <v>0.51784626889589236</v>
      </c>
      <c r="O64" s="34">
        <f t="shared" si="1"/>
        <v>0.98926010775916229</v>
      </c>
    </row>
    <row r="65" spans="1:15" s="44" customFormat="1" ht="12.75" customHeight="1">
      <c r="A65" s="16"/>
      <c r="B65" s="30" t="s">
        <v>84</v>
      </c>
      <c r="C65" s="17"/>
      <c r="D65" s="36">
        <v>1009001</v>
      </c>
      <c r="E65" s="37">
        <v>73197</v>
      </c>
      <c r="F65" s="37">
        <v>1082198</v>
      </c>
      <c r="G65" s="37">
        <v>0</v>
      </c>
      <c r="H65" s="37">
        <v>0</v>
      </c>
      <c r="I65" s="37">
        <v>998299</v>
      </c>
      <c r="J65" s="37">
        <v>14764</v>
      </c>
      <c r="K65" s="37">
        <v>1013063</v>
      </c>
      <c r="L65" s="38">
        <v>0</v>
      </c>
      <c r="M65" s="34">
        <f t="shared" si="0"/>
        <v>0.98939346938209183</v>
      </c>
      <c r="N65" s="34">
        <f t="shared" si="1"/>
        <v>0.20170225555692173</v>
      </c>
      <c r="O65" s="34">
        <f t="shared" si="1"/>
        <v>0.93611612662377863</v>
      </c>
    </row>
    <row r="66" spans="1:15" s="44" customFormat="1" ht="12.75" customHeight="1">
      <c r="A66" s="16"/>
      <c r="B66" s="30" t="s">
        <v>85</v>
      </c>
      <c r="C66" s="17"/>
      <c r="D66" s="36">
        <v>392473</v>
      </c>
      <c r="E66" s="37">
        <v>38182</v>
      </c>
      <c r="F66" s="37">
        <v>430655</v>
      </c>
      <c r="G66" s="37">
        <v>0</v>
      </c>
      <c r="H66" s="37">
        <v>0</v>
      </c>
      <c r="I66" s="37">
        <v>391164</v>
      </c>
      <c r="J66" s="37">
        <v>4996</v>
      </c>
      <c r="K66" s="37">
        <v>396160</v>
      </c>
      <c r="L66" s="38">
        <v>0</v>
      </c>
      <c r="M66" s="34">
        <f t="shared" si="0"/>
        <v>0.99666473872088013</v>
      </c>
      <c r="N66" s="34">
        <f t="shared" si="1"/>
        <v>0.13084699596668586</v>
      </c>
      <c r="O66" s="34">
        <f t="shared" si="1"/>
        <v>0.91990108091163458</v>
      </c>
    </row>
    <row r="67" spans="1:15" s="44" customFormat="1" ht="12.75" customHeight="1">
      <c r="A67" s="16"/>
      <c r="B67" s="30" t="s">
        <v>86</v>
      </c>
      <c r="C67" s="17"/>
      <c r="D67" s="36">
        <v>330071</v>
      </c>
      <c r="E67" s="37">
        <v>20403</v>
      </c>
      <c r="F67" s="37">
        <v>350474</v>
      </c>
      <c r="G67" s="37">
        <v>0</v>
      </c>
      <c r="H67" s="37">
        <v>0</v>
      </c>
      <c r="I67" s="37">
        <v>327006</v>
      </c>
      <c r="J67" s="37">
        <v>4546</v>
      </c>
      <c r="K67" s="37">
        <v>331552</v>
      </c>
      <c r="L67" s="38">
        <v>0</v>
      </c>
      <c r="M67" s="34">
        <f t="shared" si="0"/>
        <v>0.99071411908346996</v>
      </c>
      <c r="N67" s="34">
        <f t="shared" si="1"/>
        <v>0.22281037102386905</v>
      </c>
      <c r="O67" s="34">
        <f t="shared" si="1"/>
        <v>0.94601026039021441</v>
      </c>
    </row>
    <row r="68" spans="1:15" ht="12.75" customHeight="1">
      <c r="A68" s="25"/>
      <c r="B68" s="39" t="s">
        <v>87</v>
      </c>
      <c r="C68" s="26"/>
      <c r="D68" s="48">
        <v>649443</v>
      </c>
      <c r="E68" s="41">
        <v>109440</v>
      </c>
      <c r="F68" s="41">
        <v>758883</v>
      </c>
      <c r="G68" s="41">
        <v>0</v>
      </c>
      <c r="H68" s="41">
        <v>0</v>
      </c>
      <c r="I68" s="41">
        <v>637664</v>
      </c>
      <c r="J68" s="41">
        <v>30149</v>
      </c>
      <c r="K68" s="41">
        <v>667813</v>
      </c>
      <c r="L68" s="49">
        <v>0</v>
      </c>
      <c r="M68" s="43">
        <f t="shared" si="0"/>
        <v>0.98186291945559501</v>
      </c>
      <c r="N68" s="43">
        <f t="shared" si="1"/>
        <v>0.27548428362573102</v>
      </c>
      <c r="O68" s="43">
        <f t="shared" si="1"/>
        <v>0.87999467638621498</v>
      </c>
    </row>
    <row r="69" spans="1:15" s="6" customFormat="1" ht="12.75" customHeight="1">
      <c r="A69" s="16"/>
      <c r="B69" s="30" t="s">
        <v>88</v>
      </c>
      <c r="C69" s="17"/>
      <c r="D69" s="50">
        <f t="shared" ref="D69:L69" si="2">SUM(D9:D10)</f>
        <v>192300036</v>
      </c>
      <c r="E69" s="50">
        <f t="shared" si="2"/>
        <v>4600400</v>
      </c>
      <c r="F69" s="50">
        <f t="shared" si="2"/>
        <v>196900436</v>
      </c>
      <c r="G69" s="50">
        <f t="shared" si="2"/>
        <v>0</v>
      </c>
      <c r="H69" s="50">
        <f t="shared" si="2"/>
        <v>0</v>
      </c>
      <c r="I69" s="50">
        <f t="shared" si="2"/>
        <v>191555589</v>
      </c>
      <c r="J69" s="50">
        <f t="shared" si="2"/>
        <v>3489562</v>
      </c>
      <c r="K69" s="50">
        <f t="shared" si="2"/>
        <v>195045151</v>
      </c>
      <c r="L69" s="50">
        <f t="shared" si="2"/>
        <v>0</v>
      </c>
      <c r="M69" s="51">
        <f t="shared" si="0"/>
        <v>0.99612872147356224</v>
      </c>
      <c r="N69" s="51">
        <f t="shared" si="1"/>
        <v>0.75853447526302065</v>
      </c>
      <c r="O69" s="51">
        <f t="shared" si="1"/>
        <v>0.99057754752762461</v>
      </c>
    </row>
    <row r="70" spans="1:15" s="6" customFormat="1" ht="12.75" customHeight="1">
      <c r="A70" s="16"/>
      <c r="B70" s="30" t="s">
        <v>89</v>
      </c>
      <c r="C70" s="17"/>
      <c r="D70" s="52">
        <f>SUM(D11:D37)</f>
        <v>103014605</v>
      </c>
      <c r="E70" s="52">
        <f t="shared" ref="E70:L70" si="3">SUM(E11:E37)</f>
        <v>6015370</v>
      </c>
      <c r="F70" s="52">
        <f t="shared" si="3"/>
        <v>109029975</v>
      </c>
      <c r="G70" s="52">
        <f t="shared" si="3"/>
        <v>2609455</v>
      </c>
      <c r="H70" s="52">
        <f t="shared" si="3"/>
        <v>0</v>
      </c>
      <c r="I70" s="52">
        <f t="shared" si="3"/>
        <v>102220059</v>
      </c>
      <c r="J70" s="52">
        <f t="shared" si="3"/>
        <v>2024261</v>
      </c>
      <c r="K70" s="52">
        <f t="shared" si="3"/>
        <v>104244320</v>
      </c>
      <c r="L70" s="52">
        <f t="shared" si="3"/>
        <v>2583432</v>
      </c>
      <c r="M70" s="34">
        <f t="shared" si="0"/>
        <v>0.99228705483072033</v>
      </c>
      <c r="N70" s="34">
        <f t="shared" si="1"/>
        <v>0.33651479460116335</v>
      </c>
      <c r="O70" s="34">
        <f t="shared" si="1"/>
        <v>0.95610697883770035</v>
      </c>
    </row>
    <row r="71" spans="1:15" s="6" customFormat="1" ht="12.75" customHeight="1">
      <c r="A71" s="16"/>
      <c r="B71" s="30" t="s">
        <v>90</v>
      </c>
      <c r="C71" s="17"/>
      <c r="D71" s="52">
        <f>SUM(D38:D68)</f>
        <v>33361923</v>
      </c>
      <c r="E71" s="52">
        <f t="shared" ref="E71:L71" si="4">SUM(E38:E68)</f>
        <v>1500572</v>
      </c>
      <c r="F71" s="52">
        <f t="shared" si="4"/>
        <v>34862495</v>
      </c>
      <c r="G71" s="52">
        <f t="shared" si="4"/>
        <v>0</v>
      </c>
      <c r="H71" s="52">
        <f t="shared" si="4"/>
        <v>0</v>
      </c>
      <c r="I71" s="52">
        <f t="shared" si="4"/>
        <v>33127695</v>
      </c>
      <c r="J71" s="52">
        <f t="shared" si="4"/>
        <v>543200</v>
      </c>
      <c r="K71" s="52">
        <f t="shared" si="4"/>
        <v>33670895</v>
      </c>
      <c r="L71" s="52">
        <f t="shared" si="4"/>
        <v>0</v>
      </c>
      <c r="M71" s="34">
        <f t="shared" si="0"/>
        <v>0.99297918168566002</v>
      </c>
      <c r="N71" s="34">
        <f t="shared" si="1"/>
        <v>0.36199529246180789</v>
      </c>
      <c r="O71" s="34">
        <f t="shared" si="1"/>
        <v>0.96582000226891396</v>
      </c>
    </row>
    <row r="72" spans="1:15" s="6" customFormat="1" ht="12.75" customHeight="1">
      <c r="A72" s="25"/>
      <c r="B72" s="39" t="s">
        <v>91</v>
      </c>
      <c r="C72" s="26"/>
      <c r="D72" s="53">
        <f t="shared" ref="D72:L72" si="5">SUM(D9:D68)</f>
        <v>328676564</v>
      </c>
      <c r="E72" s="53">
        <f t="shared" si="5"/>
        <v>12116342</v>
      </c>
      <c r="F72" s="53">
        <f t="shared" si="5"/>
        <v>340792906</v>
      </c>
      <c r="G72" s="53">
        <f t="shared" si="5"/>
        <v>2609455</v>
      </c>
      <c r="H72" s="53">
        <f t="shared" si="5"/>
        <v>0</v>
      </c>
      <c r="I72" s="53">
        <f t="shared" si="5"/>
        <v>326903343</v>
      </c>
      <c r="J72" s="53">
        <f t="shared" si="5"/>
        <v>6057023</v>
      </c>
      <c r="K72" s="53">
        <f t="shared" si="5"/>
        <v>332960366</v>
      </c>
      <c r="L72" s="53">
        <f t="shared" si="5"/>
        <v>2583432</v>
      </c>
      <c r="M72" s="43">
        <f t="shared" si="0"/>
        <v>0.99460496672345644</v>
      </c>
      <c r="N72" s="43">
        <f t="shared" si="1"/>
        <v>0.49990525193164737</v>
      </c>
      <c r="O72" s="43">
        <f t="shared" si="1"/>
        <v>0.97701671642190813</v>
      </c>
    </row>
  </sheetData>
  <mergeCells count="4"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4" firstPageNumber="255" pageOrder="overThenDown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固定資産税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2021-03-03T09:03:54Z</cp:lastPrinted>
  <dcterms:created xsi:type="dcterms:W3CDTF">2020-10-08T01:11:02Z</dcterms:created>
  <dcterms:modified xsi:type="dcterms:W3CDTF">2022-10-14T03:18:04Z</dcterms:modified>
</cp:coreProperties>
</file>