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7005" yWindow="-15" windowWidth="7050" windowHeight="9030"/>
  </bookViews>
  <sheets>
    <sheet name="第1表" sheetId="2" r:id="rId1"/>
    <sheet name="第2表" sheetId="1" r:id="rId2"/>
    <sheet name="第3表" sheetId="3" r:id="rId3"/>
    <sheet name="第4表" sheetId="4" r:id="rId4"/>
    <sheet name="第5-1表" sheetId="5" r:id="rId5"/>
    <sheet name="第5-2表" sheetId="6" r:id="rId6"/>
    <sheet name="第6表" sheetId="8" r:id="rId7"/>
    <sheet name="第７表" sheetId="7" r:id="rId8"/>
    <sheet name="第8表" sheetId="9" r:id="rId9"/>
    <sheet name="第9表" sheetId="10" r:id="rId10"/>
    <sheet name="第10表 " sheetId="11" r:id="rId11"/>
    <sheet name="第11表" sheetId="13" r:id="rId12"/>
    <sheet name="第12-1表" sheetId="14" r:id="rId13"/>
    <sheet name="第12-2表" sheetId="15" r:id="rId14"/>
    <sheet name="第12-3表" sheetId="16" r:id="rId15"/>
    <sheet name="第12-4表" sheetId="17" r:id="rId16"/>
    <sheet name="第12-5･6表" sheetId="18" r:id="rId17"/>
    <sheet name="第12-7･8表" sheetId="19" r:id="rId18"/>
    <sheet name="第13表" sheetId="20" r:id="rId19"/>
    <sheet name="第14表" sheetId="21" r:id="rId20"/>
    <sheet name="第15表" sheetId="22" r:id="rId21"/>
  </sheets>
  <externalReferences>
    <externalReference r:id="rId22"/>
    <externalReference r:id="rId23"/>
    <externalReference r:id="rId24"/>
    <externalReference r:id="rId25"/>
    <externalReference r:id="rId26"/>
  </externalReferences>
  <definedNames>
    <definedName name="_A0001">[1]ﾃﾞｰﾀ!$A$7:$A$124</definedName>
    <definedName name="_A0002">[1]ﾃﾞｰﾀ!$N$7:$N$124</definedName>
    <definedName name="_A0012">[1]ﾃﾞｰﾀ!$M$7:$M$124</definedName>
    <definedName name="_A0014">[1]ﾃﾞｰﾀ!$O$7:$O$124</definedName>
    <definedName name="_A0015">[1]ﾃﾞｰﾀ!$P$7:$P$124</definedName>
    <definedName name="_A0016">[1]ﾃﾞｰﾀ!$Q$7:$Q$124</definedName>
    <definedName name="_A0021">[1]ﾃﾞｰﾀ!$W$7:$W$124</definedName>
    <definedName name="_A0022">[1]ﾃﾞｰﾀ!$AA$7:$AA$124</definedName>
    <definedName name="_A0037">[1]ﾃﾞｰﾀ!$X$7:$X$124</definedName>
    <definedName name="_A0038">[1]ﾃﾞｰﾀ!$AB$7:$AB$124</definedName>
    <definedName name="_A0039">[1]ﾃﾞｰﾀ!$AC$7:$AC$124</definedName>
    <definedName name="_A1023">[1]ﾃﾞｰﾀ!$AE$7:$AE$124</definedName>
    <definedName name="_A9505">[1]ﾃﾞｰﾀ!$U$7:$U$124</definedName>
    <definedName name="_B0005">[1]ﾃﾞｰﾀ!$R$7:$R$124</definedName>
    <definedName name="_B1400">[1]ﾃﾞｰﾀ!$Z$7:$Z$124</definedName>
    <definedName name="_xlnm._FilterDatabase" localSheetId="10" hidden="1">'第10表 '!$A$1:$EE$63</definedName>
    <definedName name="_Key1" hidden="1">#REF!</definedName>
    <definedName name="_Order1" hidden="1">0</definedName>
    <definedName name="_P0102">[1]ﾃﾞｰﾀ!#REF!</definedName>
    <definedName name="_Sort" hidden="1">#REF!</definedName>
    <definedName name="\a">#REF!</definedName>
    <definedName name="\K" localSheetId="10">'第10表 '!#REF!</definedName>
    <definedName name="\K">#REF!</definedName>
    <definedName name="\P" localSheetId="10">'第10表 '!#REF!</definedName>
    <definedName name="\P">#REF!</definedName>
    <definedName name="_xlnm.Print_Area" localSheetId="10">'第10表 '!$A$1:$EH$63</definedName>
    <definedName name="_xlnm.Print_Area" localSheetId="11">第11表!$B$1:$M$77</definedName>
    <definedName name="_xlnm.Print_Area" localSheetId="12">'第12-1表'!$A$1:$F$77</definedName>
    <definedName name="_xlnm.Print_Area" localSheetId="13">'第12-2表'!$A$1:$L$78</definedName>
    <definedName name="_xlnm.Print_Area" localSheetId="14">'第12-3表'!$B$1:$X$78</definedName>
    <definedName name="_xlnm.Print_Area" localSheetId="15">'第12-4表'!$A$1:$W$79</definedName>
    <definedName name="_xlnm.Print_Area" localSheetId="16">'第12-5･6表'!$B$1:$J$78</definedName>
    <definedName name="_xlnm.Print_Area" localSheetId="17">'第12-7･8表'!$B$1:$H$77</definedName>
    <definedName name="_xlnm.Print_Area" localSheetId="18">第13表!$A$1:$Q$78</definedName>
    <definedName name="_xlnm.Print_Area" localSheetId="20">第15表!$A$1:$L$82</definedName>
    <definedName name="_xlnm.Print_Area" localSheetId="0">第1表!$A$1:$L$48</definedName>
    <definedName name="_xlnm.Print_Area" localSheetId="1">第2表!$A$1:$K$175</definedName>
    <definedName name="_xlnm.Print_Area" localSheetId="2">第3表!$A$1:$H$80</definedName>
    <definedName name="_xlnm.Print_Area" localSheetId="3">第4表!$A$1:$Q$74</definedName>
    <definedName name="_xlnm.Print_Area" localSheetId="4">'第5-1表'!$A$1:$N$79</definedName>
    <definedName name="_xlnm.Print_Area" localSheetId="5">'第5-2表'!$A$1:$N$82</definedName>
    <definedName name="_xlnm.Print_Area" localSheetId="7">第７表!$A$1:$BR$91</definedName>
    <definedName name="_xlnm.Print_Area" localSheetId="8">第8表!$A$1:$BQ$45</definedName>
    <definedName name="_xlnm.Print_Area" localSheetId="9">第9表!$A$1:$K$48</definedName>
    <definedName name="_xlnm.Print_Area">#REF!</definedName>
    <definedName name="PRINT_AREA_MI" localSheetId="11">#REF!</definedName>
    <definedName name="PRINT_AREA_MI" localSheetId="14">#REF!</definedName>
    <definedName name="PRINT_AREA_MI" localSheetId="20">#REF!</definedName>
    <definedName name="Print_Area_MI" localSheetId="3">第4表!$A$1:$Q$75</definedName>
    <definedName name="PRINT_AREA_MI">#REF!</definedName>
    <definedName name="_xlnm.Print_Titles" localSheetId="10">'第10表 '!$A:$C</definedName>
    <definedName name="_xlnm.Print_Titles" localSheetId="14">'第12-3表'!$B:$B</definedName>
    <definedName name="_xlnm.Print_Titles" localSheetId="15">'第12-4表'!$A:$A</definedName>
    <definedName name="_xlnm.Print_Titles" localSheetId="20">第15表!$3:$7</definedName>
    <definedName name="_xlnm.Print_Titles" localSheetId="1">第2表!$1:$1</definedName>
    <definedName name="_xlnm.Print_Titles" localSheetId="3">第4表!$1:$7</definedName>
    <definedName name="_xlnm.Print_Titles" localSheetId="7">第７表!$A:$C</definedName>
    <definedName name="_xlnm.Print_Titles" localSheetId="8">第8表!$A:$C</definedName>
    <definedName name="_RA0001">[1]ﾃﾞｰﾀ!$S$7:$S$124</definedName>
    <definedName name="wwe" localSheetId="14">#REF!</definedName>
    <definedName name="wwe" localSheetId="20">#REF!</definedName>
    <definedName name="wwe">#REF!</definedName>
    <definedName name="あ">#REF!</definedName>
    <definedName name="い">#REF!</definedName>
    <definedName name="フィルタF">[1]ﾃﾞｰﾀ!$AT$7:$AT$124</definedName>
    <definedName name="寒冷度">[1]補正係数!$M$3:$N$8</definedName>
    <definedName name="給与差">[1]補正係数!$K$4:$L$21</definedName>
    <definedName name="集計010000">[1]ﾃﾞｰﾀ!$AD$7:$AD$124</definedName>
    <definedName name="態容補正">[1]補正係数!$F$4:$H$29</definedName>
    <definedName name="態容補正給与差">[1]補正係数!$I$4:$J$24</definedName>
    <definedName name="態容補正例外">[1]補正係数!$D$5:$E$10</definedName>
    <definedName name="単位費用" localSheetId="19">[5]補正係数!$B$3</definedName>
    <definedName name="単位費用">[1]補正係数!$B$3</definedName>
    <definedName name="単純市町村別">[1]ﾃﾞｰﾀ!$BD$7:$BD$124</definedName>
    <definedName name="調整率">[5]補正係数!$C$3</definedName>
    <definedName name="分村">[1]補正係数!$AA$3:$AC$4</definedName>
    <definedName name="有効過不足見込">[1]ﾃﾞｰﾀ!$BA$7:$BA$124</definedName>
    <definedName name="有効市町村別">[1]ﾃﾞｰﾀ!$BE$7:$BE$124</definedName>
  </definedNames>
  <calcPr calcId="125725" fullCalcOnLoad="1" iterate="1" iterateCount="1"/>
</workbook>
</file>

<file path=xl/calcChain.xml><?xml version="1.0" encoding="utf-8"?>
<calcChain xmlns="http://schemas.openxmlformats.org/spreadsheetml/2006/main">
  <c r="AA85" i="17"/>
  <c r="C71" i="19"/>
  <c r="G71"/>
  <c r="C72"/>
  <c r="G72"/>
  <c r="C73"/>
  <c r="G73"/>
  <c r="C74"/>
  <c r="G74"/>
  <c r="C76"/>
  <c r="G76"/>
  <c r="C77"/>
  <c r="G77"/>
  <c r="C74" i="4"/>
  <c r="D74"/>
  <c r="E74"/>
  <c r="F74"/>
  <c r="G74"/>
  <c r="G86" i="1"/>
  <c r="E86"/>
  <c r="G92"/>
  <c r="E92"/>
  <c r="G98"/>
  <c r="E98"/>
  <c r="G102"/>
  <c r="E102"/>
  <c r="G105"/>
  <c r="E105"/>
  <c r="G109"/>
  <c r="E109"/>
  <c r="G112"/>
  <c r="E112"/>
  <c r="G115"/>
  <c r="E115"/>
  <c r="G118"/>
  <c r="E118"/>
  <c r="G123"/>
  <c r="E123"/>
  <c r="G127"/>
  <c r="E127"/>
  <c r="G131"/>
  <c r="E131"/>
  <c r="G134"/>
  <c r="E134"/>
  <c r="G137"/>
  <c r="E137"/>
  <c r="G141"/>
  <c r="E141"/>
  <c r="G145"/>
  <c r="E145"/>
  <c r="G148"/>
  <c r="E148"/>
  <c r="F86"/>
  <c r="F92"/>
  <c r="F98"/>
  <c r="F102"/>
  <c r="F105"/>
  <c r="F109"/>
  <c r="F112"/>
  <c r="F115"/>
  <c r="F118"/>
  <c r="F123"/>
  <c r="F127"/>
  <c r="F131"/>
  <c r="F134"/>
  <c r="F137"/>
  <c r="F141"/>
  <c r="F145"/>
  <c r="F148"/>
  <c r="D92"/>
  <c r="D98"/>
  <c r="D102"/>
  <c r="D105"/>
  <c r="D109"/>
  <c r="D112"/>
  <c r="D115"/>
  <c r="D118"/>
  <c r="D123"/>
  <c r="D127"/>
  <c r="D131"/>
  <c r="D134"/>
  <c r="D137"/>
  <c r="D141"/>
  <c r="D145"/>
  <c r="D148"/>
  <c r="D86"/>
</calcChain>
</file>

<file path=xl/sharedStrings.xml><?xml version="1.0" encoding="utf-8"?>
<sst xmlns="http://schemas.openxmlformats.org/spreadsheetml/2006/main" count="3200" uniqueCount="1089">
  <si>
    <t>(単位：千円)</t>
  </si>
  <si>
    <t>下 水 道 費</t>
  </si>
  <si>
    <t>林野水産　　　　　　　　　　　行政費</t>
    <rPh sb="0" eb="2">
      <t>リンヤ</t>
    </rPh>
    <rPh sb="2" eb="4">
      <t>スイサン</t>
    </rPh>
    <rPh sb="15" eb="17">
      <t>ギョウセイ</t>
    </rPh>
    <rPh sb="17" eb="18">
      <t>ヒ</t>
    </rPh>
    <phoneticPr fontId="3"/>
  </si>
  <si>
    <t>合　計</t>
    <rPh sb="0" eb="1">
      <t>ゴウ</t>
    </rPh>
    <rPh sb="2" eb="3">
      <t>ケイ</t>
    </rPh>
    <phoneticPr fontId="3"/>
  </si>
  <si>
    <t>不足  市  計</t>
  </si>
  <si>
    <t>不足  町村計</t>
  </si>
  <si>
    <t>不足  合  計</t>
  </si>
  <si>
    <t>超過  合  計</t>
  </si>
  <si>
    <t>８. 合併補正</t>
    <rPh sb="3" eb="5">
      <t>ガッペイ</t>
    </rPh>
    <rPh sb="5" eb="7">
      <t>ホセイ</t>
    </rPh>
    <phoneticPr fontId="3"/>
  </si>
  <si>
    <t>増加額</t>
    <rPh sb="0" eb="3">
      <t>ゾウカガク</t>
    </rPh>
    <phoneticPr fontId="3"/>
  </si>
  <si>
    <t>第十二表　各種補正による増加需要額に関する調</t>
    <phoneticPr fontId="49"/>
  </si>
  <si>
    <t>１．数値急増補正</t>
    <rPh sb="2" eb="4">
      <t>スウチ</t>
    </rPh>
    <phoneticPr fontId="49"/>
  </si>
  <si>
    <t>平成17年</t>
    <phoneticPr fontId="49"/>
  </si>
  <si>
    <t>人　口</t>
    <rPh sb="0" eb="3">
      <t>ジンコウ</t>
    </rPh>
    <phoneticPr fontId="49"/>
  </si>
  <si>
    <t>65歳以上人口</t>
    <rPh sb="2" eb="3">
      <t>サイ</t>
    </rPh>
    <rPh sb="3" eb="5">
      <t>イジョウ</t>
    </rPh>
    <rPh sb="5" eb="7">
      <t>ジンコウ</t>
    </rPh>
    <phoneticPr fontId="49"/>
  </si>
  <si>
    <t>75歳以上人口</t>
    <rPh sb="2" eb="3">
      <t>サイ</t>
    </rPh>
    <rPh sb="3" eb="5">
      <t>イジョウ</t>
    </rPh>
    <rPh sb="5" eb="7">
      <t>ジンコウ</t>
    </rPh>
    <phoneticPr fontId="49"/>
  </si>
  <si>
    <t>地域振興費</t>
    <rPh sb="0" eb="2">
      <t>チイキ</t>
    </rPh>
    <rPh sb="2" eb="4">
      <t>シンコウ</t>
    </rPh>
    <rPh sb="4" eb="5">
      <t>ヒ</t>
    </rPh>
    <phoneticPr fontId="49"/>
  </si>
  <si>
    <t>高齢者保健福祉費</t>
    <rPh sb="5" eb="8">
      <t>フクシヒ</t>
    </rPh>
    <phoneticPr fontId="49"/>
  </si>
  <si>
    <t>みやま市</t>
    <rPh sb="3" eb="4">
      <t>シ</t>
    </rPh>
    <phoneticPr fontId="49"/>
  </si>
  <si>
    <t>２．数値急減補正</t>
    <phoneticPr fontId="49"/>
  </si>
  <si>
    <t>平成17年　　　　　　国勢調査　　　　人　　口</t>
    <rPh sb="11" eb="13">
      <t>コクセイ</t>
    </rPh>
    <rPh sb="13" eb="15">
      <t>チョウサ</t>
    </rPh>
    <rPh sb="19" eb="20">
      <t>ジン</t>
    </rPh>
    <rPh sb="22" eb="23">
      <t>クチ</t>
    </rPh>
    <phoneticPr fontId="49"/>
  </si>
  <si>
    <t>学級数</t>
    <rPh sb="0" eb="3">
      <t>ガッキュウスウ</t>
    </rPh>
    <phoneticPr fontId="49"/>
  </si>
  <si>
    <t>学校数</t>
    <rPh sb="0" eb="3">
      <t>ガッコウスウ</t>
    </rPh>
    <phoneticPr fontId="49"/>
  </si>
  <si>
    <t>人口</t>
    <rPh sb="0" eb="2">
      <t>ジンコウ</t>
    </rPh>
    <phoneticPr fontId="49"/>
  </si>
  <si>
    <t>農家数</t>
    <rPh sb="0" eb="2">
      <t>ノウカ</t>
    </rPh>
    <rPh sb="2" eb="3">
      <t>スウ</t>
    </rPh>
    <phoneticPr fontId="49"/>
  </si>
  <si>
    <t>従業者数</t>
    <rPh sb="0" eb="3">
      <t>ジュウギョウシャ</t>
    </rPh>
    <rPh sb="3" eb="4">
      <t>スウ</t>
    </rPh>
    <phoneticPr fontId="49"/>
  </si>
  <si>
    <t>合　計</t>
    <rPh sb="0" eb="1">
      <t>ゴウ</t>
    </rPh>
    <rPh sb="2" eb="3">
      <t>ケイ</t>
    </rPh>
    <phoneticPr fontId="49"/>
  </si>
  <si>
    <t>林野水産　　　　　　行政費</t>
    <rPh sb="0" eb="2">
      <t>リンヤ</t>
    </rPh>
    <rPh sb="2" eb="4">
      <t>スイサン</t>
    </rPh>
    <rPh sb="10" eb="13">
      <t>ギョウセイヒ</t>
    </rPh>
    <phoneticPr fontId="49"/>
  </si>
  <si>
    <t>小学校費</t>
    <rPh sb="0" eb="3">
      <t>ショウガッコウ</t>
    </rPh>
    <rPh sb="3" eb="4">
      <t>ヒ</t>
    </rPh>
    <phoneticPr fontId="49"/>
  </si>
  <si>
    <t>中学校費</t>
    <rPh sb="0" eb="3">
      <t>チュウガッコウ</t>
    </rPh>
    <rPh sb="3" eb="4">
      <t>ヒ</t>
    </rPh>
    <phoneticPr fontId="49"/>
  </si>
  <si>
    <t>小　計</t>
    <rPh sb="0" eb="1">
      <t>ショウ</t>
    </rPh>
    <rPh sb="2" eb="3">
      <t>ケイ</t>
    </rPh>
    <phoneticPr fontId="49"/>
  </si>
  <si>
    <t>農業行政費</t>
    <rPh sb="0" eb="2">
      <t>ノウギョウ</t>
    </rPh>
    <rPh sb="2" eb="4">
      <t>ギョウセイ</t>
    </rPh>
    <rPh sb="4" eb="5">
      <t>ヒ</t>
    </rPh>
    <phoneticPr fontId="49"/>
  </si>
  <si>
    <t>第十二表　各種補正による増加需要額に関する調</t>
    <rPh sb="0" eb="1">
      <t>ダイ</t>
    </rPh>
    <rPh sb="1" eb="3">
      <t>１２</t>
    </rPh>
    <phoneticPr fontId="49"/>
  </si>
  <si>
    <t>３．事業費補正</t>
    <rPh sb="5" eb="7">
      <t>ホセイ</t>
    </rPh>
    <phoneticPr fontId="49"/>
  </si>
  <si>
    <t>消防費</t>
    <rPh sb="0" eb="3">
      <t>ショウボウヒ</t>
    </rPh>
    <phoneticPr fontId="49"/>
  </si>
  <si>
    <t>道　　　路　　　　　　　橋りょう費</t>
    <rPh sb="0" eb="1">
      <t>ミチ</t>
    </rPh>
    <rPh sb="4" eb="5">
      <t>ロ</t>
    </rPh>
    <rPh sb="12" eb="13">
      <t>キョウ</t>
    </rPh>
    <rPh sb="16" eb="17">
      <t>ヒ</t>
    </rPh>
    <phoneticPr fontId="49"/>
  </si>
  <si>
    <t>港湾費</t>
    <phoneticPr fontId="49"/>
  </si>
  <si>
    <t>都市計画費</t>
    <rPh sb="0" eb="2">
      <t>トシ</t>
    </rPh>
    <rPh sb="2" eb="4">
      <t>ケイカク</t>
    </rPh>
    <rPh sb="4" eb="5">
      <t>ヒ</t>
    </rPh>
    <phoneticPr fontId="49"/>
  </si>
  <si>
    <t>公園費</t>
    <rPh sb="2" eb="3">
      <t>ヒ</t>
    </rPh>
    <phoneticPr fontId="49"/>
  </si>
  <si>
    <t>下水道費</t>
    <rPh sb="0" eb="3">
      <t>ゲスイドウ</t>
    </rPh>
    <rPh sb="3" eb="4">
      <t>ヒ</t>
    </rPh>
    <phoneticPr fontId="49"/>
  </si>
  <si>
    <t>その他の　　　　　　土木費</t>
    <rPh sb="2" eb="3">
      <t>タ</t>
    </rPh>
    <rPh sb="10" eb="13">
      <t>ドボクヒ</t>
    </rPh>
    <phoneticPr fontId="49"/>
  </si>
  <si>
    <t>その他の　　　　　　　教育費</t>
    <phoneticPr fontId="49"/>
  </si>
  <si>
    <t>社会福祉費</t>
    <rPh sb="0" eb="2">
      <t>シャカイ</t>
    </rPh>
    <rPh sb="2" eb="4">
      <t>フクシ</t>
    </rPh>
    <rPh sb="4" eb="5">
      <t>ヒ</t>
    </rPh>
    <phoneticPr fontId="49"/>
  </si>
  <si>
    <t>高　齢　者　　　　　　　　　　保健福祉費</t>
    <rPh sb="0" eb="1">
      <t>タカ</t>
    </rPh>
    <rPh sb="2" eb="3">
      <t>ヨワイ</t>
    </rPh>
    <rPh sb="4" eb="5">
      <t>シャ</t>
    </rPh>
    <rPh sb="15" eb="17">
      <t>ホケン</t>
    </rPh>
    <rPh sb="17" eb="20">
      <t>フクシヒ</t>
    </rPh>
    <phoneticPr fontId="49"/>
  </si>
  <si>
    <t>林野水産　　　　　　　　　　　行政費</t>
    <rPh sb="0" eb="2">
      <t>リンヤ</t>
    </rPh>
    <rPh sb="2" eb="4">
      <t>スイサン</t>
    </rPh>
    <rPh sb="15" eb="18">
      <t>ギョウセイヒ</t>
    </rPh>
    <phoneticPr fontId="49"/>
  </si>
  <si>
    <t>地域振興費　　　　　　　　　　　　　　（人口）</t>
    <rPh sb="0" eb="2">
      <t>チイキ</t>
    </rPh>
    <rPh sb="2" eb="5">
      <t>シンコウヒ</t>
    </rPh>
    <rPh sb="20" eb="22">
      <t>ジンコウ</t>
    </rPh>
    <phoneticPr fontId="49"/>
  </si>
  <si>
    <t>地域振興費　　　　　　　　　　　　　　　　（面積）</t>
    <rPh sb="0" eb="2">
      <t>チイキ</t>
    </rPh>
    <rPh sb="2" eb="5">
      <t>シンコウヒ</t>
    </rPh>
    <rPh sb="22" eb="24">
      <t>メンセキ</t>
    </rPh>
    <phoneticPr fontId="49"/>
  </si>
  <si>
    <t>地方債</t>
    <rPh sb="0" eb="3">
      <t>チホウサイ</t>
    </rPh>
    <phoneticPr fontId="49"/>
  </si>
  <si>
    <t>元利償還金</t>
    <rPh sb="0" eb="2">
      <t>ガンリ</t>
    </rPh>
    <rPh sb="2" eb="4">
      <t>ショウカン</t>
    </rPh>
    <rPh sb="4" eb="5">
      <t>キン</t>
    </rPh>
    <phoneticPr fontId="49"/>
  </si>
  <si>
    <t>許可額</t>
    <rPh sb="0" eb="2">
      <t>キョカ</t>
    </rPh>
    <rPh sb="2" eb="3">
      <t>ガク</t>
    </rPh>
    <phoneticPr fontId="49"/>
  </si>
  <si>
    <t>各種補正による増加需要額に関する調</t>
    <phoneticPr fontId="49"/>
  </si>
  <si>
    <t>４．密　度　補　正</t>
    <phoneticPr fontId="25"/>
  </si>
  <si>
    <t>　補　正</t>
    <phoneticPr fontId="25"/>
  </si>
  <si>
    <r>
      <t xml:space="preserve">消 防 費  　　         </t>
    </r>
    <r>
      <rPr>
        <sz val="7"/>
        <rFont val="ＭＳ Ｐゴシック"/>
        <family val="1"/>
        <charset val="128"/>
      </rPr>
      <t>（石油コンビナート分）</t>
    </r>
    <rPh sb="19" eb="21">
      <t>セキユ</t>
    </rPh>
    <rPh sb="27" eb="28">
      <t>ブン</t>
    </rPh>
    <phoneticPr fontId="25"/>
  </si>
  <si>
    <t xml:space="preserve"> そ の 他 の          土 木 費</t>
    <rPh sb="5" eb="6">
      <t>タ</t>
    </rPh>
    <rPh sb="18" eb="19">
      <t>ツチ</t>
    </rPh>
    <rPh sb="20" eb="21">
      <t>キ</t>
    </rPh>
    <rPh sb="22" eb="23">
      <t>ヒ</t>
    </rPh>
    <phoneticPr fontId="25"/>
  </si>
  <si>
    <t xml:space="preserve"> 小 学 校 費</t>
    <rPh sb="1" eb="2">
      <t>ショウ</t>
    </rPh>
    <rPh sb="3" eb="4">
      <t>ガク</t>
    </rPh>
    <rPh sb="5" eb="6">
      <t>コウ</t>
    </rPh>
    <rPh sb="7" eb="8">
      <t>ヒ</t>
    </rPh>
    <phoneticPr fontId="25"/>
  </si>
  <si>
    <t xml:space="preserve"> 中 学 校 費</t>
    <rPh sb="1" eb="2">
      <t>ナカ</t>
    </rPh>
    <rPh sb="3" eb="4">
      <t>ガク</t>
    </rPh>
    <rPh sb="5" eb="6">
      <t>コウ</t>
    </rPh>
    <rPh sb="7" eb="8">
      <t>ヒ</t>
    </rPh>
    <phoneticPr fontId="25"/>
  </si>
  <si>
    <t>その他の
教育費</t>
    <rPh sb="0" eb="3">
      <t>ソノタ</t>
    </rPh>
    <rPh sb="5" eb="8">
      <t>キョウイクヒ</t>
    </rPh>
    <phoneticPr fontId="25"/>
  </si>
  <si>
    <t>生活保護費</t>
    <phoneticPr fontId="25"/>
  </si>
  <si>
    <t>社会福祉費</t>
    <phoneticPr fontId="25"/>
  </si>
  <si>
    <t>保健衛生費</t>
    <phoneticPr fontId="25"/>
  </si>
  <si>
    <t>高  齢  者                  保健福祉費</t>
    <phoneticPr fontId="25"/>
  </si>
  <si>
    <t xml:space="preserve"> 清掃費</t>
    <phoneticPr fontId="25"/>
  </si>
  <si>
    <t>農業行政費</t>
    <rPh sb="0" eb="2">
      <t>ノウギョウ</t>
    </rPh>
    <rPh sb="2" eb="4">
      <t>ギョウセイ</t>
    </rPh>
    <rPh sb="4" eb="5">
      <t>ヒ</t>
    </rPh>
    <phoneticPr fontId="25"/>
  </si>
  <si>
    <t>林野水産　　　　　　　　　　　行政費</t>
    <rPh sb="0" eb="2">
      <t>リンヤ</t>
    </rPh>
    <rPh sb="2" eb="4">
      <t>スイサン</t>
    </rPh>
    <rPh sb="15" eb="17">
      <t>ギョウセイ</t>
    </rPh>
    <rPh sb="17" eb="18">
      <t>ヒ</t>
    </rPh>
    <phoneticPr fontId="25"/>
  </si>
  <si>
    <t>地域振興費（人口）</t>
    <rPh sb="0" eb="2">
      <t>チイキ</t>
    </rPh>
    <rPh sb="2" eb="5">
      <t>シンコウヒ</t>
    </rPh>
    <rPh sb="6" eb="8">
      <t>ジンコウ</t>
    </rPh>
    <phoneticPr fontId="25"/>
  </si>
  <si>
    <t>合　計</t>
    <rPh sb="0" eb="1">
      <t>ゴウ</t>
    </rPh>
    <rPh sb="2" eb="3">
      <t>ケイ</t>
    </rPh>
    <phoneticPr fontId="25"/>
  </si>
  <si>
    <t>スクールバス　　　・ボート分</t>
    <rPh sb="13" eb="14">
      <t>ブン</t>
    </rPh>
    <phoneticPr fontId="25"/>
  </si>
  <si>
    <t>準要保護児童
経費分</t>
    <rPh sb="0" eb="1">
      <t>ジュン</t>
    </rPh>
    <rPh sb="1" eb="2">
      <t>ヨウ</t>
    </rPh>
    <rPh sb="2" eb="4">
      <t>ホゴ</t>
    </rPh>
    <rPh sb="4" eb="6">
      <t>ジドウ</t>
    </rPh>
    <rPh sb="7" eb="9">
      <t>ケイヒ</t>
    </rPh>
    <rPh sb="9" eb="10">
      <t>ブン</t>
    </rPh>
    <phoneticPr fontId="25"/>
  </si>
  <si>
    <t>準要保護生徒
経費分</t>
    <rPh sb="0" eb="1">
      <t>ジュン</t>
    </rPh>
    <rPh sb="1" eb="2">
      <t>ヨウ</t>
    </rPh>
    <rPh sb="2" eb="4">
      <t>ホゴ</t>
    </rPh>
    <rPh sb="4" eb="6">
      <t>セイト</t>
    </rPh>
    <rPh sb="7" eb="9">
      <t>ケイヒ</t>
    </rPh>
    <rPh sb="9" eb="10">
      <t>ブン</t>
    </rPh>
    <phoneticPr fontId="25"/>
  </si>
  <si>
    <t>国保分</t>
    <rPh sb="0" eb="2">
      <t>コクホ</t>
    </rPh>
    <rPh sb="2" eb="3">
      <t>ブン</t>
    </rPh>
    <phoneticPr fontId="25"/>
  </si>
  <si>
    <t>農業共済　　　　　　　　　　　事務費</t>
    <rPh sb="0" eb="2">
      <t>ノウギョウ</t>
    </rPh>
    <rPh sb="2" eb="4">
      <t>キョウサイ</t>
    </rPh>
    <rPh sb="15" eb="17">
      <t>ジム</t>
    </rPh>
    <rPh sb="17" eb="18">
      <t>ヒ</t>
    </rPh>
    <phoneticPr fontId="25"/>
  </si>
  <si>
    <t>農地・水・環境　　　　　　　　　　保全向上対策</t>
    <rPh sb="0" eb="2">
      <t>ノウチ</t>
    </rPh>
    <rPh sb="3" eb="4">
      <t>ミズ</t>
    </rPh>
    <rPh sb="5" eb="7">
      <t>カンキョウ</t>
    </rPh>
    <rPh sb="17" eb="19">
      <t>ホゼン</t>
    </rPh>
    <rPh sb="19" eb="21">
      <t>コウジョウ</t>
    </rPh>
    <rPh sb="21" eb="23">
      <t>タイサク</t>
    </rPh>
    <phoneticPr fontId="25"/>
  </si>
  <si>
    <t>農道・牧場　　　　　　　　　　　　　面　積　分</t>
    <rPh sb="0" eb="2">
      <t>ノウドウ</t>
    </rPh>
    <rPh sb="3" eb="5">
      <t>ボクジョウ</t>
    </rPh>
    <rPh sb="18" eb="19">
      <t>メン</t>
    </rPh>
    <rPh sb="20" eb="21">
      <t>セキ</t>
    </rPh>
    <rPh sb="22" eb="23">
      <t>ブン</t>
    </rPh>
    <phoneticPr fontId="25"/>
  </si>
  <si>
    <t>外国青年</t>
    <rPh sb="0" eb="2">
      <t>ガイコク</t>
    </rPh>
    <rPh sb="2" eb="4">
      <t>セイネン</t>
    </rPh>
    <phoneticPr fontId="25"/>
  </si>
  <si>
    <t>基地補正</t>
    <rPh sb="0" eb="2">
      <t>キチ</t>
    </rPh>
    <rPh sb="2" eb="4">
      <t>ホセイ</t>
    </rPh>
    <phoneticPr fontId="25"/>
  </si>
  <si>
    <t>児童手当</t>
    <rPh sb="0" eb="2">
      <t>ジドウ</t>
    </rPh>
    <rPh sb="2" eb="4">
      <t>テア</t>
    </rPh>
    <phoneticPr fontId="25"/>
  </si>
  <si>
    <t>招致事業分</t>
    <rPh sb="0" eb="2">
      <t>ショウチ</t>
    </rPh>
    <rPh sb="2" eb="4">
      <t>ジギョウ</t>
    </rPh>
    <rPh sb="4" eb="5">
      <t>ブン</t>
    </rPh>
    <phoneticPr fontId="25"/>
  </si>
  <si>
    <t>（公務員分）</t>
    <rPh sb="1" eb="4">
      <t>コウムイン</t>
    </rPh>
    <rPh sb="4" eb="5">
      <t>ブン</t>
    </rPh>
    <phoneticPr fontId="25"/>
  </si>
  <si>
    <t>（注）１．準要保護児童経費分については、千円単位で四捨五入のため合計が合わない箇所がある。</t>
    <rPh sb="1" eb="2">
      <t>チュウ</t>
    </rPh>
    <rPh sb="5" eb="6">
      <t>ジュン</t>
    </rPh>
    <rPh sb="6" eb="7">
      <t>ヨウ</t>
    </rPh>
    <rPh sb="7" eb="9">
      <t>ホゴ</t>
    </rPh>
    <rPh sb="9" eb="11">
      <t>ジドウ</t>
    </rPh>
    <rPh sb="11" eb="13">
      <t>ケイヒ</t>
    </rPh>
    <rPh sb="13" eb="14">
      <t>ブン</t>
    </rPh>
    <rPh sb="20" eb="22">
      <t>センエン</t>
    </rPh>
    <rPh sb="22" eb="24">
      <t>タンイ</t>
    </rPh>
    <rPh sb="25" eb="29">
      <t>シシャゴニュウ</t>
    </rPh>
    <rPh sb="32" eb="34">
      <t>ゴウケイ</t>
    </rPh>
    <rPh sb="35" eb="36">
      <t>ア</t>
    </rPh>
    <rPh sb="39" eb="41">
      <t>カショ</t>
    </rPh>
    <phoneticPr fontId="25"/>
  </si>
  <si>
    <t>５.投 資 補 正</t>
    <phoneticPr fontId="25"/>
  </si>
  <si>
    <t>６. 態容補正Ⅱ</t>
    <phoneticPr fontId="3"/>
  </si>
  <si>
    <t>その他の　　　　　　　　　　　　教育費</t>
    <rPh sb="0" eb="3">
      <t>ソノタ</t>
    </rPh>
    <phoneticPr fontId="25"/>
  </si>
  <si>
    <t>農業行政費</t>
    <phoneticPr fontId="3"/>
  </si>
  <si>
    <r>
      <t>福 岡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市</t>
    </r>
    <phoneticPr fontId="25"/>
  </si>
  <si>
    <r>
      <t>直 方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市</t>
    </r>
    <phoneticPr fontId="25"/>
  </si>
  <si>
    <r>
      <t>飯 塚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市</t>
    </r>
    <phoneticPr fontId="25"/>
  </si>
  <si>
    <r>
      <t>田 川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市</t>
    </r>
    <phoneticPr fontId="25"/>
  </si>
  <si>
    <r>
      <t>柳 川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市</t>
    </r>
    <phoneticPr fontId="25"/>
  </si>
  <si>
    <r>
      <t>八 女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市</t>
    </r>
    <phoneticPr fontId="25"/>
  </si>
  <si>
    <r>
      <t>筑 後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市</t>
    </r>
    <phoneticPr fontId="25"/>
  </si>
  <si>
    <r>
      <t>大 川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市</t>
    </r>
    <phoneticPr fontId="25"/>
  </si>
  <si>
    <r>
      <t>行 橋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市</t>
    </r>
    <phoneticPr fontId="25"/>
  </si>
  <si>
    <r>
      <t>豊 前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市</t>
    </r>
    <phoneticPr fontId="25"/>
  </si>
  <si>
    <r>
      <t>中 間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市</t>
    </r>
    <phoneticPr fontId="25"/>
  </si>
  <si>
    <r>
      <t>小 郡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市</t>
    </r>
    <phoneticPr fontId="25"/>
  </si>
  <si>
    <r>
      <t>春 日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市</t>
    </r>
    <phoneticPr fontId="25"/>
  </si>
  <si>
    <r>
      <t>宗 像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市</t>
    </r>
    <phoneticPr fontId="25"/>
  </si>
  <si>
    <r>
      <t>前 原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市</t>
    </r>
    <phoneticPr fontId="25"/>
  </si>
  <si>
    <r>
      <t>古 賀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市</t>
    </r>
    <phoneticPr fontId="25"/>
  </si>
  <si>
    <r>
      <t>福 津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市</t>
    </r>
    <phoneticPr fontId="25"/>
  </si>
  <si>
    <r>
      <t>宮 若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市</t>
    </r>
    <phoneticPr fontId="25"/>
  </si>
  <si>
    <r>
      <t>嘉 麻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市</t>
    </r>
    <phoneticPr fontId="25"/>
  </si>
  <si>
    <r>
      <t>朝 倉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市</t>
    </r>
    <phoneticPr fontId="25"/>
  </si>
  <si>
    <r>
      <t>宇 美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町</t>
    </r>
    <phoneticPr fontId="25"/>
  </si>
  <si>
    <r>
      <t>篠 栗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町</t>
    </r>
    <phoneticPr fontId="25"/>
  </si>
  <si>
    <r>
      <t>志 免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町</t>
    </r>
    <phoneticPr fontId="25"/>
  </si>
  <si>
    <r>
      <t>須 恵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町</t>
    </r>
    <phoneticPr fontId="25"/>
  </si>
  <si>
    <r>
      <t>新 宮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町</t>
    </r>
    <phoneticPr fontId="25"/>
  </si>
  <si>
    <r>
      <t>久 山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町</t>
    </r>
    <phoneticPr fontId="25"/>
  </si>
  <si>
    <r>
      <t>粕 屋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町</t>
    </r>
    <phoneticPr fontId="25"/>
  </si>
  <si>
    <r>
      <t>芦 屋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町</t>
    </r>
    <phoneticPr fontId="25"/>
  </si>
  <si>
    <r>
      <t>水 巻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町</t>
    </r>
    <phoneticPr fontId="25"/>
  </si>
  <si>
    <r>
      <t>岡 垣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町</t>
    </r>
    <phoneticPr fontId="25"/>
  </si>
  <si>
    <r>
      <t>遠 賀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町</t>
    </r>
    <phoneticPr fontId="25"/>
  </si>
  <si>
    <r>
      <t>小 竹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町</t>
    </r>
    <phoneticPr fontId="25"/>
  </si>
  <si>
    <r>
      <t>鞍 手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町</t>
    </r>
    <phoneticPr fontId="25"/>
  </si>
  <si>
    <r>
      <t>桂 川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町</t>
    </r>
    <phoneticPr fontId="25"/>
  </si>
  <si>
    <r>
      <t>筑 前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町</t>
    </r>
    <phoneticPr fontId="25"/>
  </si>
  <si>
    <r>
      <t>東 峰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村</t>
    </r>
    <phoneticPr fontId="25"/>
  </si>
  <si>
    <r>
      <t>二 丈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町</t>
    </r>
    <phoneticPr fontId="25"/>
  </si>
  <si>
    <r>
      <t>志 摩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町</t>
    </r>
    <phoneticPr fontId="25"/>
  </si>
  <si>
    <t>大刀洗町</t>
    <phoneticPr fontId="25"/>
  </si>
  <si>
    <r>
      <t>大 木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町</t>
    </r>
    <phoneticPr fontId="25"/>
  </si>
  <si>
    <r>
      <t>黒 木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町</t>
    </r>
    <phoneticPr fontId="25"/>
  </si>
  <si>
    <r>
      <t>立 花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町</t>
    </r>
    <phoneticPr fontId="25"/>
  </si>
  <si>
    <r>
      <t>広 川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町</t>
    </r>
    <phoneticPr fontId="25"/>
  </si>
  <si>
    <r>
      <t>矢 部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村</t>
    </r>
    <phoneticPr fontId="25"/>
  </si>
  <si>
    <r>
      <t>星 野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村</t>
    </r>
    <phoneticPr fontId="25"/>
  </si>
  <si>
    <r>
      <t>香 春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町</t>
    </r>
    <phoneticPr fontId="25"/>
  </si>
  <si>
    <r>
      <t>添 田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町</t>
    </r>
    <phoneticPr fontId="25"/>
  </si>
  <si>
    <r>
      <t>糸 田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町</t>
    </r>
    <phoneticPr fontId="25"/>
  </si>
  <si>
    <r>
      <t>川 崎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町</t>
    </r>
    <phoneticPr fontId="25"/>
  </si>
  <si>
    <r>
      <t>大 任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町</t>
    </r>
    <phoneticPr fontId="25"/>
  </si>
  <si>
    <r>
      <t xml:space="preserve">赤 </t>
    </r>
    <r>
      <rPr>
        <sz val="14"/>
        <rFont val="ＭＳ 明朝"/>
        <family val="1"/>
        <charset val="128"/>
      </rPr>
      <t xml:space="preserve">   </t>
    </r>
    <r>
      <rPr>
        <sz val="14"/>
        <rFont val="ＭＳ 明朝"/>
        <family val="1"/>
        <charset val="128"/>
      </rPr>
      <t>村</t>
    </r>
    <phoneticPr fontId="25"/>
  </si>
  <si>
    <r>
      <t>福 智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町</t>
    </r>
    <phoneticPr fontId="25"/>
  </si>
  <si>
    <r>
      <t>吉 富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町</t>
    </r>
    <phoneticPr fontId="25"/>
  </si>
  <si>
    <r>
      <t>上 毛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町</t>
    </r>
    <phoneticPr fontId="25"/>
  </si>
  <si>
    <r>
      <t>築 上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町</t>
    </r>
    <phoneticPr fontId="25"/>
  </si>
  <si>
    <t>不 足 市 計</t>
    <phoneticPr fontId="25"/>
  </si>
  <si>
    <t>不足町村計</t>
    <phoneticPr fontId="25"/>
  </si>
  <si>
    <t>不 足 合 計</t>
    <phoneticPr fontId="25"/>
  </si>
  <si>
    <t>苅  田  町</t>
    <phoneticPr fontId="3"/>
  </si>
  <si>
    <t>超 過 合 計</t>
    <phoneticPr fontId="25"/>
  </si>
  <si>
    <t>７．隔遠地補正</t>
    <phoneticPr fontId="3"/>
  </si>
  <si>
    <t>増加額</t>
    <rPh sb="0" eb="2">
      <t>ゾウカ</t>
    </rPh>
    <rPh sb="2" eb="3">
      <t>ガク</t>
    </rPh>
    <phoneticPr fontId="25"/>
  </si>
  <si>
    <t>第十三表　地方特例交付金等・特別交付金に関する調</t>
    <rPh sb="0" eb="1">
      <t>ダイ</t>
    </rPh>
    <rPh sb="1" eb="3">
      <t>ジュウサン</t>
    </rPh>
    <rPh sb="3" eb="4">
      <t>ヒョウ</t>
    </rPh>
    <rPh sb="5" eb="7">
      <t>チホウ</t>
    </rPh>
    <rPh sb="7" eb="9">
      <t>トクレイ</t>
    </rPh>
    <rPh sb="9" eb="12">
      <t>コウフキン</t>
    </rPh>
    <rPh sb="12" eb="13">
      <t>ナド</t>
    </rPh>
    <rPh sb="14" eb="16">
      <t>トクベツ</t>
    </rPh>
    <rPh sb="16" eb="19">
      <t>コウフキン</t>
    </rPh>
    <rPh sb="20" eb="21">
      <t>カン</t>
    </rPh>
    <rPh sb="23" eb="24">
      <t>シラベ</t>
    </rPh>
    <phoneticPr fontId="3"/>
  </si>
  <si>
    <t>１．地方特例交付金</t>
    <rPh sb="2" eb="4">
      <t>チホウ</t>
    </rPh>
    <rPh sb="4" eb="6">
      <t>トクレイ</t>
    </rPh>
    <rPh sb="6" eb="9">
      <t>コウフキン</t>
    </rPh>
    <phoneticPr fontId="3"/>
  </si>
  <si>
    <t>（単位：千円、％）</t>
    <rPh sb="1" eb="3">
      <t>タンイ</t>
    </rPh>
    <rPh sb="4" eb="6">
      <t>センエン</t>
    </rPh>
    <phoneticPr fontId="3"/>
  </si>
  <si>
    <t>２．特別交付金</t>
    <rPh sb="2" eb="4">
      <t>トクベツ</t>
    </rPh>
    <rPh sb="4" eb="7">
      <t>コウフキン</t>
    </rPh>
    <phoneticPr fontId="3"/>
  </si>
  <si>
    <t>区  分</t>
    <rPh sb="0" eb="1">
      <t>ク</t>
    </rPh>
    <rPh sb="3" eb="4">
      <t>ブン</t>
    </rPh>
    <phoneticPr fontId="3"/>
  </si>
  <si>
    <t>増減額</t>
    <rPh sb="0" eb="3">
      <t>ゾウゲンガク</t>
    </rPh>
    <phoneticPr fontId="3"/>
  </si>
  <si>
    <t>伸び率</t>
    <rPh sb="0" eb="1">
      <t>ノ</t>
    </rPh>
    <rPh sb="2" eb="3">
      <t>リツ</t>
    </rPh>
    <phoneticPr fontId="3"/>
  </si>
  <si>
    <t>平成20年度</t>
    <rPh sb="0" eb="2">
      <t>ヘイセイ</t>
    </rPh>
    <rPh sb="4" eb="6">
      <t>ネンド</t>
    </rPh>
    <phoneticPr fontId="3"/>
  </si>
  <si>
    <t>地方特例</t>
    <rPh sb="0" eb="2">
      <t>チホウ</t>
    </rPh>
    <rPh sb="2" eb="4">
      <t>トクレイ</t>
    </rPh>
    <phoneticPr fontId="3"/>
  </si>
  <si>
    <t>児童手当</t>
    <rPh sb="0" eb="2">
      <t>ジドウ</t>
    </rPh>
    <rPh sb="2" eb="4">
      <t>テアテ</t>
    </rPh>
    <phoneticPr fontId="3"/>
  </si>
  <si>
    <t>減収補てん</t>
    <rPh sb="0" eb="2">
      <t>ゲンシュウ</t>
    </rPh>
    <rPh sb="2" eb="3">
      <t>ホ</t>
    </rPh>
    <phoneticPr fontId="3"/>
  </si>
  <si>
    <t>住宅借入金等</t>
    <rPh sb="0" eb="2">
      <t>ジュウタク</t>
    </rPh>
    <rPh sb="2" eb="5">
      <t>カリイレキン</t>
    </rPh>
    <rPh sb="5" eb="6">
      <t>ナド</t>
    </rPh>
    <phoneticPr fontId="3"/>
  </si>
  <si>
    <t>自動車取得税</t>
    <rPh sb="0" eb="3">
      <t>ジドウシャ</t>
    </rPh>
    <rPh sb="3" eb="6">
      <t>シュトクゼイ</t>
    </rPh>
    <phoneticPr fontId="3"/>
  </si>
  <si>
    <t>特別交付金</t>
    <rPh sb="0" eb="2">
      <t>トクベツ</t>
    </rPh>
    <rPh sb="2" eb="5">
      <t>コウフキン</t>
    </rPh>
    <phoneticPr fontId="3"/>
  </si>
  <si>
    <t>交付金</t>
    <rPh sb="0" eb="3">
      <t>コウフキン</t>
    </rPh>
    <phoneticPr fontId="3"/>
  </si>
  <si>
    <t>特例交付金</t>
    <rPh sb="0" eb="2">
      <t>トクレイ</t>
    </rPh>
    <rPh sb="2" eb="5">
      <t>コウフキン</t>
    </rPh>
    <phoneticPr fontId="3"/>
  </si>
  <si>
    <t>特別控除分</t>
    <rPh sb="0" eb="2">
      <t>トクベツ</t>
    </rPh>
    <rPh sb="2" eb="4">
      <t>コウジョ</t>
    </rPh>
    <rPh sb="4" eb="5">
      <t>ブン</t>
    </rPh>
    <phoneticPr fontId="3"/>
  </si>
  <si>
    <t>交付金分</t>
    <rPh sb="0" eb="3">
      <t>コウフキン</t>
    </rPh>
    <rPh sb="3" eb="4">
      <t>ブン</t>
    </rPh>
    <phoneticPr fontId="3"/>
  </si>
  <si>
    <t>市町村名</t>
    <rPh sb="0" eb="3">
      <t>シチョウソン</t>
    </rPh>
    <rPh sb="3" eb="4">
      <t>メイ</t>
    </rPh>
    <phoneticPr fontId="3"/>
  </si>
  <si>
    <t>A</t>
    <phoneticPr fontId="3"/>
  </si>
  <si>
    <t>B</t>
    <phoneticPr fontId="3"/>
  </si>
  <si>
    <t>A-B=C</t>
    <phoneticPr fontId="3"/>
  </si>
  <si>
    <t>C/B</t>
    <phoneticPr fontId="3"/>
  </si>
  <si>
    <t>大都市計</t>
    <rPh sb="0" eb="3">
      <t>ダイトシ</t>
    </rPh>
    <rPh sb="3" eb="4">
      <t>ケイ</t>
    </rPh>
    <phoneticPr fontId="3"/>
  </si>
  <si>
    <t>中核市計</t>
    <rPh sb="0" eb="2">
      <t>チュウカク</t>
    </rPh>
    <rPh sb="2" eb="3">
      <t>シ</t>
    </rPh>
    <rPh sb="3" eb="4">
      <t>ケイ</t>
    </rPh>
    <phoneticPr fontId="3"/>
  </si>
  <si>
    <t>都市計</t>
    <rPh sb="0" eb="2">
      <t>トシ</t>
    </rPh>
    <rPh sb="2" eb="3">
      <t>ケイ</t>
    </rPh>
    <phoneticPr fontId="3"/>
  </si>
  <si>
    <t>町村計</t>
    <rPh sb="0" eb="2">
      <t>チョウソン</t>
    </rPh>
    <rPh sb="2" eb="3">
      <t>ケイ</t>
    </rPh>
    <phoneticPr fontId="3"/>
  </si>
  <si>
    <t>総計</t>
    <rPh sb="0" eb="2">
      <t>ソウケイ</t>
    </rPh>
    <phoneticPr fontId="3"/>
  </si>
  <si>
    <t>平成21年度</t>
    <phoneticPr fontId="3"/>
  </si>
  <si>
    <t>平成20年度</t>
    <phoneticPr fontId="3"/>
  </si>
  <si>
    <t>第十四表　臨時財政対策債発行可能額に関する調</t>
    <rPh sb="0" eb="1">
      <t>ダイ</t>
    </rPh>
    <rPh sb="1" eb="2">
      <t>ジュウ</t>
    </rPh>
    <rPh sb="2" eb="3">
      <t>ヨン</t>
    </rPh>
    <phoneticPr fontId="3"/>
  </si>
  <si>
    <t>(単位：千円、％）</t>
    <rPh sb="1" eb="3">
      <t>タンイ</t>
    </rPh>
    <rPh sb="4" eb="6">
      <t>センエン</t>
    </rPh>
    <phoneticPr fontId="3"/>
  </si>
  <si>
    <t>区　　分</t>
    <rPh sb="0" eb="1">
      <t>ク</t>
    </rPh>
    <rPh sb="3" eb="4">
      <t>ブン</t>
    </rPh>
    <phoneticPr fontId="3"/>
  </si>
  <si>
    <t>平  成　２ １　年  度                           臨財債発行可能額</t>
    <rPh sb="0" eb="1">
      <t>ヒラ</t>
    </rPh>
    <rPh sb="3" eb="4">
      <t>シゲル</t>
    </rPh>
    <rPh sb="9" eb="10">
      <t>トシ</t>
    </rPh>
    <rPh sb="12" eb="13">
      <t>ド</t>
    </rPh>
    <rPh sb="40" eb="41">
      <t>リン</t>
    </rPh>
    <rPh sb="41" eb="42">
      <t>ザイ</t>
    </rPh>
    <rPh sb="42" eb="43">
      <t>サイ</t>
    </rPh>
    <rPh sb="43" eb="45">
      <t>ハッコウ</t>
    </rPh>
    <rPh sb="45" eb="48">
      <t>カノウガク</t>
    </rPh>
    <phoneticPr fontId="3"/>
  </si>
  <si>
    <t>平  成　２ ０　年  度                           臨財債発行可能額</t>
    <rPh sb="0" eb="1">
      <t>ヒラ</t>
    </rPh>
    <rPh sb="3" eb="4">
      <t>シゲル</t>
    </rPh>
    <rPh sb="9" eb="10">
      <t>トシ</t>
    </rPh>
    <rPh sb="12" eb="13">
      <t>ド</t>
    </rPh>
    <rPh sb="40" eb="41">
      <t>リン</t>
    </rPh>
    <rPh sb="41" eb="42">
      <t>ザイ</t>
    </rPh>
    <rPh sb="42" eb="43">
      <t>サイ</t>
    </rPh>
    <rPh sb="43" eb="45">
      <t>ハッコウ</t>
    </rPh>
    <rPh sb="45" eb="48">
      <t>カノウガク</t>
    </rPh>
    <phoneticPr fontId="3"/>
  </si>
  <si>
    <t>増減率</t>
    <rPh sb="0" eb="3">
      <t>ゾウゲンリツ</t>
    </rPh>
    <phoneticPr fontId="3"/>
  </si>
  <si>
    <t>A-B=C</t>
  </si>
  <si>
    <t>（注）数値は合併算定替後の数値で比較している</t>
    <rPh sb="1" eb="2">
      <t>チュウ</t>
    </rPh>
    <rPh sb="3" eb="5">
      <t>スウチ</t>
    </rPh>
    <rPh sb="6" eb="8">
      <t>ガッペイ</t>
    </rPh>
    <rPh sb="8" eb="10">
      <t>サンテイ</t>
    </rPh>
    <rPh sb="10" eb="11">
      <t>カ</t>
    </rPh>
    <rPh sb="11" eb="12">
      <t>ゴ</t>
    </rPh>
    <rPh sb="13" eb="15">
      <t>スウチ</t>
    </rPh>
    <rPh sb="16" eb="18">
      <t>ヒカク</t>
    </rPh>
    <phoneticPr fontId="3"/>
  </si>
  <si>
    <t>C/B*100</t>
    <phoneticPr fontId="3"/>
  </si>
  <si>
    <t>第十五表   財政力指数等に関する調</t>
    <rPh sb="2" eb="3">
      <t>ゴ</t>
    </rPh>
    <phoneticPr fontId="3"/>
  </si>
  <si>
    <t xml:space="preserve"> (単位：千円)</t>
  </si>
  <si>
    <t>(A)+各種譲与税</t>
  </si>
  <si>
    <t xml:space="preserve">       財   政   力   指   数</t>
  </si>
  <si>
    <t>及び交通安全対</t>
  </si>
  <si>
    <t>臨時財政対策債</t>
    <rPh sb="0" eb="2">
      <t>リンジ</t>
    </rPh>
    <rPh sb="2" eb="4">
      <t>ザイセイ</t>
    </rPh>
    <rPh sb="4" eb="6">
      <t>タイサク</t>
    </rPh>
    <rPh sb="6" eb="7">
      <t>サイ</t>
    </rPh>
    <phoneticPr fontId="3"/>
  </si>
  <si>
    <t>標準財政規模</t>
  </si>
  <si>
    <t>平 均</t>
  </si>
  <si>
    <t>策特別交付金</t>
  </si>
  <si>
    <t>普通交付税決定額</t>
  </si>
  <si>
    <t>発行可能額</t>
    <rPh sb="0" eb="2">
      <t>ハッコウ</t>
    </rPh>
    <rPh sb="2" eb="5">
      <t>カノウガク</t>
    </rPh>
    <phoneticPr fontId="3"/>
  </si>
  <si>
    <t>に係る基準税</t>
  </si>
  <si>
    <t xml:space="preserve"> 市町村名</t>
  </si>
  <si>
    <t>ａ</t>
  </si>
  <si>
    <t>b</t>
  </si>
  <si>
    <t>c</t>
  </si>
  <si>
    <t>d/3</t>
  </si>
  <si>
    <t>不足　大都市</t>
    <rPh sb="0" eb="2">
      <t>フソク</t>
    </rPh>
    <phoneticPr fontId="3"/>
  </si>
  <si>
    <t>不足　都  市</t>
    <rPh sb="0" eb="1">
      <t>フ</t>
    </rPh>
    <rPh sb="1" eb="2">
      <t>アシ</t>
    </rPh>
    <phoneticPr fontId="3"/>
  </si>
  <si>
    <t>不足　町  村</t>
    <rPh sb="0" eb="2">
      <t>フソク</t>
    </rPh>
    <phoneticPr fontId="3"/>
  </si>
  <si>
    <t>超過町村</t>
  </si>
  <si>
    <t>(注)１.財政力指数の表側の計欄は、単純平均により記載している。</t>
    <rPh sb="11" eb="12">
      <t>ヒョウ</t>
    </rPh>
    <rPh sb="12" eb="13">
      <t>ソク</t>
    </rPh>
    <rPh sb="15" eb="16">
      <t>ラン</t>
    </rPh>
    <rPh sb="25" eb="27">
      <t>キサイ</t>
    </rPh>
    <phoneticPr fontId="3"/>
  </si>
  <si>
    <t xml:space="preserve">    ２.標準税収入額(A)=｛基準財政収入額－（市町村民税所得割における税源移譲相当額の25％）－各種譲与税－交通安全対策特別交付金－児童手当特例交付金｝×100/75</t>
    <rPh sb="17" eb="19">
      <t>キジュン</t>
    </rPh>
    <rPh sb="19" eb="21">
      <t>ザイセイ</t>
    </rPh>
    <rPh sb="21" eb="24">
      <t>シュウニュウガク</t>
    </rPh>
    <rPh sb="26" eb="29">
      <t>シチョウソン</t>
    </rPh>
    <rPh sb="29" eb="30">
      <t>ミン</t>
    </rPh>
    <rPh sb="30" eb="31">
      <t>ゼイ</t>
    </rPh>
    <rPh sb="31" eb="34">
      <t>ショトクワリ</t>
    </rPh>
    <rPh sb="38" eb="40">
      <t>ゼイゲン</t>
    </rPh>
    <rPh sb="40" eb="42">
      <t>イジョウ</t>
    </rPh>
    <rPh sb="42" eb="45">
      <t>ソウトウガク</t>
    </rPh>
    <rPh sb="51" eb="53">
      <t>カクシュ</t>
    </rPh>
    <rPh sb="53" eb="56">
      <t>ジョウヨゼイ</t>
    </rPh>
    <rPh sb="57" eb="59">
      <t>コウツウ</t>
    </rPh>
    <rPh sb="59" eb="61">
      <t>アンゼン</t>
    </rPh>
    <rPh sb="61" eb="63">
      <t>タイサク</t>
    </rPh>
    <rPh sb="63" eb="65">
      <t>トクベツ</t>
    </rPh>
    <rPh sb="65" eb="68">
      <t>コウフキン</t>
    </rPh>
    <rPh sb="69" eb="71">
      <t>ジドウ</t>
    </rPh>
    <rPh sb="71" eb="73">
      <t>テアテ</t>
    </rPh>
    <rPh sb="73" eb="75">
      <t>トクレイ</t>
    </rPh>
    <rPh sb="75" eb="78">
      <t>コウフキン</t>
    </rPh>
    <phoneticPr fontId="3"/>
  </si>
  <si>
    <t xml:space="preserve">    ３.合併団体の財政力指数は合併年度前の分については、旧団体の数値を合算し算出している。</t>
    <rPh sb="6" eb="8">
      <t>ガッペイ</t>
    </rPh>
    <rPh sb="8" eb="10">
      <t>ダンタイ</t>
    </rPh>
    <rPh sb="11" eb="14">
      <t>ザイセイリョク</t>
    </rPh>
    <rPh sb="14" eb="16">
      <t>シスウ</t>
    </rPh>
    <rPh sb="17" eb="19">
      <t>ガッペイ</t>
    </rPh>
    <rPh sb="19" eb="21">
      <t>ネンド</t>
    </rPh>
    <rPh sb="21" eb="22">
      <t>マエ</t>
    </rPh>
    <rPh sb="23" eb="24">
      <t>ブン</t>
    </rPh>
    <rPh sb="30" eb="33">
      <t>キュウダンタイ</t>
    </rPh>
    <rPh sb="34" eb="36">
      <t>スウチ</t>
    </rPh>
    <rPh sb="37" eb="39">
      <t>ガッサン</t>
    </rPh>
    <rPh sb="40" eb="42">
      <t>サンシュツ</t>
    </rPh>
    <phoneticPr fontId="3"/>
  </si>
  <si>
    <t xml:space="preserve">区  分  </t>
    <phoneticPr fontId="3"/>
  </si>
  <si>
    <t>標準税収入額</t>
    <phoneticPr fontId="3"/>
  </si>
  <si>
    <t>平成21年度</t>
    <phoneticPr fontId="3"/>
  </si>
  <si>
    <t>１９年度</t>
    <phoneticPr fontId="3"/>
  </si>
  <si>
    <t>２０年度</t>
    <phoneticPr fontId="3"/>
  </si>
  <si>
    <t>２１年度</t>
    <phoneticPr fontId="3"/>
  </si>
  <si>
    <t>(D)</t>
    <phoneticPr fontId="3"/>
  </si>
  <si>
    <t>(B)+(C)+(D)</t>
    <phoneticPr fontId="3"/>
  </si>
  <si>
    <t>a+b+c=d</t>
    <phoneticPr fontId="3"/>
  </si>
  <si>
    <t>福 津 市</t>
    <rPh sb="2" eb="3">
      <t>ツ</t>
    </rPh>
    <phoneticPr fontId="25"/>
  </si>
  <si>
    <t>うきは市</t>
    <rPh sb="3" eb="4">
      <t>シ</t>
    </rPh>
    <phoneticPr fontId="25"/>
  </si>
  <si>
    <t>宮 若 市</t>
    <rPh sb="0" eb="1">
      <t>ミヤ</t>
    </rPh>
    <rPh sb="2" eb="3">
      <t>ワカ</t>
    </rPh>
    <rPh sb="4" eb="5">
      <t>シ</t>
    </rPh>
    <phoneticPr fontId="25"/>
  </si>
  <si>
    <t>嘉 麻 市</t>
    <rPh sb="0" eb="1">
      <t>ヨシミ</t>
    </rPh>
    <rPh sb="2" eb="3">
      <t>アサ</t>
    </rPh>
    <rPh sb="4" eb="5">
      <t>シ</t>
    </rPh>
    <phoneticPr fontId="25"/>
  </si>
  <si>
    <t>朝 倉 市</t>
    <rPh sb="0" eb="1">
      <t>アサ</t>
    </rPh>
    <rPh sb="2" eb="3">
      <t>クラ</t>
    </rPh>
    <rPh sb="4" eb="5">
      <t>シ</t>
    </rPh>
    <phoneticPr fontId="25"/>
  </si>
  <si>
    <t>筑 前 町</t>
    <rPh sb="0" eb="1">
      <t>チク</t>
    </rPh>
    <rPh sb="2" eb="3">
      <t>マエ</t>
    </rPh>
    <rPh sb="4" eb="5">
      <t>マチ</t>
    </rPh>
    <phoneticPr fontId="25"/>
  </si>
  <si>
    <t>東 峰 村</t>
    <rPh sb="0" eb="1">
      <t>ヒガシ</t>
    </rPh>
    <rPh sb="2" eb="3">
      <t>ミネ</t>
    </rPh>
    <rPh sb="4" eb="5">
      <t>ムラ</t>
    </rPh>
    <phoneticPr fontId="25"/>
  </si>
  <si>
    <t>福 智 町</t>
    <rPh sb="0" eb="1">
      <t>フク</t>
    </rPh>
    <rPh sb="2" eb="3">
      <t>チ</t>
    </rPh>
    <rPh sb="4" eb="5">
      <t>マチ</t>
    </rPh>
    <phoneticPr fontId="25"/>
  </si>
  <si>
    <t>上 毛 町</t>
    <rPh sb="0" eb="1">
      <t>ウエ</t>
    </rPh>
    <rPh sb="2" eb="3">
      <t>ケ</t>
    </rPh>
    <rPh sb="4" eb="5">
      <t>マチ</t>
    </rPh>
    <phoneticPr fontId="25"/>
  </si>
  <si>
    <t>築 上 町</t>
    <rPh sb="0" eb="1">
      <t>チク</t>
    </rPh>
    <rPh sb="2" eb="3">
      <t>ウエ</t>
    </rPh>
    <rPh sb="4" eb="5">
      <t>マチ</t>
    </rPh>
    <phoneticPr fontId="25"/>
  </si>
  <si>
    <t>不足大都市計</t>
    <phoneticPr fontId="3"/>
  </si>
  <si>
    <t>不足  市  計</t>
    <phoneticPr fontId="3"/>
  </si>
  <si>
    <t>不足 町村 計</t>
    <phoneticPr fontId="3"/>
  </si>
  <si>
    <t>不足 団体 計</t>
    <phoneticPr fontId="3"/>
  </si>
  <si>
    <t xml:space="preserve"> 超過 団体 計</t>
    <phoneticPr fontId="3"/>
  </si>
  <si>
    <t xml:space="preserve"> 総        計</t>
    <phoneticPr fontId="3"/>
  </si>
  <si>
    <t>第二表　市町村別普通交付税の決定額に関する調</t>
  </si>
  <si>
    <t>(単位：千円）</t>
  </si>
  <si>
    <t xml:space="preserve"> 調  整  額</t>
  </si>
  <si>
    <t>差      引</t>
  </si>
  <si>
    <t>種地評点</t>
  </si>
  <si>
    <t>国勢調査</t>
  </si>
  <si>
    <t>財源不足額</t>
  </si>
  <si>
    <t>基準財政需要額</t>
  </si>
  <si>
    <t xml:space="preserve"> 交付税決定額</t>
  </si>
  <si>
    <t>(D)-(E)</t>
  </si>
  <si>
    <t>(F)/(E)×100</t>
  </si>
  <si>
    <t>(A)-(C)</t>
  </si>
  <si>
    <t>市町村名</t>
  </si>
  <si>
    <t>　　　　人</t>
  </si>
  <si>
    <t>(A)</t>
  </si>
  <si>
    <t>(B)</t>
  </si>
  <si>
    <t>(C)</t>
  </si>
  <si>
    <t>(D)</t>
  </si>
  <si>
    <t>(E)</t>
  </si>
  <si>
    <t>(F)</t>
  </si>
  <si>
    <t>北九州市</t>
  </si>
  <si>
    <t>大牟田市</t>
  </si>
  <si>
    <t>久留米市</t>
  </si>
  <si>
    <t>柳 川 市</t>
  </si>
  <si>
    <t>宗 像 市</t>
  </si>
  <si>
    <t>那珂川町</t>
  </si>
  <si>
    <t>大刀洗町</t>
  </si>
  <si>
    <t>不足大都市計</t>
  </si>
  <si>
    <t>不足　市　計</t>
  </si>
  <si>
    <t>不足　町村計</t>
  </si>
  <si>
    <t>不足　合　計</t>
  </si>
  <si>
    <t>超過　合　計</t>
  </si>
  <si>
    <t>総  計</t>
  </si>
  <si>
    <t>区  分</t>
    <phoneticPr fontId="3"/>
  </si>
  <si>
    <t>人    口</t>
    <phoneticPr fontId="3"/>
  </si>
  <si>
    <t>％</t>
    <phoneticPr fontId="3"/>
  </si>
  <si>
    <t>超過該当なし</t>
    <rPh sb="0" eb="2">
      <t>チョウカ</t>
    </rPh>
    <rPh sb="2" eb="4">
      <t>ガイトウ</t>
    </rPh>
    <phoneticPr fontId="3"/>
  </si>
  <si>
    <t>超過　町村計</t>
    <rPh sb="0" eb="2">
      <t>チョウカ</t>
    </rPh>
    <rPh sb="3" eb="5">
      <t>チョウソン</t>
    </rPh>
    <rPh sb="5" eb="6">
      <t>ケイ</t>
    </rPh>
    <phoneticPr fontId="3"/>
  </si>
  <si>
    <t xml:space="preserve">※ 合 併 算 定 替 に よ る </t>
    <rPh sb="2" eb="3">
      <t>ゴウ</t>
    </rPh>
    <rPh sb="4" eb="5">
      <t>ヘイ</t>
    </rPh>
    <rPh sb="6" eb="7">
      <t>ザン</t>
    </rPh>
    <rPh sb="8" eb="9">
      <t>サダム</t>
    </rPh>
    <rPh sb="10" eb="11">
      <t>ガ</t>
    </rPh>
    <phoneticPr fontId="3"/>
  </si>
  <si>
    <t>　１．　一般算定団体</t>
    <rPh sb="4" eb="6">
      <t>イッパン</t>
    </rPh>
    <rPh sb="6" eb="8">
      <t>サンテイ</t>
    </rPh>
    <rPh sb="8" eb="10">
      <t>ダンタイ</t>
    </rPh>
    <phoneticPr fontId="3"/>
  </si>
  <si>
    <t>　２．　合併算定替団体</t>
    <rPh sb="4" eb="6">
      <t>ガッペイ</t>
    </rPh>
    <rPh sb="6" eb="8">
      <t>サンテイ</t>
    </rPh>
    <rPh sb="8" eb="9">
      <t>カ</t>
    </rPh>
    <rPh sb="9" eb="11">
      <t>ダンタイ</t>
    </rPh>
    <phoneticPr fontId="3"/>
  </si>
  <si>
    <t>　３．　合　　計</t>
    <rPh sb="4" eb="5">
      <t>ゴウ</t>
    </rPh>
    <rPh sb="7" eb="8">
      <t>ケイ</t>
    </rPh>
    <phoneticPr fontId="3"/>
  </si>
  <si>
    <t>（注） 　１．一般算定と合併算定替分を単純に合計したものである。</t>
    <rPh sb="1" eb="2">
      <t>チュウ</t>
    </rPh>
    <rPh sb="7" eb="9">
      <t>イッパン</t>
    </rPh>
    <rPh sb="9" eb="11">
      <t>サンテイ</t>
    </rPh>
    <rPh sb="12" eb="14">
      <t>ガッペイ</t>
    </rPh>
    <rPh sb="14" eb="16">
      <t>サンテイ</t>
    </rPh>
    <rPh sb="16" eb="17">
      <t>ガ</t>
    </rPh>
    <rPh sb="17" eb="18">
      <t>ブン</t>
    </rPh>
    <rPh sb="19" eb="21">
      <t>タンジュン</t>
    </rPh>
    <rPh sb="22" eb="24">
      <t>ゴウケイ</t>
    </rPh>
    <phoneticPr fontId="3"/>
  </si>
  <si>
    <t>うきは市</t>
    <rPh sb="3" eb="4">
      <t>シ</t>
    </rPh>
    <phoneticPr fontId="3"/>
  </si>
  <si>
    <r>
      <t>筑 前</t>
    </r>
    <r>
      <rPr>
        <sz val="11"/>
        <rFont val="ＭＳ Ｐゴシック"/>
        <family val="3"/>
        <charset val="128"/>
      </rPr>
      <t xml:space="preserve"> </t>
    </r>
    <r>
      <rPr>
        <sz val="12"/>
        <rFont val="ＭＳ Ｐゴシック"/>
        <family val="1"/>
        <charset val="128"/>
      </rPr>
      <t>町</t>
    </r>
    <rPh sb="0" eb="1">
      <t>チク</t>
    </rPh>
    <rPh sb="2" eb="3">
      <t>マエ</t>
    </rPh>
    <rPh sb="4" eb="5">
      <t>マチ</t>
    </rPh>
    <phoneticPr fontId="3"/>
  </si>
  <si>
    <r>
      <t>東 峰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1"/>
        <charset val="128"/>
      </rPr>
      <t>村</t>
    </r>
    <rPh sb="0" eb="1">
      <t>ヒガシ</t>
    </rPh>
    <rPh sb="2" eb="3">
      <t>ミネ</t>
    </rPh>
    <rPh sb="4" eb="5">
      <t>ムラ</t>
    </rPh>
    <phoneticPr fontId="3"/>
  </si>
  <si>
    <r>
      <t>福 津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1"/>
        <charset val="128"/>
      </rPr>
      <t>市</t>
    </r>
    <rPh sb="0" eb="1">
      <t>フク</t>
    </rPh>
    <rPh sb="2" eb="3">
      <t>ツ</t>
    </rPh>
    <rPh sb="4" eb="5">
      <t>シ</t>
    </rPh>
    <phoneticPr fontId="3"/>
  </si>
  <si>
    <t>（注） 　１．一般算定を単純に合計したものである。</t>
    <rPh sb="1" eb="2">
      <t>チュウ</t>
    </rPh>
    <rPh sb="7" eb="9">
      <t>イッパン</t>
    </rPh>
    <rPh sb="9" eb="11">
      <t>サンテイ</t>
    </rPh>
    <rPh sb="12" eb="14">
      <t>タンジュン</t>
    </rPh>
    <rPh sb="15" eb="17">
      <t>ゴウケイ</t>
    </rPh>
    <phoneticPr fontId="3"/>
  </si>
  <si>
    <t>（久留米市）</t>
    <rPh sb="1" eb="4">
      <t>クルメ</t>
    </rPh>
    <rPh sb="4" eb="5">
      <t>シ</t>
    </rPh>
    <phoneticPr fontId="3"/>
  </si>
  <si>
    <t>（田主丸町）</t>
    <rPh sb="1" eb="4">
      <t>タヌシマル</t>
    </rPh>
    <rPh sb="4" eb="5">
      <t>マチ</t>
    </rPh>
    <phoneticPr fontId="3"/>
  </si>
  <si>
    <t>（北野町）</t>
    <rPh sb="1" eb="3">
      <t>キタノ</t>
    </rPh>
    <rPh sb="3" eb="4">
      <t>マチ</t>
    </rPh>
    <phoneticPr fontId="3"/>
  </si>
  <si>
    <t>（柳川市）</t>
    <rPh sb="1" eb="4">
      <t>ヤナガワシ</t>
    </rPh>
    <phoneticPr fontId="3"/>
  </si>
  <si>
    <t>（三橋町）</t>
    <rPh sb="1" eb="3">
      <t>ミツハシ</t>
    </rPh>
    <rPh sb="3" eb="4">
      <t>マチ</t>
    </rPh>
    <phoneticPr fontId="3"/>
  </si>
  <si>
    <t>（大和町）</t>
    <rPh sb="1" eb="3">
      <t>ヤマト</t>
    </rPh>
    <rPh sb="3" eb="4">
      <t>マチ</t>
    </rPh>
    <phoneticPr fontId="3"/>
  </si>
  <si>
    <t>（福間町）</t>
    <rPh sb="1" eb="4">
      <t>フクママチ</t>
    </rPh>
    <phoneticPr fontId="3"/>
  </si>
  <si>
    <t>（津屋崎町）</t>
    <rPh sb="1" eb="5">
      <t>ツヤザキマチ</t>
    </rPh>
    <phoneticPr fontId="3"/>
  </si>
  <si>
    <t>（吉井町）</t>
    <rPh sb="1" eb="3">
      <t>ヨシイ</t>
    </rPh>
    <rPh sb="3" eb="4">
      <t>マチ</t>
    </rPh>
    <phoneticPr fontId="3"/>
  </si>
  <si>
    <t>（浮羽町）</t>
    <rPh sb="1" eb="3">
      <t>ウキハ</t>
    </rPh>
    <rPh sb="3" eb="4">
      <t>マチ</t>
    </rPh>
    <phoneticPr fontId="3"/>
  </si>
  <si>
    <t>（三輪町）</t>
    <rPh sb="1" eb="4">
      <t>ミワマチ</t>
    </rPh>
    <phoneticPr fontId="3"/>
  </si>
  <si>
    <t>（夜須町）</t>
    <rPh sb="1" eb="3">
      <t>ヤス</t>
    </rPh>
    <rPh sb="3" eb="4">
      <t>マチ</t>
    </rPh>
    <phoneticPr fontId="3"/>
  </si>
  <si>
    <t>（小石原村）</t>
    <rPh sb="1" eb="5">
      <t>コイシワラムラ</t>
    </rPh>
    <phoneticPr fontId="3"/>
  </si>
  <si>
    <t>（宝珠山村）</t>
    <rPh sb="1" eb="4">
      <t>ホウシュヤマ</t>
    </rPh>
    <rPh sb="4" eb="5">
      <t>ムラ</t>
    </rPh>
    <phoneticPr fontId="3"/>
  </si>
  <si>
    <t>伸 び 率</t>
    <rPh sb="0" eb="5">
      <t>ノビリツ</t>
    </rPh>
    <phoneticPr fontId="3"/>
  </si>
  <si>
    <t>（城島町）</t>
    <rPh sb="1" eb="3">
      <t>ジョウジマ</t>
    </rPh>
    <rPh sb="3" eb="4">
      <t>マチ</t>
    </rPh>
    <phoneticPr fontId="3"/>
  </si>
  <si>
    <t>（三潴町）</t>
    <rPh sb="1" eb="3">
      <t>ミヅマ</t>
    </rPh>
    <rPh sb="3" eb="4">
      <t>マチ</t>
    </rPh>
    <phoneticPr fontId="3"/>
  </si>
  <si>
    <t>（注） 　１．合併算定替分を単純に合計したものである。</t>
    <rPh sb="1" eb="2">
      <t>チュウ</t>
    </rPh>
    <rPh sb="7" eb="9">
      <t>ガッペイ</t>
    </rPh>
    <rPh sb="9" eb="11">
      <t>サンテイ</t>
    </rPh>
    <rPh sb="11" eb="12">
      <t>ガ</t>
    </rPh>
    <rPh sb="12" eb="13">
      <t>ブン</t>
    </rPh>
    <rPh sb="14" eb="16">
      <t>タンジュン</t>
    </rPh>
    <rPh sb="17" eb="19">
      <t>ゴウケイ</t>
    </rPh>
    <phoneticPr fontId="3"/>
  </si>
  <si>
    <t>平成17年</t>
    <phoneticPr fontId="3"/>
  </si>
  <si>
    <t>平成17年</t>
  </si>
  <si>
    <t>（飯塚市）</t>
    <rPh sb="1" eb="4">
      <t>イイヅカシ</t>
    </rPh>
    <phoneticPr fontId="3"/>
  </si>
  <si>
    <t>（筑穂町）</t>
    <phoneticPr fontId="3"/>
  </si>
  <si>
    <t>（穂波町）</t>
    <phoneticPr fontId="3"/>
  </si>
  <si>
    <t>（庄内町）</t>
    <phoneticPr fontId="3"/>
  </si>
  <si>
    <t>（頴田町）</t>
    <phoneticPr fontId="3"/>
  </si>
  <si>
    <t>（宮田町）</t>
    <rPh sb="1" eb="4">
      <t>ミヤタマチ</t>
    </rPh>
    <phoneticPr fontId="3"/>
  </si>
  <si>
    <t>（若宮町）</t>
    <rPh sb="1" eb="3">
      <t>ワカミヤ</t>
    </rPh>
    <rPh sb="3" eb="4">
      <t>マチ</t>
    </rPh>
    <phoneticPr fontId="3"/>
  </si>
  <si>
    <t>（山田市）</t>
    <rPh sb="1" eb="3">
      <t>ヤマダ</t>
    </rPh>
    <rPh sb="3" eb="4">
      <t>シ</t>
    </rPh>
    <phoneticPr fontId="3"/>
  </si>
  <si>
    <t>（稲築町）</t>
    <rPh sb="1" eb="2">
      <t>イナ</t>
    </rPh>
    <rPh sb="2" eb="3">
      <t>キズク</t>
    </rPh>
    <rPh sb="3" eb="4">
      <t>マチ</t>
    </rPh>
    <phoneticPr fontId="3"/>
  </si>
  <si>
    <t>（碓井町）</t>
    <rPh sb="1" eb="3">
      <t>ウスイ</t>
    </rPh>
    <rPh sb="3" eb="4">
      <t>マチ</t>
    </rPh>
    <phoneticPr fontId="3"/>
  </si>
  <si>
    <t>（嘉穂町）</t>
    <rPh sb="1" eb="3">
      <t>カホ</t>
    </rPh>
    <rPh sb="3" eb="4">
      <t>マチ</t>
    </rPh>
    <phoneticPr fontId="3"/>
  </si>
  <si>
    <t>（甘木市）</t>
    <rPh sb="1" eb="4">
      <t>アマギシ</t>
    </rPh>
    <phoneticPr fontId="3"/>
  </si>
  <si>
    <t>（杷木町）</t>
    <rPh sb="1" eb="3">
      <t>ハキ</t>
    </rPh>
    <rPh sb="3" eb="4">
      <t>マチ</t>
    </rPh>
    <phoneticPr fontId="3"/>
  </si>
  <si>
    <t>（朝倉町）</t>
    <rPh sb="1" eb="3">
      <t>アサクラ</t>
    </rPh>
    <rPh sb="3" eb="4">
      <t>マチ</t>
    </rPh>
    <phoneticPr fontId="3"/>
  </si>
  <si>
    <t>（宗像市）</t>
    <phoneticPr fontId="3"/>
  </si>
  <si>
    <t>（玄海町）</t>
    <rPh sb="1" eb="3">
      <t>ゲンカイ</t>
    </rPh>
    <rPh sb="3" eb="4">
      <t>マチ</t>
    </rPh>
    <phoneticPr fontId="3"/>
  </si>
  <si>
    <t>（大島村）</t>
    <rPh sb="1" eb="3">
      <t>オオシマ</t>
    </rPh>
    <rPh sb="3" eb="4">
      <t>ムラ</t>
    </rPh>
    <phoneticPr fontId="3"/>
  </si>
  <si>
    <t>（金田町）</t>
    <rPh sb="1" eb="3">
      <t>カネダ</t>
    </rPh>
    <rPh sb="3" eb="4">
      <t>マチ</t>
    </rPh>
    <phoneticPr fontId="3"/>
  </si>
  <si>
    <t>（赤池町）</t>
    <rPh sb="1" eb="3">
      <t>アカイケ</t>
    </rPh>
    <rPh sb="3" eb="4">
      <t>マチ</t>
    </rPh>
    <phoneticPr fontId="3"/>
  </si>
  <si>
    <t>（方城町）</t>
    <rPh sb="1" eb="3">
      <t>ホウジョウ</t>
    </rPh>
    <rPh sb="3" eb="4">
      <t>マチ</t>
    </rPh>
    <phoneticPr fontId="3"/>
  </si>
  <si>
    <t>みやこ町</t>
    <phoneticPr fontId="3"/>
  </si>
  <si>
    <t>（犀川町）</t>
    <rPh sb="1" eb="3">
      <t>サイガワ</t>
    </rPh>
    <rPh sb="3" eb="4">
      <t>マチ</t>
    </rPh>
    <phoneticPr fontId="3"/>
  </si>
  <si>
    <t>（勝山町）</t>
    <rPh sb="1" eb="3">
      <t>カツヤマ</t>
    </rPh>
    <rPh sb="3" eb="4">
      <t>マチ</t>
    </rPh>
    <phoneticPr fontId="3"/>
  </si>
  <si>
    <t>（豊津町）</t>
    <rPh sb="1" eb="3">
      <t>トヨツ</t>
    </rPh>
    <rPh sb="3" eb="4">
      <t>マチ</t>
    </rPh>
    <phoneticPr fontId="3"/>
  </si>
  <si>
    <t>（新吉富村）</t>
    <rPh sb="1" eb="2">
      <t>シン</t>
    </rPh>
    <rPh sb="2" eb="4">
      <t>ヨシトミ</t>
    </rPh>
    <rPh sb="4" eb="5">
      <t>ムラ</t>
    </rPh>
    <phoneticPr fontId="3"/>
  </si>
  <si>
    <t>（椎田町）</t>
    <rPh sb="1" eb="2">
      <t>シイ</t>
    </rPh>
    <rPh sb="2" eb="3">
      <t>タ</t>
    </rPh>
    <rPh sb="3" eb="4">
      <t>マチ</t>
    </rPh>
    <phoneticPr fontId="3"/>
  </si>
  <si>
    <t>（築城町）</t>
    <rPh sb="1" eb="3">
      <t>ツイキ</t>
    </rPh>
    <rPh sb="3" eb="4">
      <t>マチ</t>
    </rPh>
    <phoneticPr fontId="3"/>
  </si>
  <si>
    <t>福 岡 市</t>
    <phoneticPr fontId="3"/>
  </si>
  <si>
    <t>直 方 市</t>
    <phoneticPr fontId="3"/>
  </si>
  <si>
    <t>飯 塚 市</t>
    <phoneticPr fontId="3"/>
  </si>
  <si>
    <t>田 川 市</t>
    <phoneticPr fontId="3"/>
  </si>
  <si>
    <t>柳 川 市</t>
    <phoneticPr fontId="3"/>
  </si>
  <si>
    <t>八 女 市</t>
    <phoneticPr fontId="3"/>
  </si>
  <si>
    <t>筑 後 市</t>
    <phoneticPr fontId="3"/>
  </si>
  <si>
    <t>大 川 市</t>
    <phoneticPr fontId="3"/>
  </si>
  <si>
    <t>行 橋 市</t>
    <phoneticPr fontId="3"/>
  </si>
  <si>
    <t>豊 前 市</t>
    <phoneticPr fontId="3"/>
  </si>
  <si>
    <t>中 間 市</t>
    <phoneticPr fontId="3"/>
  </si>
  <si>
    <t>小 郡 市</t>
    <phoneticPr fontId="3"/>
  </si>
  <si>
    <t>筑紫野市</t>
    <phoneticPr fontId="3"/>
  </si>
  <si>
    <t>春 日 市</t>
    <phoneticPr fontId="3"/>
  </si>
  <si>
    <t>大野城市</t>
    <phoneticPr fontId="3"/>
  </si>
  <si>
    <t>宗 像 市</t>
    <phoneticPr fontId="3"/>
  </si>
  <si>
    <t>太宰府市</t>
    <phoneticPr fontId="3"/>
  </si>
  <si>
    <t>前 原 市</t>
    <phoneticPr fontId="3"/>
  </si>
  <si>
    <t>古 賀 市</t>
    <phoneticPr fontId="3"/>
  </si>
  <si>
    <t>福 津 市</t>
    <phoneticPr fontId="3"/>
  </si>
  <si>
    <t>うきは市</t>
    <phoneticPr fontId="3"/>
  </si>
  <si>
    <t>宮 若 市</t>
    <phoneticPr fontId="3"/>
  </si>
  <si>
    <t>嘉 麻 市</t>
    <phoneticPr fontId="3"/>
  </si>
  <si>
    <t>朝 倉 市</t>
    <phoneticPr fontId="3"/>
  </si>
  <si>
    <t>宇 美 町</t>
    <phoneticPr fontId="3"/>
  </si>
  <si>
    <t>篠 栗 町</t>
    <phoneticPr fontId="3"/>
  </si>
  <si>
    <t>志 免 町</t>
    <phoneticPr fontId="3"/>
  </si>
  <si>
    <t>須 恵 町</t>
    <phoneticPr fontId="3"/>
  </si>
  <si>
    <t>新 宮 町</t>
    <phoneticPr fontId="3"/>
  </si>
  <si>
    <t>久 山 町</t>
    <phoneticPr fontId="3"/>
  </si>
  <si>
    <t>粕 屋 町</t>
    <phoneticPr fontId="3"/>
  </si>
  <si>
    <t>芦 屋 町</t>
    <phoneticPr fontId="3"/>
  </si>
  <si>
    <t>水 巻 町</t>
    <phoneticPr fontId="3"/>
  </si>
  <si>
    <t>岡 垣 町</t>
    <phoneticPr fontId="3"/>
  </si>
  <si>
    <t>遠 賀 町</t>
    <phoneticPr fontId="3"/>
  </si>
  <si>
    <t>小 竹 町</t>
    <phoneticPr fontId="3"/>
  </si>
  <si>
    <t>鞍 手 町</t>
    <phoneticPr fontId="3"/>
  </si>
  <si>
    <t>桂 川 町</t>
    <phoneticPr fontId="3"/>
  </si>
  <si>
    <t>筑 前 町</t>
    <phoneticPr fontId="3"/>
  </si>
  <si>
    <t>東 峰 村</t>
    <phoneticPr fontId="3"/>
  </si>
  <si>
    <t>二 丈 町</t>
    <phoneticPr fontId="3"/>
  </si>
  <si>
    <t>志 摩 町</t>
    <phoneticPr fontId="3"/>
  </si>
  <si>
    <t>大 木 町</t>
    <phoneticPr fontId="3"/>
  </si>
  <si>
    <t>黒 木 町</t>
    <phoneticPr fontId="3"/>
  </si>
  <si>
    <t>立 花 町</t>
    <phoneticPr fontId="3"/>
  </si>
  <si>
    <t>広 川 町</t>
    <phoneticPr fontId="3"/>
  </si>
  <si>
    <t>矢 部 村</t>
    <phoneticPr fontId="3"/>
  </si>
  <si>
    <t>星 野 村</t>
    <phoneticPr fontId="3"/>
  </si>
  <si>
    <t>香 春 町</t>
    <phoneticPr fontId="3"/>
  </si>
  <si>
    <t>添 田 町</t>
    <phoneticPr fontId="3"/>
  </si>
  <si>
    <t>糸 田 町</t>
    <phoneticPr fontId="3"/>
  </si>
  <si>
    <t>川 崎 町</t>
    <phoneticPr fontId="3"/>
  </si>
  <si>
    <t>大 任 町</t>
    <phoneticPr fontId="3"/>
  </si>
  <si>
    <t>福 智 町</t>
    <phoneticPr fontId="3"/>
  </si>
  <si>
    <t>みやこ町</t>
    <phoneticPr fontId="3"/>
  </si>
  <si>
    <t>吉 富 町</t>
    <phoneticPr fontId="3"/>
  </si>
  <si>
    <t>赤     村</t>
    <phoneticPr fontId="3"/>
  </si>
  <si>
    <t>上 毛 町</t>
    <phoneticPr fontId="3"/>
  </si>
  <si>
    <t>築 上 町</t>
    <phoneticPr fontId="3"/>
  </si>
  <si>
    <t>宮 若 市</t>
    <rPh sb="0" eb="1">
      <t>ミヤ</t>
    </rPh>
    <rPh sb="2" eb="3">
      <t>ワカ</t>
    </rPh>
    <rPh sb="4" eb="5">
      <t>シ</t>
    </rPh>
    <phoneticPr fontId="3"/>
  </si>
  <si>
    <t>嘉 麻 市</t>
    <rPh sb="0" eb="1">
      <t>ヨシミ</t>
    </rPh>
    <rPh sb="2" eb="3">
      <t>アサ</t>
    </rPh>
    <rPh sb="4" eb="5">
      <t>シ</t>
    </rPh>
    <phoneticPr fontId="3"/>
  </si>
  <si>
    <t>朝 倉 市</t>
    <rPh sb="0" eb="1">
      <t>アサ</t>
    </rPh>
    <rPh sb="2" eb="3">
      <t>クラ</t>
    </rPh>
    <rPh sb="4" eb="5">
      <t>シ</t>
    </rPh>
    <phoneticPr fontId="3"/>
  </si>
  <si>
    <t>福 智 町</t>
    <rPh sb="0" eb="1">
      <t>フク</t>
    </rPh>
    <rPh sb="2" eb="3">
      <t>チ</t>
    </rPh>
    <rPh sb="4" eb="5">
      <t>マチ</t>
    </rPh>
    <phoneticPr fontId="3"/>
  </si>
  <si>
    <t>上 毛 町</t>
    <rPh sb="0" eb="1">
      <t>ウエ</t>
    </rPh>
    <phoneticPr fontId="3"/>
  </si>
  <si>
    <t>（八女市）</t>
    <rPh sb="1" eb="4">
      <t>ヤメシ</t>
    </rPh>
    <phoneticPr fontId="3"/>
  </si>
  <si>
    <t>（上陽町）</t>
    <rPh sb="1" eb="4">
      <t>ジョウヨウマチ</t>
    </rPh>
    <phoneticPr fontId="3"/>
  </si>
  <si>
    <t>八 女 市</t>
    <rPh sb="0" eb="1">
      <t>ハチ</t>
    </rPh>
    <rPh sb="2" eb="3">
      <t>オンナ</t>
    </rPh>
    <rPh sb="4" eb="5">
      <t>シ</t>
    </rPh>
    <phoneticPr fontId="3"/>
  </si>
  <si>
    <t>（瀬高町）</t>
    <rPh sb="1" eb="4">
      <t>セタカマチ</t>
    </rPh>
    <phoneticPr fontId="3"/>
  </si>
  <si>
    <t>（山川町）</t>
    <rPh sb="1" eb="3">
      <t>ヤマカワ</t>
    </rPh>
    <rPh sb="3" eb="4">
      <t>マチ</t>
    </rPh>
    <phoneticPr fontId="3"/>
  </si>
  <si>
    <t>（高田町）</t>
    <rPh sb="1" eb="3">
      <t>タカダ</t>
    </rPh>
    <rPh sb="3" eb="4">
      <t>マチ</t>
    </rPh>
    <phoneticPr fontId="3"/>
  </si>
  <si>
    <t>みやま市</t>
    <rPh sb="3" eb="4">
      <t>シ</t>
    </rPh>
    <phoneticPr fontId="3"/>
  </si>
  <si>
    <t>苅 田 町</t>
    <phoneticPr fontId="3"/>
  </si>
  <si>
    <t>（大平村）</t>
    <rPh sb="1" eb="3">
      <t>タイヘイ</t>
    </rPh>
    <rPh sb="3" eb="4">
      <t>ムラ</t>
    </rPh>
    <phoneticPr fontId="3"/>
  </si>
  <si>
    <t>平成20年度普通</t>
    <phoneticPr fontId="3"/>
  </si>
  <si>
    <t>不足中核市計</t>
    <rPh sb="2" eb="4">
      <t>チュウカク</t>
    </rPh>
    <rPh sb="4" eb="5">
      <t>シ</t>
    </rPh>
    <phoneticPr fontId="3"/>
  </si>
  <si>
    <t>平成20年度普通</t>
    <phoneticPr fontId="3"/>
  </si>
  <si>
    <t>Ⅰ8</t>
  </si>
  <si>
    <t>Ⅰ9</t>
  </si>
  <si>
    <t>Ⅰ5</t>
  </si>
  <si>
    <t>Ⅰ3</t>
  </si>
  <si>
    <t>Ⅰ2</t>
  </si>
  <si>
    <t>Ⅱ4</t>
  </si>
  <si>
    <t>Ⅱ5</t>
  </si>
  <si>
    <t>Ⅱ6</t>
  </si>
  <si>
    <t>Ⅱ3</t>
  </si>
  <si>
    <t>Ⅱ1</t>
  </si>
  <si>
    <t>Ⅱ2</t>
  </si>
  <si>
    <t>Ⅰ4</t>
  </si>
  <si>
    <t>平成21年度普通</t>
    <phoneticPr fontId="3"/>
  </si>
  <si>
    <t>平成21年度普通</t>
    <phoneticPr fontId="3"/>
  </si>
  <si>
    <t>（B)×0.000899302</t>
    <phoneticPr fontId="3"/>
  </si>
  <si>
    <t>人    口</t>
    <phoneticPr fontId="3"/>
  </si>
  <si>
    <t>第一表　普通交付税に関する調</t>
    <rPh sb="0" eb="1">
      <t>ダイ</t>
    </rPh>
    <rPh sb="1" eb="2">
      <t>イチ</t>
    </rPh>
    <rPh sb="2" eb="3">
      <t>ヒョウ</t>
    </rPh>
    <rPh sb="4" eb="6">
      <t>フツウ</t>
    </rPh>
    <rPh sb="6" eb="9">
      <t>コウフゼイ</t>
    </rPh>
    <rPh sb="10" eb="11">
      <t>カン</t>
    </rPh>
    <rPh sb="13" eb="14">
      <t>シラ</t>
    </rPh>
    <phoneticPr fontId="3"/>
  </si>
  <si>
    <t>　１．　総　　　括</t>
    <rPh sb="4" eb="5">
      <t>フサ</t>
    </rPh>
    <rPh sb="8" eb="9">
      <t>クク</t>
    </rPh>
    <phoneticPr fontId="3"/>
  </si>
  <si>
    <t>（単位：千円）</t>
    <rPh sb="1" eb="3">
      <t>タンイ</t>
    </rPh>
    <rPh sb="4" eb="6">
      <t>センエン</t>
    </rPh>
    <phoneticPr fontId="3"/>
  </si>
  <si>
    <t>区 　分</t>
    <rPh sb="0" eb="1">
      <t>ク</t>
    </rPh>
    <rPh sb="3" eb="4">
      <t>ブン</t>
    </rPh>
    <phoneticPr fontId="3"/>
  </si>
  <si>
    <t>基準財政需要額</t>
    <rPh sb="0" eb="2">
      <t>キジュン</t>
    </rPh>
    <rPh sb="2" eb="4">
      <t>ザイセイ</t>
    </rPh>
    <rPh sb="4" eb="7">
      <t>ジュヨウガク</t>
    </rPh>
    <phoneticPr fontId="3"/>
  </si>
  <si>
    <t>基準財政収入額</t>
    <rPh sb="0" eb="2">
      <t>キジュン</t>
    </rPh>
    <rPh sb="2" eb="4">
      <t>ザイセイ</t>
    </rPh>
    <rPh sb="4" eb="7">
      <t>シュウニュウガク</t>
    </rPh>
    <phoneticPr fontId="3"/>
  </si>
  <si>
    <t>財源超過額</t>
    <rPh sb="0" eb="2">
      <t>ザイゲン</t>
    </rPh>
    <rPh sb="2" eb="5">
      <t>チョウカガク</t>
    </rPh>
    <phoneticPr fontId="3"/>
  </si>
  <si>
    <t>財源不足額</t>
    <rPh sb="0" eb="2">
      <t>ザイゲン</t>
    </rPh>
    <rPh sb="2" eb="4">
      <t>フソク</t>
    </rPh>
    <rPh sb="4" eb="5">
      <t>ガク</t>
    </rPh>
    <phoneticPr fontId="3"/>
  </si>
  <si>
    <t>普通交付税額</t>
    <rPh sb="0" eb="2">
      <t>フツウ</t>
    </rPh>
    <rPh sb="2" eb="4">
      <t>コウフ</t>
    </rPh>
    <rPh sb="4" eb="6">
      <t>ゼイガク</t>
    </rPh>
    <phoneticPr fontId="3"/>
  </si>
  <si>
    <t>(参考）
平成 ２０年度
普通交付税額</t>
    <rPh sb="1" eb="3">
      <t>サンコウ</t>
    </rPh>
    <rPh sb="5" eb="7">
      <t>ヘイセイ</t>
    </rPh>
    <rPh sb="10" eb="12">
      <t>ネンド</t>
    </rPh>
    <rPh sb="13" eb="15">
      <t>フツウ</t>
    </rPh>
    <rPh sb="15" eb="17">
      <t>コウフ</t>
    </rPh>
    <rPh sb="17" eb="19">
      <t>ゼイガク</t>
    </rPh>
    <phoneticPr fontId="3"/>
  </si>
  <si>
    <t>財源不足団体</t>
    <rPh sb="0" eb="2">
      <t>ザイゲン</t>
    </rPh>
    <rPh sb="2" eb="4">
      <t>フソク</t>
    </rPh>
    <rPh sb="4" eb="6">
      <t>ダンタイ</t>
    </rPh>
    <phoneticPr fontId="3"/>
  </si>
  <si>
    <t>財源超過団体</t>
    <rPh sb="0" eb="2">
      <t>ザイゲン</t>
    </rPh>
    <rPh sb="2" eb="4">
      <t>チョウカ</t>
    </rPh>
    <rPh sb="4" eb="6">
      <t>ダンタイ</t>
    </rPh>
    <phoneticPr fontId="3"/>
  </si>
  <si>
    <t>計</t>
    <rPh sb="0" eb="1">
      <t>ケイ</t>
    </rPh>
    <phoneticPr fontId="3"/>
  </si>
  <si>
    <t>大 都 市</t>
    <rPh sb="0" eb="5">
      <t>ダイトシ</t>
    </rPh>
    <phoneticPr fontId="3"/>
  </si>
  <si>
    <t>中 核 市</t>
    <rPh sb="0" eb="1">
      <t>ナカ</t>
    </rPh>
    <rPh sb="2" eb="3">
      <t>カク</t>
    </rPh>
    <rPh sb="4" eb="5">
      <t>シ</t>
    </rPh>
    <phoneticPr fontId="3"/>
  </si>
  <si>
    <t>都　　 市</t>
    <rPh sb="0" eb="5">
      <t>トシ</t>
    </rPh>
    <phoneticPr fontId="3"/>
  </si>
  <si>
    <t>町 　　村</t>
    <rPh sb="0" eb="5">
      <t>チョウソン</t>
    </rPh>
    <phoneticPr fontId="3"/>
  </si>
  <si>
    <t>（注） 　一般算定と合併算定替分を単純に合計したものである。</t>
    <rPh sb="1" eb="2">
      <t>チュウ</t>
    </rPh>
    <rPh sb="5" eb="7">
      <t>イッパン</t>
    </rPh>
    <rPh sb="7" eb="9">
      <t>サンテイ</t>
    </rPh>
    <rPh sb="10" eb="12">
      <t>ガッペイ</t>
    </rPh>
    <rPh sb="12" eb="14">
      <t>サンテイ</t>
    </rPh>
    <rPh sb="14" eb="15">
      <t>ガ</t>
    </rPh>
    <rPh sb="15" eb="16">
      <t>ブン</t>
    </rPh>
    <rPh sb="17" eb="19">
      <t>タンジュン</t>
    </rPh>
    <rPh sb="20" eb="22">
      <t>ゴウケイ</t>
    </rPh>
    <phoneticPr fontId="3"/>
  </si>
  <si>
    <t>　２．　一般算定団体分</t>
    <rPh sb="4" eb="6">
      <t>イッパン</t>
    </rPh>
    <rPh sb="6" eb="8">
      <t>サンテイ</t>
    </rPh>
    <rPh sb="8" eb="10">
      <t>ダンタイ</t>
    </rPh>
    <rPh sb="10" eb="11">
      <t>ブン</t>
    </rPh>
    <phoneticPr fontId="3"/>
  </si>
  <si>
    <t>区　 分</t>
    <rPh sb="0" eb="1">
      <t>ク</t>
    </rPh>
    <rPh sb="3" eb="4">
      <t>ブン</t>
    </rPh>
    <phoneticPr fontId="3"/>
  </si>
  <si>
    <t>(参考)
平成 20年度
普通交付税額</t>
    <rPh sb="1" eb="3">
      <t>サンコウ</t>
    </rPh>
    <rPh sb="5" eb="7">
      <t>ヘイセイ</t>
    </rPh>
    <rPh sb="10" eb="12">
      <t>ネンド</t>
    </rPh>
    <rPh sb="13" eb="15">
      <t>フツウ</t>
    </rPh>
    <rPh sb="15" eb="17">
      <t>コウフ</t>
    </rPh>
    <rPh sb="17" eb="19">
      <t>ゼイガク</t>
    </rPh>
    <phoneticPr fontId="3"/>
  </si>
  <si>
    <t>　３．　合併算定替団体分</t>
    <rPh sb="4" eb="6">
      <t>ガッペイ</t>
    </rPh>
    <rPh sb="6" eb="8">
      <t>サンテイ</t>
    </rPh>
    <rPh sb="8" eb="9">
      <t>カ</t>
    </rPh>
    <rPh sb="9" eb="11">
      <t>ダンタイ</t>
    </rPh>
    <rPh sb="11" eb="12">
      <t>ブン</t>
    </rPh>
    <phoneticPr fontId="3"/>
  </si>
  <si>
    <t>(参考)
平成 ２０ 年度
普通交付税額</t>
    <rPh sb="1" eb="3">
      <t>サンコウ</t>
    </rPh>
    <rPh sb="5" eb="7">
      <t>ヘイセイ</t>
    </rPh>
    <rPh sb="11" eb="13">
      <t>ネンド</t>
    </rPh>
    <rPh sb="14" eb="16">
      <t>フツウ</t>
    </rPh>
    <rPh sb="16" eb="18">
      <t>コウフ</t>
    </rPh>
    <rPh sb="18" eb="20">
      <t>ゼイガク</t>
    </rPh>
    <phoneticPr fontId="3"/>
  </si>
  <si>
    <t>合併算定市町村
のうち財源不足
となる団体</t>
    <rPh sb="0" eb="2">
      <t>ガッペイ</t>
    </rPh>
    <rPh sb="2" eb="4">
      <t>サンテイ</t>
    </rPh>
    <rPh sb="4" eb="7">
      <t>シチョウソン</t>
    </rPh>
    <rPh sb="11" eb="13">
      <t>ザイゲン</t>
    </rPh>
    <rPh sb="13" eb="15">
      <t>フソク</t>
    </rPh>
    <rPh sb="19" eb="21">
      <t>ダンタイ</t>
    </rPh>
    <phoneticPr fontId="3"/>
  </si>
  <si>
    <t>合併算定市町村
のうち財源超過
となる団体</t>
    <rPh sb="0" eb="2">
      <t>ガッペイ</t>
    </rPh>
    <rPh sb="2" eb="4">
      <t>サンテイ</t>
    </rPh>
    <rPh sb="4" eb="7">
      <t>シチョウソン</t>
    </rPh>
    <rPh sb="11" eb="13">
      <t>ザイゲン</t>
    </rPh>
    <rPh sb="13" eb="15">
      <t>チョウカ</t>
    </rPh>
    <rPh sb="19" eb="21">
      <t>ダンタイ</t>
    </rPh>
    <phoneticPr fontId="3"/>
  </si>
  <si>
    <t>一本算定の場合財
源不足となる団体</t>
    <rPh sb="0" eb="2">
      <t>イッポン</t>
    </rPh>
    <rPh sb="2" eb="4">
      <t>サンテイ</t>
    </rPh>
    <rPh sb="5" eb="7">
      <t>バアイ</t>
    </rPh>
    <rPh sb="7" eb="8">
      <t>ザイ</t>
    </rPh>
    <rPh sb="9" eb="10">
      <t>ミナモト</t>
    </rPh>
    <rPh sb="10" eb="12">
      <t>フソク</t>
    </rPh>
    <rPh sb="15" eb="17">
      <t>ダンタイ</t>
    </rPh>
    <phoneticPr fontId="3"/>
  </si>
  <si>
    <t>一本算定の場合財
源超過となる団体</t>
    <rPh sb="0" eb="2">
      <t>イッポン</t>
    </rPh>
    <rPh sb="2" eb="4">
      <t>サンテイ</t>
    </rPh>
    <rPh sb="5" eb="7">
      <t>バアイ</t>
    </rPh>
    <rPh sb="7" eb="8">
      <t>ザイ</t>
    </rPh>
    <rPh sb="9" eb="10">
      <t>ミナモト</t>
    </rPh>
    <rPh sb="10" eb="12">
      <t>チョウカ</t>
    </rPh>
    <rPh sb="15" eb="17">
      <t>ダンタイ</t>
    </rPh>
    <phoneticPr fontId="3"/>
  </si>
  <si>
    <t>合計</t>
    <rPh sb="0" eb="2">
      <t>ゴウケイ</t>
    </rPh>
    <phoneticPr fontId="3"/>
  </si>
  <si>
    <t>第三表　市町村別普通交付税の交付基準額に関する調</t>
  </si>
  <si>
    <t>錯 誤 額</t>
  </si>
  <si>
    <t>筑紫野市</t>
  </si>
  <si>
    <t>太宰府市</t>
  </si>
  <si>
    <t>うきは市</t>
  </si>
  <si>
    <t>基  準  財  政  需  要  額</t>
    <phoneticPr fontId="3"/>
  </si>
  <si>
    <t>基  準  財  政  収  入  額</t>
    <phoneticPr fontId="3"/>
  </si>
  <si>
    <t>算 出 額</t>
    <phoneticPr fontId="3"/>
  </si>
  <si>
    <t xml:space="preserve">      計  (A)</t>
    <phoneticPr fontId="3"/>
  </si>
  <si>
    <t xml:space="preserve">      計  (B)</t>
    <phoneticPr fontId="3"/>
  </si>
  <si>
    <t>(A)-(B)=(C)</t>
    <phoneticPr fontId="3"/>
  </si>
  <si>
    <t>福 岡 市</t>
    <phoneticPr fontId="3"/>
  </si>
  <si>
    <t>直 方 市</t>
    <phoneticPr fontId="3"/>
  </si>
  <si>
    <t>飯 塚 市</t>
    <phoneticPr fontId="3"/>
  </si>
  <si>
    <t>田 川 市</t>
    <phoneticPr fontId="3"/>
  </si>
  <si>
    <t>柳 川 市</t>
    <phoneticPr fontId="3"/>
  </si>
  <si>
    <t>八 女 市</t>
    <phoneticPr fontId="3"/>
  </si>
  <si>
    <t>筑 後 市</t>
    <phoneticPr fontId="3"/>
  </si>
  <si>
    <t>大 川 市</t>
    <phoneticPr fontId="3"/>
  </si>
  <si>
    <t>行 橋 市</t>
    <phoneticPr fontId="3"/>
  </si>
  <si>
    <t>豊 前 市</t>
    <phoneticPr fontId="3"/>
  </si>
  <si>
    <t>中 間 市</t>
    <phoneticPr fontId="3"/>
  </si>
  <si>
    <t>小 郡 市</t>
    <phoneticPr fontId="3"/>
  </si>
  <si>
    <t>春 日 市</t>
    <phoneticPr fontId="3"/>
  </si>
  <si>
    <t>大野城市</t>
    <phoneticPr fontId="3"/>
  </si>
  <si>
    <t>宗 像 市</t>
    <phoneticPr fontId="3"/>
  </si>
  <si>
    <t>前 原 市</t>
    <phoneticPr fontId="3"/>
  </si>
  <si>
    <t>古 賀 市</t>
    <phoneticPr fontId="3"/>
  </si>
  <si>
    <t>福 津 市</t>
    <phoneticPr fontId="3"/>
  </si>
  <si>
    <t>宮 若 市</t>
    <phoneticPr fontId="3"/>
  </si>
  <si>
    <t>嘉 麻 市</t>
    <phoneticPr fontId="3"/>
  </si>
  <si>
    <t>朝 倉 市</t>
    <phoneticPr fontId="3"/>
  </si>
  <si>
    <t>宇 美 町</t>
    <phoneticPr fontId="3"/>
  </si>
  <si>
    <t>篠 栗 町</t>
    <phoneticPr fontId="3"/>
  </si>
  <si>
    <t>志 免 町</t>
    <phoneticPr fontId="3"/>
  </si>
  <si>
    <t>須 恵 町</t>
    <phoneticPr fontId="3"/>
  </si>
  <si>
    <t>新 宮 町</t>
    <phoneticPr fontId="3"/>
  </si>
  <si>
    <t>久 山 町</t>
    <phoneticPr fontId="3"/>
  </si>
  <si>
    <t>粕 屋 町</t>
    <phoneticPr fontId="3"/>
  </si>
  <si>
    <t>芦 屋 町</t>
    <phoneticPr fontId="3"/>
  </si>
  <si>
    <t>水 巻 町</t>
    <phoneticPr fontId="3"/>
  </si>
  <si>
    <t>岡 垣 町</t>
    <phoneticPr fontId="3"/>
  </si>
  <si>
    <t>遠 賀 町</t>
    <phoneticPr fontId="3"/>
  </si>
  <si>
    <t>小 竹 町</t>
    <phoneticPr fontId="3"/>
  </si>
  <si>
    <t>鞍 手 町</t>
    <phoneticPr fontId="3"/>
  </si>
  <si>
    <t>桂 川 町</t>
    <phoneticPr fontId="3"/>
  </si>
  <si>
    <t>筑 前 町</t>
    <phoneticPr fontId="3"/>
  </si>
  <si>
    <t>東 峰 村</t>
    <phoneticPr fontId="3"/>
  </si>
  <si>
    <t>二 丈 町</t>
    <phoneticPr fontId="3"/>
  </si>
  <si>
    <t>志 摩 町</t>
    <phoneticPr fontId="3"/>
  </si>
  <si>
    <t>大 木 町</t>
    <phoneticPr fontId="3"/>
  </si>
  <si>
    <t>黒 木 町</t>
    <phoneticPr fontId="3"/>
  </si>
  <si>
    <t>立 花 町</t>
    <phoneticPr fontId="3"/>
  </si>
  <si>
    <t>広 川 町</t>
    <phoneticPr fontId="3"/>
  </si>
  <si>
    <t>矢 部 村</t>
    <phoneticPr fontId="3"/>
  </si>
  <si>
    <t>星 野 村</t>
    <phoneticPr fontId="3"/>
  </si>
  <si>
    <t>香 春 町</t>
    <phoneticPr fontId="3"/>
  </si>
  <si>
    <t>添 田 町</t>
    <phoneticPr fontId="3"/>
  </si>
  <si>
    <t>糸 田 町</t>
    <phoneticPr fontId="3"/>
  </si>
  <si>
    <t>川 崎 町</t>
    <phoneticPr fontId="3"/>
  </si>
  <si>
    <t>大 任 町</t>
    <phoneticPr fontId="3"/>
  </si>
  <si>
    <t>赤    村</t>
    <phoneticPr fontId="3"/>
  </si>
  <si>
    <t>福 智 町</t>
    <phoneticPr fontId="3"/>
  </si>
  <si>
    <t>みやこ町</t>
    <phoneticPr fontId="3"/>
  </si>
  <si>
    <t>吉 富 町</t>
    <phoneticPr fontId="3"/>
  </si>
  <si>
    <t>上 毛 町</t>
    <phoneticPr fontId="3"/>
  </si>
  <si>
    <t>築 上 町</t>
    <phoneticPr fontId="3"/>
  </si>
  <si>
    <t>総    計</t>
    <phoneticPr fontId="3"/>
  </si>
  <si>
    <t>（注） 合併団体については合併算定替数値により作表している。</t>
    <rPh sb="1" eb="2">
      <t>チュウ</t>
    </rPh>
    <rPh sb="4" eb="6">
      <t>ガッペイ</t>
    </rPh>
    <rPh sb="6" eb="8">
      <t>ダンタイ</t>
    </rPh>
    <rPh sb="13" eb="15">
      <t>ガッペイ</t>
    </rPh>
    <rPh sb="15" eb="17">
      <t>サンテイ</t>
    </rPh>
    <rPh sb="17" eb="18">
      <t>カ</t>
    </rPh>
    <rPh sb="18" eb="20">
      <t>スウチ</t>
    </rPh>
    <rPh sb="23" eb="25">
      <t>サクヒョウ</t>
    </rPh>
    <phoneticPr fontId="3"/>
  </si>
  <si>
    <t>第四表  錯誤措置額に関する調</t>
  </si>
  <si>
    <t>措</t>
  </si>
  <si>
    <t xml:space="preserve"> 基準財政収入額</t>
  </si>
  <si>
    <t>置</t>
  </si>
  <si>
    <t>交付税検</t>
  </si>
  <si>
    <t>の</t>
  </si>
  <si>
    <t>団 体 名</t>
  </si>
  <si>
    <t>査結果に</t>
  </si>
  <si>
    <t>その他</t>
  </si>
  <si>
    <t>小学校費</t>
  </si>
  <si>
    <t>中学校費</t>
  </si>
  <si>
    <t>小　計</t>
  </si>
  <si>
    <t>計</t>
  </si>
  <si>
    <t>差 　引</t>
  </si>
  <si>
    <t>別</t>
  </si>
  <si>
    <t>A</t>
  </si>
  <si>
    <t>B</t>
  </si>
  <si>
    <t>ｲ</t>
  </si>
  <si>
    <t>ﾛ</t>
  </si>
  <si>
    <t>ﾊ</t>
  </si>
  <si>
    <t>ﾆ</t>
  </si>
  <si>
    <t>ﾎ</t>
  </si>
  <si>
    <t>A+B+C=D</t>
  </si>
  <si>
    <t>E</t>
  </si>
  <si>
    <t>福 岡 市</t>
  </si>
  <si>
    <t>直 方 市</t>
  </si>
  <si>
    <t>飯 塚 市</t>
  </si>
  <si>
    <t>田 川 市</t>
  </si>
  <si>
    <t>八 女 市</t>
  </si>
  <si>
    <t>筑 後 市</t>
  </si>
  <si>
    <t>普</t>
  </si>
  <si>
    <t>大 川 市</t>
  </si>
  <si>
    <t>通</t>
  </si>
  <si>
    <t>行 橋 市</t>
  </si>
  <si>
    <t>交</t>
  </si>
  <si>
    <t>豊 前 市</t>
  </si>
  <si>
    <t>付</t>
  </si>
  <si>
    <t>中 間 市</t>
  </si>
  <si>
    <t>税</t>
  </si>
  <si>
    <t>小 郡 市</t>
  </si>
  <si>
    <t>に</t>
  </si>
  <si>
    <t>お</t>
  </si>
  <si>
    <t>春 日 市</t>
  </si>
  <si>
    <t>い</t>
  </si>
  <si>
    <t>大野城市</t>
  </si>
  <si>
    <t>て</t>
  </si>
  <si>
    <t>前 原 市</t>
  </si>
  <si>
    <t>す</t>
  </si>
  <si>
    <t>古 賀 市</t>
  </si>
  <si>
    <t>べ</t>
  </si>
  <si>
    <t>福 津 市</t>
  </si>
  <si>
    <t>き</t>
  </si>
  <si>
    <t>団</t>
  </si>
  <si>
    <t>宮 若 市</t>
  </si>
  <si>
    <t>体</t>
  </si>
  <si>
    <t>嘉 麻 市</t>
  </si>
  <si>
    <t>朝 倉 市</t>
  </si>
  <si>
    <t>宇 美 町</t>
  </si>
  <si>
    <t>篠 栗 町</t>
  </si>
  <si>
    <t>志 免 町</t>
  </si>
  <si>
    <t>須 恵 町</t>
  </si>
  <si>
    <t>新 宮 町</t>
  </si>
  <si>
    <t>久 山 町</t>
  </si>
  <si>
    <t>粕 屋 町</t>
  </si>
  <si>
    <t>芦 屋 町</t>
  </si>
  <si>
    <t>水 巻 町</t>
  </si>
  <si>
    <t>岡 垣 町</t>
  </si>
  <si>
    <t>遠 賀 町</t>
  </si>
  <si>
    <t>小 竹 町</t>
  </si>
  <si>
    <t>鞍 手 町</t>
  </si>
  <si>
    <t>桂 川 町</t>
  </si>
  <si>
    <t>筑 前 町</t>
  </si>
  <si>
    <t>東 峰 村</t>
  </si>
  <si>
    <t>二 丈 町</t>
  </si>
  <si>
    <t>志 摩 町</t>
  </si>
  <si>
    <t>大 木 町</t>
  </si>
  <si>
    <t>黒 木 町</t>
  </si>
  <si>
    <t>立 花 町</t>
  </si>
  <si>
    <t>広 川 町</t>
  </si>
  <si>
    <t>矢 部 村</t>
  </si>
  <si>
    <t>星 野 村</t>
  </si>
  <si>
    <t>香 春 町</t>
  </si>
  <si>
    <t>添 田 町</t>
  </si>
  <si>
    <t>糸 田 町</t>
  </si>
  <si>
    <t>川 崎 町</t>
  </si>
  <si>
    <t>大 任 町</t>
  </si>
  <si>
    <t>赤    村</t>
  </si>
  <si>
    <t>福 智 町</t>
  </si>
  <si>
    <t>苅 田 町</t>
  </si>
  <si>
    <t>みやこ町</t>
  </si>
  <si>
    <t>吉 富 町</t>
  </si>
  <si>
    <t>上 毛 町</t>
  </si>
  <si>
    <t>築 上 町</t>
  </si>
  <si>
    <t>（単位：千円）</t>
    <rPh sb="1" eb="3">
      <t>タンイ</t>
    </rPh>
    <rPh sb="4" eb="6">
      <t>センエン</t>
    </rPh>
    <phoneticPr fontId="25"/>
  </si>
  <si>
    <t>基準財政需要額</t>
    <phoneticPr fontId="25"/>
  </si>
  <si>
    <t>事業費補正分(元利償還金以外のもの)</t>
    <phoneticPr fontId="25"/>
  </si>
  <si>
    <t>その他の
土 木 費</t>
    <rPh sb="5" eb="10">
      <t>ドボクヒ</t>
    </rPh>
    <phoneticPr fontId="25"/>
  </si>
  <si>
    <t>都  市
計画費</t>
    <rPh sb="7" eb="8">
      <t>ヒ</t>
    </rPh>
    <phoneticPr fontId="25"/>
  </si>
  <si>
    <t>農　業
行政費</t>
    <rPh sb="6" eb="7">
      <t>ヒ</t>
    </rPh>
    <phoneticPr fontId="25"/>
  </si>
  <si>
    <t>下水道費</t>
    <rPh sb="0" eb="3">
      <t>ゲスイドウ</t>
    </rPh>
    <rPh sb="3" eb="4">
      <t>ヒ</t>
    </rPh>
    <phoneticPr fontId="25"/>
  </si>
  <si>
    <t>うち低工法</t>
    <rPh sb="2" eb="3">
      <t>ヒク</t>
    </rPh>
    <phoneticPr fontId="25"/>
  </si>
  <si>
    <t>よ る 額</t>
    <phoneticPr fontId="25"/>
  </si>
  <si>
    <t>等に係る額</t>
    <rPh sb="0" eb="1">
      <t>トウ</t>
    </rPh>
    <phoneticPr fontId="25"/>
  </si>
  <si>
    <t>ﾍ</t>
    <phoneticPr fontId="25"/>
  </si>
  <si>
    <t>ﾄ(ｲ～ﾍ) C</t>
    <phoneticPr fontId="25"/>
  </si>
  <si>
    <t>F</t>
    <phoneticPr fontId="25"/>
  </si>
  <si>
    <t>E+F=G</t>
    <phoneticPr fontId="25"/>
  </si>
  <si>
    <t>D-G=H</t>
    <phoneticPr fontId="25"/>
  </si>
  <si>
    <t>みやま市</t>
    <rPh sb="3" eb="4">
      <t>シ</t>
    </rPh>
    <phoneticPr fontId="25"/>
  </si>
  <si>
    <t>第五表　費目別基準財政需要額に関する調</t>
    <rPh sb="5" eb="6">
      <t>モク</t>
    </rPh>
    <phoneticPr fontId="3"/>
  </si>
  <si>
    <t>１．県　計</t>
  </si>
  <si>
    <t>（単位：千円，％）</t>
  </si>
  <si>
    <t>県　　計</t>
    <rPh sb="0" eb="1">
      <t>ケン</t>
    </rPh>
    <rPh sb="3" eb="4">
      <t>ケイ</t>
    </rPh>
    <phoneticPr fontId="3"/>
  </si>
  <si>
    <t>費目</t>
    <rPh sb="0" eb="2">
      <t>ヒモク</t>
    </rPh>
    <phoneticPr fontId="3"/>
  </si>
  <si>
    <t>平成21年度数値</t>
    <rPh sb="0" eb="2">
      <t>ヘイセイ</t>
    </rPh>
    <rPh sb="4" eb="5">
      <t>ネン</t>
    </rPh>
    <rPh sb="5" eb="6">
      <t>ド</t>
    </rPh>
    <rPh sb="6" eb="8">
      <t>スウチ</t>
    </rPh>
    <phoneticPr fontId="3"/>
  </si>
  <si>
    <t>構成比</t>
    <rPh sb="0" eb="3">
      <t>コウセイヒ</t>
    </rPh>
    <phoneticPr fontId="3"/>
  </si>
  <si>
    <t>平成20年度数値</t>
    <rPh sb="0" eb="2">
      <t>ヘイセイ</t>
    </rPh>
    <rPh sb="4" eb="5">
      <t>ネン</t>
    </rPh>
    <rPh sb="5" eb="6">
      <t>ド</t>
    </rPh>
    <rPh sb="6" eb="8">
      <t>スウチ</t>
    </rPh>
    <phoneticPr fontId="3"/>
  </si>
  <si>
    <t>　消　　　防　　　費</t>
  </si>
  <si>
    <t>道路橋りょう費</t>
  </si>
  <si>
    <t>面積</t>
    <rPh sb="0" eb="2">
      <t>メンセキ</t>
    </rPh>
    <phoneticPr fontId="3"/>
  </si>
  <si>
    <t>延長</t>
    <rPh sb="0" eb="2">
      <t>エンチョウ</t>
    </rPh>
    <phoneticPr fontId="3"/>
  </si>
  <si>
    <t>土</t>
  </si>
  <si>
    <t>港湾費</t>
  </si>
  <si>
    <t>港湾</t>
    <rPh sb="0" eb="2">
      <t>コウワン</t>
    </rPh>
    <phoneticPr fontId="3"/>
  </si>
  <si>
    <t>係留</t>
    <rPh sb="0" eb="2">
      <t>ケイリュウ</t>
    </rPh>
    <phoneticPr fontId="3"/>
  </si>
  <si>
    <t>外郭</t>
    <rPh sb="0" eb="2">
      <t>ガイカク</t>
    </rPh>
    <phoneticPr fontId="3"/>
  </si>
  <si>
    <t>木</t>
  </si>
  <si>
    <t>漁港</t>
    <rPh sb="0" eb="2">
      <t>ギョコウ</t>
    </rPh>
    <phoneticPr fontId="3"/>
  </si>
  <si>
    <t>費</t>
    <rPh sb="0" eb="1">
      <t>ヒ</t>
    </rPh>
    <phoneticPr fontId="3"/>
  </si>
  <si>
    <t>都市計画費</t>
  </si>
  <si>
    <t>公園費</t>
  </si>
  <si>
    <t>人　口</t>
    <rPh sb="0" eb="3">
      <t>ジンコウ</t>
    </rPh>
    <phoneticPr fontId="3"/>
  </si>
  <si>
    <t>都市公園面積</t>
    <rPh sb="0" eb="2">
      <t>トシ</t>
    </rPh>
    <rPh sb="2" eb="4">
      <t>コウエン</t>
    </rPh>
    <rPh sb="4" eb="6">
      <t>メンセキ</t>
    </rPh>
    <phoneticPr fontId="3"/>
  </si>
  <si>
    <t>下水道費</t>
  </si>
  <si>
    <t>その他の土木費</t>
  </si>
  <si>
    <t>小　　　　　計</t>
  </si>
  <si>
    <t>児童数</t>
  </si>
  <si>
    <t>学級数</t>
  </si>
  <si>
    <t>教</t>
  </si>
  <si>
    <t>学校数</t>
  </si>
  <si>
    <t>生徒数</t>
  </si>
  <si>
    <t>育</t>
  </si>
  <si>
    <t>費</t>
  </si>
  <si>
    <t>高等学校費</t>
  </si>
  <si>
    <t>教職員数</t>
  </si>
  <si>
    <t>その他の教育費</t>
  </si>
  <si>
    <t>人  口</t>
    <rPh sb="0" eb="1">
      <t>ヒト</t>
    </rPh>
    <rPh sb="3" eb="4">
      <t>クチ</t>
    </rPh>
    <phoneticPr fontId="3"/>
  </si>
  <si>
    <t>幼児数</t>
    <rPh sb="0" eb="2">
      <t>ヨウジ</t>
    </rPh>
    <rPh sb="2" eb="3">
      <t>カズ</t>
    </rPh>
    <phoneticPr fontId="3"/>
  </si>
  <si>
    <t>生活保護費</t>
  </si>
  <si>
    <t>厚</t>
  </si>
  <si>
    <t>社会福祉費</t>
  </si>
  <si>
    <t>保健衛生費</t>
  </si>
  <si>
    <t>生</t>
  </si>
  <si>
    <t>高齢者保健福祉費</t>
  </si>
  <si>
    <t>65歳以上人口</t>
    <rPh sb="2" eb="3">
      <t>サイ</t>
    </rPh>
    <rPh sb="3" eb="5">
      <t>イジョウ</t>
    </rPh>
    <rPh sb="5" eb="7">
      <t>ジンコウ</t>
    </rPh>
    <phoneticPr fontId="3"/>
  </si>
  <si>
    <t>75歳以上人口</t>
    <rPh sb="2" eb="3">
      <t>サイ</t>
    </rPh>
    <rPh sb="3" eb="5">
      <t>イジョウ</t>
    </rPh>
    <rPh sb="5" eb="7">
      <t>ジンコウ</t>
    </rPh>
    <phoneticPr fontId="3"/>
  </si>
  <si>
    <t>清掃費</t>
  </si>
  <si>
    <t>産業経済費</t>
    <rPh sb="0" eb="2">
      <t>サンギョウ</t>
    </rPh>
    <rPh sb="2" eb="4">
      <t>ケイザイ</t>
    </rPh>
    <rPh sb="4" eb="5">
      <t>ヒ</t>
    </rPh>
    <phoneticPr fontId="3"/>
  </si>
  <si>
    <t>農業行政費</t>
  </si>
  <si>
    <t>林野水産行政費</t>
    <rPh sb="0" eb="2">
      <t>リンヤ</t>
    </rPh>
    <rPh sb="2" eb="4">
      <t>スイサン</t>
    </rPh>
    <rPh sb="4" eb="6">
      <t>ギョウセイ</t>
    </rPh>
    <rPh sb="6" eb="7">
      <t>ヒ</t>
    </rPh>
    <phoneticPr fontId="3"/>
  </si>
  <si>
    <t>商工行政費</t>
  </si>
  <si>
    <t>総務費</t>
    <rPh sb="0" eb="3">
      <t>ソウムヒ</t>
    </rPh>
    <phoneticPr fontId="3"/>
  </si>
  <si>
    <t>徴税費</t>
  </si>
  <si>
    <t>戸籍住民基本台帳費</t>
  </si>
  <si>
    <t>戸籍数</t>
    <rPh sb="0" eb="2">
      <t>コセキ</t>
    </rPh>
    <rPh sb="2" eb="3">
      <t>スウ</t>
    </rPh>
    <phoneticPr fontId="3"/>
  </si>
  <si>
    <t>世帯数</t>
    <rPh sb="0" eb="3">
      <t>セタイスウ</t>
    </rPh>
    <phoneticPr fontId="3"/>
  </si>
  <si>
    <t>地域振興費</t>
    <rPh sb="0" eb="2">
      <t>チイキ</t>
    </rPh>
    <rPh sb="2" eb="5">
      <t>シンコウヒ</t>
    </rPh>
    <phoneticPr fontId="3"/>
  </si>
  <si>
    <t>人　口</t>
  </si>
  <si>
    <t>面　積</t>
  </si>
  <si>
    <t>小　　　　　計</t>
    <rPh sb="6" eb="7">
      <t>ケイ</t>
    </rPh>
    <phoneticPr fontId="3"/>
  </si>
  <si>
    <t>地方再生対策費</t>
    <rPh sb="0" eb="2">
      <t>チホウ</t>
    </rPh>
    <rPh sb="2" eb="4">
      <t>サイセイ</t>
    </rPh>
    <rPh sb="4" eb="7">
      <t>タイサクヒ</t>
    </rPh>
    <phoneticPr fontId="3"/>
  </si>
  <si>
    <t>人　口</t>
    <rPh sb="0" eb="1">
      <t>ヒト</t>
    </rPh>
    <rPh sb="2" eb="3">
      <t>クチ</t>
    </rPh>
    <phoneticPr fontId="3"/>
  </si>
  <si>
    <t>面　積</t>
    <rPh sb="0" eb="1">
      <t>メン</t>
    </rPh>
    <rPh sb="2" eb="3">
      <t>セキ</t>
    </rPh>
    <phoneticPr fontId="3"/>
  </si>
  <si>
    <t>地域雇用創出推進費</t>
    <rPh sb="0" eb="2">
      <t>チイキ</t>
    </rPh>
    <rPh sb="2" eb="4">
      <t>コヨウ</t>
    </rPh>
    <rPh sb="4" eb="6">
      <t>ソウシュツ</t>
    </rPh>
    <rPh sb="6" eb="9">
      <t>スイシンヒ</t>
    </rPh>
    <phoneticPr fontId="3"/>
  </si>
  <si>
    <t>個別算定経費（公債費除き）　　計</t>
    <rPh sb="0" eb="2">
      <t>コベツ</t>
    </rPh>
    <rPh sb="2" eb="4">
      <t>サンテイ</t>
    </rPh>
    <rPh sb="4" eb="6">
      <t>ケイヒ</t>
    </rPh>
    <rPh sb="7" eb="10">
      <t>コウサイヒ</t>
    </rPh>
    <rPh sb="10" eb="11">
      <t>ノゾ</t>
    </rPh>
    <rPh sb="15" eb="16">
      <t>ケイ</t>
    </rPh>
    <phoneticPr fontId="3"/>
  </si>
  <si>
    <t>災 害 復 旧 費</t>
    <rPh sb="8" eb="9">
      <t>ヒ</t>
    </rPh>
    <phoneticPr fontId="3"/>
  </si>
  <si>
    <t>災 害 復 旧 債</t>
  </si>
  <si>
    <t>辺地対策事業債</t>
  </si>
  <si>
    <t>地方税減収補てん債</t>
  </si>
  <si>
    <t>地域財政特例対策債</t>
  </si>
  <si>
    <t>公</t>
  </si>
  <si>
    <t>臨時財政特例債</t>
  </si>
  <si>
    <t>財源対策債</t>
  </si>
  <si>
    <t>減税補てん債</t>
  </si>
  <si>
    <t>債</t>
  </si>
  <si>
    <t>臨時税収補てん債</t>
  </si>
  <si>
    <t>臨時財政対策債</t>
    <rPh sb="2" eb="4">
      <t>ザイセイ</t>
    </rPh>
    <rPh sb="4" eb="6">
      <t>タイサク</t>
    </rPh>
    <phoneticPr fontId="3"/>
  </si>
  <si>
    <t>地域改善対策特定事業債</t>
    <rPh sb="6" eb="8">
      <t>トクテイ</t>
    </rPh>
    <phoneticPr fontId="3"/>
  </si>
  <si>
    <t>過疎対策事業債</t>
  </si>
  <si>
    <t>公害防止事業債</t>
  </si>
  <si>
    <t>地震対策緊急整備事業債</t>
    <rPh sb="4" eb="6">
      <t>キンキュウ</t>
    </rPh>
    <rPh sb="6" eb="8">
      <t>セイビ</t>
    </rPh>
    <phoneticPr fontId="3"/>
  </si>
  <si>
    <t>原発施設等立地地域振興債</t>
  </si>
  <si>
    <t>個別算定経費　　計</t>
    <rPh sb="0" eb="2">
      <t>コベツ</t>
    </rPh>
    <rPh sb="2" eb="4">
      <t>サンテイ</t>
    </rPh>
    <rPh sb="4" eb="6">
      <t>ケイヒ</t>
    </rPh>
    <rPh sb="8" eb="9">
      <t>ケイ</t>
    </rPh>
    <phoneticPr fontId="3"/>
  </si>
  <si>
    <t>包括算定経費</t>
    <rPh sb="0" eb="2">
      <t>ホウカツ</t>
    </rPh>
    <rPh sb="2" eb="4">
      <t>サンテイ</t>
    </rPh>
    <rPh sb="4" eb="6">
      <t>ケイヒ</t>
    </rPh>
    <phoneticPr fontId="3"/>
  </si>
  <si>
    <t>包括算定経費　　計</t>
    <rPh sb="0" eb="2">
      <t>ホウカツ</t>
    </rPh>
    <rPh sb="2" eb="4">
      <t>サンテイ</t>
    </rPh>
    <rPh sb="4" eb="6">
      <t>ケイヒ</t>
    </rPh>
    <rPh sb="8" eb="9">
      <t>ケイ</t>
    </rPh>
    <phoneticPr fontId="3"/>
  </si>
  <si>
    <t>振替前需要額</t>
    <rPh sb="0" eb="2">
      <t>フリカエ</t>
    </rPh>
    <rPh sb="2" eb="3">
      <t>マエ</t>
    </rPh>
    <rPh sb="3" eb="6">
      <t>ジュヨウガク</t>
    </rPh>
    <phoneticPr fontId="3"/>
  </si>
  <si>
    <t>臨時財政対策債振替相当額</t>
    <rPh sb="0" eb="2">
      <t>リンジ</t>
    </rPh>
    <rPh sb="2" eb="4">
      <t>ザイセイ</t>
    </rPh>
    <rPh sb="4" eb="6">
      <t>タイサク</t>
    </rPh>
    <rPh sb="6" eb="7">
      <t>サイ</t>
    </rPh>
    <rPh sb="7" eb="9">
      <t>フリカエ</t>
    </rPh>
    <rPh sb="9" eb="11">
      <t>ソウトウ</t>
    </rPh>
    <rPh sb="11" eb="12">
      <t>ガク</t>
    </rPh>
    <phoneticPr fontId="3"/>
  </si>
  <si>
    <t>総             計</t>
  </si>
  <si>
    <t>（注）この表以降については、一本算定数値により作表している。</t>
    <rPh sb="1" eb="2">
      <t>チュウ</t>
    </rPh>
    <rPh sb="5" eb="6">
      <t>ヒョウ</t>
    </rPh>
    <rPh sb="6" eb="8">
      <t>イコウ</t>
    </rPh>
    <rPh sb="14" eb="16">
      <t>イッポン</t>
    </rPh>
    <rPh sb="16" eb="18">
      <t>サンテイ</t>
    </rPh>
    <rPh sb="18" eb="20">
      <t>スウチ</t>
    </rPh>
    <rPh sb="23" eb="25">
      <t>サクヒョウ</t>
    </rPh>
    <phoneticPr fontId="3"/>
  </si>
  <si>
    <t>第五表　　費目別基準財政需要額に関する調</t>
  </si>
  <si>
    <t>2．団 体 区 分 別</t>
  </si>
  <si>
    <t>大  都  市</t>
  </si>
  <si>
    <t>都      市</t>
  </si>
  <si>
    <t>町      村</t>
  </si>
  <si>
    <t>合      計</t>
  </si>
  <si>
    <t xml:space="preserve"> 構    成    比</t>
  </si>
  <si>
    <t>費　目</t>
  </si>
  <si>
    <t>都  市</t>
  </si>
  <si>
    <t>町  村</t>
  </si>
  <si>
    <t>全国都市</t>
  </si>
  <si>
    <t>全国町村</t>
  </si>
  <si>
    <t>港  湾</t>
  </si>
  <si>
    <t>小          計</t>
  </si>
  <si>
    <t>産業経済費</t>
  </si>
  <si>
    <t xml:space="preserve"> 小          計</t>
  </si>
  <si>
    <t>第七表  市町村別　 ・   費目別基準財政需要額に関する調</t>
    <phoneticPr fontId="3"/>
  </si>
  <si>
    <t xml:space="preserve"> 費目別基準財政需要額に関する調</t>
    <phoneticPr fontId="3"/>
  </si>
  <si>
    <t>個別算定経費（公債費除き）</t>
    <rPh sb="0" eb="2">
      <t>コベツ</t>
    </rPh>
    <rPh sb="2" eb="4">
      <t>サンテイ</t>
    </rPh>
    <rPh sb="4" eb="6">
      <t>ケイヒ</t>
    </rPh>
    <rPh sb="7" eb="10">
      <t>コウサイヒ</t>
    </rPh>
    <rPh sb="10" eb="11">
      <t>ノゾ</t>
    </rPh>
    <phoneticPr fontId="3"/>
  </si>
  <si>
    <t>(単位:千円)</t>
  </si>
  <si>
    <t>福岡市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</si>
  <si>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</si>
  <si>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</si>
  <si>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</si>
  <si>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</si>
  <si>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</si>
  <si>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</si>
  <si>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</si>
  <si>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</si>
  <si>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</si>
  <si>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</si>
  <si>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</si>
  <si>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春日市</t>
  </si>
  <si>
    <t>宗像市</t>
  </si>
  <si>
    <t>前原市</t>
  </si>
  <si>
    <t>古賀市</t>
  </si>
  <si>
    <t>福津市</t>
  </si>
  <si>
    <t>宮若市</t>
  </si>
  <si>
    <t>嘉麻市</t>
  </si>
  <si>
    <t>朝倉市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</si>
  <si>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</si>
  <si>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</si>
  <si>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</si>
  <si>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</si>
  <si>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</si>
  <si>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</si>
  <si>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</si>
  <si>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</si>
  <si>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</si>
  <si>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</si>
  <si>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</si>
  <si>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</si>
  <si>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</si>
  <si>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</si>
  <si>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</si>
  <si>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</si>
  <si>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二丈町</t>
  </si>
  <si>
    <t>志摩町</t>
  </si>
  <si>
    <t>大木町</t>
  </si>
  <si>
    <t>黒木町</t>
  </si>
  <si>
    <t>立花町</t>
  </si>
  <si>
    <t>広川町</t>
  </si>
  <si>
    <t>矢部村</t>
  </si>
  <si>
    <t>星野村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</si>
  <si>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</si>
  <si>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</si>
  <si>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</si>
  <si>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</si>
  <si>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</si>
  <si>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</si>
  <si>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</si>
  <si>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</si>
  <si>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吉富町</t>
  </si>
  <si>
    <t>上毛町</t>
  </si>
  <si>
    <t>築上町</t>
  </si>
  <si>
    <t xml:space="preserve">  費  目</t>
  </si>
  <si>
    <t>土木費</t>
    <rPh sb="0" eb="2">
      <t>ドボク</t>
    </rPh>
    <rPh sb="2" eb="3">
      <t>ヒ</t>
    </rPh>
    <phoneticPr fontId="3"/>
  </si>
  <si>
    <t>教育費</t>
    <rPh sb="0" eb="3">
      <t>キョウイクヒ</t>
    </rPh>
    <phoneticPr fontId="3"/>
  </si>
  <si>
    <t>計</t>
    <phoneticPr fontId="3"/>
  </si>
  <si>
    <t>厚生費</t>
    <rPh sb="0" eb="2">
      <t>コウセイ</t>
    </rPh>
    <rPh sb="2" eb="3">
      <t>ヒ</t>
    </rPh>
    <phoneticPr fontId="3"/>
  </si>
  <si>
    <t>　社会福祉費</t>
  </si>
  <si>
    <t>　保健衛生費</t>
  </si>
  <si>
    <t>　高齢者保健福祉費〔65歳以上〕</t>
    <rPh sb="1" eb="4">
      <t>コウレイシャ</t>
    </rPh>
    <rPh sb="4" eb="6">
      <t>ホケン</t>
    </rPh>
    <rPh sb="6" eb="8">
      <t>フクシ</t>
    </rPh>
    <rPh sb="8" eb="9">
      <t>ヒ</t>
    </rPh>
    <phoneticPr fontId="3"/>
  </si>
  <si>
    <t>　高齢者保健福祉費〔75歳以上〕</t>
    <rPh sb="1" eb="4">
      <t>コウレイシャ</t>
    </rPh>
    <rPh sb="4" eb="6">
      <t>ホケン</t>
    </rPh>
    <rPh sb="6" eb="8">
      <t>フクシ</t>
    </rPh>
    <rPh sb="8" eb="9">
      <t>ヒ</t>
    </rPh>
    <phoneticPr fontId="3"/>
  </si>
  <si>
    <t>産業</t>
    <rPh sb="0" eb="2">
      <t>サンギョウ</t>
    </rPh>
    <phoneticPr fontId="3"/>
  </si>
  <si>
    <t>経済費</t>
    <rPh sb="0" eb="2">
      <t>ケイザイ</t>
    </rPh>
    <rPh sb="2" eb="3">
      <t>ヒ</t>
    </rPh>
    <phoneticPr fontId="3"/>
  </si>
  <si>
    <t>　農業行政費</t>
  </si>
  <si>
    <t>　林野水産行政費</t>
    <rPh sb="1" eb="3">
      <t>リンヤ</t>
    </rPh>
    <rPh sb="3" eb="5">
      <t>スイサン</t>
    </rPh>
    <rPh sb="5" eb="8">
      <t>ギョウセイヒ</t>
    </rPh>
    <phoneticPr fontId="3"/>
  </si>
  <si>
    <t>　商工行政費</t>
  </si>
  <si>
    <t xml:space="preserve">  戸籍住民基本台帳費〔戸籍数〕</t>
    <rPh sb="12" eb="14">
      <t>コセキ</t>
    </rPh>
    <rPh sb="14" eb="15">
      <t>スウ</t>
    </rPh>
    <phoneticPr fontId="3"/>
  </si>
  <si>
    <t xml:space="preserve">  戸籍住民基本台帳費〔世帯数〕</t>
    <rPh sb="12" eb="15">
      <t>セタイスウ</t>
    </rPh>
    <phoneticPr fontId="3"/>
  </si>
  <si>
    <t>地方再生対策費〔人口〕</t>
    <rPh sb="0" eb="2">
      <t>チホウ</t>
    </rPh>
    <rPh sb="2" eb="4">
      <t>サイセイ</t>
    </rPh>
    <rPh sb="4" eb="7">
      <t>タイサクヒ</t>
    </rPh>
    <rPh sb="8" eb="10">
      <t>ジンコウ</t>
    </rPh>
    <phoneticPr fontId="3"/>
  </si>
  <si>
    <t>地方再生対策費〔面積〕</t>
    <rPh sb="0" eb="2">
      <t>チホウ</t>
    </rPh>
    <rPh sb="2" eb="4">
      <t>サイセイ</t>
    </rPh>
    <rPh sb="4" eb="7">
      <t>タイサクヒ</t>
    </rPh>
    <rPh sb="8" eb="10">
      <t>メンセキ</t>
    </rPh>
    <phoneticPr fontId="3"/>
  </si>
  <si>
    <t>個別算定経費（公債費）</t>
    <rPh sb="0" eb="2">
      <t>コベツ</t>
    </rPh>
    <rPh sb="2" eb="4">
      <t>サンテイ</t>
    </rPh>
    <rPh sb="4" eb="6">
      <t>ケイヒ</t>
    </rPh>
    <rPh sb="7" eb="10">
      <t>コウサイヒ</t>
    </rPh>
    <phoneticPr fontId="3"/>
  </si>
  <si>
    <t>（単位：千円）</t>
  </si>
  <si>
    <t>公　　債　　費</t>
    <rPh sb="0" eb="1">
      <t>コウ</t>
    </rPh>
    <rPh sb="3" eb="4">
      <t>サイ</t>
    </rPh>
    <rPh sb="6" eb="7">
      <t>ヒ</t>
    </rPh>
    <phoneticPr fontId="3"/>
  </si>
  <si>
    <t>　災害復旧費</t>
  </si>
  <si>
    <t>　辺地対策事業債</t>
  </si>
  <si>
    <t>　補正予算債（Ｈ１１以降）</t>
    <rPh sb="1" eb="3">
      <t>ホセイ</t>
    </rPh>
    <rPh sb="3" eb="5">
      <t>ヨサン</t>
    </rPh>
    <rPh sb="5" eb="6">
      <t>サイ</t>
    </rPh>
    <rPh sb="10" eb="12">
      <t>イコウ</t>
    </rPh>
    <phoneticPr fontId="3"/>
  </si>
  <si>
    <t>　地方税減収補てん債</t>
  </si>
  <si>
    <t>　地域財政特例対策債</t>
  </si>
  <si>
    <t>　臨時財政特例債</t>
  </si>
  <si>
    <t>　財源対策債</t>
  </si>
  <si>
    <t>　減税補てん債</t>
  </si>
  <si>
    <t>　臨時税収補てん債</t>
  </si>
  <si>
    <t>　臨時財政対策債</t>
    <rPh sb="3" eb="5">
      <t>ザイセイ</t>
    </rPh>
    <rPh sb="5" eb="7">
      <t>タイサク</t>
    </rPh>
    <phoneticPr fontId="3"/>
  </si>
  <si>
    <t>　地域改善対策特定事業債</t>
  </si>
  <si>
    <t>　過疎対策事業債</t>
  </si>
  <si>
    <t>　公害防止事業債</t>
  </si>
  <si>
    <t>　石油コンビナート等債</t>
  </si>
  <si>
    <t>　地震対策緊急整備事業債</t>
    <rPh sb="5" eb="7">
      <t>キンキュウ</t>
    </rPh>
    <rPh sb="7" eb="9">
      <t>セイビ</t>
    </rPh>
    <rPh sb="9" eb="12">
      <t>ジギョウサイ</t>
    </rPh>
    <phoneticPr fontId="3"/>
  </si>
  <si>
    <t>　原発施設等立地地域振興債</t>
    <rPh sb="1" eb="3">
      <t>ゲンパツ</t>
    </rPh>
    <rPh sb="3" eb="6">
      <t>シセツトウ</t>
    </rPh>
    <rPh sb="6" eb="8">
      <t>リッチ</t>
    </rPh>
    <rPh sb="8" eb="10">
      <t>チイキ</t>
    </rPh>
    <rPh sb="10" eb="12">
      <t>シンコウ</t>
    </rPh>
    <rPh sb="12" eb="13">
      <t>サイ</t>
    </rPh>
    <phoneticPr fontId="3"/>
  </si>
  <si>
    <t>　振替前需要額</t>
    <rPh sb="1" eb="3">
      <t>フリカエ</t>
    </rPh>
    <rPh sb="3" eb="4">
      <t>マエ</t>
    </rPh>
    <rPh sb="4" eb="7">
      <t>ジュヨウガク</t>
    </rPh>
    <phoneticPr fontId="3"/>
  </si>
  <si>
    <t xml:space="preserve"> 総　　　　　　　計</t>
  </si>
  <si>
    <t>-</t>
    <phoneticPr fontId="3"/>
  </si>
  <si>
    <t>補正予算債（H10以前）</t>
    <rPh sb="0" eb="2">
      <t>ホセイ</t>
    </rPh>
    <rPh sb="2" eb="5">
      <t>ヨサンサイ</t>
    </rPh>
    <rPh sb="9" eb="11">
      <t>イゼン</t>
    </rPh>
    <phoneticPr fontId="4"/>
  </si>
  <si>
    <t>補正予算債（H11以降)</t>
    <rPh sb="0" eb="2">
      <t>ホセイ</t>
    </rPh>
    <rPh sb="2" eb="4">
      <t>ヨサン</t>
    </rPh>
    <rPh sb="4" eb="5">
      <t>サイ</t>
    </rPh>
    <rPh sb="9" eb="11">
      <t>イコウ</t>
    </rPh>
    <phoneticPr fontId="4"/>
  </si>
  <si>
    <t>石油ｺﾝﾋﾞﾅｰﾄ等債</t>
    <phoneticPr fontId="3"/>
  </si>
  <si>
    <t>合併特例債</t>
    <rPh sb="0" eb="2">
      <t>ガッペイ</t>
    </rPh>
    <rPh sb="2" eb="4">
      <t>トクレイ</t>
    </rPh>
    <rPh sb="4" eb="5">
      <t>サイ</t>
    </rPh>
    <phoneticPr fontId="4"/>
  </si>
  <si>
    <t>-</t>
    <phoneticPr fontId="3"/>
  </si>
  <si>
    <t>　消　　防　　費</t>
    <phoneticPr fontId="4"/>
  </si>
  <si>
    <t>人　口</t>
    <rPh sb="0" eb="3">
      <t>ジンコウ</t>
    </rPh>
    <phoneticPr fontId="4"/>
  </si>
  <si>
    <t>面　積</t>
    <rPh sb="0" eb="1">
      <t>メン</t>
    </rPh>
    <rPh sb="2" eb="3">
      <t>セキ</t>
    </rPh>
    <phoneticPr fontId="4"/>
  </si>
  <si>
    <t>延　長</t>
    <rPh sb="0" eb="1">
      <t>エン</t>
    </rPh>
    <rPh sb="2" eb="3">
      <t>チョウ</t>
    </rPh>
    <phoneticPr fontId="4"/>
  </si>
  <si>
    <t>係留</t>
    <rPh sb="0" eb="2">
      <t>ケイリュウ</t>
    </rPh>
    <phoneticPr fontId="4"/>
  </si>
  <si>
    <t>港湾費</t>
    <phoneticPr fontId="4"/>
  </si>
  <si>
    <t>外郭</t>
    <rPh sb="0" eb="2">
      <t>ガイカク</t>
    </rPh>
    <phoneticPr fontId="4"/>
  </si>
  <si>
    <t>漁  港</t>
    <phoneticPr fontId="4"/>
  </si>
  <si>
    <t>木</t>
    <rPh sb="0" eb="1">
      <t>キ</t>
    </rPh>
    <phoneticPr fontId="4"/>
  </si>
  <si>
    <t>費</t>
    <rPh sb="0" eb="1">
      <t>ヒ</t>
    </rPh>
    <phoneticPr fontId="4"/>
  </si>
  <si>
    <t>都市公園面積</t>
    <rPh sb="0" eb="2">
      <t>トシ</t>
    </rPh>
    <rPh sb="2" eb="4">
      <t>コウエン</t>
    </rPh>
    <rPh sb="4" eb="6">
      <t>メンセキ</t>
    </rPh>
    <phoneticPr fontId="4"/>
  </si>
  <si>
    <t>児　童　数</t>
    <phoneticPr fontId="4"/>
  </si>
  <si>
    <t>小学校費</t>
    <rPh sb="0" eb="1">
      <t>ショウ</t>
    </rPh>
    <rPh sb="1" eb="2">
      <t>ガク</t>
    </rPh>
    <rPh sb="2" eb="3">
      <t>コウ</t>
    </rPh>
    <rPh sb="3" eb="4">
      <t>ヒ</t>
    </rPh>
    <phoneticPr fontId="4"/>
  </si>
  <si>
    <t>学　級　数</t>
    <phoneticPr fontId="4"/>
  </si>
  <si>
    <t>学　校　数</t>
    <phoneticPr fontId="4"/>
  </si>
  <si>
    <t>生　徒　数</t>
    <rPh sb="0" eb="1">
      <t>ショウ</t>
    </rPh>
    <rPh sb="2" eb="3">
      <t>ト</t>
    </rPh>
    <phoneticPr fontId="4"/>
  </si>
  <si>
    <t>育</t>
    <rPh sb="0" eb="1">
      <t>イク</t>
    </rPh>
    <phoneticPr fontId="4"/>
  </si>
  <si>
    <t>中学校費</t>
    <rPh sb="0" eb="1">
      <t>ナカ</t>
    </rPh>
    <rPh sb="1" eb="2">
      <t>ガク</t>
    </rPh>
    <rPh sb="2" eb="3">
      <t>コウ</t>
    </rPh>
    <rPh sb="3" eb="4">
      <t>ヒ</t>
    </rPh>
    <phoneticPr fontId="4"/>
  </si>
  <si>
    <t>学　級　数</t>
    <phoneticPr fontId="4"/>
  </si>
  <si>
    <t>学　校　数</t>
    <phoneticPr fontId="4"/>
  </si>
  <si>
    <t>教　職　員　数</t>
    <phoneticPr fontId="4"/>
  </si>
  <si>
    <t>生　徒　数</t>
    <phoneticPr fontId="4"/>
  </si>
  <si>
    <t>幼　児　数</t>
    <rPh sb="0" eb="1">
      <t>ヨウ</t>
    </rPh>
    <rPh sb="2" eb="3">
      <t>ジ</t>
    </rPh>
    <rPh sb="4" eb="5">
      <t>スウ</t>
    </rPh>
    <phoneticPr fontId="4"/>
  </si>
  <si>
    <t>厚</t>
    <rPh sb="0" eb="1">
      <t>アツシ</t>
    </rPh>
    <phoneticPr fontId="4"/>
  </si>
  <si>
    <t>生</t>
    <rPh sb="0" eb="1">
      <t>セイ</t>
    </rPh>
    <phoneticPr fontId="4"/>
  </si>
  <si>
    <t>65歳以上人口</t>
    <rPh sb="5" eb="7">
      <t>ジンコウ</t>
    </rPh>
    <phoneticPr fontId="4"/>
  </si>
  <si>
    <t>75歳以上人口</t>
    <rPh sb="5" eb="7">
      <t>ジンコウ</t>
    </rPh>
    <phoneticPr fontId="4"/>
  </si>
  <si>
    <t>農　家　数</t>
    <rPh sb="0" eb="1">
      <t>ノウ</t>
    </rPh>
    <rPh sb="2" eb="3">
      <t>イエ</t>
    </rPh>
    <rPh sb="4" eb="5">
      <t>スウ</t>
    </rPh>
    <phoneticPr fontId="4"/>
  </si>
  <si>
    <t>林野水産行政費</t>
    <rPh sb="0" eb="2">
      <t>リンヤ</t>
    </rPh>
    <rPh sb="2" eb="4">
      <t>スイサン</t>
    </rPh>
    <rPh sb="4" eb="6">
      <t>ギョウセイ</t>
    </rPh>
    <rPh sb="6" eb="7">
      <t>ヒ</t>
    </rPh>
    <phoneticPr fontId="4"/>
  </si>
  <si>
    <t>従業者数</t>
    <rPh sb="0" eb="3">
      <t>ジュウギョウシャ</t>
    </rPh>
    <rPh sb="3" eb="4">
      <t>スウ</t>
    </rPh>
    <phoneticPr fontId="4"/>
  </si>
  <si>
    <t>人　口</t>
    <rPh sb="0" eb="1">
      <t>ヒト</t>
    </rPh>
    <rPh sb="2" eb="3">
      <t>クチ</t>
    </rPh>
    <phoneticPr fontId="4"/>
  </si>
  <si>
    <r>
      <t>総 務</t>
    </r>
    <r>
      <rPr>
        <sz val="10"/>
        <rFont val="ＭＳ Ｐゴシック"/>
        <family val="1"/>
        <charset val="128"/>
      </rPr>
      <t xml:space="preserve"> </t>
    </r>
    <r>
      <rPr>
        <sz val="10"/>
        <rFont val="ＭＳ Ｐゴシック"/>
        <family val="1"/>
        <charset val="128"/>
      </rPr>
      <t>費</t>
    </r>
    <rPh sb="0" eb="1">
      <t>フサ</t>
    </rPh>
    <rPh sb="2" eb="3">
      <t>ツトム</t>
    </rPh>
    <rPh sb="4" eb="5">
      <t>ヒ</t>
    </rPh>
    <phoneticPr fontId="4"/>
  </si>
  <si>
    <t>世　帯　数</t>
    <rPh sb="0" eb="1">
      <t>ヨ</t>
    </rPh>
    <rPh sb="2" eb="3">
      <t>オビ</t>
    </rPh>
    <rPh sb="4" eb="5">
      <t>カズ</t>
    </rPh>
    <phoneticPr fontId="4"/>
  </si>
  <si>
    <t>戸　籍　数</t>
    <phoneticPr fontId="4"/>
  </si>
  <si>
    <t>世　帯　数</t>
    <phoneticPr fontId="4"/>
  </si>
  <si>
    <t>地域振興費</t>
    <rPh sb="0" eb="2">
      <t>チイキ</t>
    </rPh>
    <rPh sb="2" eb="5">
      <t>シンコウヒ</t>
    </rPh>
    <phoneticPr fontId="4"/>
  </si>
  <si>
    <t>人　 口</t>
    <phoneticPr fontId="4"/>
  </si>
  <si>
    <t>面　 積</t>
    <phoneticPr fontId="4"/>
  </si>
  <si>
    <t>計</t>
    <rPh sb="0" eb="1">
      <t>ケイ</t>
    </rPh>
    <phoneticPr fontId="4"/>
  </si>
  <si>
    <t>地方再生対策費</t>
    <rPh sb="0" eb="2">
      <t>チホウ</t>
    </rPh>
    <rPh sb="2" eb="4">
      <t>サイセイ</t>
    </rPh>
    <rPh sb="4" eb="7">
      <t>タイサクヒ</t>
    </rPh>
    <phoneticPr fontId="4"/>
  </si>
  <si>
    <t>地域雇用創出推進費</t>
    <rPh sb="0" eb="2">
      <t>チイキ</t>
    </rPh>
    <rPh sb="2" eb="4">
      <t>コヨウ</t>
    </rPh>
    <rPh sb="4" eb="6">
      <t>ソウシュツ</t>
    </rPh>
    <rPh sb="6" eb="9">
      <t>スイシンヒ</t>
    </rPh>
    <phoneticPr fontId="4"/>
  </si>
  <si>
    <t>個別算定経費（公債費除き）計</t>
    <rPh sb="0" eb="2">
      <t>コベツ</t>
    </rPh>
    <rPh sb="2" eb="4">
      <t>サンテイ</t>
    </rPh>
    <rPh sb="4" eb="6">
      <t>ケイヒ</t>
    </rPh>
    <rPh sb="7" eb="10">
      <t>コウサイヒ</t>
    </rPh>
    <rPh sb="10" eb="11">
      <t>ノゾ</t>
    </rPh>
    <rPh sb="13" eb="14">
      <t>ケイ</t>
    </rPh>
    <phoneticPr fontId="4"/>
  </si>
  <si>
    <t>災 害 復 旧 費</t>
    <rPh sb="8" eb="9">
      <t>ヒ</t>
    </rPh>
    <phoneticPr fontId="4"/>
  </si>
  <si>
    <t>臨時財政対策債</t>
    <rPh sb="2" eb="4">
      <t>ザイセイ</t>
    </rPh>
    <rPh sb="4" eb="6">
      <t>タイサク</t>
    </rPh>
    <phoneticPr fontId="4"/>
  </si>
  <si>
    <t>地域改善対策特定事業債</t>
    <rPh sb="6" eb="8">
      <t>トクテイ</t>
    </rPh>
    <phoneticPr fontId="4"/>
  </si>
  <si>
    <t>石油ｺﾝﾋﾞﾅｰﾄ等債</t>
    <phoneticPr fontId="4"/>
  </si>
  <si>
    <t>地震対策緊急整備事業債</t>
    <rPh sb="4" eb="6">
      <t>キンキュウ</t>
    </rPh>
    <rPh sb="6" eb="8">
      <t>セイビ</t>
    </rPh>
    <phoneticPr fontId="4"/>
  </si>
  <si>
    <t>原発施設等立地地域振興債</t>
    <rPh sb="0" eb="2">
      <t>ゲンパツ</t>
    </rPh>
    <rPh sb="2" eb="5">
      <t>シセツトウ</t>
    </rPh>
    <rPh sb="5" eb="7">
      <t>リッチ</t>
    </rPh>
    <rPh sb="7" eb="9">
      <t>チイキ</t>
    </rPh>
    <rPh sb="9" eb="11">
      <t>シンコウ</t>
    </rPh>
    <rPh sb="11" eb="12">
      <t>サイ</t>
    </rPh>
    <phoneticPr fontId="4"/>
  </si>
  <si>
    <t>　</t>
    <phoneticPr fontId="4"/>
  </si>
  <si>
    <t>個別算定経費　計</t>
    <rPh sb="0" eb="2">
      <t>コベツ</t>
    </rPh>
    <rPh sb="2" eb="4">
      <t>サンテイ</t>
    </rPh>
    <rPh sb="4" eb="6">
      <t>ケイヒ</t>
    </rPh>
    <rPh sb="7" eb="8">
      <t>ケイ</t>
    </rPh>
    <phoneticPr fontId="4"/>
  </si>
  <si>
    <t>包括算定経費</t>
    <rPh sb="0" eb="2">
      <t>ホウカツ</t>
    </rPh>
    <rPh sb="2" eb="4">
      <t>サンテイ</t>
    </rPh>
    <rPh sb="4" eb="6">
      <t>ケイヒ</t>
    </rPh>
    <phoneticPr fontId="4"/>
  </si>
  <si>
    <r>
      <t xml:space="preserve">面 </t>
    </r>
    <r>
      <rPr>
        <sz val="10"/>
        <rFont val="ＭＳ Ｐゴシック"/>
        <family val="1"/>
        <charset val="128"/>
      </rPr>
      <t xml:space="preserve"> </t>
    </r>
    <r>
      <rPr>
        <sz val="10"/>
        <rFont val="ＭＳ Ｐゴシック"/>
        <family val="1"/>
        <charset val="128"/>
      </rPr>
      <t>積</t>
    </r>
    <rPh sb="0" eb="1">
      <t>メン</t>
    </rPh>
    <rPh sb="3" eb="4">
      <t>セキ</t>
    </rPh>
    <phoneticPr fontId="4"/>
  </si>
  <si>
    <t>包括算定経費　計</t>
    <rPh sb="0" eb="2">
      <t>ホウカツ</t>
    </rPh>
    <rPh sb="2" eb="4">
      <t>サンテイ</t>
    </rPh>
    <rPh sb="4" eb="6">
      <t>ケイヒ</t>
    </rPh>
    <rPh sb="7" eb="8">
      <t>ケイ</t>
    </rPh>
    <phoneticPr fontId="4"/>
  </si>
  <si>
    <t>振替前需要額</t>
    <rPh sb="0" eb="2">
      <t>フリカエ</t>
    </rPh>
    <rPh sb="2" eb="3">
      <t>マエ</t>
    </rPh>
    <rPh sb="3" eb="6">
      <t>ジュヨウガク</t>
    </rPh>
    <phoneticPr fontId="4"/>
  </si>
  <si>
    <t>臨時財政対策債振替相当額</t>
    <rPh sb="0" eb="2">
      <t>リンジ</t>
    </rPh>
    <rPh sb="2" eb="4">
      <t>ザイセイ</t>
    </rPh>
    <rPh sb="4" eb="6">
      <t>タイサク</t>
    </rPh>
    <rPh sb="6" eb="7">
      <t>サイ</t>
    </rPh>
    <rPh sb="7" eb="9">
      <t>フリカエ</t>
    </rPh>
    <rPh sb="9" eb="11">
      <t>ソウトウ</t>
    </rPh>
    <rPh sb="11" eb="12">
      <t>ガク</t>
    </rPh>
    <phoneticPr fontId="4"/>
  </si>
  <si>
    <t>総              計</t>
    <phoneticPr fontId="4"/>
  </si>
  <si>
    <r>
      <t xml:space="preserve"> </t>
    </r>
    <r>
      <rPr>
        <sz val="12"/>
        <rFont val="ＭＳ Ｐゴシック"/>
        <family val="1"/>
        <charset val="128"/>
      </rPr>
      <t xml:space="preserve"> </t>
    </r>
    <r>
      <rPr>
        <sz val="12"/>
        <rFont val="ＭＳ Ｐゴシック"/>
        <family val="1"/>
        <charset val="128"/>
      </rPr>
      <t>消    防    費</t>
    </r>
    <phoneticPr fontId="3"/>
  </si>
  <si>
    <r>
      <t xml:space="preserve"> </t>
    </r>
    <r>
      <rPr>
        <sz val="12"/>
        <rFont val="ＭＳ Ｐゴシック"/>
        <family val="1"/>
        <charset val="128"/>
      </rPr>
      <t xml:space="preserve"> </t>
    </r>
    <r>
      <rPr>
        <sz val="12"/>
        <rFont val="ＭＳ Ｐゴシック"/>
        <family val="1"/>
        <charset val="128"/>
      </rPr>
      <t>道路橋りょう費　〔面積〕</t>
    </r>
    <rPh sb="11" eb="13">
      <t>メンセキ</t>
    </rPh>
    <phoneticPr fontId="3"/>
  </si>
  <si>
    <r>
      <t xml:space="preserve"> </t>
    </r>
    <r>
      <rPr>
        <sz val="12"/>
        <rFont val="ＭＳ Ｐゴシック"/>
        <family val="1"/>
        <charset val="128"/>
      </rPr>
      <t xml:space="preserve"> </t>
    </r>
    <r>
      <rPr>
        <sz val="12"/>
        <rFont val="ＭＳ Ｐゴシック"/>
        <family val="1"/>
        <charset val="128"/>
      </rPr>
      <t>道路橋りょう費　〔延長〕</t>
    </r>
    <rPh sb="11" eb="13">
      <t>エンチョウ</t>
    </rPh>
    <phoneticPr fontId="3"/>
  </si>
  <si>
    <r>
      <t xml:space="preserve"> </t>
    </r>
    <r>
      <rPr>
        <sz val="12"/>
        <rFont val="ＭＳ Ｐゴシック"/>
        <family val="1"/>
        <charset val="128"/>
      </rPr>
      <t xml:space="preserve"> </t>
    </r>
    <r>
      <rPr>
        <sz val="12"/>
        <rFont val="ＭＳ Ｐゴシック"/>
        <family val="1"/>
        <charset val="128"/>
      </rPr>
      <t>港湾費（港湾）</t>
    </r>
    <r>
      <rPr>
        <sz val="12"/>
        <rFont val="ＭＳ Ｐゴシック"/>
        <family val="1"/>
        <charset val="128"/>
      </rPr>
      <t xml:space="preserve">  〔係留〕</t>
    </r>
    <rPh sb="12" eb="14">
      <t>ケイリュウ</t>
    </rPh>
    <phoneticPr fontId="3"/>
  </si>
  <si>
    <r>
      <t xml:space="preserve"> </t>
    </r>
    <r>
      <rPr>
        <sz val="12"/>
        <rFont val="ＭＳ Ｐゴシック"/>
        <family val="1"/>
        <charset val="128"/>
      </rPr>
      <t xml:space="preserve"> </t>
    </r>
    <r>
      <rPr>
        <sz val="12"/>
        <rFont val="ＭＳ Ｐゴシック"/>
        <family val="1"/>
        <charset val="128"/>
      </rPr>
      <t>港湾費（港湾）</t>
    </r>
    <r>
      <rPr>
        <sz val="12"/>
        <rFont val="ＭＳ Ｐゴシック"/>
        <family val="1"/>
        <charset val="128"/>
      </rPr>
      <t xml:space="preserve">  〔外郭〕</t>
    </r>
    <rPh sb="12" eb="14">
      <t>ガイカク</t>
    </rPh>
    <phoneticPr fontId="3"/>
  </si>
  <si>
    <r>
      <t xml:space="preserve"> </t>
    </r>
    <r>
      <rPr>
        <sz val="12"/>
        <rFont val="ＭＳ Ｐゴシック"/>
        <family val="1"/>
        <charset val="128"/>
      </rPr>
      <t xml:space="preserve"> </t>
    </r>
    <r>
      <rPr>
        <sz val="12"/>
        <rFont val="ＭＳ Ｐゴシック"/>
        <family val="1"/>
        <charset val="128"/>
      </rPr>
      <t>港湾費（漁港）</t>
    </r>
    <r>
      <rPr>
        <sz val="12"/>
        <rFont val="ＭＳ Ｐゴシック"/>
        <family val="1"/>
        <charset val="128"/>
      </rPr>
      <t xml:space="preserve">  〔係留〕</t>
    </r>
    <rPh sb="6" eb="8">
      <t>ギョコウ</t>
    </rPh>
    <rPh sb="12" eb="14">
      <t>ケイリュウ</t>
    </rPh>
    <phoneticPr fontId="3"/>
  </si>
  <si>
    <r>
      <t xml:space="preserve"> </t>
    </r>
    <r>
      <rPr>
        <sz val="12"/>
        <rFont val="ＭＳ Ｐゴシック"/>
        <family val="1"/>
        <charset val="128"/>
      </rPr>
      <t xml:space="preserve"> </t>
    </r>
    <r>
      <rPr>
        <sz val="12"/>
        <rFont val="ＭＳ Ｐゴシック"/>
        <family val="1"/>
        <charset val="128"/>
      </rPr>
      <t>港湾費（漁港）</t>
    </r>
    <r>
      <rPr>
        <sz val="12"/>
        <rFont val="ＭＳ Ｐゴシック"/>
        <family val="1"/>
        <charset val="128"/>
      </rPr>
      <t xml:space="preserve">  〔外郭〕</t>
    </r>
    <rPh sb="6" eb="8">
      <t>ギョコウ</t>
    </rPh>
    <rPh sb="12" eb="14">
      <t>ガイカク</t>
    </rPh>
    <phoneticPr fontId="3"/>
  </si>
  <si>
    <r>
      <t xml:space="preserve"> </t>
    </r>
    <r>
      <rPr>
        <sz val="12"/>
        <rFont val="ＭＳ Ｐゴシック"/>
        <family val="1"/>
        <charset val="128"/>
      </rPr>
      <t xml:space="preserve"> </t>
    </r>
    <r>
      <rPr>
        <sz val="12"/>
        <rFont val="ＭＳ Ｐゴシック"/>
        <family val="1"/>
        <charset val="128"/>
      </rPr>
      <t>都市計画費　</t>
    </r>
    <phoneticPr fontId="3"/>
  </si>
  <si>
    <r>
      <t xml:space="preserve"> </t>
    </r>
    <r>
      <rPr>
        <sz val="12"/>
        <rFont val="ＭＳ Ｐゴシック"/>
        <family val="1"/>
        <charset val="128"/>
      </rPr>
      <t xml:space="preserve"> </t>
    </r>
    <r>
      <rPr>
        <sz val="12"/>
        <rFont val="ＭＳ Ｐゴシック"/>
        <family val="1"/>
        <charset val="128"/>
      </rPr>
      <t>公園費　〔人口〕</t>
    </r>
    <rPh sb="7" eb="9">
      <t>ジンコウ</t>
    </rPh>
    <phoneticPr fontId="3"/>
  </si>
  <si>
    <r>
      <t xml:space="preserve"> </t>
    </r>
    <r>
      <rPr>
        <sz val="12"/>
        <rFont val="ＭＳ Ｐゴシック"/>
        <family val="1"/>
        <charset val="128"/>
      </rPr>
      <t xml:space="preserve"> </t>
    </r>
    <r>
      <rPr>
        <sz val="12"/>
        <rFont val="ＭＳ Ｐゴシック"/>
        <family val="1"/>
        <charset val="128"/>
      </rPr>
      <t>公園費　〔都市公園面積〕</t>
    </r>
    <rPh sb="7" eb="9">
      <t>トシ</t>
    </rPh>
    <rPh sb="9" eb="11">
      <t>コウエン</t>
    </rPh>
    <rPh sb="11" eb="13">
      <t>メンセキ</t>
    </rPh>
    <phoneticPr fontId="3"/>
  </si>
  <si>
    <r>
      <t xml:space="preserve"> </t>
    </r>
    <r>
      <rPr>
        <sz val="12"/>
        <rFont val="ＭＳ Ｐゴシック"/>
        <family val="1"/>
        <charset val="128"/>
      </rPr>
      <t xml:space="preserve"> </t>
    </r>
    <r>
      <rPr>
        <sz val="12"/>
        <rFont val="ＭＳ Ｐゴシック"/>
        <family val="1"/>
        <charset val="128"/>
      </rPr>
      <t xml:space="preserve">下水道費　　　　 </t>
    </r>
    <phoneticPr fontId="3"/>
  </si>
  <si>
    <r>
      <t xml:space="preserve"> </t>
    </r>
    <r>
      <rPr>
        <sz val="12"/>
        <rFont val="ＭＳ Ｐゴシック"/>
        <family val="1"/>
        <charset val="128"/>
      </rPr>
      <t xml:space="preserve"> </t>
    </r>
    <r>
      <rPr>
        <sz val="12"/>
        <rFont val="ＭＳ Ｐゴシック"/>
        <family val="1"/>
        <charset val="128"/>
      </rPr>
      <t>その他の土木費</t>
    </r>
    <phoneticPr fontId="3"/>
  </si>
  <si>
    <r>
      <t xml:space="preserve">小     </t>
    </r>
    <r>
      <rPr>
        <sz val="12"/>
        <rFont val="ＭＳ Ｐゴシック"/>
        <family val="1"/>
        <charset val="128"/>
      </rPr>
      <t xml:space="preserve">  </t>
    </r>
    <r>
      <rPr>
        <sz val="12"/>
        <rFont val="ＭＳ Ｐゴシック"/>
        <family val="1"/>
        <charset val="128"/>
      </rPr>
      <t xml:space="preserve">     計</t>
    </r>
    <phoneticPr fontId="3"/>
  </si>
  <si>
    <r>
      <t xml:space="preserve"> </t>
    </r>
    <r>
      <rPr>
        <sz val="12"/>
        <rFont val="ＭＳ Ｐゴシック"/>
        <family val="1"/>
        <charset val="128"/>
      </rPr>
      <t xml:space="preserve"> </t>
    </r>
    <r>
      <rPr>
        <sz val="12"/>
        <rFont val="ＭＳ Ｐゴシック"/>
        <family val="1"/>
        <charset val="128"/>
      </rPr>
      <t>小学校費　〔児童数〕</t>
    </r>
    <rPh sb="8" eb="11">
      <t>ジドウスウ</t>
    </rPh>
    <phoneticPr fontId="3"/>
  </si>
  <si>
    <r>
      <t xml:space="preserve"> </t>
    </r>
    <r>
      <rPr>
        <sz val="12"/>
        <rFont val="ＭＳ Ｐゴシック"/>
        <family val="1"/>
        <charset val="128"/>
      </rPr>
      <t xml:space="preserve"> </t>
    </r>
    <r>
      <rPr>
        <sz val="12"/>
        <rFont val="ＭＳ Ｐゴシック"/>
        <family val="1"/>
        <charset val="128"/>
      </rPr>
      <t>小学校費　〔学級数〕</t>
    </r>
    <rPh sb="8" eb="10">
      <t>ガッキュウ</t>
    </rPh>
    <rPh sb="10" eb="11">
      <t>スウ</t>
    </rPh>
    <phoneticPr fontId="3"/>
  </si>
  <si>
    <r>
      <t xml:space="preserve"> </t>
    </r>
    <r>
      <rPr>
        <sz val="12"/>
        <rFont val="ＭＳ Ｐゴシック"/>
        <family val="1"/>
        <charset val="128"/>
      </rPr>
      <t xml:space="preserve"> </t>
    </r>
    <r>
      <rPr>
        <sz val="12"/>
        <rFont val="ＭＳ Ｐゴシック"/>
        <family val="1"/>
        <charset val="128"/>
      </rPr>
      <t>小学校費　〔学校数〕</t>
    </r>
    <rPh sb="8" eb="10">
      <t>ガッコウ</t>
    </rPh>
    <rPh sb="10" eb="11">
      <t>カズ</t>
    </rPh>
    <phoneticPr fontId="3"/>
  </si>
  <si>
    <r>
      <t xml:space="preserve"> </t>
    </r>
    <r>
      <rPr>
        <sz val="12"/>
        <rFont val="ＭＳ Ｐゴシック"/>
        <family val="1"/>
        <charset val="128"/>
      </rPr>
      <t xml:space="preserve"> </t>
    </r>
    <r>
      <rPr>
        <sz val="12"/>
        <rFont val="ＭＳ Ｐゴシック"/>
        <family val="1"/>
        <charset val="128"/>
      </rPr>
      <t>中学校費　〔生徒数〕　　</t>
    </r>
    <rPh sb="5" eb="6">
      <t>ヒ</t>
    </rPh>
    <rPh sb="8" eb="11">
      <t>セイトスウ</t>
    </rPh>
    <phoneticPr fontId="3"/>
  </si>
  <si>
    <r>
      <t xml:space="preserve"> </t>
    </r>
    <r>
      <rPr>
        <sz val="12"/>
        <rFont val="ＭＳ Ｐゴシック"/>
        <family val="1"/>
        <charset val="128"/>
      </rPr>
      <t xml:space="preserve"> </t>
    </r>
    <r>
      <rPr>
        <sz val="12"/>
        <rFont val="ＭＳ Ｐゴシック"/>
        <family val="1"/>
        <charset val="128"/>
      </rPr>
      <t>中学校費　〔学級数〕　　</t>
    </r>
    <rPh sb="5" eb="6">
      <t>ヒ</t>
    </rPh>
    <rPh sb="8" eb="10">
      <t>ガッキュウ</t>
    </rPh>
    <rPh sb="10" eb="11">
      <t>カズ</t>
    </rPh>
    <phoneticPr fontId="3"/>
  </si>
  <si>
    <r>
      <t xml:space="preserve"> </t>
    </r>
    <r>
      <rPr>
        <sz val="12"/>
        <rFont val="ＭＳ Ｐゴシック"/>
        <family val="1"/>
        <charset val="128"/>
      </rPr>
      <t xml:space="preserve"> </t>
    </r>
    <r>
      <rPr>
        <sz val="12"/>
        <rFont val="ＭＳ Ｐゴシック"/>
        <family val="1"/>
        <charset val="128"/>
      </rPr>
      <t>中学校費　〔学校数〕　　</t>
    </r>
    <rPh sb="5" eb="6">
      <t>ヒ</t>
    </rPh>
    <rPh sb="8" eb="10">
      <t>ガッコウ</t>
    </rPh>
    <rPh sb="10" eb="11">
      <t>カズ</t>
    </rPh>
    <phoneticPr fontId="3"/>
  </si>
  <si>
    <t>計</t>
    <phoneticPr fontId="3"/>
  </si>
  <si>
    <r>
      <t xml:space="preserve"> </t>
    </r>
    <r>
      <rPr>
        <sz val="12"/>
        <rFont val="ＭＳ Ｐゴシック"/>
        <family val="1"/>
        <charset val="128"/>
      </rPr>
      <t xml:space="preserve"> </t>
    </r>
    <r>
      <rPr>
        <sz val="12"/>
        <rFont val="ＭＳ Ｐゴシック"/>
        <family val="1"/>
        <charset val="128"/>
      </rPr>
      <t>高等学校費　〔教職員数〕</t>
    </r>
    <rPh sb="9" eb="12">
      <t>キョウショクイン</t>
    </rPh>
    <rPh sb="12" eb="13">
      <t>スウ</t>
    </rPh>
    <phoneticPr fontId="3"/>
  </si>
  <si>
    <r>
      <t xml:space="preserve"> </t>
    </r>
    <r>
      <rPr>
        <sz val="12"/>
        <rFont val="ＭＳ Ｐゴシック"/>
        <family val="1"/>
        <charset val="128"/>
      </rPr>
      <t xml:space="preserve"> </t>
    </r>
    <r>
      <rPr>
        <sz val="12"/>
        <rFont val="ＭＳ Ｐゴシック"/>
        <family val="1"/>
        <charset val="128"/>
      </rPr>
      <t>高等学校費　〔生徒数〕</t>
    </r>
    <rPh sb="9" eb="12">
      <t>セイトスウ</t>
    </rPh>
    <phoneticPr fontId="3"/>
  </si>
  <si>
    <r>
      <t xml:space="preserve"> </t>
    </r>
    <r>
      <rPr>
        <sz val="12"/>
        <rFont val="ＭＳ Ｐゴシック"/>
        <family val="1"/>
        <charset val="128"/>
      </rPr>
      <t xml:space="preserve"> </t>
    </r>
    <r>
      <rPr>
        <sz val="12"/>
        <rFont val="ＭＳ Ｐゴシック"/>
        <family val="1"/>
        <charset val="128"/>
      </rPr>
      <t>その他の教育費　〔人口〕</t>
    </r>
    <rPh sb="11" eb="13">
      <t>ジンコウ</t>
    </rPh>
    <phoneticPr fontId="3"/>
  </si>
  <si>
    <r>
      <t xml:space="preserve"> </t>
    </r>
    <r>
      <rPr>
        <sz val="12"/>
        <rFont val="ＭＳ Ｐゴシック"/>
        <family val="1"/>
        <charset val="128"/>
      </rPr>
      <t xml:space="preserve"> </t>
    </r>
    <r>
      <rPr>
        <sz val="12"/>
        <rFont val="ＭＳ Ｐゴシック"/>
        <family val="1"/>
        <charset val="128"/>
      </rPr>
      <t>その他の教育費　〔幼児数〕</t>
    </r>
    <rPh sb="11" eb="13">
      <t>ヨウジ</t>
    </rPh>
    <rPh sb="13" eb="14">
      <t>スウ</t>
    </rPh>
    <phoneticPr fontId="3"/>
  </si>
  <si>
    <r>
      <t xml:space="preserve">小   </t>
    </r>
    <r>
      <rPr>
        <sz val="12"/>
        <rFont val="ＭＳ Ｐゴシック"/>
        <family val="1"/>
        <charset val="128"/>
      </rPr>
      <t xml:space="preserve">  </t>
    </r>
    <r>
      <rPr>
        <sz val="12"/>
        <rFont val="ＭＳ Ｐゴシック"/>
        <family val="1"/>
        <charset val="128"/>
      </rPr>
      <t xml:space="preserve">       計</t>
    </r>
    <phoneticPr fontId="3"/>
  </si>
  <si>
    <r>
      <t xml:space="preserve"> </t>
    </r>
    <r>
      <rPr>
        <sz val="12"/>
        <rFont val="ＭＳ Ｐゴシック"/>
        <family val="1"/>
        <charset val="128"/>
      </rPr>
      <t xml:space="preserve"> </t>
    </r>
    <r>
      <rPr>
        <sz val="12"/>
        <rFont val="ＭＳ Ｐゴシック"/>
        <family val="1"/>
        <charset val="128"/>
      </rPr>
      <t>生活保護費</t>
    </r>
    <phoneticPr fontId="3"/>
  </si>
  <si>
    <t>　清　掃　費</t>
    <phoneticPr fontId="3"/>
  </si>
  <si>
    <r>
      <t xml:space="preserve">小    </t>
    </r>
    <r>
      <rPr>
        <sz val="12"/>
        <rFont val="ＭＳ Ｐゴシック"/>
        <family val="1"/>
        <charset val="128"/>
      </rPr>
      <t xml:space="preserve">   </t>
    </r>
    <r>
      <rPr>
        <sz val="12"/>
        <rFont val="ＭＳ Ｐゴシック"/>
        <family val="1"/>
        <charset val="128"/>
      </rPr>
      <t xml:space="preserve">      計</t>
    </r>
    <phoneticPr fontId="3"/>
  </si>
  <si>
    <r>
      <t xml:space="preserve">小   </t>
    </r>
    <r>
      <rPr>
        <sz val="12"/>
        <rFont val="ＭＳ Ｐゴシック"/>
        <family val="1"/>
        <charset val="128"/>
      </rPr>
      <t xml:space="preserve">   </t>
    </r>
    <r>
      <rPr>
        <sz val="12"/>
        <rFont val="ＭＳ Ｐゴシック"/>
        <family val="1"/>
        <charset val="128"/>
      </rPr>
      <t xml:space="preserve">       計</t>
    </r>
    <phoneticPr fontId="3"/>
  </si>
  <si>
    <r>
      <t xml:space="preserve"> </t>
    </r>
    <r>
      <rPr>
        <sz val="12"/>
        <rFont val="ＭＳ Ｐゴシック"/>
        <family val="1"/>
        <charset val="128"/>
      </rPr>
      <t xml:space="preserve"> </t>
    </r>
    <r>
      <rPr>
        <sz val="12"/>
        <rFont val="ＭＳ Ｐゴシック"/>
        <family val="1"/>
        <charset val="128"/>
      </rPr>
      <t>徴　税　費　</t>
    </r>
    <phoneticPr fontId="3"/>
  </si>
  <si>
    <r>
      <t xml:space="preserve"> </t>
    </r>
    <r>
      <rPr>
        <sz val="12"/>
        <rFont val="ＭＳ Ｐゴシック"/>
        <family val="1"/>
        <charset val="128"/>
      </rPr>
      <t xml:space="preserve"> </t>
    </r>
    <r>
      <rPr>
        <sz val="12"/>
        <rFont val="ＭＳ Ｐゴシック"/>
        <family val="1"/>
        <charset val="128"/>
      </rPr>
      <t>地域振興費〔人口〕</t>
    </r>
    <rPh sb="2" eb="4">
      <t>チイキ</t>
    </rPh>
    <rPh sb="4" eb="6">
      <t>シンコウ</t>
    </rPh>
    <rPh sb="6" eb="7">
      <t>ヒ</t>
    </rPh>
    <rPh sb="8" eb="10">
      <t>ジンコウ</t>
    </rPh>
    <phoneticPr fontId="3"/>
  </si>
  <si>
    <r>
      <t xml:space="preserve"> </t>
    </r>
    <r>
      <rPr>
        <sz val="12"/>
        <rFont val="ＭＳ Ｐゴシック"/>
        <family val="1"/>
        <charset val="128"/>
      </rPr>
      <t xml:space="preserve"> </t>
    </r>
    <r>
      <rPr>
        <sz val="12"/>
        <rFont val="ＭＳ Ｐゴシック"/>
        <family val="1"/>
        <charset val="128"/>
      </rPr>
      <t>地域振興費〔面積〕</t>
    </r>
    <rPh sb="2" eb="4">
      <t>チイキ</t>
    </rPh>
    <rPh sb="4" eb="6">
      <t>シンコウ</t>
    </rPh>
    <rPh sb="6" eb="7">
      <t>ヒ</t>
    </rPh>
    <rPh sb="8" eb="10">
      <t>メンセキ</t>
    </rPh>
    <phoneticPr fontId="3"/>
  </si>
  <si>
    <r>
      <t xml:space="preserve">小      </t>
    </r>
    <r>
      <rPr>
        <sz val="12"/>
        <rFont val="ＭＳ Ｐゴシック"/>
        <family val="1"/>
        <charset val="128"/>
      </rPr>
      <t xml:space="preserve">   </t>
    </r>
    <r>
      <rPr>
        <sz val="12"/>
        <rFont val="ＭＳ Ｐゴシック"/>
        <family val="1"/>
        <charset val="128"/>
      </rPr>
      <t xml:space="preserve">    計</t>
    </r>
    <phoneticPr fontId="3"/>
  </si>
  <si>
    <r>
      <t xml:space="preserve"> </t>
    </r>
    <r>
      <rPr>
        <sz val="12"/>
        <rFont val="ＭＳ Ｐゴシック"/>
        <family val="1"/>
        <charset val="128"/>
      </rPr>
      <t xml:space="preserve"> 個別算定経費(</t>
    </r>
    <r>
      <rPr>
        <sz val="12"/>
        <rFont val="ＭＳ Ｐゴシック"/>
        <family val="1"/>
        <charset val="128"/>
      </rPr>
      <t>公債費除き)計</t>
    </r>
    <rPh sb="2" eb="4">
      <t>コベツ</t>
    </rPh>
    <rPh sb="4" eb="6">
      <t>サンテイ</t>
    </rPh>
    <rPh sb="6" eb="8">
      <t>ケイヒ</t>
    </rPh>
    <rPh sb="9" eb="12">
      <t>コウサイヒ</t>
    </rPh>
    <rPh sb="12" eb="13">
      <t>ノゾ</t>
    </rPh>
    <rPh sb="15" eb="16">
      <t>ケイ</t>
    </rPh>
    <phoneticPr fontId="3"/>
  </si>
  <si>
    <t>　補正予算債（Ｈ１０以前）</t>
    <rPh sb="1" eb="3">
      <t>ホセイ</t>
    </rPh>
    <rPh sb="3" eb="6">
      <t>ヨサンサイ</t>
    </rPh>
    <rPh sb="10" eb="12">
      <t>イゼン</t>
    </rPh>
    <phoneticPr fontId="3"/>
  </si>
  <si>
    <t>　合併特例債</t>
    <rPh sb="1" eb="3">
      <t>ガッペイ</t>
    </rPh>
    <rPh sb="3" eb="5">
      <t>トクレイ</t>
    </rPh>
    <rPh sb="5" eb="6">
      <t>サイ</t>
    </rPh>
    <phoneticPr fontId="3"/>
  </si>
  <si>
    <r>
      <t xml:space="preserve">小      </t>
    </r>
    <r>
      <rPr>
        <sz val="12"/>
        <rFont val="ＭＳ Ｐゴシック"/>
        <family val="1"/>
        <charset val="128"/>
      </rPr>
      <t xml:space="preserve">   </t>
    </r>
    <r>
      <rPr>
        <sz val="12"/>
        <rFont val="ＭＳ Ｐゴシック"/>
        <family val="1"/>
        <charset val="128"/>
      </rPr>
      <t xml:space="preserve">    計</t>
    </r>
    <phoneticPr fontId="3"/>
  </si>
  <si>
    <r>
      <t>　個別算定経費　　　 　</t>
    </r>
    <r>
      <rPr>
        <sz val="12"/>
        <rFont val="ＭＳ Ｐゴシック"/>
        <family val="1"/>
        <charset val="128"/>
      </rPr>
      <t xml:space="preserve"> </t>
    </r>
    <r>
      <rPr>
        <sz val="12"/>
        <rFont val="ＭＳ Ｐゴシック"/>
        <family val="1"/>
        <charset val="128"/>
      </rPr>
      <t>計</t>
    </r>
    <rPh sb="1" eb="3">
      <t>コベツ</t>
    </rPh>
    <rPh sb="3" eb="5">
      <t>サンテイ</t>
    </rPh>
    <rPh sb="5" eb="7">
      <t>ケイヒ</t>
    </rPh>
    <rPh sb="13" eb="14">
      <t>ケイ</t>
    </rPh>
    <phoneticPr fontId="3"/>
  </si>
  <si>
    <t>包括算定経費</t>
    <phoneticPr fontId="3"/>
  </si>
  <si>
    <r>
      <t xml:space="preserve"> </t>
    </r>
    <r>
      <rPr>
        <sz val="12"/>
        <rFont val="ＭＳ Ｐゴシック"/>
        <family val="1"/>
        <charset val="128"/>
      </rPr>
      <t xml:space="preserve"> </t>
    </r>
    <r>
      <rPr>
        <sz val="12"/>
        <rFont val="ＭＳ Ｐゴシック"/>
        <family val="1"/>
        <charset val="128"/>
      </rPr>
      <t>包括算定経費〔人口〕</t>
    </r>
    <rPh sb="2" eb="4">
      <t>ホウカツ</t>
    </rPh>
    <rPh sb="4" eb="6">
      <t>サンテイ</t>
    </rPh>
    <rPh sb="6" eb="8">
      <t>ケイヒ</t>
    </rPh>
    <rPh sb="9" eb="11">
      <t>ジンコウ</t>
    </rPh>
    <phoneticPr fontId="3"/>
  </si>
  <si>
    <r>
      <t xml:space="preserve"> </t>
    </r>
    <r>
      <rPr>
        <sz val="12"/>
        <rFont val="ＭＳ Ｐゴシック"/>
        <family val="1"/>
        <charset val="128"/>
      </rPr>
      <t xml:space="preserve"> </t>
    </r>
    <r>
      <rPr>
        <sz val="12"/>
        <rFont val="ＭＳ Ｐゴシック"/>
        <family val="1"/>
        <charset val="128"/>
      </rPr>
      <t>包括算定経費〔面積〕</t>
    </r>
    <rPh sb="2" eb="4">
      <t>ホウカツ</t>
    </rPh>
    <rPh sb="4" eb="6">
      <t>サンテイ</t>
    </rPh>
    <rPh sb="6" eb="8">
      <t>ケイヒ</t>
    </rPh>
    <rPh sb="9" eb="11">
      <t>メンセキ</t>
    </rPh>
    <phoneticPr fontId="3"/>
  </si>
  <si>
    <r>
      <t xml:space="preserve"> </t>
    </r>
    <r>
      <rPr>
        <sz val="12"/>
        <rFont val="ＭＳ Ｐゴシック"/>
        <family val="1"/>
        <charset val="128"/>
      </rPr>
      <t xml:space="preserve"> </t>
    </r>
    <r>
      <rPr>
        <sz val="12"/>
        <rFont val="ＭＳ Ｐゴシック"/>
        <family val="1"/>
        <charset val="128"/>
      </rPr>
      <t>包括算定経費　　計　　</t>
    </r>
    <r>
      <rPr>
        <sz val="12"/>
        <rFont val="ＭＳ Ｐゴシック"/>
        <family val="1"/>
        <charset val="128"/>
      </rPr>
      <t xml:space="preserve">           </t>
    </r>
    <rPh sb="2" eb="4">
      <t>ホウカツ</t>
    </rPh>
    <rPh sb="4" eb="6">
      <t>サンテイ</t>
    </rPh>
    <rPh sb="6" eb="8">
      <t>ケイヒ</t>
    </rPh>
    <rPh sb="10" eb="11">
      <t>ケイ</t>
    </rPh>
    <phoneticPr fontId="3"/>
  </si>
  <si>
    <r>
      <t xml:space="preserve"> </t>
    </r>
    <r>
      <rPr>
        <sz val="12"/>
        <rFont val="ＭＳ Ｐゴシック"/>
        <family val="1"/>
        <charset val="128"/>
      </rPr>
      <t xml:space="preserve"> </t>
    </r>
    <r>
      <rPr>
        <sz val="12"/>
        <rFont val="ＭＳ Ｐゴシック"/>
        <family val="1"/>
        <charset val="128"/>
      </rPr>
      <t>臨時財政対策債振替相当額</t>
    </r>
    <rPh sb="2" eb="4">
      <t>リンジ</t>
    </rPh>
    <rPh sb="4" eb="6">
      <t>ザイセイ</t>
    </rPh>
    <rPh sb="6" eb="8">
      <t>タイサク</t>
    </rPh>
    <rPh sb="8" eb="9">
      <t>サイ</t>
    </rPh>
    <rPh sb="9" eb="11">
      <t>フリカエ</t>
    </rPh>
    <rPh sb="11" eb="13">
      <t>ソウトウ</t>
    </rPh>
    <rPh sb="13" eb="14">
      <t>ガク</t>
    </rPh>
    <phoneticPr fontId="3"/>
  </si>
  <si>
    <t>第六表　税目別基準財政収入額に関する調（県計）</t>
    <rPh sb="0" eb="1">
      <t>ダイ</t>
    </rPh>
    <rPh sb="1" eb="2">
      <t>ロク</t>
    </rPh>
    <rPh sb="2" eb="3">
      <t>ヒョウ</t>
    </rPh>
    <rPh sb="4" eb="6">
      <t>ゼイモク</t>
    </rPh>
    <rPh sb="6" eb="7">
      <t>ベツ</t>
    </rPh>
    <rPh sb="7" eb="9">
      <t>キジュン</t>
    </rPh>
    <rPh sb="9" eb="11">
      <t>ザイセイ</t>
    </rPh>
    <rPh sb="11" eb="14">
      <t>シュウニュウガク</t>
    </rPh>
    <rPh sb="15" eb="16">
      <t>カン</t>
    </rPh>
    <rPh sb="18" eb="19">
      <t>シラ</t>
    </rPh>
    <rPh sb="20" eb="22">
      <t>ケンケイ</t>
    </rPh>
    <phoneticPr fontId="3"/>
  </si>
  <si>
    <t>区    分</t>
    <phoneticPr fontId="3"/>
  </si>
  <si>
    <t>都　市</t>
    <rPh sb="0" eb="3">
      <t>トシ</t>
    </rPh>
    <phoneticPr fontId="3"/>
  </si>
  <si>
    <t>前年度数値</t>
    <rPh sb="0" eb="3">
      <t>ゼンネンド</t>
    </rPh>
    <rPh sb="3" eb="5">
      <t>スウチ</t>
    </rPh>
    <phoneticPr fontId="3"/>
  </si>
  <si>
    <t>町　村</t>
    <rPh sb="0" eb="3">
      <t>チョウソン</t>
    </rPh>
    <phoneticPr fontId="3"/>
  </si>
  <si>
    <t>合　計</t>
    <rPh sb="0" eb="3">
      <t>ゴウケイ</t>
    </rPh>
    <phoneticPr fontId="3"/>
  </si>
  <si>
    <t>増減率（％）</t>
    <rPh sb="0" eb="3">
      <t>ゾウゲンリツ</t>
    </rPh>
    <phoneticPr fontId="3"/>
  </si>
  <si>
    <t>税    目　</t>
    <phoneticPr fontId="3"/>
  </si>
  <si>
    <t>均等割</t>
    <rPh sb="0" eb="2">
      <t>キントウ</t>
    </rPh>
    <rPh sb="2" eb="3">
      <t>ワ</t>
    </rPh>
    <phoneticPr fontId="3"/>
  </si>
  <si>
    <t>個　人</t>
    <rPh sb="0" eb="3">
      <t>コジン</t>
    </rPh>
    <phoneticPr fontId="3"/>
  </si>
  <si>
    <t>法　人</t>
    <rPh sb="0" eb="3">
      <t>ホウジン</t>
    </rPh>
    <phoneticPr fontId="3"/>
  </si>
  <si>
    <t>所  得  割</t>
    <rPh sb="0" eb="7">
      <t>ショトクゼイ</t>
    </rPh>
    <phoneticPr fontId="3"/>
  </si>
  <si>
    <t>市町村民税</t>
    <rPh sb="0" eb="5">
      <t>シチョウソンミンゼイ</t>
    </rPh>
    <phoneticPr fontId="3"/>
  </si>
  <si>
    <t>法 人 税 割</t>
    <rPh sb="0" eb="5">
      <t>ホウジンゼイ</t>
    </rPh>
    <rPh sb="6" eb="7">
      <t>ワ</t>
    </rPh>
    <phoneticPr fontId="3"/>
  </si>
  <si>
    <t>個 人 小 計</t>
    <rPh sb="0" eb="3">
      <t>コジン</t>
    </rPh>
    <rPh sb="4" eb="7">
      <t>ショウケイ</t>
    </rPh>
    <phoneticPr fontId="3"/>
  </si>
  <si>
    <t>法 人 小 計</t>
    <rPh sb="0" eb="3">
      <t>ホウジン</t>
    </rPh>
    <rPh sb="4" eb="7">
      <t>ショウケイ</t>
    </rPh>
    <phoneticPr fontId="3"/>
  </si>
  <si>
    <t>小　　計</t>
    <rPh sb="0" eb="4">
      <t>ショウケイ</t>
    </rPh>
    <phoneticPr fontId="3"/>
  </si>
  <si>
    <t>土　　　 地</t>
    <rPh sb="0" eb="6">
      <t>トチ</t>
    </rPh>
    <phoneticPr fontId="3"/>
  </si>
  <si>
    <t>固定資産税</t>
    <rPh sb="0" eb="4">
      <t>コテイシサン</t>
    </rPh>
    <rPh sb="4" eb="5">
      <t>ゼイ</t>
    </rPh>
    <phoneticPr fontId="3"/>
  </si>
  <si>
    <t>家　　　 屋</t>
    <rPh sb="0" eb="6">
      <t>カオク</t>
    </rPh>
    <phoneticPr fontId="3"/>
  </si>
  <si>
    <t>償 却 資 産</t>
    <rPh sb="0" eb="3">
      <t>ショウキャク</t>
    </rPh>
    <rPh sb="4" eb="7">
      <t>シサン</t>
    </rPh>
    <phoneticPr fontId="3"/>
  </si>
  <si>
    <t>　軽 自 動 車 税</t>
    <rPh sb="1" eb="2">
      <t>ケイ</t>
    </rPh>
    <rPh sb="3" eb="8">
      <t>ジドウシャ</t>
    </rPh>
    <rPh sb="9" eb="10">
      <t>ゼイ</t>
    </rPh>
    <phoneticPr fontId="3"/>
  </si>
  <si>
    <t>　市町村たばこ税</t>
    <rPh sb="1" eb="4">
      <t>シチョウソン</t>
    </rPh>
    <rPh sb="7" eb="8">
      <t>ゼイ</t>
    </rPh>
    <phoneticPr fontId="3"/>
  </si>
  <si>
    <t>　鉱　  産　  税</t>
    <rPh sb="1" eb="2">
      <t>コウザン</t>
    </rPh>
    <rPh sb="5" eb="6">
      <t>サン</t>
    </rPh>
    <rPh sb="9" eb="10">
      <t>ゼイ</t>
    </rPh>
    <phoneticPr fontId="3"/>
  </si>
  <si>
    <t>　事  業  所  税</t>
    <rPh sb="1" eb="8">
      <t>ジギョウショ</t>
    </rPh>
    <rPh sb="10" eb="11">
      <t>ゼイ</t>
    </rPh>
    <phoneticPr fontId="3"/>
  </si>
  <si>
    <t>　利 子 割 交 付 金</t>
    <rPh sb="1" eb="4">
      <t>リシ</t>
    </rPh>
    <rPh sb="5" eb="6">
      <t>ワ</t>
    </rPh>
    <rPh sb="7" eb="12">
      <t>コウフキン</t>
    </rPh>
    <phoneticPr fontId="3"/>
  </si>
  <si>
    <t>　配 当 割 交 付 金</t>
    <rPh sb="1" eb="2">
      <t>クバ</t>
    </rPh>
    <rPh sb="3" eb="4">
      <t>トウ</t>
    </rPh>
    <rPh sb="5" eb="6">
      <t>ワ</t>
    </rPh>
    <rPh sb="7" eb="12">
      <t>コウフキン</t>
    </rPh>
    <phoneticPr fontId="3"/>
  </si>
  <si>
    <t>　株式等譲渡所得割交付金</t>
    <rPh sb="1" eb="3">
      <t>カブシキ</t>
    </rPh>
    <rPh sb="3" eb="4">
      <t>ナド</t>
    </rPh>
    <rPh sb="4" eb="6">
      <t>ジョウト</t>
    </rPh>
    <rPh sb="6" eb="8">
      <t>ショトク</t>
    </rPh>
    <rPh sb="8" eb="9">
      <t>ワリ</t>
    </rPh>
    <rPh sb="9" eb="12">
      <t>コウフキン</t>
    </rPh>
    <phoneticPr fontId="3"/>
  </si>
  <si>
    <t>　地方消費税交付金</t>
    <rPh sb="1" eb="3">
      <t>チホウ</t>
    </rPh>
    <rPh sb="3" eb="6">
      <t>ショウヒゼイ</t>
    </rPh>
    <rPh sb="6" eb="9">
      <t>コウフキン</t>
    </rPh>
    <phoneticPr fontId="3"/>
  </si>
  <si>
    <t>　市 町 村 交 付 金</t>
    <rPh sb="1" eb="6">
      <t>シチョウソン</t>
    </rPh>
    <rPh sb="7" eb="12">
      <t>コウフキン</t>
    </rPh>
    <phoneticPr fontId="3"/>
  </si>
  <si>
    <t>　市 町 村 納 付 金</t>
    <rPh sb="1" eb="6">
      <t>シチョウソン</t>
    </rPh>
    <rPh sb="7" eb="8">
      <t>オサム</t>
    </rPh>
    <rPh sb="9" eb="10">
      <t>ヅケ</t>
    </rPh>
    <rPh sb="11" eb="12">
      <t>カネ</t>
    </rPh>
    <phoneticPr fontId="3"/>
  </si>
  <si>
    <t>皆減</t>
    <rPh sb="0" eb="1">
      <t>カイ</t>
    </rPh>
    <rPh sb="1" eb="2">
      <t>ゲン</t>
    </rPh>
    <phoneticPr fontId="3"/>
  </si>
  <si>
    <t>　ゴルフ場利用税交付金</t>
    <rPh sb="4" eb="5">
      <t>ジョウ</t>
    </rPh>
    <rPh sb="5" eb="7">
      <t>リヨウ</t>
    </rPh>
    <rPh sb="7" eb="8">
      <t>ゼイ</t>
    </rPh>
    <rPh sb="8" eb="11">
      <t>コウフキン</t>
    </rPh>
    <phoneticPr fontId="3"/>
  </si>
  <si>
    <t>　自動車取得税交付金</t>
    <rPh sb="1" eb="4">
      <t>ジドウシャ</t>
    </rPh>
    <rPh sb="4" eb="6">
      <t>シュトク</t>
    </rPh>
    <rPh sb="6" eb="7">
      <t>ゼイ</t>
    </rPh>
    <rPh sb="7" eb="10">
      <t>コウフキン</t>
    </rPh>
    <phoneticPr fontId="3"/>
  </si>
  <si>
    <t>　軽油引取税交付金</t>
    <rPh sb="1" eb="3">
      <t>ケイユ</t>
    </rPh>
    <rPh sb="3" eb="5">
      <t>ヒキトリ</t>
    </rPh>
    <rPh sb="5" eb="6">
      <t>ゼイ</t>
    </rPh>
    <rPh sb="6" eb="9">
      <t>コウフキン</t>
    </rPh>
    <phoneticPr fontId="3"/>
  </si>
  <si>
    <t>　特別とん譲与税</t>
    <rPh sb="1" eb="3">
      <t>トクベツ</t>
    </rPh>
    <rPh sb="5" eb="7">
      <t>ジョウヨ</t>
    </rPh>
    <rPh sb="7" eb="8">
      <t>ゼイ</t>
    </rPh>
    <phoneticPr fontId="3"/>
  </si>
  <si>
    <t>　地方道路譲与税</t>
    <rPh sb="1" eb="4">
      <t>チホウドウ</t>
    </rPh>
    <rPh sb="4" eb="5">
      <t>ロ</t>
    </rPh>
    <rPh sb="5" eb="8">
      <t>ジョウヨゼイ</t>
    </rPh>
    <phoneticPr fontId="3"/>
  </si>
  <si>
    <t>　石油ガス譲与税</t>
    <rPh sb="1" eb="3">
      <t>セキユ</t>
    </rPh>
    <rPh sb="5" eb="8">
      <t>ジョウヨゼイ</t>
    </rPh>
    <phoneticPr fontId="3"/>
  </si>
  <si>
    <t>　自動車重量譲与税</t>
    <rPh sb="1" eb="4">
      <t>ジドウシャ</t>
    </rPh>
    <rPh sb="4" eb="6">
      <t>ジュウリョウゼイ</t>
    </rPh>
    <rPh sb="6" eb="9">
      <t>ジョウヨゼイ</t>
    </rPh>
    <phoneticPr fontId="3"/>
  </si>
  <si>
    <t>　航空機燃料譲与税</t>
    <rPh sb="1" eb="3">
      <t>コウクウ</t>
    </rPh>
    <rPh sb="3" eb="4">
      <t>キ</t>
    </rPh>
    <rPh sb="4" eb="6">
      <t>ネンリョウ</t>
    </rPh>
    <rPh sb="6" eb="9">
      <t>ジョウヨゼイ</t>
    </rPh>
    <phoneticPr fontId="3"/>
  </si>
  <si>
    <t>　交通安全対策特別交付金</t>
    <rPh sb="1" eb="3">
      <t>コウツウ</t>
    </rPh>
    <rPh sb="3" eb="5">
      <t>アンゼン</t>
    </rPh>
    <rPh sb="5" eb="7">
      <t>タイサク</t>
    </rPh>
    <rPh sb="7" eb="9">
      <t>トクベツ</t>
    </rPh>
    <rPh sb="9" eb="12">
      <t>コウフキン</t>
    </rPh>
    <phoneticPr fontId="3"/>
  </si>
  <si>
    <t>　地方特例交付金</t>
    <rPh sb="1" eb="3">
      <t>チホウ</t>
    </rPh>
    <rPh sb="3" eb="5">
      <t>トクレイ</t>
    </rPh>
    <rPh sb="5" eb="8">
      <t>コウフキン</t>
    </rPh>
    <phoneticPr fontId="3"/>
  </si>
  <si>
    <t xml:space="preserve">  児童手当特例交付金</t>
    <rPh sb="2" eb="4">
      <t>ジドウ</t>
    </rPh>
    <rPh sb="4" eb="6">
      <t>テアテ</t>
    </rPh>
    <rPh sb="6" eb="8">
      <t>トクレイ</t>
    </rPh>
    <rPh sb="8" eb="11">
      <t>コウフキン</t>
    </rPh>
    <phoneticPr fontId="3"/>
  </si>
  <si>
    <t>皆増</t>
    <rPh sb="0" eb="1">
      <t>ミナ</t>
    </rPh>
    <rPh sb="1" eb="2">
      <t>ゾウ</t>
    </rPh>
    <phoneticPr fontId="3"/>
  </si>
  <si>
    <t>　減収補てん特例交付金 (住宅借入等)</t>
    <rPh sb="1" eb="3">
      <t>ゲンシュウ</t>
    </rPh>
    <rPh sb="3" eb="4">
      <t>ホ</t>
    </rPh>
    <rPh sb="6" eb="8">
      <t>トクレイ</t>
    </rPh>
    <rPh sb="8" eb="11">
      <t>コウフキン</t>
    </rPh>
    <rPh sb="13" eb="15">
      <t>ジュウタク</t>
    </rPh>
    <rPh sb="15" eb="17">
      <t>カリイレ</t>
    </rPh>
    <rPh sb="17" eb="18">
      <t>ナド</t>
    </rPh>
    <phoneticPr fontId="3"/>
  </si>
  <si>
    <t>　減収補てん特例交付金 (自動車取得税)</t>
    <rPh sb="1" eb="3">
      <t>ゲンシュウ</t>
    </rPh>
    <rPh sb="3" eb="4">
      <t>ホ</t>
    </rPh>
    <rPh sb="6" eb="8">
      <t>トクレイ</t>
    </rPh>
    <rPh sb="8" eb="11">
      <t>コウフキン</t>
    </rPh>
    <rPh sb="13" eb="16">
      <t>ジドウシャ</t>
    </rPh>
    <rPh sb="16" eb="19">
      <t>シュトクゼイ</t>
    </rPh>
    <phoneticPr fontId="3"/>
  </si>
  <si>
    <t>　特別交付金</t>
    <rPh sb="1" eb="3">
      <t>トクベツ</t>
    </rPh>
    <rPh sb="3" eb="6">
      <t>コウフキン</t>
    </rPh>
    <phoneticPr fontId="3"/>
  </si>
  <si>
    <t>　自動車取得税減収補てん臨時交付金</t>
    <rPh sb="1" eb="4">
      <t>ジドウシャ</t>
    </rPh>
    <rPh sb="4" eb="6">
      <t>シュトク</t>
    </rPh>
    <rPh sb="6" eb="7">
      <t>ゼイ</t>
    </rPh>
    <rPh sb="7" eb="9">
      <t>ゲンシュウ</t>
    </rPh>
    <rPh sb="9" eb="10">
      <t>ホ</t>
    </rPh>
    <rPh sb="12" eb="14">
      <t>リンジ</t>
    </rPh>
    <rPh sb="14" eb="17">
      <t>コウフキン</t>
    </rPh>
    <phoneticPr fontId="3"/>
  </si>
  <si>
    <t>　軽油引取税減収補てん臨時交付金</t>
    <rPh sb="1" eb="3">
      <t>ケイユ</t>
    </rPh>
    <rPh sb="3" eb="5">
      <t>ヒキトリ</t>
    </rPh>
    <rPh sb="5" eb="6">
      <t>ゼイ</t>
    </rPh>
    <rPh sb="6" eb="8">
      <t>ゲンシュウ</t>
    </rPh>
    <rPh sb="8" eb="9">
      <t>ホ</t>
    </rPh>
    <rPh sb="11" eb="13">
      <t>リンジ</t>
    </rPh>
    <rPh sb="13" eb="16">
      <t>コウフキン</t>
    </rPh>
    <phoneticPr fontId="3"/>
  </si>
  <si>
    <t>　地方道路譲与税減収補てん臨時交付金</t>
    <rPh sb="1" eb="4">
      <t>チホウドウ</t>
    </rPh>
    <rPh sb="4" eb="5">
      <t>ロ</t>
    </rPh>
    <rPh sb="5" eb="8">
      <t>ジョウヨゼイ</t>
    </rPh>
    <rPh sb="8" eb="10">
      <t>ゲンシュウ</t>
    </rPh>
    <rPh sb="10" eb="11">
      <t>ホ</t>
    </rPh>
    <rPh sb="13" eb="15">
      <t>リンジ</t>
    </rPh>
    <rPh sb="15" eb="18">
      <t>コウフキン</t>
    </rPh>
    <phoneticPr fontId="3"/>
  </si>
  <si>
    <t>計　　　  （Ａ）</t>
    <rPh sb="0" eb="1">
      <t>ケイ</t>
    </rPh>
    <phoneticPr fontId="3"/>
  </si>
  <si>
    <t>低工法等による控除額（Ｂ）</t>
    <rPh sb="0" eb="1">
      <t>テイ</t>
    </rPh>
    <rPh sb="1" eb="2">
      <t>コウ</t>
    </rPh>
    <rPh sb="2" eb="3">
      <t>ホウ</t>
    </rPh>
    <rPh sb="3" eb="4">
      <t>トウ</t>
    </rPh>
    <rPh sb="7" eb="10">
      <t>コウジョガク</t>
    </rPh>
    <phoneticPr fontId="3"/>
  </si>
  <si>
    <t>計（Ａ）－（Ｂ）（Ｃ）</t>
    <rPh sb="0" eb="1">
      <t>ケイ</t>
    </rPh>
    <phoneticPr fontId="3"/>
  </si>
  <si>
    <t>税    目　</t>
    <phoneticPr fontId="3"/>
  </si>
  <si>
    <t>　児童手当特例交付金</t>
    <rPh sb="1" eb="3">
      <t>ジドウ</t>
    </rPh>
    <rPh sb="3" eb="5">
      <t>テアテ</t>
    </rPh>
    <rPh sb="5" eb="7">
      <t>トクレイ</t>
    </rPh>
    <rPh sb="7" eb="10">
      <t>コウフキン</t>
    </rPh>
    <phoneticPr fontId="3"/>
  </si>
  <si>
    <t>　減収補てん特例交付金</t>
    <rPh sb="1" eb="3">
      <t>ゲンシュウ</t>
    </rPh>
    <rPh sb="3" eb="4">
      <t>ホ</t>
    </rPh>
    <rPh sb="6" eb="8">
      <t>トクレイ</t>
    </rPh>
    <rPh sb="8" eb="11">
      <t>コウフキン</t>
    </rPh>
    <phoneticPr fontId="3"/>
  </si>
  <si>
    <t>(住宅借入等)</t>
    <rPh sb="1" eb="3">
      <t>ジュウタク</t>
    </rPh>
    <rPh sb="3" eb="5">
      <t>カリイレ</t>
    </rPh>
    <rPh sb="5" eb="6">
      <t>ナド</t>
    </rPh>
    <phoneticPr fontId="3"/>
  </si>
  <si>
    <t>(自動車取得税)</t>
    <rPh sb="1" eb="4">
      <t>ジドウシャ</t>
    </rPh>
    <rPh sb="4" eb="7">
      <t>シュトクゼイ</t>
    </rPh>
    <phoneticPr fontId="3"/>
  </si>
  <si>
    <t>　自動車取得税減収補てん臨時交付金</t>
    <rPh sb="1" eb="4">
      <t>ジドウシャ</t>
    </rPh>
    <rPh sb="4" eb="7">
      <t>シュトクゼイ</t>
    </rPh>
    <rPh sb="7" eb="9">
      <t>ゲンシュウ</t>
    </rPh>
    <rPh sb="9" eb="10">
      <t>ホ</t>
    </rPh>
    <rPh sb="12" eb="14">
      <t>リンジ</t>
    </rPh>
    <rPh sb="14" eb="17">
      <t>コウフキン</t>
    </rPh>
    <phoneticPr fontId="3"/>
  </si>
  <si>
    <t>第九表   費目別測定単位の数値に関する調（県計）</t>
  </si>
  <si>
    <t>　　　　　</t>
  </si>
  <si>
    <t>項       目</t>
  </si>
  <si>
    <t>単位</t>
    <rPh sb="0" eb="2">
      <t>タンイ</t>
    </rPh>
    <phoneticPr fontId="3"/>
  </si>
  <si>
    <t>補正前数値</t>
  </si>
  <si>
    <t>種別補正後数値</t>
  </si>
  <si>
    <t>補正後数値</t>
  </si>
  <si>
    <t>　消防費</t>
  </si>
  <si>
    <t>人</t>
    <rPh sb="0" eb="1">
      <t>ニン</t>
    </rPh>
    <phoneticPr fontId="3"/>
  </si>
  <si>
    <t>千円</t>
    <rPh sb="0" eb="2">
      <t>センエン</t>
    </rPh>
    <phoneticPr fontId="3"/>
  </si>
  <si>
    <t>　道路橋りょう費（面積）</t>
    <rPh sb="9" eb="11">
      <t>メンセキ</t>
    </rPh>
    <phoneticPr fontId="3"/>
  </si>
  <si>
    <t>千㎡</t>
    <rPh sb="0" eb="1">
      <t>セン</t>
    </rPh>
    <phoneticPr fontId="3"/>
  </si>
  <si>
    <t>　　　　　　　　（延長）</t>
    <rPh sb="9" eb="11">
      <t>エンチョウ</t>
    </rPh>
    <phoneticPr fontId="3"/>
  </si>
  <si>
    <t>　補正予算債(Ｈ10以前）</t>
    <rPh sb="1" eb="3">
      <t>ホセイ</t>
    </rPh>
    <rPh sb="3" eb="5">
      <t>ヨサン</t>
    </rPh>
    <rPh sb="5" eb="6">
      <t>サイ</t>
    </rPh>
    <rPh sb="10" eb="12">
      <t>イゼン</t>
    </rPh>
    <phoneticPr fontId="3"/>
  </si>
  <si>
    <t>　港湾費（港湾）係留</t>
    <rPh sb="8" eb="10">
      <t>ケイリュウ</t>
    </rPh>
    <phoneticPr fontId="3"/>
  </si>
  <si>
    <t>ｍ</t>
  </si>
  <si>
    <t>　　　　　　(Ｈ11以降)</t>
    <rPh sb="10" eb="12">
      <t>イコウ</t>
    </rPh>
    <phoneticPr fontId="3"/>
  </si>
  <si>
    <t>　　　　（港湾）外郭</t>
    <rPh sb="5" eb="7">
      <t>コウワン</t>
    </rPh>
    <rPh sb="8" eb="10">
      <t>ガイカク</t>
    </rPh>
    <phoneticPr fontId="3"/>
  </si>
  <si>
    <t>　港湾費（漁港）係留</t>
    <rPh sb="1" eb="3">
      <t>コウワン</t>
    </rPh>
    <rPh sb="3" eb="4">
      <t>ヒ</t>
    </rPh>
    <rPh sb="5" eb="7">
      <t>ギョコウ</t>
    </rPh>
    <rPh sb="8" eb="10">
      <t>ケイリュウ</t>
    </rPh>
    <phoneticPr fontId="3"/>
  </si>
  <si>
    <t xml:space="preserve">      　（漁港）外郭</t>
    <rPh sb="11" eb="13">
      <t>ガイカク</t>
    </rPh>
    <phoneticPr fontId="3"/>
  </si>
  <si>
    <t>　都市計画費</t>
  </si>
  <si>
    <t>　　　　（都市公園面積）</t>
    <rPh sb="5" eb="7">
      <t>トシ</t>
    </rPh>
    <rPh sb="7" eb="9">
      <t>コウエン</t>
    </rPh>
    <rPh sb="9" eb="11">
      <t>メンセキ</t>
    </rPh>
    <phoneticPr fontId="3"/>
  </si>
  <si>
    <t>　下水道費</t>
  </si>
  <si>
    <t>人</t>
    <rPh sb="0" eb="1">
      <t>ヒト</t>
    </rPh>
    <phoneticPr fontId="3"/>
  </si>
  <si>
    <t>　臨時財政対策債</t>
    <rPh sb="5" eb="7">
      <t>タイサク</t>
    </rPh>
    <rPh sb="7" eb="8">
      <t>サイ</t>
    </rPh>
    <phoneticPr fontId="3"/>
  </si>
  <si>
    <t>　その他の土木費</t>
  </si>
  <si>
    <t>　小学校費（児童数）</t>
  </si>
  <si>
    <t xml:space="preserve">       　 （学級数）</t>
  </si>
  <si>
    <t>学級</t>
    <rPh sb="0" eb="2">
      <t>ガッキュウ</t>
    </rPh>
    <phoneticPr fontId="3"/>
  </si>
  <si>
    <t xml:space="preserve">        　（学校数）</t>
  </si>
  <si>
    <t>校</t>
    <rPh sb="0" eb="1">
      <t>コウ</t>
    </rPh>
    <phoneticPr fontId="3"/>
  </si>
  <si>
    <t>　中学校費（生徒数）</t>
  </si>
  <si>
    <t>　地震対策緊急整備事業債</t>
    <rPh sb="5" eb="7">
      <t>キンキュウ</t>
    </rPh>
    <rPh sb="7" eb="9">
      <t>セイビ</t>
    </rPh>
    <phoneticPr fontId="3"/>
  </si>
  <si>
    <t xml:space="preserve">        　（学級数）</t>
  </si>
  <si>
    <t>　原発施設等立地地域振興債</t>
    <rPh sb="1" eb="2">
      <t>ハラ</t>
    </rPh>
    <rPh sb="2" eb="3">
      <t>ハツ</t>
    </rPh>
    <rPh sb="3" eb="5">
      <t>シセツ</t>
    </rPh>
    <rPh sb="5" eb="6">
      <t>トウ</t>
    </rPh>
    <rPh sb="6" eb="8">
      <t>リッチ</t>
    </rPh>
    <rPh sb="8" eb="10">
      <t>チイキ</t>
    </rPh>
    <rPh sb="10" eb="12">
      <t>シンコウ</t>
    </rPh>
    <rPh sb="12" eb="13">
      <t>サイ</t>
    </rPh>
    <phoneticPr fontId="3"/>
  </si>
  <si>
    <t>　高等学校費（教職員数）</t>
  </si>
  <si>
    <t xml:space="preserve">          　（生徒数）</t>
  </si>
  <si>
    <t>　　　　　　　　（幼児数）</t>
    <rPh sb="9" eb="11">
      <t>ヨウジ</t>
    </rPh>
    <rPh sb="11" eb="12">
      <t>カズ</t>
    </rPh>
    <phoneticPr fontId="3"/>
  </si>
  <si>
    <t>　生活保護費</t>
  </si>
  <si>
    <t>　包括算定経費　（人口）</t>
    <rPh sb="1" eb="3">
      <t>ホウカツ</t>
    </rPh>
    <rPh sb="3" eb="5">
      <t>サンテイ</t>
    </rPh>
    <rPh sb="5" eb="7">
      <t>ケイヒ</t>
    </rPh>
    <rPh sb="9" eb="11">
      <t>ジンコウ</t>
    </rPh>
    <phoneticPr fontId="3"/>
  </si>
  <si>
    <t>　　　　　　　　（面積）</t>
    <rPh sb="9" eb="11">
      <t>メンセキ</t>
    </rPh>
    <phoneticPr fontId="3"/>
  </si>
  <si>
    <t>ｋ㎡</t>
  </si>
  <si>
    <t>　高齢者保健福祉費(65歳以上)</t>
    <rPh sb="12" eb="13">
      <t>サイ</t>
    </rPh>
    <rPh sb="13" eb="15">
      <t>イジョウ</t>
    </rPh>
    <phoneticPr fontId="3"/>
  </si>
  <si>
    <t>　　　　　　　　　(75歳以上)</t>
  </si>
  <si>
    <t>　清掃費</t>
  </si>
  <si>
    <t>戸</t>
    <rPh sb="0" eb="1">
      <t>ト</t>
    </rPh>
    <phoneticPr fontId="3"/>
  </si>
  <si>
    <t>　徴税費</t>
  </si>
  <si>
    <t>世帯</t>
    <rPh sb="0" eb="2">
      <t>セタイ</t>
    </rPh>
    <phoneticPr fontId="3"/>
  </si>
  <si>
    <t>籍</t>
    <rPh sb="0" eb="1">
      <t>セキ</t>
    </rPh>
    <phoneticPr fontId="3"/>
  </si>
  <si>
    <t>　地域振興費　（人口）</t>
    <rPh sb="1" eb="3">
      <t>チイキ</t>
    </rPh>
    <rPh sb="3" eb="6">
      <t>シンコウヒ</t>
    </rPh>
    <phoneticPr fontId="3"/>
  </si>
  <si>
    <t xml:space="preserve">            　（面積）</t>
  </si>
  <si>
    <t>　地方再生対策費(人口)</t>
    <rPh sb="1" eb="3">
      <t>チホウ</t>
    </rPh>
    <rPh sb="3" eb="5">
      <t>サイセイ</t>
    </rPh>
    <rPh sb="5" eb="8">
      <t>タイサクヒ</t>
    </rPh>
    <rPh sb="9" eb="11">
      <t>ジンコウ</t>
    </rPh>
    <phoneticPr fontId="3"/>
  </si>
  <si>
    <t>　　　　　　　　(面積)</t>
    <rPh sb="9" eb="11">
      <t>メンセキ</t>
    </rPh>
    <phoneticPr fontId="3"/>
  </si>
  <si>
    <t>　地域雇用創出推進費</t>
    <rPh sb="1" eb="3">
      <t>チイキ</t>
    </rPh>
    <rPh sb="3" eb="5">
      <t>コヨウ</t>
    </rPh>
    <rPh sb="5" eb="7">
      <t>ソウシュツ</t>
    </rPh>
    <rPh sb="7" eb="10">
      <t>スイシンヒ</t>
    </rPh>
    <phoneticPr fontId="3"/>
  </si>
  <si>
    <t>個　別　算　定　経　費　</t>
    <rPh sb="0" eb="1">
      <t>コ</t>
    </rPh>
    <rPh sb="2" eb="3">
      <t>ベツ</t>
    </rPh>
    <rPh sb="4" eb="5">
      <t>ザン</t>
    </rPh>
    <rPh sb="6" eb="7">
      <t>サダム</t>
    </rPh>
    <rPh sb="8" eb="9">
      <t>キョウ</t>
    </rPh>
    <rPh sb="10" eb="11">
      <t>ヒ</t>
    </rPh>
    <phoneticPr fontId="3"/>
  </si>
  <si>
    <t>㎞</t>
  </si>
  <si>
    <t>平     成     ２１     年     度</t>
    <phoneticPr fontId="3"/>
  </si>
  <si>
    <t>㎞</t>
    <phoneticPr fontId="3"/>
  </si>
  <si>
    <t>　公園費（人口）</t>
    <rPh sb="5" eb="7">
      <t>ジンコウ</t>
    </rPh>
    <phoneticPr fontId="3"/>
  </si>
  <si>
    <t>　石油ｺﾝﾋﾞﾅｰﾄ等債</t>
    <phoneticPr fontId="3"/>
  </si>
  <si>
    <t>　その他の教育費（人口）</t>
    <rPh sb="9" eb="11">
      <t>ジンコウ</t>
    </rPh>
    <phoneticPr fontId="3"/>
  </si>
  <si>
    <t>　戸籍住民基本台帳費(戸籍数)</t>
    <rPh sb="11" eb="13">
      <t>コセキ</t>
    </rPh>
    <rPh sb="13" eb="14">
      <t>スウ</t>
    </rPh>
    <phoneticPr fontId="3"/>
  </si>
  <si>
    <t>　　　　　　　　　　(世帯数)</t>
    <rPh sb="11" eb="14">
      <t>セタイスウ</t>
    </rPh>
    <phoneticPr fontId="3"/>
  </si>
  <si>
    <t>ha</t>
    <phoneticPr fontId="3"/>
  </si>
  <si>
    <t>第十表  市町村別 ・ 費目別測定単位の数値に関する調</t>
    <phoneticPr fontId="3"/>
  </si>
  <si>
    <t>費目別測定単位の数値に関する調</t>
    <phoneticPr fontId="3"/>
  </si>
  <si>
    <t>項      目</t>
    <phoneticPr fontId="3"/>
  </si>
  <si>
    <t>　　　　　　　　　(75歳以上)</t>
    <phoneticPr fontId="3"/>
  </si>
  <si>
    <t>　減税補てん債</t>
    <phoneticPr fontId="3"/>
  </si>
  <si>
    <t>　石油ｺﾝﾋﾞﾅｰﾄ等債</t>
    <phoneticPr fontId="3"/>
  </si>
  <si>
    <t>第十一表  主な補正による増加需要額</t>
  </si>
  <si>
    <t>(単位：千円，％)</t>
  </si>
  <si>
    <t>数値急増補正</t>
  </si>
  <si>
    <t>数値急減補正</t>
  </si>
  <si>
    <t>事業費補正</t>
  </si>
  <si>
    <t>密度補正</t>
  </si>
  <si>
    <t>投資補正</t>
    <phoneticPr fontId="3"/>
  </si>
  <si>
    <t>態容補正Ⅱ</t>
    <phoneticPr fontId="3"/>
  </si>
  <si>
    <t>隔遠地補正</t>
  </si>
  <si>
    <t>合併補正</t>
    <rPh sb="0" eb="2">
      <t>ガッペイ</t>
    </rPh>
    <rPh sb="2" eb="4">
      <t>ホセイ</t>
    </rPh>
    <phoneticPr fontId="3"/>
  </si>
  <si>
    <t>各種補正計</t>
  </si>
  <si>
    <t>B/A</t>
  </si>
  <si>
    <t>番号</t>
  </si>
  <si>
    <t>不足大都市　計</t>
    <rPh sb="2" eb="5">
      <t>ダイトシ</t>
    </rPh>
    <phoneticPr fontId="3"/>
  </si>
  <si>
    <t>構成比</t>
  </si>
  <si>
    <t>合　計</t>
  </si>
  <si>
    <t>不足　市  計</t>
  </si>
  <si>
    <t>不足　合 計</t>
  </si>
  <si>
    <t>超過　合 計</t>
  </si>
  <si>
    <t>総　計</t>
  </si>
  <si>
    <t>港湾分</t>
  </si>
  <si>
    <t>漁港分</t>
  </si>
  <si>
    <t>診療所等</t>
  </si>
  <si>
    <t/>
  </si>
</sst>
</file>

<file path=xl/styles.xml><?xml version="1.0" encoding="utf-8"?>
<styleSheet xmlns="http://schemas.openxmlformats.org/spreadsheetml/2006/main">
  <numFmts count="25">
    <numFmt numFmtId="6" formatCode="&quot;¥&quot;#,##0;[Red]&quot;¥&quot;\-#,##0"/>
    <numFmt numFmtId="41" formatCode="_ * #,##0_ ;_ * \-#,##0_ ;_ * &quot;-&quot;_ ;_ @_ "/>
    <numFmt numFmtId="176" formatCode="0.0"/>
    <numFmt numFmtId="177" formatCode="#,##0_ "/>
    <numFmt numFmtId="178" formatCode="0_);[Red]\(0\)"/>
    <numFmt numFmtId="179" formatCode="0.000000000"/>
    <numFmt numFmtId="180" formatCode="#,##0.0_ "/>
    <numFmt numFmtId="181" formatCode="#,##0;&quot;▲ &quot;#,##0"/>
    <numFmt numFmtId="182" formatCode="#,##0.0;&quot;▲ &quot;#,##0.0"/>
    <numFmt numFmtId="183" formatCode="#,##0_);[Red]\(#,##0\)"/>
    <numFmt numFmtId="184" formatCode="0.0_);[Red]\(0.0\)"/>
    <numFmt numFmtId="185" formatCode="0.000_);[Red]\(0.000\)"/>
    <numFmt numFmtId="186" formatCode="#,##0.0"/>
    <numFmt numFmtId="187" formatCode="0.00_);[Red]\(0.00\)"/>
    <numFmt numFmtId="188" formatCode="_ * #,##0.000_ ;_ * \-#,##0.000_ ;_ * &quot;-&quot;???_ ;_ @_ "/>
    <numFmt numFmtId="189" formatCode="_ * #,##0.0_ ;_ * \-#,##0.0_ ;_ * &quot;-&quot;?_ ;_ @_ "/>
    <numFmt numFmtId="190" formatCode="_ * #,##0.0000_ ;_ * \-#,##0.0000_ ;_ * &quot;-&quot;????_ ;_ @_ "/>
    <numFmt numFmtId="191" formatCode="_ * #,##0.000000_ ;_ * \-#,##0.000000_ ;_ * &quot;-&quot;??????_ ;_ @_ "/>
    <numFmt numFmtId="192" formatCode="0.000"/>
    <numFmt numFmtId="193" formatCode="#,##0;&quot;△ &quot;#,##0"/>
    <numFmt numFmtId="194" formatCode="#,##0.000;[Red]\-#,##0.000"/>
    <numFmt numFmtId="195" formatCode="#,##0_ ;[Red]\-#,##0\ "/>
    <numFmt numFmtId="196" formatCode="0.0;&quot;▲ &quot;0.0"/>
    <numFmt numFmtId="197" formatCode="#,##0.0;[Red]\-#,##0.0"/>
    <numFmt numFmtId="198" formatCode="#,##0.000;&quot;▲ &quot;#,##0.000"/>
  </numFmts>
  <fonts count="6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Ｐゴシック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1"/>
      <charset val="128"/>
    </font>
    <font>
      <sz val="11"/>
      <name val="ＭＳ Ｐゴシック"/>
      <family val="1"/>
      <charset val="128"/>
    </font>
    <font>
      <sz val="12"/>
      <color indexed="12"/>
      <name val="ＭＳ Ｐゴシック"/>
      <family val="1"/>
      <charset val="128"/>
    </font>
    <font>
      <b/>
      <sz val="12"/>
      <name val="ＭＳ Ｐゴシック"/>
      <family val="1"/>
      <charset val="128"/>
    </font>
    <font>
      <sz val="12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2"/>
      <color indexed="8"/>
      <name val="ＭＳ Ｐゴシック"/>
      <family val="1"/>
      <charset val="128"/>
    </font>
    <font>
      <sz val="28"/>
      <name val="ＭＳ Ｐ明朝"/>
      <family val="1"/>
      <charset val="128"/>
    </font>
    <font>
      <sz val="20"/>
      <name val="ＭＳ Ｐ明朝"/>
      <family val="1"/>
      <charset val="128"/>
    </font>
    <font>
      <sz val="11"/>
      <name val="ＭＳ Ｐ明朝"/>
      <family val="1"/>
      <charset val="128"/>
    </font>
    <font>
      <sz val="12"/>
      <color indexed="10"/>
      <name val="ＭＳ Ｐゴシック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28"/>
      <color indexed="8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20"/>
      <color indexed="8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28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2"/>
      <name val="ＭＳ Ｐゴシック"/>
      <family val="3"/>
      <charset val="128"/>
    </font>
    <font>
      <sz val="24"/>
      <name val="ＭＳ Ｐ明朝"/>
      <family val="1"/>
      <charset val="128"/>
    </font>
    <font>
      <sz val="18"/>
      <name val="ＭＳ Ｐ明朝"/>
      <family val="1"/>
      <charset val="128"/>
    </font>
    <font>
      <sz val="10"/>
      <name val="ＭＳ Ｐゴシック"/>
      <family val="1"/>
      <charset val="128"/>
    </font>
    <font>
      <sz val="9"/>
      <name val="ＭＳ Ｐゴシック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1"/>
      <charset val="128"/>
    </font>
    <font>
      <sz val="22"/>
      <name val="ＭＳ Ｐ明朝"/>
      <family val="1"/>
      <charset val="128"/>
    </font>
    <font>
      <sz val="22"/>
      <name val="ＭＳ Ｐゴシック"/>
      <family val="1"/>
      <charset val="128"/>
    </font>
    <font>
      <sz val="15"/>
      <name val="ＭＳ Ｐ明朝"/>
      <family val="1"/>
      <charset val="128"/>
    </font>
    <font>
      <b/>
      <sz val="15"/>
      <name val="ＭＳ Ｐゴシック"/>
      <family val="1"/>
      <charset val="128"/>
    </font>
    <font>
      <sz val="10.5"/>
      <name val="ＭＳ Ｐゴシック"/>
      <family val="1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12"/>
      <name val="ＭＳ 明朝"/>
      <family val="1"/>
      <charset val="128"/>
    </font>
    <font>
      <sz val="9"/>
      <name val="ＭＳ 明朝"/>
      <family val="1"/>
      <charset val="128"/>
    </font>
    <font>
      <sz val="24"/>
      <name val="ＭＳ 明朝"/>
      <family val="1"/>
      <charset val="128"/>
    </font>
    <font>
      <sz val="18"/>
      <name val="ＭＳ 明朝"/>
      <family val="1"/>
      <charset val="128"/>
    </font>
    <font>
      <sz val="30"/>
      <name val="ＭＳ 明朝"/>
      <family val="1"/>
      <charset val="128"/>
    </font>
    <font>
      <sz val="17"/>
      <name val="ＭＳ 明朝"/>
      <family val="1"/>
      <charset val="128"/>
    </font>
    <font>
      <sz val="6"/>
      <name val="ＭＳ Ｐ明朝"/>
      <family val="1"/>
      <charset val="128"/>
    </font>
    <font>
      <sz val="30"/>
      <name val="ＭＳ Ｐゴシック"/>
      <family val="1"/>
      <charset val="128"/>
    </font>
    <font>
      <sz val="14"/>
      <color indexed="8"/>
      <name val="ＭＳ Ｐゴシック"/>
      <family val="1"/>
      <charset val="128"/>
    </font>
    <font>
      <sz val="30"/>
      <color indexed="8"/>
      <name val="ＭＳ 明朝"/>
      <family val="1"/>
      <charset val="128"/>
    </font>
    <font>
      <sz val="30"/>
      <color indexed="8"/>
      <name val="ＭＳ Ｐゴシック"/>
      <family val="1"/>
      <charset val="128"/>
    </font>
    <font>
      <sz val="26"/>
      <name val="ＭＳ 明朝"/>
      <family val="1"/>
      <charset val="128"/>
    </font>
    <font>
      <sz val="26"/>
      <name val="ＭＳ Ｐゴシック"/>
      <family val="1"/>
      <charset val="128"/>
    </font>
    <font>
      <b/>
      <sz val="26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6"/>
      <name val="ＭＳ 明朝"/>
      <family val="1"/>
      <charset val="128"/>
    </font>
    <font>
      <sz val="14"/>
      <name val="ＭＳ Ｐゴシック"/>
      <family val="1"/>
      <charset val="128"/>
    </font>
    <font>
      <sz val="7"/>
      <name val="ＭＳ Ｐゴシック"/>
      <family val="1"/>
      <charset val="128"/>
    </font>
    <font>
      <sz val="20"/>
      <name val="ＭＳ 明朝"/>
      <family val="1"/>
      <charset val="128"/>
    </font>
    <font>
      <sz val="20"/>
      <color indexed="10"/>
      <name val="ＭＳ 明朝"/>
      <family val="1"/>
      <charset val="128"/>
    </font>
    <font>
      <sz val="14"/>
      <name val="ＭＳ Ｐゴシック"/>
      <family val="3"/>
      <charset val="128"/>
    </font>
    <font>
      <sz val="14"/>
      <color indexed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2"/>
        <bgColor indexed="64"/>
      </patternFill>
    </fill>
  </fills>
  <borders count="519">
    <border>
      <left/>
      <right/>
      <top/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medium">
        <color indexed="64"/>
      </left>
      <right style="medium">
        <color indexed="8"/>
      </right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64"/>
      </right>
      <top style="double">
        <color indexed="8"/>
      </top>
      <bottom style="double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double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double">
        <color indexed="8"/>
      </bottom>
      <diagonal/>
    </border>
    <border>
      <left style="thin">
        <color indexed="8"/>
      </left>
      <right style="medium">
        <color indexed="8"/>
      </right>
      <top/>
      <bottom style="double">
        <color indexed="8"/>
      </bottom>
      <diagonal/>
    </border>
    <border>
      <left style="medium">
        <color indexed="8"/>
      </left>
      <right/>
      <top style="thin">
        <color indexed="8"/>
      </top>
      <bottom style="dashed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ashed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dashed">
        <color indexed="8"/>
      </bottom>
      <diagonal/>
    </border>
    <border>
      <left style="medium">
        <color indexed="8"/>
      </left>
      <right/>
      <top style="dashed">
        <color indexed="8"/>
      </top>
      <bottom style="dashed">
        <color indexed="8"/>
      </bottom>
      <diagonal/>
    </border>
    <border>
      <left style="thin">
        <color indexed="8"/>
      </left>
      <right style="thin">
        <color indexed="8"/>
      </right>
      <top style="dashed">
        <color indexed="8"/>
      </top>
      <bottom style="dashed">
        <color indexed="8"/>
      </bottom>
      <diagonal/>
    </border>
    <border>
      <left style="thin">
        <color indexed="8"/>
      </left>
      <right style="medium">
        <color indexed="8"/>
      </right>
      <top style="dashed">
        <color indexed="8"/>
      </top>
      <bottom style="dashed">
        <color indexed="8"/>
      </bottom>
      <diagonal/>
    </border>
    <border>
      <left style="thin">
        <color indexed="8"/>
      </left>
      <right style="thin">
        <color indexed="8"/>
      </right>
      <top style="dashed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dashed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dashed">
        <color indexed="8"/>
      </bottom>
      <diagonal/>
    </border>
    <border>
      <left style="thin">
        <color indexed="8"/>
      </left>
      <right/>
      <top style="thin">
        <color indexed="8"/>
      </top>
      <bottom style="dashed">
        <color indexed="8"/>
      </bottom>
      <diagonal/>
    </border>
    <border>
      <left style="medium">
        <color indexed="8"/>
      </left>
      <right style="medium">
        <color indexed="8"/>
      </right>
      <top style="dashed">
        <color indexed="8"/>
      </top>
      <bottom style="dashed">
        <color indexed="8"/>
      </bottom>
      <diagonal/>
    </border>
    <border>
      <left style="thin">
        <color indexed="8"/>
      </left>
      <right/>
      <top style="dashed">
        <color indexed="8"/>
      </top>
      <bottom style="dashed">
        <color indexed="8"/>
      </bottom>
      <diagonal/>
    </border>
    <border>
      <left style="medium">
        <color indexed="8"/>
      </left>
      <right style="medium">
        <color indexed="8"/>
      </right>
      <top style="dashed">
        <color indexed="8"/>
      </top>
      <bottom style="thin">
        <color indexed="8"/>
      </bottom>
      <diagonal/>
    </border>
    <border>
      <left style="thin">
        <color indexed="8"/>
      </left>
      <right/>
      <top style="dashed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dashed">
        <color indexed="8"/>
      </top>
      <bottom/>
      <diagonal/>
    </border>
    <border>
      <left style="thin">
        <color indexed="8"/>
      </left>
      <right/>
      <top style="dashed">
        <color indexed="8"/>
      </top>
      <bottom/>
      <diagonal/>
    </border>
    <border>
      <left style="thin">
        <color indexed="8"/>
      </left>
      <right style="medium">
        <color indexed="8"/>
      </right>
      <top style="dashed">
        <color indexed="8"/>
      </top>
      <bottom/>
      <diagonal/>
    </border>
    <border>
      <left style="medium">
        <color indexed="8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dashed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dashed">
        <color indexed="8"/>
      </top>
      <bottom/>
      <diagonal/>
    </border>
    <border>
      <left style="thin">
        <color indexed="8"/>
      </left>
      <right style="thin">
        <color indexed="8"/>
      </right>
      <top style="dashed">
        <color indexed="8"/>
      </top>
      <bottom/>
      <diagonal/>
    </border>
    <border>
      <left style="thin">
        <color indexed="8"/>
      </left>
      <right/>
      <top style="thin">
        <color indexed="8"/>
      </top>
      <bottom style="dotted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dotted">
        <color indexed="8"/>
      </top>
      <bottom style="thin">
        <color indexed="8"/>
      </bottom>
      <diagonal/>
    </border>
    <border>
      <left style="thin">
        <color indexed="8"/>
      </left>
      <right/>
      <top style="dashed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dashed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 style="double">
        <color indexed="8"/>
      </bottom>
      <diagonal/>
    </border>
    <border>
      <left style="thin">
        <color indexed="8"/>
      </left>
      <right style="medium">
        <color indexed="64"/>
      </right>
      <top/>
      <bottom style="double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double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double">
        <color indexed="8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dashed">
        <color indexed="8"/>
      </bottom>
      <diagonal/>
    </border>
    <border>
      <left/>
      <right style="thin">
        <color indexed="8"/>
      </right>
      <top style="dashed">
        <color indexed="8"/>
      </top>
      <bottom style="dashed">
        <color indexed="8"/>
      </bottom>
      <diagonal/>
    </border>
    <border>
      <left/>
      <right style="thin">
        <color indexed="8"/>
      </right>
      <top style="dashed">
        <color indexed="8"/>
      </top>
      <bottom/>
      <diagonal/>
    </border>
    <border>
      <left/>
      <right/>
      <top style="thin">
        <color indexed="8"/>
      </top>
      <bottom style="dashed">
        <color indexed="8"/>
      </bottom>
      <diagonal/>
    </border>
    <border>
      <left/>
      <right/>
      <top style="dashed">
        <color indexed="8"/>
      </top>
      <bottom style="dashed">
        <color indexed="8"/>
      </bottom>
      <diagonal/>
    </border>
    <border>
      <left/>
      <right/>
      <top style="dashed">
        <color indexed="8"/>
      </top>
      <bottom style="thin">
        <color indexed="8"/>
      </bottom>
      <diagonal/>
    </border>
    <border>
      <left/>
      <right style="thin">
        <color indexed="8"/>
      </right>
      <top style="dashed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dashed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dotted">
        <color indexed="8"/>
      </bottom>
      <diagonal/>
    </border>
    <border>
      <left/>
      <right style="thin">
        <color indexed="8"/>
      </right>
      <top style="thin">
        <color indexed="8"/>
      </top>
      <bottom style="dotted">
        <color indexed="8"/>
      </bottom>
      <diagonal/>
    </border>
    <border>
      <left style="medium">
        <color indexed="8"/>
      </left>
      <right/>
      <top style="dotted">
        <color indexed="8"/>
      </top>
      <bottom style="thin">
        <color indexed="8"/>
      </bottom>
      <diagonal/>
    </border>
    <border>
      <left/>
      <right style="thin">
        <color indexed="8"/>
      </right>
      <top style="dotted">
        <color indexed="8"/>
      </top>
      <bottom style="thin">
        <color indexed="8"/>
      </bottom>
      <diagonal/>
    </border>
    <border>
      <left style="medium">
        <color indexed="8"/>
      </left>
      <right/>
      <top style="dashed">
        <color indexed="8"/>
      </top>
      <bottom style="double">
        <color indexed="8"/>
      </bottom>
      <diagonal/>
    </border>
    <border>
      <left/>
      <right style="thin">
        <color indexed="8"/>
      </right>
      <top style="dashed">
        <color indexed="8"/>
      </top>
      <bottom style="double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double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  <border>
      <left style="medium">
        <color indexed="8"/>
      </left>
      <right/>
      <top style="medium">
        <color indexed="8"/>
      </top>
      <bottom style="double">
        <color indexed="8"/>
      </bottom>
      <diagonal/>
    </border>
    <border>
      <left/>
      <right style="medium">
        <color indexed="8"/>
      </right>
      <top style="medium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64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double">
        <color indexed="8"/>
      </right>
      <top style="thin">
        <color indexed="8"/>
      </top>
      <bottom/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thin">
        <color indexed="64"/>
      </right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double">
        <color indexed="8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 style="thin">
        <color indexed="64"/>
      </top>
      <bottom style="double">
        <color indexed="64"/>
      </bottom>
      <diagonal/>
    </border>
    <border>
      <left style="double">
        <color indexed="8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/>
      <top style="thin">
        <color indexed="8"/>
      </top>
      <bottom style="double">
        <color indexed="8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8"/>
      </left>
      <right style="thin">
        <color indexed="64"/>
      </right>
      <top/>
      <bottom style="thin">
        <color indexed="8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double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double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double">
        <color indexed="8"/>
      </bottom>
      <diagonal/>
    </border>
    <border>
      <left style="medium">
        <color indexed="64"/>
      </left>
      <right/>
      <top style="double">
        <color indexed="8"/>
      </top>
      <bottom style="double">
        <color indexed="8"/>
      </bottom>
      <diagonal/>
    </border>
    <border>
      <left style="medium">
        <color indexed="64"/>
      </left>
      <right style="thin">
        <color indexed="64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medium">
        <color indexed="64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/>
      <top style="double">
        <color indexed="8"/>
      </top>
      <bottom style="double">
        <color indexed="8"/>
      </bottom>
      <diagonal/>
    </border>
    <border>
      <left style="medium">
        <color indexed="8"/>
      </left>
      <right/>
      <top/>
      <bottom style="double">
        <color indexed="8"/>
      </bottom>
      <diagonal/>
    </border>
    <border>
      <left style="thin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double">
        <color indexed="8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double">
        <color indexed="8"/>
      </top>
      <bottom style="double">
        <color indexed="8"/>
      </bottom>
      <diagonal/>
    </border>
    <border>
      <left/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 style="medium">
        <color indexed="64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double">
        <color indexed="8"/>
      </bottom>
      <diagonal/>
    </border>
    <border>
      <left/>
      <right/>
      <top style="medium">
        <color indexed="64"/>
      </top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8"/>
      </bottom>
      <diagonal/>
    </border>
    <border>
      <left style="medium">
        <color indexed="8"/>
      </left>
      <right/>
      <top style="medium">
        <color indexed="64"/>
      </top>
      <bottom style="double">
        <color indexed="8"/>
      </bottom>
      <diagonal/>
    </border>
    <border>
      <left/>
      <right style="medium">
        <color indexed="8"/>
      </right>
      <top style="medium">
        <color indexed="64"/>
      </top>
      <bottom style="double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double">
        <color indexed="8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8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8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medium">
        <color indexed="8"/>
      </right>
      <top/>
      <bottom style="double">
        <color indexed="8"/>
      </bottom>
      <diagonal/>
    </border>
    <border>
      <left style="medium">
        <color indexed="8"/>
      </left>
      <right/>
      <top style="double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/>
      <top style="double">
        <color indexed="64"/>
      </top>
      <bottom style="double">
        <color indexed="8"/>
      </bottom>
      <diagonal/>
    </border>
    <border>
      <left style="medium">
        <color indexed="8"/>
      </left>
      <right style="medium">
        <color indexed="64"/>
      </right>
      <top style="double">
        <color indexed="64"/>
      </top>
      <bottom style="double">
        <color indexed="8"/>
      </bottom>
      <diagonal/>
    </border>
    <border>
      <left style="medium">
        <color indexed="64"/>
      </left>
      <right/>
      <top/>
      <bottom style="double">
        <color indexed="8"/>
      </bottom>
      <diagonal/>
    </border>
    <border>
      <left style="medium">
        <color indexed="8"/>
      </left>
      <right style="medium">
        <color indexed="64"/>
      </right>
      <top/>
      <bottom style="double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double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8"/>
      </bottom>
      <diagonal/>
    </border>
    <border>
      <left style="thin">
        <color indexed="64"/>
      </left>
      <right style="double">
        <color indexed="64"/>
      </right>
      <top/>
      <bottom style="double">
        <color indexed="8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8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 style="double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double">
        <color indexed="8"/>
      </bottom>
      <diagonal/>
    </border>
    <border>
      <left/>
      <right style="medium">
        <color indexed="8"/>
      </right>
      <top style="thin">
        <color indexed="8"/>
      </top>
      <bottom style="double">
        <color indexed="8"/>
      </bottom>
      <diagonal/>
    </border>
  </borders>
  <cellStyleXfs count="20">
    <xf numFmtId="0" fontId="0" fillId="0" borderId="0"/>
    <xf numFmtId="41" fontId="10" fillId="0" borderId="0"/>
    <xf numFmtId="189" fontId="10" fillId="0" borderId="0"/>
    <xf numFmtId="188" fontId="10" fillId="0" borderId="0"/>
    <xf numFmtId="190" fontId="10" fillId="0" borderId="0"/>
    <xf numFmtId="191" fontId="1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37" fontId="24" fillId="0" borderId="0"/>
    <xf numFmtId="37" fontId="24" fillId="0" borderId="0"/>
    <xf numFmtId="3" fontId="28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37" fontId="24" fillId="0" borderId="0"/>
    <xf numFmtId="0" fontId="10" fillId="0" borderId="0"/>
    <xf numFmtId="0" fontId="9" fillId="0" borderId="0"/>
    <xf numFmtId="37" fontId="24" fillId="0" borderId="0"/>
    <xf numFmtId="3" fontId="8" fillId="0" borderId="0"/>
    <xf numFmtId="0" fontId="24" fillId="0" borderId="0"/>
  </cellStyleXfs>
  <cellXfs count="2173">
    <xf numFmtId="0" fontId="0" fillId="0" borderId="0" xfId="0"/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79" fontId="5" fillId="0" borderId="2" xfId="0" applyNumberFormat="1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181" fontId="6" fillId="0" borderId="8" xfId="0" applyNumberFormat="1" applyFont="1" applyFill="1" applyBorder="1" applyAlignment="1">
      <alignment vertical="center"/>
    </xf>
    <xf numFmtId="181" fontId="4" fillId="0" borderId="2" xfId="0" applyNumberFormat="1" applyFont="1" applyFill="1" applyBorder="1" applyAlignment="1">
      <alignment vertical="center"/>
    </xf>
    <xf numFmtId="181" fontId="4" fillId="0" borderId="8" xfId="0" applyNumberFormat="1" applyFont="1" applyFill="1" applyBorder="1" applyAlignment="1">
      <alignment vertical="center"/>
    </xf>
    <xf numFmtId="182" fontId="4" fillId="0" borderId="9" xfId="0" applyNumberFormat="1" applyFont="1" applyFill="1" applyBorder="1" applyAlignment="1" applyProtection="1">
      <alignment vertical="center"/>
    </xf>
    <xf numFmtId="2" fontId="4" fillId="0" borderId="0" xfId="0" applyNumberFormat="1" applyFont="1" applyFill="1" applyBorder="1" applyAlignment="1" applyProtection="1">
      <alignment vertical="center"/>
    </xf>
    <xf numFmtId="181" fontId="6" fillId="0" borderId="10" xfId="0" applyNumberFormat="1" applyFont="1" applyFill="1" applyBorder="1" applyAlignment="1">
      <alignment vertical="center"/>
    </xf>
    <xf numFmtId="181" fontId="4" fillId="0" borderId="11" xfId="0" applyNumberFormat="1" applyFont="1" applyFill="1" applyBorder="1" applyAlignment="1">
      <alignment vertical="center"/>
    </xf>
    <xf numFmtId="181" fontId="4" fillId="0" borderId="10" xfId="0" applyNumberFormat="1" applyFont="1" applyFill="1" applyBorder="1" applyAlignment="1">
      <alignment vertical="center"/>
    </xf>
    <xf numFmtId="182" fontId="4" fillId="0" borderId="12" xfId="0" applyNumberFormat="1" applyFont="1" applyFill="1" applyBorder="1" applyAlignment="1" applyProtection="1">
      <alignment vertical="center"/>
    </xf>
    <xf numFmtId="0" fontId="5" fillId="0" borderId="13" xfId="0" applyFont="1" applyFill="1" applyBorder="1" applyAlignment="1">
      <alignment horizontal="center" vertical="center"/>
    </xf>
    <xf numFmtId="181" fontId="4" fillId="0" borderId="14" xfId="0" applyNumberFormat="1" applyFont="1" applyFill="1" applyBorder="1" applyAlignment="1">
      <alignment vertical="center"/>
    </xf>
    <xf numFmtId="182" fontId="4" fillId="0" borderId="15" xfId="0" applyNumberFormat="1" applyFont="1" applyFill="1" applyBorder="1" applyAlignment="1" applyProtection="1">
      <alignment vertical="center"/>
    </xf>
    <xf numFmtId="0" fontId="5" fillId="0" borderId="16" xfId="0" applyFont="1" applyFill="1" applyBorder="1" applyAlignment="1">
      <alignment horizontal="center" vertical="center"/>
    </xf>
    <xf numFmtId="181" fontId="4" fillId="0" borderId="17" xfId="0" applyNumberFormat="1" applyFont="1" applyFill="1" applyBorder="1" applyAlignment="1">
      <alignment vertical="center"/>
    </xf>
    <xf numFmtId="182" fontId="4" fillId="0" borderId="18" xfId="0" applyNumberFormat="1" applyFont="1" applyFill="1" applyBorder="1" applyAlignment="1" applyProtection="1">
      <alignment vertical="center"/>
    </xf>
    <xf numFmtId="181" fontId="6" fillId="0" borderId="19" xfId="0" applyNumberFormat="1" applyFont="1" applyFill="1" applyBorder="1" applyAlignment="1">
      <alignment vertical="center"/>
    </xf>
    <xf numFmtId="181" fontId="4" fillId="0" borderId="20" xfId="0" applyNumberFormat="1" applyFont="1" applyFill="1" applyBorder="1" applyAlignment="1">
      <alignment vertical="center"/>
    </xf>
    <xf numFmtId="181" fontId="4" fillId="0" borderId="19" xfId="0" applyNumberFormat="1" applyFont="1" applyFill="1" applyBorder="1" applyAlignment="1">
      <alignment vertical="center"/>
    </xf>
    <xf numFmtId="180" fontId="4" fillId="0" borderId="18" xfId="0" applyNumberFormat="1" applyFont="1" applyFill="1" applyBorder="1" applyAlignment="1">
      <alignment vertical="center"/>
    </xf>
    <xf numFmtId="0" fontId="5" fillId="0" borderId="21" xfId="0" applyFont="1" applyFill="1" applyBorder="1" applyAlignment="1">
      <alignment horizontal="center" vertical="center"/>
    </xf>
    <xf numFmtId="181" fontId="4" fillId="0" borderId="22" xfId="0" applyNumberFormat="1" applyFont="1" applyFill="1" applyBorder="1" applyAlignment="1">
      <alignment vertical="center"/>
    </xf>
    <xf numFmtId="182" fontId="4" fillId="0" borderId="23" xfId="0" applyNumberFormat="1" applyFont="1" applyFill="1" applyBorder="1" applyAlignment="1" applyProtection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4" fillId="0" borderId="24" xfId="0" applyFont="1" applyFill="1" applyBorder="1" applyAlignment="1">
      <alignment vertical="center"/>
    </xf>
    <xf numFmtId="0" fontId="4" fillId="0" borderId="24" xfId="0" applyFont="1" applyFill="1" applyBorder="1" applyAlignment="1">
      <alignment horizontal="right" vertical="center"/>
    </xf>
    <xf numFmtId="0" fontId="5" fillId="0" borderId="25" xfId="0" applyFont="1" applyFill="1" applyBorder="1" applyAlignment="1">
      <alignment horizontal="right" vertical="center"/>
    </xf>
    <xf numFmtId="0" fontId="4" fillId="0" borderId="26" xfId="0" applyFont="1" applyFill="1" applyBorder="1" applyAlignment="1">
      <alignment vertical="center"/>
    </xf>
    <xf numFmtId="0" fontId="5" fillId="0" borderId="27" xfId="0" applyFont="1" applyFill="1" applyBorder="1" applyAlignment="1">
      <alignment vertical="center"/>
    </xf>
    <xf numFmtId="0" fontId="5" fillId="0" borderId="28" xfId="0" applyFont="1" applyFill="1" applyBorder="1" applyAlignment="1">
      <alignment vertical="center"/>
    </xf>
    <xf numFmtId="0" fontId="5" fillId="0" borderId="29" xfId="0" applyFont="1" applyFill="1" applyBorder="1" applyAlignment="1">
      <alignment horizontal="right" vertical="center"/>
    </xf>
    <xf numFmtId="0" fontId="5" fillId="0" borderId="30" xfId="0" applyFont="1" applyFill="1" applyBorder="1" applyAlignment="1">
      <alignment horizontal="right" vertical="center"/>
    </xf>
    <xf numFmtId="181" fontId="6" fillId="0" borderId="31" xfId="0" applyNumberFormat="1" applyFont="1" applyFill="1" applyBorder="1" applyAlignment="1">
      <alignment vertical="center"/>
    </xf>
    <xf numFmtId="181" fontId="4" fillId="0" borderId="31" xfId="0" applyNumberFormat="1" applyFont="1" applyFill="1" applyBorder="1" applyAlignment="1">
      <alignment vertical="center"/>
    </xf>
    <xf numFmtId="183" fontId="6" fillId="0" borderId="31" xfId="0" applyNumberFormat="1" applyFont="1" applyFill="1" applyBorder="1" applyAlignment="1">
      <alignment vertical="center"/>
    </xf>
    <xf numFmtId="182" fontId="4" fillId="0" borderId="32" xfId="0" applyNumberFormat="1" applyFont="1" applyFill="1" applyBorder="1" applyAlignment="1" applyProtection="1">
      <alignment vertical="center"/>
    </xf>
    <xf numFmtId="0" fontId="5" fillId="0" borderId="33" xfId="0" applyFont="1" applyFill="1" applyBorder="1" applyAlignment="1">
      <alignment horizontal="right" vertical="center"/>
    </xf>
    <xf numFmtId="181" fontId="6" fillId="0" borderId="34" xfId="0" applyNumberFormat="1" applyFont="1" applyFill="1" applyBorder="1" applyAlignment="1">
      <alignment vertical="center"/>
    </xf>
    <xf numFmtId="181" fontId="4" fillId="0" borderId="34" xfId="0" applyNumberFormat="1" applyFont="1" applyFill="1" applyBorder="1" applyAlignment="1">
      <alignment vertical="center"/>
    </xf>
    <xf numFmtId="183" fontId="6" fillId="0" borderId="34" xfId="0" applyNumberFormat="1" applyFont="1" applyFill="1" applyBorder="1" applyAlignment="1">
      <alignment vertical="center"/>
    </xf>
    <xf numFmtId="182" fontId="4" fillId="0" borderId="35" xfId="0" applyNumberFormat="1" applyFont="1" applyFill="1" applyBorder="1" applyAlignment="1" applyProtection="1">
      <alignment vertical="center"/>
    </xf>
    <xf numFmtId="181" fontId="6" fillId="0" borderId="36" xfId="0" applyNumberFormat="1" applyFont="1" applyFill="1" applyBorder="1" applyAlignment="1">
      <alignment vertical="center"/>
    </xf>
    <xf numFmtId="181" fontId="4" fillId="0" borderId="36" xfId="0" applyNumberFormat="1" applyFont="1" applyFill="1" applyBorder="1" applyAlignment="1">
      <alignment vertical="center"/>
    </xf>
    <xf numFmtId="182" fontId="4" fillId="0" borderId="37" xfId="0" applyNumberFormat="1" applyFont="1" applyFill="1" applyBorder="1" applyAlignment="1" applyProtection="1">
      <alignment vertical="center"/>
    </xf>
    <xf numFmtId="0" fontId="5" fillId="0" borderId="38" xfId="0" applyFont="1" applyFill="1" applyBorder="1" applyAlignment="1">
      <alignment horizontal="right" vertical="center"/>
    </xf>
    <xf numFmtId="181" fontId="6" fillId="0" borderId="39" xfId="0" applyNumberFormat="1" applyFont="1" applyFill="1" applyBorder="1" applyAlignment="1">
      <alignment vertical="center"/>
    </xf>
    <xf numFmtId="181" fontId="4" fillId="0" borderId="39" xfId="0" applyNumberFormat="1" applyFont="1" applyFill="1" applyBorder="1" applyAlignment="1">
      <alignment vertical="center"/>
    </xf>
    <xf numFmtId="0" fontId="5" fillId="0" borderId="40" xfId="0" applyFont="1" applyFill="1" applyBorder="1" applyAlignment="1">
      <alignment horizontal="right" vertical="center"/>
    </xf>
    <xf numFmtId="181" fontId="6" fillId="0" borderId="41" xfId="0" applyNumberFormat="1" applyFont="1" applyFill="1" applyBorder="1" applyAlignment="1">
      <alignment vertical="center"/>
    </xf>
    <xf numFmtId="181" fontId="4" fillId="0" borderId="41" xfId="0" applyNumberFormat="1" applyFont="1" applyFill="1" applyBorder="1" applyAlignment="1">
      <alignment vertical="center"/>
    </xf>
    <xf numFmtId="0" fontId="5" fillId="0" borderId="42" xfId="0" applyFont="1" applyFill="1" applyBorder="1" applyAlignment="1">
      <alignment horizontal="right" vertical="center"/>
    </xf>
    <xf numFmtId="181" fontId="6" fillId="0" borderId="43" xfId="0" applyNumberFormat="1" applyFont="1" applyFill="1" applyBorder="1" applyAlignment="1">
      <alignment vertical="center"/>
    </xf>
    <xf numFmtId="181" fontId="4" fillId="0" borderId="43" xfId="0" applyNumberFormat="1" applyFont="1" applyFill="1" applyBorder="1" applyAlignment="1">
      <alignment vertical="center"/>
    </xf>
    <xf numFmtId="181" fontId="6" fillId="0" borderId="2" xfId="0" applyNumberFormat="1" applyFont="1" applyFill="1" applyBorder="1" applyAlignment="1">
      <alignment vertical="center"/>
    </xf>
    <xf numFmtId="181" fontId="4" fillId="0" borderId="44" xfId="0" applyNumberFormat="1" applyFont="1" applyFill="1" applyBorder="1" applyAlignment="1">
      <alignment vertical="center"/>
    </xf>
    <xf numFmtId="182" fontId="4" fillId="0" borderId="4" xfId="0" applyNumberFormat="1" applyFont="1" applyFill="1" applyBorder="1" applyAlignment="1" applyProtection="1">
      <alignment vertical="center"/>
    </xf>
    <xf numFmtId="0" fontId="5" fillId="0" borderId="45" xfId="0" applyFont="1" applyFill="1" applyBorder="1" applyAlignment="1">
      <alignment horizontal="right" vertical="center"/>
    </xf>
    <xf numFmtId="181" fontId="6" fillId="0" borderId="46" xfId="0" applyNumberFormat="1" applyFont="1" applyFill="1" applyBorder="1" applyAlignment="1">
      <alignment vertical="center"/>
    </xf>
    <xf numFmtId="181" fontId="4" fillId="0" borderId="46" xfId="0" applyNumberFormat="1" applyFont="1" applyFill="1" applyBorder="1" applyAlignment="1">
      <alignment vertical="center"/>
    </xf>
    <xf numFmtId="182" fontId="4" fillId="0" borderId="47" xfId="0" applyNumberFormat="1" applyFont="1" applyFill="1" applyBorder="1" applyAlignment="1" applyProtection="1">
      <alignment vertical="center"/>
    </xf>
    <xf numFmtId="0" fontId="5" fillId="0" borderId="48" xfId="0" applyFont="1" applyFill="1" applyBorder="1" applyAlignment="1">
      <alignment horizontal="center" vertical="center"/>
    </xf>
    <xf numFmtId="182" fontId="4" fillId="0" borderId="49" xfId="0" applyNumberFormat="1" applyFont="1" applyFill="1" applyBorder="1" applyAlignment="1" applyProtection="1">
      <alignment vertical="center"/>
    </xf>
    <xf numFmtId="0" fontId="5" fillId="0" borderId="50" xfId="0" applyFont="1" applyFill="1" applyBorder="1" applyAlignment="1">
      <alignment horizontal="center" vertical="center"/>
    </xf>
    <xf numFmtId="182" fontId="4" fillId="0" borderId="51" xfId="0" applyNumberFormat="1" applyFont="1" applyFill="1" applyBorder="1" applyAlignment="1" applyProtection="1">
      <alignment vertical="center"/>
    </xf>
    <xf numFmtId="0" fontId="5" fillId="0" borderId="52" xfId="0" applyFont="1" applyFill="1" applyBorder="1" applyAlignment="1">
      <alignment horizontal="center" vertical="center"/>
    </xf>
    <xf numFmtId="184" fontId="4" fillId="0" borderId="53" xfId="0" applyNumberFormat="1" applyFont="1" applyFill="1" applyBorder="1" applyAlignment="1">
      <alignment vertical="center"/>
    </xf>
    <xf numFmtId="184" fontId="4" fillId="0" borderId="54" xfId="0" applyNumberFormat="1" applyFont="1" applyFill="1" applyBorder="1" applyAlignment="1">
      <alignment vertical="center"/>
    </xf>
    <xf numFmtId="182" fontId="4" fillId="0" borderId="54" xfId="0" applyNumberFormat="1" applyFont="1" applyFill="1" applyBorder="1" applyAlignment="1" applyProtection="1">
      <alignment vertical="center"/>
    </xf>
    <xf numFmtId="0" fontId="5" fillId="0" borderId="55" xfId="0" applyFont="1" applyFill="1" applyBorder="1" applyAlignment="1">
      <alignment horizontal="right" vertical="center"/>
    </xf>
    <xf numFmtId="181" fontId="6" fillId="0" borderId="56" xfId="0" applyNumberFormat="1" applyFont="1" applyFill="1" applyBorder="1" applyAlignment="1">
      <alignment vertical="center"/>
    </xf>
    <xf numFmtId="181" fontId="6" fillId="0" borderId="57" xfId="0" applyNumberFormat="1" applyFont="1" applyFill="1" applyBorder="1" applyAlignment="1">
      <alignment vertical="center"/>
    </xf>
    <xf numFmtId="181" fontId="4" fillId="0" borderId="57" xfId="0" applyNumberFormat="1" applyFont="1" applyFill="1" applyBorder="1" applyAlignment="1">
      <alignment vertical="center"/>
    </xf>
    <xf numFmtId="0" fontId="5" fillId="0" borderId="58" xfId="0" applyFont="1" applyFill="1" applyBorder="1" applyAlignment="1">
      <alignment horizontal="right" vertical="center"/>
    </xf>
    <xf numFmtId="181" fontId="6" fillId="0" borderId="59" xfId="0" applyNumberFormat="1" applyFont="1" applyFill="1" applyBorder="1" applyAlignment="1">
      <alignment vertical="center"/>
    </xf>
    <xf numFmtId="181" fontId="4" fillId="0" borderId="59" xfId="0" applyNumberFormat="1" applyFont="1" applyFill="1" applyBorder="1" applyAlignment="1">
      <alignment vertical="center"/>
    </xf>
    <xf numFmtId="181" fontId="6" fillId="0" borderId="60" xfId="0" applyNumberFormat="1" applyFont="1" applyFill="1" applyBorder="1" applyAlignment="1">
      <alignment vertical="center"/>
    </xf>
    <xf numFmtId="181" fontId="4" fillId="0" borderId="60" xfId="0" applyNumberFormat="1" applyFont="1" applyFill="1" applyBorder="1" applyAlignment="1">
      <alignment vertical="center"/>
    </xf>
    <xf numFmtId="182" fontId="4" fillId="0" borderId="61" xfId="0" applyNumberFormat="1" applyFont="1" applyFill="1" applyBorder="1" applyAlignment="1" applyProtection="1">
      <alignment vertical="center"/>
    </xf>
    <xf numFmtId="181" fontId="6" fillId="0" borderId="62" xfId="0" applyNumberFormat="1" applyFont="1" applyFill="1" applyBorder="1" applyAlignment="1">
      <alignment vertical="center"/>
    </xf>
    <xf numFmtId="181" fontId="4" fillId="0" borderId="62" xfId="0" applyNumberFormat="1" applyFont="1" applyFill="1" applyBorder="1" applyAlignment="1">
      <alignment vertical="center"/>
    </xf>
    <xf numFmtId="182" fontId="4" fillId="0" borderId="63" xfId="0" applyNumberFormat="1" applyFont="1" applyFill="1" applyBorder="1" applyAlignment="1" applyProtection="1">
      <alignment vertical="center"/>
    </xf>
    <xf numFmtId="181" fontId="6" fillId="0" borderId="64" xfId="0" applyNumberFormat="1" applyFont="1" applyFill="1" applyBorder="1" applyAlignment="1">
      <alignment vertical="center"/>
    </xf>
    <xf numFmtId="181" fontId="4" fillId="0" borderId="64" xfId="0" applyNumberFormat="1" applyFont="1" applyFill="1" applyBorder="1" applyAlignment="1">
      <alignment vertical="center"/>
    </xf>
    <xf numFmtId="182" fontId="4" fillId="0" borderId="65" xfId="0" applyNumberFormat="1" applyFont="1" applyFill="1" applyBorder="1" applyAlignment="1" applyProtection="1">
      <alignment vertical="center"/>
    </xf>
    <xf numFmtId="181" fontId="6" fillId="0" borderId="66" xfId="0" applyNumberFormat="1" applyFont="1" applyFill="1" applyBorder="1" applyAlignment="1">
      <alignment vertical="center"/>
    </xf>
    <xf numFmtId="181" fontId="4" fillId="0" borderId="66" xfId="0" applyNumberFormat="1" applyFont="1" applyFill="1" applyBorder="1" applyAlignment="1">
      <alignment vertical="center"/>
    </xf>
    <xf numFmtId="181" fontId="6" fillId="0" borderId="67" xfId="0" applyNumberFormat="1" applyFont="1" applyFill="1" applyBorder="1" applyAlignment="1">
      <alignment vertical="center"/>
    </xf>
    <xf numFmtId="181" fontId="4" fillId="0" borderId="68" xfId="0" applyNumberFormat="1" applyFont="1" applyFill="1" applyBorder="1" applyAlignment="1">
      <alignment vertical="center"/>
    </xf>
    <xf numFmtId="0" fontId="5" fillId="0" borderId="69" xfId="0" applyFont="1" applyFill="1" applyBorder="1" applyAlignment="1">
      <alignment horizontal="center" vertical="center"/>
    </xf>
    <xf numFmtId="182" fontId="4" fillId="0" borderId="70" xfId="0" applyNumberFormat="1" applyFont="1" applyFill="1" applyBorder="1" applyAlignment="1" applyProtection="1">
      <alignment vertical="center"/>
    </xf>
    <xf numFmtId="0" fontId="5" fillId="0" borderId="71" xfId="0" applyFont="1" applyFill="1" applyBorder="1" applyAlignment="1">
      <alignment horizontal="center" vertical="center"/>
    </xf>
    <xf numFmtId="181" fontId="6" fillId="0" borderId="10" xfId="0" applyNumberFormat="1" applyFont="1" applyFill="1" applyBorder="1" applyAlignment="1">
      <alignment horizontal="right" vertical="center"/>
    </xf>
    <xf numFmtId="0" fontId="5" fillId="0" borderId="72" xfId="0" applyFont="1" applyFill="1" applyBorder="1" applyAlignment="1">
      <alignment horizontal="right" vertical="center"/>
    </xf>
    <xf numFmtId="182" fontId="4" fillId="0" borderId="73" xfId="0" applyNumberFormat="1" applyFont="1" applyFill="1" applyBorder="1" applyAlignment="1" applyProtection="1">
      <alignment vertical="center"/>
    </xf>
    <xf numFmtId="181" fontId="11" fillId="0" borderId="34" xfId="0" applyNumberFormat="1" applyFont="1" applyFill="1" applyBorder="1" applyAlignment="1">
      <alignment vertical="center"/>
    </xf>
    <xf numFmtId="181" fontId="11" fillId="0" borderId="59" xfId="0" applyNumberFormat="1" applyFont="1" applyFill="1" applyBorder="1" applyAlignment="1">
      <alignment vertical="center"/>
    </xf>
    <xf numFmtId="181" fontId="11" fillId="0" borderId="10" xfId="0" applyNumberFormat="1" applyFont="1" applyFill="1" applyBorder="1" applyAlignment="1">
      <alignment vertical="center"/>
    </xf>
    <xf numFmtId="181" fontId="11" fillId="0" borderId="39" xfId="0" applyNumberFormat="1" applyFont="1" applyFill="1" applyBorder="1" applyAlignment="1">
      <alignment vertical="center"/>
    </xf>
    <xf numFmtId="181" fontId="11" fillId="0" borderId="41" xfId="0" applyNumberFormat="1" applyFont="1" applyFill="1" applyBorder="1" applyAlignment="1">
      <alignment vertical="center"/>
    </xf>
    <xf numFmtId="181" fontId="11" fillId="0" borderId="46" xfId="0" applyNumberFormat="1" applyFont="1" applyFill="1" applyBorder="1" applyAlignment="1">
      <alignment vertical="center"/>
    </xf>
    <xf numFmtId="181" fontId="11" fillId="0" borderId="43" xfId="0" applyNumberFormat="1" applyFont="1" applyFill="1" applyBorder="1" applyAlignment="1">
      <alignment vertical="center"/>
    </xf>
    <xf numFmtId="181" fontId="11" fillId="0" borderId="2" xfId="0" applyNumberFormat="1" applyFont="1" applyFill="1" applyBorder="1" applyAlignment="1">
      <alignment vertical="center"/>
    </xf>
    <xf numFmtId="181" fontId="11" fillId="0" borderId="10" xfId="0" applyNumberFormat="1" applyFont="1" applyFill="1" applyBorder="1" applyAlignment="1">
      <alignment horizontal="right" vertical="center"/>
    </xf>
    <xf numFmtId="181" fontId="11" fillId="0" borderId="57" xfId="0" applyNumberFormat="1" applyFont="1" applyFill="1" applyBorder="1" applyAlignment="1">
      <alignment vertical="center"/>
    </xf>
    <xf numFmtId="181" fontId="11" fillId="0" borderId="60" xfId="0" applyNumberFormat="1" applyFont="1" applyFill="1" applyBorder="1" applyAlignment="1">
      <alignment vertical="center"/>
    </xf>
    <xf numFmtId="181" fontId="11" fillId="0" borderId="62" xfId="0" applyNumberFormat="1" applyFont="1" applyFill="1" applyBorder="1" applyAlignment="1">
      <alignment vertical="center"/>
    </xf>
    <xf numFmtId="181" fontId="11" fillId="0" borderId="64" xfId="0" applyNumberFormat="1" applyFont="1" applyFill="1" applyBorder="1" applyAlignment="1">
      <alignment vertical="center"/>
    </xf>
    <xf numFmtId="181" fontId="11" fillId="0" borderId="14" xfId="0" applyNumberFormat="1" applyFont="1" applyFill="1" applyBorder="1" applyAlignment="1">
      <alignment vertical="center"/>
    </xf>
    <xf numFmtId="0" fontId="5" fillId="0" borderId="74" xfId="0" applyFont="1" applyFill="1" applyBorder="1" applyAlignment="1">
      <alignment vertical="center"/>
    </xf>
    <xf numFmtId="0" fontId="5" fillId="0" borderId="75" xfId="0" applyFont="1" applyFill="1" applyBorder="1" applyAlignment="1">
      <alignment horizontal="center" vertical="center"/>
    </xf>
    <xf numFmtId="0" fontId="5" fillId="0" borderId="76" xfId="0" applyFont="1" applyFill="1" applyBorder="1" applyAlignment="1">
      <alignment vertical="center"/>
    </xf>
    <xf numFmtId="0" fontId="5" fillId="0" borderId="77" xfId="0" applyFont="1" applyFill="1" applyBorder="1" applyAlignment="1">
      <alignment horizontal="right" vertical="center"/>
    </xf>
    <xf numFmtId="0" fontId="5" fillId="0" borderId="78" xfId="0" applyFont="1" applyFill="1" applyBorder="1" applyAlignment="1">
      <alignment horizontal="center" vertical="center"/>
    </xf>
    <xf numFmtId="180" fontId="4" fillId="0" borderId="79" xfId="0" applyNumberFormat="1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3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right" vertical="center"/>
    </xf>
    <xf numFmtId="0" fontId="13" fillId="0" borderId="24" xfId="0" applyFont="1" applyFill="1" applyBorder="1" applyAlignment="1">
      <alignment vertical="center"/>
    </xf>
    <xf numFmtId="0" fontId="8" fillId="0" borderId="24" xfId="0" applyFont="1" applyFill="1" applyBorder="1" applyAlignment="1">
      <alignment vertical="center"/>
    </xf>
    <xf numFmtId="0" fontId="8" fillId="0" borderId="24" xfId="0" applyFont="1" applyFill="1" applyBorder="1" applyAlignment="1">
      <alignment horizontal="right" vertical="center"/>
    </xf>
    <xf numFmtId="0" fontId="5" fillId="0" borderId="8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2" fontId="4" fillId="2" borderId="0" xfId="0" applyNumberFormat="1" applyFont="1" applyFill="1" applyBorder="1" applyAlignment="1" applyProtection="1">
      <alignment vertical="center"/>
    </xf>
    <xf numFmtId="0" fontId="0" fillId="2" borderId="0" xfId="0" applyFill="1" applyAlignment="1">
      <alignment vertical="center"/>
    </xf>
    <xf numFmtId="0" fontId="6" fillId="0" borderId="81" xfId="0" applyFont="1" applyFill="1" applyBorder="1" applyAlignment="1">
      <alignment horizontal="center" vertical="center"/>
    </xf>
    <xf numFmtId="181" fontId="11" fillId="0" borderId="31" xfId="0" applyNumberFormat="1" applyFont="1" applyFill="1" applyBorder="1" applyAlignment="1">
      <alignment vertical="center"/>
    </xf>
    <xf numFmtId="181" fontId="11" fillId="0" borderId="36" xfId="0" applyNumberFormat="1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82" xfId="0" applyFont="1" applyFill="1" applyBorder="1" applyAlignment="1">
      <alignment vertical="center"/>
    </xf>
    <xf numFmtId="0" fontId="5" fillId="0" borderId="83" xfId="0" applyFont="1" applyFill="1" applyBorder="1" applyAlignment="1">
      <alignment vertical="center"/>
    </xf>
    <xf numFmtId="0" fontId="5" fillId="0" borderId="84" xfId="0" applyFont="1" applyFill="1" applyBorder="1" applyAlignment="1">
      <alignment vertical="center"/>
    </xf>
    <xf numFmtId="0" fontId="5" fillId="0" borderId="6" xfId="0" applyFont="1" applyFill="1" applyBorder="1" applyAlignment="1">
      <alignment horizontal="right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85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181" fontId="7" fillId="0" borderId="86" xfId="0" applyNumberFormat="1" applyFont="1" applyFill="1" applyBorder="1" applyAlignment="1">
      <alignment vertical="center"/>
    </xf>
    <xf numFmtId="0" fontId="4" fillId="0" borderId="87" xfId="0" applyFont="1" applyFill="1" applyBorder="1" applyAlignment="1">
      <alignment vertical="center"/>
    </xf>
    <xf numFmtId="0" fontId="4" fillId="0" borderId="88" xfId="0" applyFont="1" applyFill="1" applyBorder="1" applyAlignment="1">
      <alignment vertical="center"/>
    </xf>
    <xf numFmtId="0" fontId="4" fillId="0" borderId="89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4" fillId="0" borderId="17" xfId="0" applyFont="1" applyFill="1" applyBorder="1" applyAlignment="1">
      <alignment vertical="center"/>
    </xf>
    <xf numFmtId="0" fontId="4" fillId="0" borderId="90" xfId="0" applyFont="1" applyFill="1" applyBorder="1" applyAlignment="1">
      <alignment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9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vertical="center"/>
    </xf>
    <xf numFmtId="0" fontId="4" fillId="0" borderId="92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30" xfId="0" applyFont="1" applyFill="1" applyBorder="1" applyAlignment="1">
      <alignment horizontal="center" vertical="center"/>
    </xf>
    <xf numFmtId="0" fontId="6" fillId="0" borderId="93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/>
    </xf>
    <xf numFmtId="0" fontId="6" fillId="0" borderId="94" xfId="0" applyFont="1" applyFill="1" applyBorder="1" applyAlignment="1">
      <alignment horizontal="center" vertical="center"/>
    </xf>
    <xf numFmtId="0" fontId="6" fillId="0" borderId="58" xfId="0" applyFont="1" applyFill="1" applyBorder="1" applyAlignment="1">
      <alignment horizontal="center" vertical="center"/>
    </xf>
    <xf numFmtId="0" fontId="6" fillId="0" borderId="95" xfId="0" applyFont="1" applyFill="1" applyBorder="1" applyAlignment="1">
      <alignment horizontal="center" vertical="center"/>
    </xf>
    <xf numFmtId="0" fontId="6" fillId="0" borderId="86" xfId="0" applyFont="1" applyFill="1" applyBorder="1" applyAlignment="1">
      <alignment horizontal="center" vertical="center"/>
    </xf>
    <xf numFmtId="0" fontId="6" fillId="0" borderId="96" xfId="0" applyFont="1" applyFill="1" applyBorder="1" applyAlignment="1">
      <alignment horizontal="center" vertical="center"/>
    </xf>
    <xf numFmtId="0" fontId="6" fillId="0" borderId="97" xfId="0" applyFont="1" applyFill="1" applyBorder="1" applyAlignment="1">
      <alignment horizontal="center" vertical="center"/>
    </xf>
    <xf numFmtId="0" fontId="6" fillId="0" borderId="98" xfId="0" applyFont="1" applyFill="1" applyBorder="1" applyAlignment="1">
      <alignment horizontal="center" vertical="center"/>
    </xf>
    <xf numFmtId="0" fontId="6" fillId="0" borderId="99" xfId="0" applyFont="1" applyFill="1" applyBorder="1" applyAlignment="1">
      <alignment horizontal="center" vertical="center"/>
    </xf>
    <xf numFmtId="0" fontId="6" fillId="0" borderId="67" xfId="0" applyFont="1" applyFill="1" applyBorder="1" applyAlignment="1">
      <alignment horizontal="center" vertical="center"/>
    </xf>
    <xf numFmtId="0" fontId="6" fillId="0" borderId="100" xfId="0" applyFont="1" applyFill="1" applyBorder="1" applyAlignment="1">
      <alignment horizontal="center" vertical="center"/>
    </xf>
    <xf numFmtId="0" fontId="6" fillId="0" borderId="101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82" xfId="0" applyFont="1" applyFill="1" applyBorder="1" applyAlignment="1">
      <alignment horizontal="center" vertical="center"/>
    </xf>
    <xf numFmtId="0" fontId="6" fillId="0" borderId="43" xfId="0" applyFont="1" applyFill="1" applyBorder="1" applyAlignment="1">
      <alignment horizontal="center" vertical="center"/>
    </xf>
    <xf numFmtId="0" fontId="6" fillId="0" borderId="102" xfId="0" applyFont="1" applyFill="1" applyBorder="1" applyAlignment="1">
      <alignment horizontal="center" vertical="center"/>
    </xf>
    <xf numFmtId="0" fontId="6" fillId="0" borderId="103" xfId="0" applyFont="1" applyFill="1" applyBorder="1" applyAlignment="1">
      <alignment horizontal="center" vertical="center"/>
    </xf>
    <xf numFmtId="0" fontId="6" fillId="0" borderId="104" xfId="0" applyFont="1" applyFill="1" applyBorder="1" applyAlignment="1">
      <alignment horizontal="center" vertical="center"/>
    </xf>
    <xf numFmtId="0" fontId="6" fillId="0" borderId="105" xfId="0" applyFont="1" applyFill="1" applyBorder="1" applyAlignment="1">
      <alignment horizontal="center" vertical="center"/>
    </xf>
    <xf numFmtId="0" fontId="6" fillId="0" borderId="106" xfId="0" applyFont="1" applyFill="1" applyBorder="1" applyAlignment="1">
      <alignment horizontal="center" vertical="center"/>
    </xf>
    <xf numFmtId="0" fontId="6" fillId="0" borderId="107" xfId="0" applyFont="1" applyFill="1" applyBorder="1" applyAlignment="1">
      <alignment horizontal="center" vertical="center"/>
    </xf>
    <xf numFmtId="196" fontId="4" fillId="0" borderId="54" xfId="0" applyNumberFormat="1" applyFont="1" applyFill="1" applyBorder="1" applyAlignment="1" applyProtection="1">
      <alignment vertical="center"/>
    </xf>
    <xf numFmtId="49" fontId="5" fillId="0" borderId="2" xfId="0" applyNumberFormat="1" applyFont="1" applyFill="1" applyBorder="1" applyAlignment="1">
      <alignment horizontal="center" vertical="center"/>
    </xf>
    <xf numFmtId="181" fontId="6" fillId="0" borderId="11" xfId="0" applyNumberFormat="1" applyFont="1" applyFill="1" applyBorder="1" applyAlignment="1">
      <alignment vertical="center"/>
    </xf>
    <xf numFmtId="181" fontId="6" fillId="0" borderId="68" xfId="0" applyNumberFormat="1" applyFont="1" applyFill="1" applyBorder="1" applyAlignment="1">
      <alignment vertical="center"/>
    </xf>
    <xf numFmtId="181" fontId="15" fillId="0" borderId="8" xfId="0" applyNumberFormat="1" applyFont="1" applyFill="1" applyBorder="1" applyAlignment="1">
      <alignment vertical="center"/>
    </xf>
    <xf numFmtId="181" fontId="15" fillId="0" borderId="10" xfId="0" applyNumberFormat="1" applyFont="1" applyFill="1" applyBorder="1" applyAlignment="1">
      <alignment vertical="center"/>
    </xf>
    <xf numFmtId="181" fontId="15" fillId="0" borderId="66" xfId="0" applyNumberFormat="1" applyFont="1" applyFill="1" applyBorder="1" applyAlignment="1">
      <alignment vertical="center"/>
    </xf>
    <xf numFmtId="181" fontId="15" fillId="0" borderId="57" xfId="0" applyNumberFormat="1" applyFont="1" applyFill="1" applyBorder="1" applyAlignment="1">
      <alignment vertical="center"/>
    </xf>
    <xf numFmtId="181" fontId="15" fillId="0" borderId="19" xfId="0" applyNumberFormat="1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7" fillId="0" borderId="0" xfId="0" applyFont="1" applyFill="1" applyAlignment="1">
      <alignment horizontal="right" vertical="center"/>
    </xf>
    <xf numFmtId="0" fontId="17" fillId="0" borderId="0" xfId="0" applyFont="1" applyFill="1" applyAlignment="1">
      <alignment horizontal="right"/>
    </xf>
    <xf numFmtId="0" fontId="17" fillId="0" borderId="108" xfId="0" applyFont="1" applyFill="1" applyBorder="1" applyAlignment="1">
      <alignment horizontal="center" vertical="center"/>
    </xf>
    <xf numFmtId="0" fontId="17" fillId="0" borderId="109" xfId="0" applyFont="1" applyFill="1" applyBorder="1" applyAlignment="1">
      <alignment horizontal="center" vertical="center"/>
    </xf>
    <xf numFmtId="0" fontId="17" fillId="0" borderId="110" xfId="0" applyFont="1" applyFill="1" applyBorder="1" applyAlignment="1">
      <alignment horizontal="center" vertical="center"/>
    </xf>
    <xf numFmtId="0" fontId="17" fillId="0" borderId="111" xfId="0" applyFont="1" applyFill="1" applyBorder="1" applyAlignment="1">
      <alignment horizontal="center" vertical="center"/>
    </xf>
    <xf numFmtId="0" fontId="17" fillId="0" borderId="112" xfId="0" applyFont="1" applyFill="1" applyBorder="1" applyAlignment="1">
      <alignment horizontal="center" vertical="center"/>
    </xf>
    <xf numFmtId="181" fontId="17" fillId="0" borderId="113" xfId="0" applyNumberFormat="1" applyFont="1" applyFill="1" applyBorder="1" applyAlignment="1">
      <alignment vertical="center"/>
    </xf>
    <xf numFmtId="0" fontId="17" fillId="0" borderId="114" xfId="0" applyFont="1" applyFill="1" applyBorder="1" applyAlignment="1">
      <alignment horizontal="center" vertical="center"/>
    </xf>
    <xf numFmtId="181" fontId="17" fillId="0" borderId="68" xfId="0" applyNumberFormat="1" applyFont="1" applyFill="1" applyBorder="1" applyAlignment="1">
      <alignment vertical="center"/>
    </xf>
    <xf numFmtId="0" fontId="17" fillId="0" borderId="115" xfId="0" applyFont="1" applyFill="1" applyBorder="1" applyAlignment="1">
      <alignment horizontal="center" vertical="center"/>
    </xf>
    <xf numFmtId="181" fontId="17" fillId="0" borderId="116" xfId="0" applyNumberFormat="1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181" fontId="17" fillId="0" borderId="0" xfId="0" applyNumberFormat="1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0" fontId="17" fillId="0" borderId="0" xfId="0" applyFont="1" applyFill="1" applyBorder="1" applyAlignment="1">
      <alignment vertical="center"/>
    </xf>
    <xf numFmtId="181" fontId="17" fillId="0" borderId="113" xfId="0" applyNumberFormat="1" applyFont="1" applyFill="1" applyBorder="1" applyAlignment="1">
      <alignment horizontal="right" vertical="center"/>
    </xf>
    <xf numFmtId="181" fontId="17" fillId="0" borderId="112" xfId="0" applyNumberFormat="1" applyFont="1" applyFill="1" applyBorder="1" applyAlignment="1">
      <alignment vertical="center"/>
    </xf>
    <xf numFmtId="181" fontId="17" fillId="0" borderId="68" xfId="0" applyNumberFormat="1" applyFont="1" applyFill="1" applyBorder="1" applyAlignment="1">
      <alignment horizontal="right" vertical="center"/>
    </xf>
    <xf numFmtId="181" fontId="17" fillId="0" borderId="114" xfId="0" applyNumberFormat="1" applyFont="1" applyFill="1" applyBorder="1" applyAlignment="1">
      <alignment vertical="center"/>
    </xf>
    <xf numFmtId="181" fontId="17" fillId="0" borderId="115" xfId="0" applyNumberFormat="1" applyFont="1" applyFill="1" applyBorder="1" applyAlignment="1">
      <alignment vertical="center"/>
    </xf>
    <xf numFmtId="0" fontId="17" fillId="0" borderId="110" xfId="0" applyFont="1" applyFill="1" applyBorder="1" applyAlignment="1">
      <alignment vertical="center" wrapText="1"/>
    </xf>
    <xf numFmtId="0" fontId="17" fillId="0" borderId="111" xfId="0" applyFont="1" applyFill="1" applyBorder="1" applyAlignment="1">
      <alignment vertical="center" wrapText="1"/>
    </xf>
    <xf numFmtId="181" fontId="17" fillId="0" borderId="117" xfId="0" applyNumberFormat="1" applyFont="1" applyFill="1" applyBorder="1" applyAlignment="1">
      <alignment vertical="center"/>
    </xf>
    <xf numFmtId="181" fontId="17" fillId="0" borderId="117" xfId="0" applyNumberFormat="1" applyFont="1" applyFill="1" applyBorder="1" applyAlignment="1">
      <alignment horizontal="right" vertical="center"/>
    </xf>
    <xf numFmtId="181" fontId="17" fillId="0" borderId="108" xfId="0" applyNumberFormat="1" applyFont="1" applyFill="1" applyBorder="1" applyAlignment="1">
      <alignment vertical="center"/>
    </xf>
    <xf numFmtId="181" fontId="17" fillId="0" borderId="118" xfId="0" applyNumberFormat="1" applyFont="1" applyFill="1" applyBorder="1" applyAlignment="1">
      <alignment vertical="center"/>
    </xf>
    <xf numFmtId="181" fontId="17" fillId="0" borderId="119" xfId="0" applyNumberFormat="1" applyFont="1" applyFill="1" applyBorder="1" applyAlignment="1">
      <alignment vertical="center"/>
    </xf>
    <xf numFmtId="181" fontId="17" fillId="0" borderId="120" xfId="0" applyNumberFormat="1" applyFont="1" applyFill="1" applyBorder="1" applyAlignment="1">
      <alignment vertical="center"/>
    </xf>
    <xf numFmtId="181" fontId="17" fillId="0" borderId="121" xfId="0" applyNumberFormat="1" applyFont="1" applyFill="1" applyBorder="1" applyAlignment="1">
      <alignment vertical="center"/>
    </xf>
    <xf numFmtId="181" fontId="17" fillId="0" borderId="122" xfId="0" applyNumberFormat="1" applyFont="1" applyFill="1" applyBorder="1" applyAlignment="1">
      <alignment vertical="center"/>
    </xf>
    <xf numFmtId="181" fontId="17" fillId="0" borderId="123" xfId="0" applyNumberFormat="1" applyFont="1" applyFill="1" applyBorder="1" applyAlignment="1">
      <alignment vertical="center"/>
    </xf>
    <xf numFmtId="181" fontId="17" fillId="0" borderId="124" xfId="0" applyNumberFormat="1" applyFont="1" applyFill="1" applyBorder="1" applyAlignment="1">
      <alignment vertical="center"/>
    </xf>
    <xf numFmtId="181" fontId="17" fillId="0" borderId="125" xfId="0" applyNumberFormat="1" applyFont="1" applyFill="1" applyBorder="1" applyAlignment="1">
      <alignment vertical="center"/>
    </xf>
    <xf numFmtId="181" fontId="17" fillId="0" borderId="126" xfId="0" applyNumberFormat="1" applyFont="1" applyFill="1" applyBorder="1" applyAlignment="1">
      <alignment vertical="center"/>
    </xf>
    <xf numFmtId="181" fontId="17" fillId="0" borderId="127" xfId="0" applyNumberFormat="1" applyFont="1" applyFill="1" applyBorder="1" applyAlignment="1">
      <alignment vertical="center"/>
    </xf>
    <xf numFmtId="181" fontId="17" fillId="0" borderId="110" xfId="0" applyNumberFormat="1" applyFont="1" applyFill="1" applyBorder="1" applyAlignment="1">
      <alignment vertical="center"/>
    </xf>
    <xf numFmtId="181" fontId="17" fillId="0" borderId="111" xfId="0" applyNumberFormat="1" applyFont="1" applyFill="1" applyBorder="1" applyAlignment="1">
      <alignment vertical="center"/>
    </xf>
    <xf numFmtId="181" fontId="17" fillId="0" borderId="109" xfId="0" applyNumberFormat="1" applyFont="1" applyFill="1" applyBorder="1" applyAlignment="1">
      <alignment vertical="center"/>
    </xf>
    <xf numFmtId="0" fontId="19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181" fontId="20" fillId="0" borderId="0" xfId="0" applyNumberFormat="1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21" fillId="0" borderId="0" xfId="0" applyFont="1" applyFill="1" applyAlignment="1">
      <alignment horizontal="right" vertical="center"/>
    </xf>
    <xf numFmtId="0" fontId="21" fillId="0" borderId="132" xfId="0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horizontal="center" vertical="center"/>
    </xf>
    <xf numFmtId="0" fontId="21" fillId="0" borderId="133" xfId="0" applyFont="1" applyFill="1" applyBorder="1" applyAlignment="1">
      <alignment horizontal="center" vertical="center"/>
    </xf>
    <xf numFmtId="0" fontId="21" fillId="0" borderId="22" xfId="0" applyFont="1" applyFill="1" applyBorder="1" applyAlignment="1">
      <alignment horizontal="center" vertical="center"/>
    </xf>
    <xf numFmtId="0" fontId="21" fillId="0" borderId="23" xfId="0" applyFont="1" applyFill="1" applyBorder="1" applyAlignment="1">
      <alignment horizontal="center" vertical="center"/>
    </xf>
    <xf numFmtId="0" fontId="21" fillId="0" borderId="134" xfId="0" applyFont="1" applyFill="1" applyBorder="1" applyAlignment="1">
      <alignment horizontal="center" vertical="center"/>
    </xf>
    <xf numFmtId="0" fontId="20" fillId="0" borderId="135" xfId="0" applyFont="1" applyFill="1" applyBorder="1" applyAlignment="1">
      <alignment horizontal="center" vertical="center"/>
    </xf>
    <xf numFmtId="181" fontId="10" fillId="0" borderId="136" xfId="0" applyNumberFormat="1" applyFont="1" applyFill="1" applyBorder="1" applyProtection="1"/>
    <xf numFmtId="181" fontId="10" fillId="0" borderId="8" xfId="0" applyNumberFormat="1" applyFont="1" applyFill="1" applyBorder="1" applyAlignment="1" applyProtection="1">
      <alignment vertical="center"/>
      <protection locked="0"/>
    </xf>
    <xf numFmtId="181" fontId="10" fillId="0" borderId="8" xfId="0" applyNumberFormat="1" applyFont="1" applyFill="1" applyBorder="1" applyAlignment="1">
      <alignment vertical="center"/>
    </xf>
    <xf numFmtId="181" fontId="20" fillId="0" borderId="8" xfId="0" applyNumberFormat="1" applyFont="1" applyFill="1" applyBorder="1" applyAlignment="1">
      <alignment vertical="center"/>
    </xf>
    <xf numFmtId="181" fontId="20" fillId="0" borderId="137" xfId="0" applyNumberFormat="1" applyFont="1" applyFill="1" applyBorder="1" applyAlignment="1">
      <alignment vertical="center"/>
    </xf>
    <xf numFmtId="181" fontId="20" fillId="0" borderId="135" xfId="0" applyNumberFormat="1" applyFont="1" applyFill="1" applyBorder="1" applyAlignment="1">
      <alignment vertical="center"/>
    </xf>
    <xf numFmtId="181" fontId="21" fillId="0" borderId="0" xfId="0" applyNumberFormat="1" applyFont="1" applyFill="1" applyAlignment="1">
      <alignment vertical="center"/>
    </xf>
    <xf numFmtId="0" fontId="20" fillId="0" borderId="71" xfId="0" applyFont="1" applyFill="1" applyBorder="1" applyAlignment="1">
      <alignment horizontal="center" vertical="center"/>
    </xf>
    <xf numFmtId="181" fontId="10" fillId="0" borderId="138" xfId="0" applyNumberFormat="1" applyFont="1" applyFill="1" applyBorder="1" applyProtection="1"/>
    <xf numFmtId="181" fontId="10" fillId="0" borderId="10" xfId="0" applyNumberFormat="1" applyFont="1" applyFill="1" applyBorder="1" applyAlignment="1" applyProtection="1">
      <alignment vertical="center"/>
      <protection locked="0"/>
    </xf>
    <xf numFmtId="181" fontId="10" fillId="0" borderId="10" xfId="0" applyNumberFormat="1" applyFont="1" applyFill="1" applyBorder="1" applyAlignment="1">
      <alignment vertical="center"/>
    </xf>
    <xf numFmtId="181" fontId="20" fillId="0" borderId="10" xfId="0" applyNumberFormat="1" applyFont="1" applyFill="1" applyBorder="1" applyAlignment="1">
      <alignment vertical="center"/>
    </xf>
    <xf numFmtId="181" fontId="20" fillId="0" borderId="70" xfId="0" applyNumberFormat="1" applyFont="1" applyFill="1" applyBorder="1" applyAlignment="1">
      <alignment vertical="center"/>
    </xf>
    <xf numFmtId="181" fontId="20" fillId="0" borderId="71" xfId="0" applyNumberFormat="1" applyFont="1" applyFill="1" applyBorder="1" applyAlignment="1">
      <alignment vertical="center"/>
    </xf>
    <xf numFmtId="0" fontId="20" fillId="0" borderId="48" xfId="0" applyFont="1" applyFill="1" applyBorder="1" applyAlignment="1">
      <alignment horizontal="center" vertical="center"/>
    </xf>
    <xf numFmtId="181" fontId="20" fillId="0" borderId="14" xfId="0" applyNumberFormat="1" applyFont="1" applyFill="1" applyBorder="1" applyAlignment="1">
      <alignment vertical="center"/>
    </xf>
    <xf numFmtId="181" fontId="20" fillId="0" borderId="139" xfId="0" applyNumberFormat="1" applyFont="1" applyFill="1" applyBorder="1" applyAlignment="1">
      <alignment vertical="center"/>
    </xf>
    <xf numFmtId="181" fontId="20" fillId="0" borderId="89" xfId="0" applyNumberFormat="1" applyFont="1" applyFill="1" applyBorder="1" applyAlignment="1">
      <alignment vertical="center"/>
    </xf>
    <xf numFmtId="181" fontId="20" fillId="0" borderId="87" xfId="0" applyNumberFormat="1" applyFont="1" applyFill="1" applyBorder="1" applyAlignment="1">
      <alignment vertical="center"/>
    </xf>
    <xf numFmtId="181" fontId="20" fillId="0" borderId="49" xfId="0" applyNumberFormat="1" applyFont="1" applyFill="1" applyBorder="1" applyAlignment="1">
      <alignment vertical="center"/>
    </xf>
    <xf numFmtId="181" fontId="20" fillId="0" borderId="48" xfId="0" applyNumberFormat="1" applyFont="1" applyFill="1" applyBorder="1" applyAlignment="1">
      <alignment vertical="center"/>
    </xf>
    <xf numFmtId="181" fontId="20" fillId="0" borderId="140" xfId="0" applyNumberFormat="1" applyFont="1" applyFill="1" applyBorder="1" applyAlignment="1">
      <alignment vertical="center"/>
    </xf>
    <xf numFmtId="181" fontId="20" fillId="0" borderId="141" xfId="0" applyNumberFormat="1" applyFont="1" applyFill="1" applyBorder="1" applyAlignment="1">
      <alignment vertical="center"/>
    </xf>
    <xf numFmtId="0" fontId="20" fillId="0" borderId="50" xfId="0" applyFont="1" applyFill="1" applyBorder="1" applyAlignment="1">
      <alignment horizontal="center" vertical="center"/>
    </xf>
    <xf numFmtId="181" fontId="20" fillId="0" borderId="2" xfId="0" applyNumberFormat="1" applyFont="1" applyFill="1" applyBorder="1" applyAlignment="1">
      <alignment vertical="center"/>
    </xf>
    <xf numFmtId="181" fontId="20" fillId="0" borderId="44" xfId="0" applyNumberFormat="1" applyFont="1" applyFill="1" applyBorder="1" applyAlignment="1">
      <alignment vertical="center"/>
    </xf>
    <xf numFmtId="181" fontId="20" fillId="0" borderId="0" xfId="0" applyNumberFormat="1" applyFont="1" applyFill="1" applyBorder="1" applyAlignment="1">
      <alignment vertical="center"/>
    </xf>
    <xf numFmtId="181" fontId="20" fillId="0" borderId="26" xfId="0" applyNumberFormat="1" applyFont="1" applyFill="1" applyBorder="1" applyAlignment="1">
      <alignment vertical="center"/>
    </xf>
    <xf numFmtId="181" fontId="20" fillId="0" borderId="142" xfId="0" applyNumberFormat="1" applyFont="1" applyFill="1" applyBorder="1" applyAlignment="1">
      <alignment vertical="center"/>
    </xf>
    <xf numFmtId="181" fontId="20" fillId="0" borderId="27" xfId="0" applyNumberFormat="1" applyFont="1" applyFill="1" applyBorder="1" applyAlignment="1">
      <alignment vertical="center"/>
    </xf>
    <xf numFmtId="0" fontId="20" fillId="0" borderId="52" xfId="0" applyFont="1" applyFill="1" applyBorder="1" applyAlignment="1">
      <alignment horizontal="center" vertical="center"/>
    </xf>
    <xf numFmtId="181" fontId="10" fillId="0" borderId="19" xfId="0" applyNumberFormat="1" applyFont="1" applyFill="1" applyBorder="1" applyProtection="1"/>
    <xf numFmtId="181" fontId="10" fillId="0" borderId="143" xfId="0" applyNumberFormat="1" applyFont="1" applyFill="1" applyBorder="1" applyProtection="1"/>
    <xf numFmtId="181" fontId="10" fillId="0" borderId="144" xfId="0" applyNumberFormat="1" applyFont="1" applyFill="1" applyBorder="1" applyProtection="1"/>
    <xf numFmtId="181" fontId="10" fillId="0" borderId="145" xfId="0" applyNumberFormat="1" applyFont="1" applyFill="1" applyBorder="1" applyProtection="1"/>
    <xf numFmtId="181" fontId="10" fillId="0" borderId="146" xfId="0" applyNumberFormat="1" applyFont="1" applyFill="1" applyBorder="1" applyProtection="1"/>
    <xf numFmtId="181" fontId="20" fillId="0" borderId="52" xfId="0" applyNumberFormat="1" applyFont="1" applyFill="1" applyBorder="1" applyAlignment="1">
      <alignment vertical="center"/>
    </xf>
    <xf numFmtId="181" fontId="20" fillId="0" borderId="17" xfId="0" applyNumberFormat="1" applyFont="1" applyFill="1" applyBorder="1" applyAlignment="1">
      <alignment vertical="center"/>
    </xf>
    <xf numFmtId="181" fontId="20" fillId="0" borderId="147" xfId="0" applyNumberFormat="1" applyFont="1" applyFill="1" applyBorder="1" applyAlignment="1">
      <alignment vertical="center"/>
    </xf>
    <xf numFmtId="181" fontId="20" fillId="0" borderId="24" xfId="0" applyNumberFormat="1" applyFont="1" applyFill="1" applyBorder="1" applyAlignment="1">
      <alignment vertical="center"/>
    </xf>
    <xf numFmtId="181" fontId="20" fillId="0" borderId="148" xfId="0" applyNumberFormat="1" applyFont="1" applyFill="1" applyBorder="1" applyAlignment="1">
      <alignment vertical="center"/>
    </xf>
    <xf numFmtId="181" fontId="20" fillId="0" borderId="54" xfId="0" applyNumberFormat="1" applyFont="1" applyFill="1" applyBorder="1" applyAlignment="1">
      <alignment vertical="center"/>
    </xf>
    <xf numFmtId="0" fontId="20" fillId="0" borderId="149" xfId="0" applyFont="1" applyFill="1" applyBorder="1" applyAlignment="1">
      <alignment horizontal="center" vertical="center"/>
    </xf>
    <xf numFmtId="181" fontId="20" fillId="0" borderId="150" xfId="0" applyNumberFormat="1" applyFont="1" applyFill="1" applyBorder="1" applyAlignment="1">
      <alignment vertical="center"/>
    </xf>
    <xf numFmtId="181" fontId="20" fillId="0" borderId="151" xfId="0" applyNumberFormat="1" applyFont="1" applyFill="1" applyBorder="1" applyAlignment="1">
      <alignment vertical="center"/>
    </xf>
    <xf numFmtId="181" fontId="20" fillId="0" borderId="152" xfId="0" applyNumberFormat="1" applyFont="1" applyFill="1" applyBorder="1" applyAlignment="1">
      <alignment vertical="center"/>
    </xf>
    <xf numFmtId="181" fontId="20" fillId="0" borderId="153" xfId="0" applyNumberFormat="1" applyFont="1" applyFill="1" applyBorder="1" applyAlignment="1">
      <alignment vertical="center"/>
    </xf>
    <xf numFmtId="181" fontId="20" fillId="0" borderId="154" xfId="0" applyNumberFormat="1" applyFont="1" applyFill="1" applyBorder="1" applyAlignment="1">
      <alignment vertical="center"/>
    </xf>
    <xf numFmtId="37" fontId="26" fillId="0" borderId="0" xfId="9" applyFont="1" applyFill="1" applyAlignment="1" applyProtection="1">
      <alignment vertical="center"/>
      <protection locked="0"/>
    </xf>
    <xf numFmtId="37" fontId="27" fillId="0" borderId="0" xfId="9" applyFont="1" applyFill="1" applyAlignment="1" applyProtection="1">
      <alignment vertical="center"/>
      <protection locked="0"/>
    </xf>
    <xf numFmtId="37" fontId="27" fillId="0" borderId="0" xfId="9" applyFont="1" applyFill="1" applyAlignment="1" applyProtection="1">
      <alignment vertical="center"/>
    </xf>
    <xf numFmtId="37" fontId="27" fillId="0" borderId="0" xfId="9" applyFont="1" applyFill="1" applyAlignment="1">
      <alignment vertical="center"/>
    </xf>
    <xf numFmtId="37" fontId="27" fillId="0" borderId="0" xfId="9" applyFont="1" applyFill="1" applyBorder="1" applyAlignment="1" applyProtection="1">
      <alignment vertical="center"/>
      <protection locked="0"/>
    </xf>
    <xf numFmtId="37" fontId="27" fillId="0" borderId="0" xfId="9" applyFont="1" applyFill="1" applyBorder="1" applyAlignment="1" applyProtection="1">
      <alignment vertical="center"/>
    </xf>
    <xf numFmtId="37" fontId="27" fillId="0" borderId="0" xfId="9" applyFont="1" applyFill="1" applyBorder="1" applyAlignment="1" applyProtection="1">
      <alignment horizontal="right" vertical="center"/>
      <protection locked="0"/>
    </xf>
    <xf numFmtId="37" fontId="27" fillId="0" borderId="155" xfId="9" applyFont="1" applyFill="1" applyBorder="1" applyAlignment="1" applyProtection="1">
      <alignment horizontal="center" vertical="center"/>
      <protection locked="0"/>
    </xf>
    <xf numFmtId="37" fontId="27" fillId="0" borderId="156" xfId="9" applyFont="1" applyFill="1" applyBorder="1" applyAlignment="1" applyProtection="1">
      <alignment vertical="center"/>
      <protection locked="0"/>
    </xf>
    <xf numFmtId="37" fontId="27" fillId="0" borderId="157" xfId="9" applyFont="1" applyFill="1" applyBorder="1" applyAlignment="1" applyProtection="1">
      <alignment vertical="center"/>
      <protection locked="0"/>
    </xf>
    <xf numFmtId="37" fontId="27" fillId="0" borderId="158" xfId="9" applyFont="1" applyFill="1" applyBorder="1" applyAlignment="1" applyProtection="1">
      <alignment horizontal="center" vertical="center"/>
      <protection locked="0"/>
    </xf>
    <xf numFmtId="37" fontId="27" fillId="0" borderId="75" xfId="9" applyFont="1" applyFill="1" applyBorder="1" applyAlignment="1" applyProtection="1">
      <alignment vertical="center"/>
      <protection locked="0"/>
    </xf>
    <xf numFmtId="37" fontId="27" fillId="0" borderId="0" xfId="9" applyFont="1" applyFill="1" applyBorder="1" applyAlignment="1" applyProtection="1">
      <alignment horizontal="center" vertical="center"/>
      <protection locked="0"/>
    </xf>
    <xf numFmtId="37" fontId="27" fillId="0" borderId="2" xfId="9" applyFont="1" applyFill="1" applyBorder="1" applyAlignment="1" applyProtection="1">
      <alignment vertical="center"/>
      <protection locked="0"/>
    </xf>
    <xf numFmtId="37" fontId="27" fillId="0" borderId="81" xfId="9" applyFont="1" applyFill="1" applyBorder="1" applyAlignment="1" applyProtection="1">
      <alignment horizontal="center" vertical="center"/>
      <protection locked="0"/>
    </xf>
    <xf numFmtId="37" fontId="27" fillId="0" borderId="121" xfId="9" applyFont="1" applyFill="1" applyBorder="1" applyAlignment="1" applyProtection="1">
      <alignment vertical="center"/>
      <protection locked="0"/>
    </xf>
    <xf numFmtId="37" fontId="27" fillId="0" borderId="75" xfId="9" applyFont="1" applyFill="1" applyBorder="1" applyAlignment="1" applyProtection="1">
      <alignment horizontal="center" vertical="center"/>
      <protection locked="0"/>
    </xf>
    <xf numFmtId="37" fontId="27" fillId="0" borderId="2" xfId="9" applyFont="1" applyFill="1" applyBorder="1" applyAlignment="1" applyProtection="1">
      <alignment horizontal="center" vertical="center"/>
      <protection locked="0"/>
    </xf>
    <xf numFmtId="37" fontId="27" fillId="0" borderId="121" xfId="9" applyFont="1" applyFill="1" applyBorder="1" applyAlignment="1" applyProtection="1">
      <alignment horizontal="center" vertical="center"/>
      <protection locked="0"/>
    </xf>
    <xf numFmtId="37" fontId="27" fillId="0" borderId="133" xfId="9" applyFont="1" applyFill="1" applyBorder="1" applyAlignment="1" applyProtection="1">
      <alignment vertical="center"/>
      <protection locked="0"/>
    </xf>
    <xf numFmtId="37" fontId="27" fillId="0" borderId="23" xfId="9" applyFont="1" applyFill="1" applyBorder="1" applyAlignment="1" applyProtection="1">
      <alignment vertical="center"/>
      <protection locked="0"/>
    </xf>
    <xf numFmtId="37" fontId="27" fillId="0" borderId="160" xfId="9" applyFont="1" applyFill="1" applyBorder="1" applyAlignment="1" applyProtection="1">
      <alignment horizontal="right" vertical="center"/>
      <protection locked="0"/>
    </xf>
    <xf numFmtId="37" fontId="27" fillId="0" borderId="22" xfId="9" applyFont="1" applyFill="1" applyBorder="1" applyAlignment="1" applyProtection="1">
      <alignment horizontal="right" vertical="center"/>
      <protection locked="0"/>
    </xf>
    <xf numFmtId="37" fontId="27" fillId="0" borderId="161" xfId="9" applyFont="1" applyFill="1" applyBorder="1" applyAlignment="1" applyProtection="1">
      <alignment horizontal="right" vertical="center"/>
      <protection locked="0"/>
    </xf>
    <xf numFmtId="37" fontId="27" fillId="0" borderId="133" xfId="9" applyFont="1" applyFill="1" applyBorder="1" applyAlignment="1" applyProtection="1">
      <alignment horizontal="right" vertical="center"/>
      <protection locked="0"/>
    </xf>
    <xf numFmtId="37" fontId="27" fillId="0" borderId="23" xfId="9" applyFont="1" applyFill="1" applyBorder="1" applyAlignment="1" applyProtection="1">
      <alignment horizontal="right" vertical="center"/>
      <protection locked="0"/>
    </xf>
    <xf numFmtId="37" fontId="27" fillId="0" borderId="162" xfId="9" applyFont="1" applyFill="1" applyBorder="1" applyAlignment="1" applyProtection="1">
      <alignment horizontal="right" vertical="center"/>
      <protection locked="0"/>
    </xf>
    <xf numFmtId="37" fontId="27" fillId="0" borderId="163" xfId="9" applyFont="1" applyFill="1" applyBorder="1" applyAlignment="1" applyProtection="1">
      <alignment vertical="center"/>
      <protection locked="0"/>
    </xf>
    <xf numFmtId="37" fontId="27" fillId="0" borderId="119" xfId="9" applyFont="1" applyFill="1" applyBorder="1" applyAlignment="1" applyProtection="1">
      <alignment horizontal="center" vertical="center"/>
      <protection locked="0"/>
    </xf>
    <xf numFmtId="181" fontId="28" fillId="0" borderId="118" xfId="9" applyNumberFormat="1" applyFont="1" applyFill="1" applyBorder="1" applyAlignment="1" applyProtection="1">
      <alignment vertical="center"/>
      <protection locked="0"/>
    </xf>
    <xf numFmtId="181" fontId="28" fillId="0" borderId="113" xfId="9" applyNumberFormat="1" applyFont="1" applyBorder="1" applyAlignment="1" applyProtection="1">
      <alignment vertical="center"/>
      <protection locked="0"/>
    </xf>
    <xf numFmtId="181" fontId="28" fillId="0" borderId="113" xfId="9" applyNumberFormat="1" applyFont="1" applyFill="1" applyBorder="1" applyAlignment="1" applyProtection="1">
      <alignment vertical="center"/>
    </xf>
    <xf numFmtId="181" fontId="28" fillId="0" borderId="113" xfId="9" applyNumberFormat="1" applyFont="1" applyBorder="1" applyAlignment="1" applyProtection="1">
      <alignment vertical="center"/>
    </xf>
    <xf numFmtId="181" fontId="28" fillId="0" borderId="164" xfId="9" applyNumberFormat="1" applyFont="1" applyBorder="1" applyAlignment="1" applyProtection="1">
      <alignment vertical="center"/>
      <protection locked="0"/>
    </xf>
    <xf numFmtId="181" fontId="28" fillId="0" borderId="165" xfId="9" applyNumberFormat="1" applyFont="1" applyFill="1" applyBorder="1" applyAlignment="1" applyProtection="1">
      <alignment vertical="center"/>
      <protection locked="0"/>
    </xf>
    <xf numFmtId="181" fontId="28" fillId="0" borderId="117" xfId="9" applyNumberFormat="1" applyFont="1" applyBorder="1" applyAlignment="1" applyProtection="1">
      <alignment vertical="center"/>
      <protection locked="0"/>
    </xf>
    <xf numFmtId="181" fontId="28" fillId="0" borderId="108" xfId="9" applyNumberFormat="1" applyFont="1" applyBorder="1" applyAlignment="1" applyProtection="1">
      <alignment vertical="center"/>
      <protection locked="0"/>
    </xf>
    <xf numFmtId="181" fontId="28" fillId="0" borderId="119" xfId="9" applyNumberFormat="1" applyFont="1" applyBorder="1" applyAlignment="1" applyProtection="1">
      <alignment vertical="center"/>
      <protection locked="0"/>
    </xf>
    <xf numFmtId="37" fontId="27" fillId="0" borderId="166" xfId="9" applyFont="1" applyFill="1" applyBorder="1" applyAlignment="1" applyProtection="1">
      <alignment horizontal="center" vertical="center"/>
      <protection locked="0"/>
    </xf>
    <xf numFmtId="181" fontId="28" fillId="0" borderId="125" xfId="9" applyNumberFormat="1" applyFont="1" applyFill="1" applyBorder="1" applyAlignment="1" applyProtection="1">
      <alignment vertical="center"/>
      <protection locked="0"/>
    </xf>
    <xf numFmtId="181" fontId="28" fillId="0" borderId="68" xfId="9" applyNumberFormat="1" applyFont="1" applyBorder="1" applyAlignment="1" applyProtection="1">
      <alignment vertical="center"/>
      <protection locked="0"/>
    </xf>
    <xf numFmtId="181" fontId="28" fillId="0" borderId="68" xfId="9" applyNumberFormat="1" applyFont="1" applyFill="1" applyBorder="1" applyAlignment="1" applyProtection="1">
      <alignment vertical="center"/>
    </xf>
    <xf numFmtId="181" fontId="28" fillId="0" borderId="68" xfId="9" applyNumberFormat="1" applyFont="1" applyBorder="1" applyAlignment="1" applyProtection="1">
      <alignment vertical="center"/>
    </xf>
    <xf numFmtId="181" fontId="28" fillId="0" borderId="167" xfId="9" applyNumberFormat="1" applyFont="1" applyFill="1" applyBorder="1" applyAlignment="1" applyProtection="1">
      <alignment vertical="center"/>
      <protection locked="0"/>
    </xf>
    <xf numFmtId="181" fontId="28" fillId="0" borderId="114" xfId="9" applyNumberFormat="1" applyFont="1" applyBorder="1" applyAlignment="1" applyProtection="1">
      <alignment vertical="center"/>
      <protection locked="0"/>
    </xf>
    <xf numFmtId="37" fontId="27" fillId="0" borderId="163" xfId="9" applyFont="1" applyFill="1" applyBorder="1" applyAlignment="1" applyProtection="1">
      <alignment horizontal="center" vertical="center"/>
      <protection locked="0"/>
    </xf>
    <xf numFmtId="181" fontId="28" fillId="0" borderId="68" xfId="9" applyNumberFormat="1" applyFont="1" applyFill="1" applyBorder="1" applyAlignment="1" applyProtection="1">
      <alignment vertical="center"/>
      <protection locked="0"/>
    </xf>
    <xf numFmtId="37" fontId="27" fillId="0" borderId="168" xfId="9" applyFont="1" applyFill="1" applyBorder="1" applyAlignment="1" applyProtection="1">
      <alignment vertical="center"/>
      <protection locked="0"/>
    </xf>
    <xf numFmtId="37" fontId="27" fillId="0" borderId="169" xfId="9" applyFont="1" applyFill="1" applyBorder="1" applyAlignment="1" applyProtection="1">
      <alignment horizontal="center" vertical="center"/>
      <protection locked="0"/>
    </xf>
    <xf numFmtId="181" fontId="28" fillId="0" borderId="110" xfId="9" applyNumberFormat="1" applyFont="1" applyFill="1" applyBorder="1" applyAlignment="1" applyProtection="1">
      <alignment vertical="center"/>
      <protection locked="0"/>
    </xf>
    <xf numFmtId="181" fontId="28" fillId="0" borderId="111" xfId="9" applyNumberFormat="1" applyFont="1" applyBorder="1" applyAlignment="1" applyProtection="1">
      <alignment vertical="center"/>
      <protection locked="0"/>
    </xf>
    <xf numFmtId="181" fontId="28" fillId="0" borderId="111" xfId="9" applyNumberFormat="1" applyFont="1" applyFill="1" applyBorder="1" applyAlignment="1" applyProtection="1">
      <alignment vertical="center"/>
    </xf>
    <xf numFmtId="181" fontId="28" fillId="0" borderId="111" xfId="9" applyNumberFormat="1" applyFont="1" applyBorder="1" applyAlignment="1" applyProtection="1">
      <alignment vertical="center"/>
    </xf>
    <xf numFmtId="181" fontId="28" fillId="0" borderId="170" xfId="9" applyNumberFormat="1" applyFont="1" applyFill="1" applyBorder="1" applyAlignment="1" applyProtection="1">
      <alignment vertical="center"/>
      <protection locked="0"/>
    </xf>
    <xf numFmtId="181" fontId="28" fillId="0" borderId="109" xfId="9" applyNumberFormat="1" applyFont="1" applyBorder="1" applyAlignment="1" applyProtection="1">
      <alignment vertical="center"/>
      <protection locked="0"/>
    </xf>
    <xf numFmtId="181" fontId="28" fillId="0" borderId="169" xfId="9" applyNumberFormat="1" applyFont="1" applyBorder="1" applyAlignment="1" applyProtection="1">
      <alignment vertical="center"/>
      <protection locked="0"/>
    </xf>
    <xf numFmtId="37" fontId="27" fillId="0" borderId="171" xfId="9" applyFont="1" applyFill="1" applyBorder="1" applyAlignment="1" applyProtection="1">
      <alignment vertical="center"/>
      <protection locked="0"/>
    </xf>
    <xf numFmtId="37" fontId="27" fillId="0" borderId="172" xfId="9" applyFont="1" applyFill="1" applyBorder="1" applyAlignment="1" applyProtection="1">
      <alignment horizontal="center" vertical="center"/>
      <protection locked="0"/>
    </xf>
    <xf numFmtId="181" fontId="28" fillId="0" borderId="127" xfId="9" applyNumberFormat="1" applyFont="1" applyFill="1" applyBorder="1" applyAlignment="1" applyProtection="1">
      <alignment vertical="center"/>
      <protection locked="0"/>
    </xf>
    <xf numFmtId="181" fontId="28" fillId="0" borderId="117" xfId="9" applyNumberFormat="1" applyFont="1" applyFill="1" applyBorder="1" applyAlignment="1" applyProtection="1">
      <alignment vertical="center"/>
    </xf>
    <xf numFmtId="181" fontId="28" fillId="0" borderId="117" xfId="9" applyNumberFormat="1" applyFont="1" applyBorder="1" applyAlignment="1" applyProtection="1">
      <alignment vertical="center"/>
    </xf>
    <xf numFmtId="181" fontId="28" fillId="0" borderId="112" xfId="9" applyNumberFormat="1" applyFont="1" applyBorder="1" applyAlignment="1" applyProtection="1">
      <alignment vertical="center"/>
      <protection locked="0"/>
    </xf>
    <xf numFmtId="181" fontId="28" fillId="0" borderId="125" xfId="9" applyNumberFormat="1" applyFont="1" applyBorder="1" applyAlignment="1" applyProtection="1">
      <alignment vertical="center"/>
      <protection locked="0"/>
    </xf>
    <xf numFmtId="181" fontId="28" fillId="0" borderId="167" xfId="9" applyNumberFormat="1" applyFont="1" applyBorder="1" applyAlignment="1" applyProtection="1">
      <alignment vertical="center"/>
      <protection locked="0"/>
    </xf>
    <xf numFmtId="37" fontId="27" fillId="0" borderId="173" xfId="9" applyFont="1" applyFill="1" applyBorder="1" applyAlignment="1" applyProtection="1">
      <alignment horizontal="center" vertical="center"/>
      <protection locked="0"/>
    </xf>
    <xf numFmtId="37" fontId="27" fillId="0" borderId="109" xfId="9" applyFont="1" applyFill="1" applyBorder="1" applyAlignment="1" applyProtection="1">
      <alignment horizontal="center" vertical="center"/>
      <protection locked="0"/>
    </xf>
    <xf numFmtId="181" fontId="28" fillId="0" borderId="174" xfId="9" applyNumberFormat="1" applyFont="1" applyFill="1" applyBorder="1" applyAlignment="1" applyProtection="1">
      <alignment vertical="center"/>
      <protection locked="0"/>
    </xf>
    <xf numFmtId="181" fontId="28" fillId="0" borderId="123" xfId="9" applyNumberFormat="1" applyFont="1" applyFill="1" applyBorder="1" applyAlignment="1" applyProtection="1">
      <alignment vertical="center"/>
      <protection locked="0"/>
    </xf>
    <xf numFmtId="181" fontId="28" fillId="0" borderId="175" xfId="9" applyNumberFormat="1" applyFont="1" applyFill="1" applyBorder="1" applyAlignment="1" applyProtection="1">
      <alignment vertical="center"/>
      <protection locked="0"/>
    </xf>
    <xf numFmtId="181" fontId="28" fillId="0" borderId="124" xfId="9" applyNumberFormat="1" applyFont="1" applyFill="1" applyBorder="1" applyAlignment="1" applyProtection="1">
      <alignment vertical="center"/>
      <protection locked="0"/>
    </xf>
    <xf numFmtId="181" fontId="28" fillId="0" borderId="176" xfId="9" applyNumberFormat="1" applyFont="1" applyFill="1" applyBorder="1" applyAlignment="1" applyProtection="1">
      <alignment vertical="center"/>
      <protection locked="0"/>
    </xf>
    <xf numFmtId="0" fontId="29" fillId="0" borderId="0" xfId="0" applyFont="1" applyFill="1" applyAlignment="1">
      <alignment vertical="center"/>
    </xf>
    <xf numFmtId="0" fontId="30" fillId="0" borderId="24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right" vertical="center"/>
    </xf>
    <xf numFmtId="0" fontId="14" fillId="0" borderId="155" xfId="0" applyFont="1" applyFill="1" applyBorder="1" applyAlignment="1">
      <alignment vertical="center"/>
    </xf>
    <xf numFmtId="0" fontId="14" fillId="0" borderId="177" xfId="0" applyFont="1" applyFill="1" applyBorder="1" applyAlignment="1">
      <alignment vertical="center"/>
    </xf>
    <xf numFmtId="0" fontId="14" fillId="0" borderId="157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14" fillId="0" borderId="162" xfId="0" applyFont="1" applyFill="1" applyBorder="1" applyAlignment="1">
      <alignment vertical="center"/>
    </xf>
    <xf numFmtId="0" fontId="14" fillId="0" borderId="170" xfId="0" applyFont="1" applyFill="1" applyBorder="1" applyAlignment="1">
      <alignment horizontal="center" vertical="center"/>
    </xf>
    <xf numFmtId="0" fontId="14" fillId="0" borderId="109" xfId="0" applyFont="1" applyFill="1" applyBorder="1" applyAlignment="1">
      <alignment horizontal="center" vertical="center"/>
    </xf>
    <xf numFmtId="0" fontId="14" fillId="0" borderId="178" xfId="0" applyFont="1" applyFill="1" applyBorder="1" applyAlignment="1">
      <alignment vertical="center"/>
    </xf>
    <xf numFmtId="0" fontId="14" fillId="0" borderId="129" xfId="0" applyFont="1" applyFill="1" applyBorder="1" applyAlignment="1">
      <alignment vertical="center"/>
    </xf>
    <xf numFmtId="0" fontId="14" fillId="0" borderId="172" xfId="0" applyFont="1" applyFill="1" applyBorder="1" applyAlignment="1">
      <alignment vertical="center"/>
    </xf>
    <xf numFmtId="181" fontId="14" fillId="0" borderId="165" xfId="0" applyNumberFormat="1" applyFont="1" applyFill="1" applyBorder="1" applyAlignment="1">
      <alignment vertical="center"/>
    </xf>
    <xf numFmtId="196" fontId="14" fillId="0" borderId="108" xfId="0" applyNumberFormat="1" applyFont="1" applyFill="1" applyBorder="1" applyAlignment="1">
      <alignment vertical="center"/>
    </xf>
    <xf numFmtId="196" fontId="14" fillId="0" borderId="158" xfId="0" applyNumberFormat="1" applyFont="1" applyFill="1" applyBorder="1" applyAlignment="1" applyProtection="1">
      <alignment horizontal="center" vertical="center" textRotation="255"/>
    </xf>
    <xf numFmtId="0" fontId="14" fillId="0" borderId="0" xfId="0" applyFont="1" applyFill="1" applyAlignment="1">
      <alignment horizontal="left" vertical="center"/>
    </xf>
    <xf numFmtId="0" fontId="14" fillId="0" borderId="158" xfId="0" applyFont="1" applyFill="1" applyBorder="1" applyAlignment="1">
      <alignment vertical="center"/>
    </xf>
    <xf numFmtId="0" fontId="14" fillId="0" borderId="114" xfId="0" applyFont="1" applyFill="1" applyBorder="1" applyAlignment="1">
      <alignment vertical="center"/>
    </xf>
    <xf numFmtId="181" fontId="14" fillId="0" borderId="167" xfId="0" applyNumberFormat="1" applyFont="1" applyFill="1" applyBorder="1" applyAlignment="1">
      <alignment vertical="center"/>
    </xf>
    <xf numFmtId="196" fontId="14" fillId="0" borderId="114" xfId="0" applyNumberFormat="1" applyFont="1" applyFill="1" applyBorder="1" applyAlignment="1">
      <alignment vertical="center"/>
    </xf>
    <xf numFmtId="0" fontId="14" fillId="0" borderId="166" xfId="0" applyFont="1" applyFill="1" applyBorder="1" applyAlignment="1">
      <alignment vertical="center"/>
    </xf>
    <xf numFmtId="0" fontId="14" fillId="0" borderId="179" xfId="0" applyFont="1" applyFill="1" applyBorder="1" applyAlignment="1">
      <alignment vertical="center"/>
    </xf>
    <xf numFmtId="0" fontId="14" fillId="0" borderId="180" xfId="0" applyFont="1" applyFill="1" applyBorder="1" applyAlignment="1">
      <alignment vertical="center"/>
    </xf>
    <xf numFmtId="0" fontId="14" fillId="0" borderId="119" xfId="0" applyFont="1" applyFill="1" applyBorder="1" applyAlignment="1">
      <alignment vertical="center"/>
    </xf>
    <xf numFmtId="0" fontId="14" fillId="0" borderId="181" xfId="0" applyFont="1" applyFill="1" applyBorder="1" applyAlignment="1">
      <alignment vertical="center"/>
    </xf>
    <xf numFmtId="0" fontId="14" fillId="0" borderId="126" xfId="0" applyFont="1" applyFill="1" applyBorder="1" applyAlignment="1">
      <alignment vertical="center"/>
    </xf>
    <xf numFmtId="0" fontId="14" fillId="0" borderId="164" xfId="0" applyFont="1" applyFill="1" applyBorder="1" applyAlignment="1">
      <alignment vertical="center"/>
    </xf>
    <xf numFmtId="0" fontId="14" fillId="0" borderId="118" xfId="0" applyFont="1" applyFill="1" applyBorder="1" applyAlignment="1">
      <alignment vertical="center"/>
    </xf>
    <xf numFmtId="0" fontId="14" fillId="0" borderId="182" xfId="0" applyFont="1" applyFill="1" applyBorder="1" applyAlignment="1">
      <alignment vertical="center"/>
    </xf>
    <xf numFmtId="0" fontId="14" fillId="0" borderId="12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4" fillId="0" borderId="121" xfId="0" applyFont="1" applyFill="1" applyBorder="1" applyAlignment="1">
      <alignment vertical="center"/>
    </xf>
    <xf numFmtId="181" fontId="14" fillId="0" borderId="183" xfId="0" applyNumberFormat="1" applyFont="1" applyFill="1" applyBorder="1" applyAlignment="1">
      <alignment vertical="center"/>
    </xf>
    <xf numFmtId="196" fontId="14" fillId="0" borderId="115" xfId="0" applyNumberFormat="1" applyFont="1" applyFill="1" applyBorder="1" applyAlignment="1">
      <alignment vertical="center"/>
    </xf>
    <xf numFmtId="0" fontId="14" fillId="0" borderId="112" xfId="0" applyFont="1" applyFill="1" applyBorder="1" applyAlignment="1">
      <alignment vertical="center"/>
    </xf>
    <xf numFmtId="0" fontId="14" fillId="0" borderId="115" xfId="0" applyFont="1" applyFill="1" applyBorder="1" applyAlignment="1">
      <alignment vertical="center"/>
    </xf>
    <xf numFmtId="0" fontId="14" fillId="0" borderId="169" xfId="0" applyFont="1" applyFill="1" applyBorder="1" applyAlignment="1">
      <alignment vertical="center"/>
    </xf>
    <xf numFmtId="181" fontId="14" fillId="0" borderId="170" xfId="0" applyNumberFormat="1" applyFont="1" applyFill="1" applyBorder="1" applyAlignment="1">
      <alignment vertical="center"/>
    </xf>
    <xf numFmtId="196" fontId="14" fillId="0" borderId="109" xfId="0" applyNumberFormat="1" applyFont="1" applyFill="1" applyBorder="1" applyAlignment="1">
      <alignment vertical="center"/>
    </xf>
    <xf numFmtId="181" fontId="14" fillId="0" borderId="170" xfId="0" applyNumberFormat="1" applyFont="1" applyFill="1" applyBorder="1" applyAlignment="1">
      <alignment horizontal="right" vertical="center"/>
    </xf>
    <xf numFmtId="196" fontId="14" fillId="0" borderId="109" xfId="0" applyNumberFormat="1" applyFont="1" applyFill="1" applyBorder="1" applyAlignment="1">
      <alignment horizontal="right" vertical="center"/>
    </xf>
    <xf numFmtId="0" fontId="14" fillId="0" borderId="184" xfId="0" applyFont="1" applyFill="1" applyBorder="1" applyAlignment="1">
      <alignment vertical="center"/>
    </xf>
    <xf numFmtId="0" fontId="14" fillId="0" borderId="185" xfId="0" applyFont="1" applyFill="1" applyBorder="1" applyAlignment="1">
      <alignment vertical="center"/>
    </xf>
    <xf numFmtId="0" fontId="14" fillId="0" borderId="186" xfId="0" applyFont="1" applyFill="1" applyBorder="1" applyAlignment="1">
      <alignment vertical="center"/>
    </xf>
    <xf numFmtId="181" fontId="14" fillId="0" borderId="187" xfId="0" applyNumberFormat="1" applyFont="1" applyFill="1" applyBorder="1" applyAlignment="1">
      <alignment vertical="center"/>
    </xf>
    <xf numFmtId="196" fontId="14" fillId="0" borderId="188" xfId="0" applyNumberFormat="1" applyFont="1" applyFill="1" applyBorder="1" applyAlignment="1">
      <alignment vertical="center"/>
    </xf>
    <xf numFmtId="181" fontId="14" fillId="0" borderId="189" xfId="0" applyNumberFormat="1" applyFont="1" applyFill="1" applyBorder="1" applyAlignment="1">
      <alignment vertical="center"/>
    </xf>
    <xf numFmtId="196" fontId="14" fillId="0" borderId="112" xfId="0" applyNumberFormat="1" applyFont="1" applyFill="1" applyBorder="1" applyAlignment="1">
      <alignment vertical="center"/>
    </xf>
    <xf numFmtId="0" fontId="14" fillId="0" borderId="190" xfId="0" applyFont="1" applyFill="1" applyBorder="1" applyAlignment="1">
      <alignment vertical="center"/>
    </xf>
    <xf numFmtId="0" fontId="14" fillId="0" borderId="191" xfId="0" applyFont="1" applyFill="1" applyBorder="1" applyAlignment="1">
      <alignment vertical="center"/>
    </xf>
    <xf numFmtId="196" fontId="14" fillId="0" borderId="0" xfId="0" applyNumberFormat="1" applyFont="1" applyFill="1" applyBorder="1" applyAlignment="1" applyProtection="1">
      <alignment horizontal="center" vertical="center" textRotation="255"/>
    </xf>
    <xf numFmtId="196" fontId="14" fillId="0" borderId="0" xfId="0" applyNumberFormat="1" applyFont="1" applyFill="1" applyBorder="1" applyAlignment="1" applyProtection="1">
      <alignment vertical="center"/>
    </xf>
    <xf numFmtId="0" fontId="14" fillId="0" borderId="192" xfId="0" applyFont="1" applyFill="1" applyBorder="1" applyAlignment="1">
      <alignment vertical="center"/>
    </xf>
    <xf numFmtId="0" fontId="14" fillId="0" borderId="193" xfId="0" applyFont="1" applyFill="1" applyBorder="1" applyAlignment="1">
      <alignment horizontal="left" vertical="center"/>
    </xf>
    <xf numFmtId="0" fontId="14" fillId="0" borderId="194" xfId="0" applyFont="1" applyFill="1" applyBorder="1" applyAlignment="1">
      <alignment horizontal="left" vertical="center"/>
    </xf>
    <xf numFmtId="0" fontId="14" fillId="0" borderId="133" xfId="0" applyFont="1" applyFill="1" applyBorder="1" applyAlignment="1">
      <alignment vertical="center"/>
    </xf>
    <xf numFmtId="0" fontId="14" fillId="0" borderId="160" xfId="0" applyFont="1" applyFill="1" applyBorder="1" applyAlignment="1">
      <alignment horizontal="left" vertical="center"/>
    </xf>
    <xf numFmtId="0" fontId="14" fillId="0" borderId="195" xfId="0" applyFont="1" applyFill="1" applyBorder="1" applyAlignment="1">
      <alignment horizontal="left" vertical="center"/>
    </xf>
    <xf numFmtId="0" fontId="14" fillId="0" borderId="196" xfId="0" applyFont="1" applyFill="1" applyBorder="1" applyAlignment="1">
      <alignment vertical="center"/>
    </xf>
    <xf numFmtId="0" fontId="14" fillId="0" borderId="197" xfId="0" applyFont="1" applyFill="1" applyBorder="1" applyAlignment="1">
      <alignment vertical="center"/>
    </xf>
    <xf numFmtId="0" fontId="14" fillId="0" borderId="198" xfId="0" applyFont="1" applyFill="1" applyBorder="1" applyAlignment="1">
      <alignment vertical="center"/>
    </xf>
    <xf numFmtId="181" fontId="14" fillId="0" borderId="168" xfId="0" applyNumberFormat="1" applyFont="1" applyFill="1" applyBorder="1" applyAlignment="1">
      <alignment vertical="center"/>
    </xf>
    <xf numFmtId="196" fontId="14" fillId="0" borderId="128" xfId="0" applyNumberFormat="1" applyFont="1" applyFill="1" applyBorder="1" applyAlignment="1">
      <alignment vertical="center"/>
    </xf>
    <xf numFmtId="0" fontId="14" fillId="0" borderId="199" xfId="0" applyFont="1" applyFill="1" applyBorder="1" applyAlignment="1">
      <alignment vertical="center"/>
    </xf>
    <xf numFmtId="0" fontId="14" fillId="0" borderId="200" xfId="0" applyFont="1" applyFill="1" applyBorder="1" applyAlignment="1">
      <alignment vertical="center"/>
    </xf>
    <xf numFmtId="0" fontId="14" fillId="0" borderId="176" xfId="0" applyFont="1" applyFill="1" applyBorder="1" applyAlignment="1">
      <alignment vertical="center"/>
    </xf>
    <xf numFmtId="181" fontId="14" fillId="0" borderId="174" xfId="0" applyNumberFormat="1" applyFont="1" applyFill="1" applyBorder="1" applyAlignment="1">
      <alignment vertical="center"/>
    </xf>
    <xf numFmtId="196" fontId="14" fillId="0" borderId="124" xfId="0" applyNumberFormat="1" applyFont="1" applyFill="1" applyBorder="1" applyAlignment="1">
      <alignment horizontal="right" vertical="center"/>
    </xf>
    <xf numFmtId="0" fontId="14" fillId="0" borderId="200" xfId="0" applyFont="1" applyFill="1" applyBorder="1" applyAlignment="1">
      <alignment horizontal="left" vertical="center"/>
    </xf>
    <xf numFmtId="181" fontId="14" fillId="0" borderId="171" xfId="0" applyNumberFormat="1" applyFont="1" applyFill="1" applyBorder="1" applyAlignment="1">
      <alignment vertical="center"/>
    </xf>
    <xf numFmtId="196" fontId="14" fillId="0" borderId="159" xfId="0" applyNumberFormat="1" applyFont="1" applyFill="1" applyBorder="1" applyAlignment="1">
      <alignment horizontal="right" vertical="center"/>
    </xf>
    <xf numFmtId="181" fontId="14" fillId="0" borderId="177" xfId="0" applyNumberFormat="1" applyFont="1" applyFill="1" applyBorder="1" applyAlignment="1">
      <alignment vertical="center"/>
    </xf>
    <xf numFmtId="196" fontId="14" fillId="0" borderId="177" xfId="0" applyNumberFormat="1" applyFont="1" applyFill="1" applyBorder="1" applyAlignment="1">
      <alignment vertical="center"/>
    </xf>
    <xf numFmtId="181" fontId="14" fillId="0" borderId="0" xfId="0" applyNumberFormat="1" applyFont="1" applyFill="1" applyBorder="1" applyAlignment="1">
      <alignment vertical="center"/>
    </xf>
    <xf numFmtId="196" fontId="14" fillId="0" borderId="0" xfId="0" applyNumberFormat="1" applyFont="1" applyFill="1" applyBorder="1" applyAlignment="1">
      <alignment vertical="center"/>
    </xf>
    <xf numFmtId="0" fontId="29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30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31" fillId="0" borderId="202" xfId="0" applyFont="1" applyBorder="1" applyAlignment="1">
      <alignment vertical="center"/>
    </xf>
    <xf numFmtId="0" fontId="31" fillId="0" borderId="203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1" fillId="0" borderId="148" xfId="0" applyFont="1" applyBorder="1" applyAlignment="1"/>
    <xf numFmtId="0" fontId="31" fillId="0" borderId="24" xfId="0" applyFont="1" applyBorder="1" applyAlignment="1">
      <alignment vertical="center"/>
    </xf>
    <xf numFmtId="0" fontId="31" fillId="0" borderId="0" xfId="0" applyFont="1" applyBorder="1" applyAlignment="1">
      <alignment vertical="center"/>
    </xf>
    <xf numFmtId="0" fontId="31" fillId="0" borderId="54" xfId="0" applyFont="1" applyBorder="1" applyAlignment="1">
      <alignment horizontal="center" vertical="center"/>
    </xf>
    <xf numFmtId="0" fontId="31" fillId="0" borderId="148" xfId="0" applyFont="1" applyBorder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0" fontId="31" fillId="0" borderId="204" xfId="0" applyFont="1" applyBorder="1" applyAlignment="1">
      <alignment vertical="center"/>
    </xf>
    <xf numFmtId="0" fontId="31" fillId="0" borderId="67" xfId="0" applyFont="1" applyBorder="1" applyAlignment="1">
      <alignment vertical="center"/>
    </xf>
    <xf numFmtId="0" fontId="0" fillId="0" borderId="205" xfId="0" applyBorder="1" applyAlignment="1">
      <alignment vertical="center"/>
    </xf>
    <xf numFmtId="177" fontId="5" fillId="0" borderId="206" xfId="0" applyNumberFormat="1" applyFont="1" applyBorder="1" applyAlignment="1">
      <alignment vertical="center"/>
    </xf>
    <xf numFmtId="177" fontId="5" fillId="0" borderId="57" xfId="0" applyNumberFormat="1" applyFont="1" applyBorder="1" applyAlignment="1">
      <alignment vertical="center"/>
    </xf>
    <xf numFmtId="176" fontId="5" fillId="0" borderId="204" xfId="0" applyNumberFormat="1" applyFont="1" applyFill="1" applyBorder="1" applyAlignment="1" applyProtection="1">
      <alignment vertical="center"/>
    </xf>
    <xf numFmtId="176" fontId="5" fillId="0" borderId="207" xfId="0" applyNumberFormat="1" applyFont="1" applyFill="1" applyBorder="1" applyAlignment="1" applyProtection="1">
      <alignment vertical="center"/>
    </xf>
    <xf numFmtId="176" fontId="5" fillId="0" borderId="208" xfId="0" applyNumberFormat="1" applyFont="1" applyBorder="1" applyAlignment="1" applyProtection="1">
      <alignment vertical="center"/>
    </xf>
    <xf numFmtId="176" fontId="5" fillId="0" borderId="209" xfId="0" applyNumberFormat="1" applyFont="1" applyBorder="1" applyAlignment="1" applyProtection="1">
      <alignment vertical="center"/>
    </xf>
    <xf numFmtId="0" fontId="31" fillId="0" borderId="26" xfId="0" applyFont="1" applyBorder="1" applyAlignment="1">
      <alignment horizontal="center" vertical="center"/>
    </xf>
    <xf numFmtId="176" fontId="5" fillId="0" borderId="206" xfId="0" applyNumberFormat="1" applyFont="1" applyFill="1" applyBorder="1" applyAlignment="1" applyProtection="1">
      <alignment vertical="center"/>
    </xf>
    <xf numFmtId="176" fontId="5" fillId="0" borderId="57" xfId="0" applyNumberFormat="1" applyFont="1" applyFill="1" applyBorder="1" applyAlignment="1" applyProtection="1">
      <alignment vertical="center"/>
    </xf>
    <xf numFmtId="176" fontId="5" fillId="0" borderId="210" xfId="0" applyNumberFormat="1" applyFont="1" applyBorder="1" applyAlignment="1" applyProtection="1">
      <alignment vertical="center"/>
    </xf>
    <xf numFmtId="176" fontId="5" fillId="0" borderId="211" xfId="0" applyNumberFormat="1" applyFont="1" applyBorder="1" applyAlignment="1" applyProtection="1">
      <alignment vertical="center"/>
    </xf>
    <xf numFmtId="0" fontId="31" fillId="0" borderId="66" xfId="0" applyFont="1" applyBorder="1" applyAlignment="1">
      <alignment vertical="center"/>
    </xf>
    <xf numFmtId="0" fontId="31" fillId="0" borderId="213" xfId="0" applyFont="1" applyBorder="1" applyAlignment="1">
      <alignment vertical="center"/>
    </xf>
    <xf numFmtId="0" fontId="31" fillId="0" borderId="214" xfId="0" applyFont="1" applyBorder="1" applyAlignment="1">
      <alignment vertical="center"/>
    </xf>
    <xf numFmtId="0" fontId="31" fillId="0" borderId="70" xfId="0" applyFont="1" applyBorder="1" applyAlignment="1">
      <alignment horizontal="center" vertical="center"/>
    </xf>
    <xf numFmtId="0" fontId="31" fillId="0" borderId="2" xfId="0" applyFont="1" applyBorder="1" applyAlignment="1">
      <alignment vertical="center"/>
    </xf>
    <xf numFmtId="0" fontId="31" fillId="0" borderId="0" xfId="0" applyFont="1" applyBorder="1" applyAlignment="1">
      <alignment horizontal="distributed" vertical="center"/>
    </xf>
    <xf numFmtId="0" fontId="31" fillId="0" borderId="82" xfId="0" applyFont="1" applyBorder="1" applyAlignment="1">
      <alignment vertical="center"/>
    </xf>
    <xf numFmtId="0" fontId="31" fillId="0" borderId="57" xfId="0" applyFont="1" applyBorder="1" applyAlignment="1">
      <alignment vertical="center"/>
    </xf>
    <xf numFmtId="0" fontId="31" fillId="0" borderId="100" xfId="0" applyFont="1" applyBorder="1" applyAlignment="1">
      <alignment vertical="center"/>
    </xf>
    <xf numFmtId="0" fontId="31" fillId="0" borderId="56" xfId="0" applyFont="1" applyBorder="1" applyAlignment="1">
      <alignment horizontal="distributed" vertical="center"/>
    </xf>
    <xf numFmtId="0" fontId="31" fillId="0" borderId="56" xfId="0" applyFont="1" applyBorder="1" applyAlignment="1">
      <alignment vertical="center"/>
    </xf>
    <xf numFmtId="0" fontId="31" fillId="0" borderId="215" xfId="0" applyFont="1" applyBorder="1" applyAlignment="1">
      <alignment vertical="center"/>
    </xf>
    <xf numFmtId="0" fontId="31" fillId="0" borderId="180" xfId="0" applyFont="1" applyBorder="1" applyAlignment="1">
      <alignment vertical="center"/>
    </xf>
    <xf numFmtId="0" fontId="31" fillId="0" borderId="216" xfId="0" applyFont="1" applyBorder="1" applyAlignment="1">
      <alignment vertical="center"/>
    </xf>
    <xf numFmtId="0" fontId="31" fillId="0" borderId="26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3" fillId="0" borderId="217" xfId="0" applyFont="1" applyBorder="1" applyAlignment="1">
      <alignment horizontal="center" vertical="center"/>
    </xf>
    <xf numFmtId="0" fontId="31" fillId="0" borderId="10" xfId="0" applyFont="1" applyBorder="1" applyAlignment="1">
      <alignment vertical="center"/>
    </xf>
    <xf numFmtId="0" fontId="31" fillId="0" borderId="217" xfId="0" applyFont="1" applyBorder="1" applyAlignment="1">
      <alignment horizontal="center" vertical="center"/>
    </xf>
    <xf numFmtId="0" fontId="31" fillId="0" borderId="67" xfId="0" applyFont="1" applyBorder="1" applyAlignment="1">
      <alignment horizontal="distributed" vertical="center"/>
    </xf>
    <xf numFmtId="0" fontId="33" fillId="0" borderId="26" xfId="0" applyFont="1" applyBorder="1" applyAlignment="1">
      <alignment vertical="center"/>
    </xf>
    <xf numFmtId="0" fontId="31" fillId="0" borderId="213" xfId="0" applyFont="1" applyBorder="1" applyAlignment="1">
      <alignment horizontal="distributed" vertical="center"/>
    </xf>
    <xf numFmtId="0" fontId="31" fillId="0" borderId="218" xfId="0" applyFont="1" applyBorder="1" applyAlignment="1">
      <alignment vertical="center"/>
    </xf>
    <xf numFmtId="0" fontId="31" fillId="0" borderId="219" xfId="0" applyFont="1" applyBorder="1" applyAlignment="1">
      <alignment horizontal="distributed" vertical="center"/>
    </xf>
    <xf numFmtId="176" fontId="5" fillId="0" borderId="26" xfId="0" applyNumberFormat="1" applyFont="1" applyFill="1" applyBorder="1" applyAlignment="1" applyProtection="1">
      <alignment vertical="center"/>
    </xf>
    <xf numFmtId="176" fontId="5" fillId="0" borderId="2" xfId="0" applyNumberFormat="1" applyFont="1" applyFill="1" applyBorder="1" applyAlignment="1" applyProtection="1">
      <alignment vertical="center"/>
    </xf>
    <xf numFmtId="176" fontId="5" fillId="0" borderId="44" xfId="0" applyNumberFormat="1" applyFont="1" applyBorder="1" applyAlignment="1" applyProtection="1">
      <alignment vertical="center"/>
    </xf>
    <xf numFmtId="176" fontId="5" fillId="0" borderId="142" xfId="0" applyNumberFormat="1" applyFont="1" applyBorder="1" applyAlignment="1" applyProtection="1">
      <alignment vertical="center"/>
    </xf>
    <xf numFmtId="176" fontId="5" fillId="0" borderId="138" xfId="0" applyNumberFormat="1" applyFont="1" applyFill="1" applyBorder="1" applyAlignment="1" applyProtection="1">
      <alignment vertical="center"/>
    </xf>
    <xf numFmtId="176" fontId="5" fillId="0" borderId="11" xfId="0" applyNumberFormat="1" applyFont="1" applyFill="1" applyBorder="1" applyAlignment="1" applyProtection="1">
      <alignment vertical="center"/>
    </xf>
    <xf numFmtId="176" fontId="5" fillId="0" borderId="11" xfId="0" applyNumberFormat="1" applyFont="1" applyBorder="1" applyAlignment="1" applyProtection="1">
      <alignment vertical="center"/>
    </xf>
    <xf numFmtId="176" fontId="5" fillId="0" borderId="70" xfId="0" applyNumberFormat="1" applyFont="1" applyBorder="1" applyAlignment="1" applyProtection="1">
      <alignment vertical="center"/>
    </xf>
    <xf numFmtId="177" fontId="5" fillId="0" borderId="138" xfId="0" applyNumberFormat="1" applyFont="1" applyBorder="1" applyAlignment="1">
      <alignment vertical="center"/>
    </xf>
    <xf numFmtId="177" fontId="5" fillId="0" borderId="11" xfId="0" applyNumberFormat="1" applyFont="1" applyBorder="1" applyAlignment="1">
      <alignment vertical="center"/>
    </xf>
    <xf numFmtId="177" fontId="5" fillId="0" borderId="70" xfId="0" applyNumberFormat="1" applyFont="1" applyBorder="1" applyAlignment="1">
      <alignment vertical="center"/>
    </xf>
    <xf numFmtId="176" fontId="5" fillId="0" borderId="148" xfId="0" applyNumberFormat="1" applyFont="1" applyFill="1" applyBorder="1" applyAlignment="1" applyProtection="1">
      <alignment vertical="center"/>
    </xf>
    <xf numFmtId="176" fontId="5" fillId="0" borderId="17" xfId="0" applyNumberFormat="1" applyFont="1" applyFill="1" applyBorder="1" applyAlignment="1" applyProtection="1">
      <alignment vertical="center"/>
    </xf>
    <xf numFmtId="176" fontId="5" fillId="0" borderId="147" xfId="0" applyNumberFormat="1" applyFont="1" applyBorder="1" applyAlignment="1" applyProtection="1">
      <alignment vertical="center"/>
    </xf>
    <xf numFmtId="176" fontId="5" fillId="0" borderId="134" xfId="0" applyNumberFormat="1" applyFont="1" applyBorder="1" applyAlignment="1" applyProtection="1">
      <alignment vertical="center"/>
    </xf>
    <xf numFmtId="0" fontId="31" fillId="0" borderId="152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177" fontId="5" fillId="0" borderId="220" xfId="0" applyNumberFormat="1" applyFont="1" applyBorder="1" applyAlignment="1">
      <alignment vertical="center"/>
    </xf>
    <xf numFmtId="176" fontId="5" fillId="0" borderId="0" xfId="0" applyNumberFormat="1" applyFont="1" applyFill="1" applyBorder="1" applyAlignment="1" applyProtection="1">
      <alignment vertical="center"/>
    </xf>
    <xf numFmtId="176" fontId="5" fillId="0" borderId="0" xfId="0" applyNumberFormat="1" applyFont="1" applyBorder="1" applyAlignment="1" applyProtection="1">
      <alignment vertical="center"/>
    </xf>
    <xf numFmtId="176" fontId="5" fillId="0" borderId="221" xfId="0" applyNumberFormat="1" applyFont="1" applyBorder="1" applyAlignment="1" applyProtection="1">
      <alignment vertical="center"/>
    </xf>
    <xf numFmtId="0" fontId="31" fillId="0" borderId="3" xfId="0" applyFont="1" applyBorder="1" applyAlignment="1">
      <alignment horizontal="left" vertical="center"/>
    </xf>
    <xf numFmtId="0" fontId="31" fillId="0" borderId="205" xfId="0" applyFont="1" applyFill="1" applyBorder="1" applyAlignment="1">
      <alignment horizontal="left" vertical="center"/>
    </xf>
    <xf numFmtId="0" fontId="31" fillId="0" borderId="205" xfId="0" applyFont="1" applyBorder="1" applyAlignment="1">
      <alignment horizontal="left" vertical="center"/>
    </xf>
    <xf numFmtId="0" fontId="31" fillId="0" borderId="222" xfId="0" applyFont="1" applyBorder="1" applyAlignment="1">
      <alignment horizontal="left" vertical="center"/>
    </xf>
    <xf numFmtId="177" fontId="5" fillId="0" borderId="223" xfId="0" applyNumberFormat="1" applyFont="1" applyBorder="1" applyAlignment="1">
      <alignment vertical="center"/>
    </xf>
    <xf numFmtId="177" fontId="5" fillId="0" borderId="224" xfId="0" applyNumberFormat="1" applyFont="1" applyBorder="1" applyAlignment="1">
      <alignment vertical="center"/>
    </xf>
    <xf numFmtId="177" fontId="5" fillId="0" borderId="225" xfId="0" applyNumberFormat="1" applyFont="1" applyBorder="1" applyAlignment="1">
      <alignment vertical="center"/>
    </xf>
    <xf numFmtId="176" fontId="5" fillId="0" borderId="165" xfId="0" applyNumberFormat="1" applyFont="1" applyBorder="1" applyAlignment="1" applyProtection="1">
      <alignment vertical="center"/>
    </xf>
    <xf numFmtId="176" fontId="5" fillId="0" borderId="117" xfId="0" applyNumberFormat="1" applyFont="1" applyBorder="1" applyAlignment="1" applyProtection="1">
      <alignment vertical="center"/>
    </xf>
    <xf numFmtId="176" fontId="5" fillId="0" borderId="226" xfId="0" applyNumberFormat="1" applyFont="1" applyBorder="1" applyAlignment="1" applyProtection="1">
      <alignment vertical="center"/>
    </xf>
    <xf numFmtId="0" fontId="31" fillId="0" borderId="10" xfId="0" applyFont="1" applyBorder="1" applyAlignment="1">
      <alignment horizontal="left" vertical="center"/>
    </xf>
    <xf numFmtId="0" fontId="31" fillId="0" borderId="67" xfId="0" applyFont="1" applyFill="1" applyBorder="1" applyAlignment="1">
      <alignment horizontal="left" vertical="center"/>
    </xf>
    <xf numFmtId="0" fontId="31" fillId="0" borderId="67" xfId="0" applyFont="1" applyBorder="1" applyAlignment="1">
      <alignment horizontal="left" vertical="center"/>
    </xf>
    <xf numFmtId="177" fontId="5" fillId="0" borderId="227" xfId="0" applyNumberFormat="1" applyFont="1" applyBorder="1" applyAlignment="1">
      <alignment vertical="center"/>
    </xf>
    <xf numFmtId="177" fontId="5" fillId="0" borderId="228" xfId="0" applyNumberFormat="1" applyFont="1" applyBorder="1" applyAlignment="1">
      <alignment vertical="center"/>
    </xf>
    <xf numFmtId="177" fontId="5" fillId="0" borderId="229" xfId="0" applyNumberFormat="1" applyFont="1" applyBorder="1" applyAlignment="1">
      <alignment vertical="center"/>
    </xf>
    <xf numFmtId="176" fontId="5" fillId="0" borderId="167" xfId="0" applyNumberFormat="1" applyFont="1" applyBorder="1" applyAlignment="1" applyProtection="1">
      <alignment vertical="center"/>
    </xf>
    <xf numFmtId="176" fontId="5" fillId="0" borderId="68" xfId="0" applyNumberFormat="1" applyFont="1" applyBorder="1" applyAlignment="1" applyProtection="1">
      <alignment vertical="center"/>
    </xf>
    <xf numFmtId="176" fontId="5" fillId="0" borderId="230" xfId="0" applyNumberFormat="1" applyFont="1" applyBorder="1" applyAlignment="1" applyProtection="1">
      <alignment vertical="center"/>
    </xf>
    <xf numFmtId="0" fontId="31" fillId="0" borderId="217" xfId="0" applyFont="1" applyBorder="1" applyAlignment="1">
      <alignment vertical="center"/>
    </xf>
    <xf numFmtId="0" fontId="0" fillId="0" borderId="217" xfId="0" applyBorder="1" applyAlignment="1">
      <alignment vertical="center"/>
    </xf>
    <xf numFmtId="177" fontId="5" fillId="0" borderId="231" xfId="0" applyNumberFormat="1" applyFont="1" applyBorder="1" applyAlignment="1">
      <alignment vertical="center"/>
    </xf>
    <xf numFmtId="177" fontId="5" fillId="0" borderId="232" xfId="0" applyNumberFormat="1" applyFont="1" applyBorder="1" applyAlignment="1">
      <alignment vertical="center"/>
    </xf>
    <xf numFmtId="177" fontId="5" fillId="0" borderId="233" xfId="0" applyNumberFormat="1" applyFont="1" applyBorder="1" applyAlignment="1">
      <alignment vertical="center"/>
    </xf>
    <xf numFmtId="176" fontId="5" fillId="0" borderId="183" xfId="0" applyNumberFormat="1" applyFont="1" applyBorder="1" applyAlignment="1" applyProtection="1">
      <alignment vertical="center"/>
    </xf>
    <xf numFmtId="176" fontId="5" fillId="0" borderId="116" xfId="0" applyNumberFormat="1" applyFont="1" applyBorder="1" applyAlignment="1" applyProtection="1">
      <alignment vertical="center"/>
    </xf>
    <xf numFmtId="177" fontId="5" fillId="0" borderId="174" xfId="0" applyNumberFormat="1" applyFont="1" applyBorder="1" applyAlignment="1">
      <alignment vertical="center"/>
    </xf>
    <xf numFmtId="177" fontId="5" fillId="0" borderId="123" xfId="0" applyNumberFormat="1" applyFont="1" applyBorder="1" applyAlignment="1">
      <alignment vertical="center"/>
    </xf>
    <xf numFmtId="177" fontId="5" fillId="0" borderId="234" xfId="0" applyNumberFormat="1" applyFont="1" applyBorder="1" applyAlignment="1">
      <alignment vertical="center"/>
    </xf>
    <xf numFmtId="177" fontId="5" fillId="0" borderId="235" xfId="0" applyNumberFormat="1" applyFont="1" applyBorder="1" applyAlignment="1">
      <alignment vertical="center"/>
    </xf>
    <xf numFmtId="176" fontId="5" fillId="0" borderId="174" xfId="0" applyNumberFormat="1" applyFont="1" applyBorder="1" applyAlignment="1" applyProtection="1">
      <alignment vertical="center"/>
    </xf>
    <xf numFmtId="176" fontId="5" fillId="0" borderId="123" xfId="0" applyNumberFormat="1" applyFont="1" applyBorder="1" applyAlignment="1" applyProtection="1">
      <alignment vertical="center"/>
    </xf>
    <xf numFmtId="176" fontId="5" fillId="0" borderId="236" xfId="0" applyNumberFormat="1" applyFont="1" applyBorder="1" applyAlignment="1" applyProtection="1">
      <alignment vertical="center"/>
    </xf>
    <xf numFmtId="0" fontId="31" fillId="0" borderId="200" xfId="0" applyFont="1" applyBorder="1" applyAlignment="1">
      <alignment horizontal="center" vertical="center"/>
    </xf>
    <xf numFmtId="177" fontId="5" fillId="0" borderId="200" xfId="0" applyNumberFormat="1" applyFont="1" applyBorder="1" applyAlignment="1">
      <alignment vertical="center"/>
    </xf>
    <xf numFmtId="177" fontId="5" fillId="0" borderId="178" xfId="0" applyNumberFormat="1" applyFont="1" applyBorder="1" applyAlignment="1">
      <alignment vertical="center"/>
    </xf>
    <xf numFmtId="176" fontId="5" fillId="0" borderId="108" xfId="0" applyNumberFormat="1" applyFont="1" applyBorder="1" applyAlignment="1" applyProtection="1">
      <alignment vertical="center"/>
    </xf>
    <xf numFmtId="177" fontId="5" fillId="0" borderId="237" xfId="0" applyNumberFormat="1" applyFont="1" applyBorder="1" applyAlignment="1">
      <alignment vertical="center"/>
    </xf>
    <xf numFmtId="176" fontId="5" fillId="0" borderId="170" xfId="0" applyNumberFormat="1" applyFont="1" applyBorder="1" applyAlignment="1" applyProtection="1">
      <alignment vertical="center"/>
    </xf>
    <xf numFmtId="176" fontId="5" fillId="0" borderId="111" xfId="0" applyNumberFormat="1" applyFont="1" applyBorder="1" applyAlignment="1" applyProtection="1">
      <alignment vertical="center"/>
    </xf>
    <xf numFmtId="176" fontId="5" fillId="0" borderId="109" xfId="0" applyNumberFormat="1" applyFont="1" applyBorder="1" applyAlignment="1" applyProtection="1">
      <alignment vertical="center"/>
    </xf>
    <xf numFmtId="0" fontId="31" fillId="0" borderId="199" xfId="0" applyFont="1" applyBorder="1" applyAlignment="1">
      <alignment vertical="center"/>
    </xf>
    <xf numFmtId="0" fontId="31" fillId="0" borderId="200" xfId="0" applyFont="1" applyBorder="1" applyAlignment="1">
      <alignment vertical="center"/>
    </xf>
    <xf numFmtId="0" fontId="31" fillId="0" borderId="176" xfId="0" applyFont="1" applyBorder="1" applyAlignment="1">
      <alignment vertical="center"/>
    </xf>
    <xf numFmtId="177" fontId="5" fillId="0" borderId="199" xfId="0" applyNumberFormat="1" applyFont="1" applyBorder="1" applyAlignment="1">
      <alignment vertical="center"/>
    </xf>
    <xf numFmtId="177" fontId="5" fillId="0" borderId="238" xfId="0" applyNumberFormat="1" applyFont="1" applyBorder="1" applyAlignment="1">
      <alignment vertical="center"/>
    </xf>
    <xf numFmtId="177" fontId="5" fillId="0" borderId="239" xfId="0" applyNumberFormat="1" applyFont="1" applyBorder="1" applyAlignment="1">
      <alignment vertical="center"/>
    </xf>
    <xf numFmtId="196" fontId="5" fillId="0" borderId="165" xfId="0" applyNumberFormat="1" applyFont="1" applyBorder="1" applyAlignment="1" applyProtection="1">
      <alignment vertical="center"/>
    </xf>
    <xf numFmtId="196" fontId="5" fillId="0" borderId="117" xfId="0" applyNumberFormat="1" applyFont="1" applyBorder="1" applyAlignment="1" applyProtection="1">
      <alignment vertical="center"/>
    </xf>
    <xf numFmtId="196" fontId="5" fillId="0" borderId="108" xfId="0" applyNumberFormat="1" applyFont="1" applyBorder="1" applyAlignment="1" applyProtection="1">
      <alignment vertical="center"/>
    </xf>
    <xf numFmtId="176" fontId="5" fillId="0" borderId="124" xfId="0" applyNumberFormat="1" applyFont="1" applyBorder="1" applyAlignment="1" applyProtection="1">
      <alignment vertical="center"/>
    </xf>
    <xf numFmtId="195" fontId="35" fillId="0" borderId="0" xfId="7" applyNumberFormat="1" applyFont="1" applyFill="1" applyAlignment="1"/>
    <xf numFmtId="195" fontId="36" fillId="0" borderId="0" xfId="7" applyNumberFormat="1" applyFont="1" applyFill="1" applyAlignment="1"/>
    <xf numFmtId="195" fontId="36" fillId="0" borderId="0" xfId="7" applyNumberFormat="1" applyFont="1" applyFill="1" applyAlignment="1">
      <alignment horizontal="left"/>
    </xf>
    <xf numFmtId="195" fontId="9" fillId="0" borderId="0" xfId="7" applyNumberFormat="1" applyFont="1" applyFill="1"/>
    <xf numFmtId="195" fontId="4" fillId="0" borderId="0" xfId="7" applyNumberFormat="1" applyFont="1" applyFill="1"/>
    <xf numFmtId="195" fontId="35" fillId="0" borderId="0" xfId="7" applyNumberFormat="1" applyFont="1" applyFill="1" applyAlignment="1">
      <alignment horizontal="left"/>
    </xf>
    <xf numFmtId="195" fontId="37" fillId="0" borderId="24" xfId="7" applyNumberFormat="1" applyFont="1" applyFill="1" applyBorder="1" applyAlignment="1">
      <alignment vertical="center"/>
    </xf>
    <xf numFmtId="195" fontId="38" fillId="0" borderId="24" xfId="7" applyNumberFormat="1" applyFont="1" applyFill="1" applyBorder="1" applyAlignment="1">
      <alignment vertical="center"/>
    </xf>
    <xf numFmtId="195" fontId="6" fillId="0" borderId="24" xfId="7" applyNumberFormat="1" applyFont="1" applyFill="1" applyBorder="1" applyAlignment="1" applyProtection="1">
      <alignment horizontal="left"/>
      <protection locked="0"/>
    </xf>
    <xf numFmtId="195" fontId="4" fillId="0" borderId="0" xfId="7" applyNumberFormat="1" applyFont="1" applyFill="1" applyBorder="1"/>
    <xf numFmtId="195" fontId="4" fillId="0" borderId="0" xfId="7" applyNumberFormat="1" applyFont="1" applyFill="1" applyBorder="1" applyAlignment="1">
      <alignment horizontal="right"/>
    </xf>
    <xf numFmtId="195" fontId="4" fillId="0" borderId="202" xfId="7" applyNumberFormat="1" applyFont="1" applyFill="1" applyBorder="1"/>
    <xf numFmtId="195" fontId="4" fillId="0" borderId="203" xfId="7" applyNumberFormat="1" applyFont="1" applyFill="1" applyBorder="1"/>
    <xf numFmtId="195" fontId="9" fillId="0" borderId="132" xfId="7" applyNumberFormat="1" applyFont="1" applyFill="1" applyBorder="1" applyAlignment="1">
      <alignment horizontal="right"/>
    </xf>
    <xf numFmtId="195" fontId="4" fillId="0" borderId="0" xfId="7" applyNumberFormat="1" applyFont="1" applyFill="1" applyBorder="1" applyAlignment="1">
      <alignment horizontal="center" vertical="center"/>
    </xf>
    <xf numFmtId="195" fontId="4" fillId="0" borderId="0" xfId="7" applyNumberFormat="1" applyFont="1" applyFill="1" applyBorder="1" applyAlignment="1">
      <alignment horizontal="center"/>
    </xf>
    <xf numFmtId="195" fontId="4" fillId="0" borderId="0" xfId="7" applyNumberFormat="1" applyFont="1" applyFill="1" applyAlignment="1">
      <alignment horizontal="center"/>
    </xf>
    <xf numFmtId="195" fontId="9" fillId="0" borderId="0" xfId="7" applyNumberFormat="1" applyFont="1" applyFill="1" applyAlignment="1">
      <alignment horizontal="center"/>
    </xf>
    <xf numFmtId="195" fontId="4" fillId="0" borderId="148" xfId="7" applyNumberFormat="1" applyFont="1" applyFill="1" applyBorder="1"/>
    <xf numFmtId="195" fontId="4" fillId="0" borderId="24" xfId="7" applyNumberFormat="1" applyFont="1" applyFill="1" applyBorder="1"/>
    <xf numFmtId="195" fontId="4" fillId="0" borderId="134" xfId="7" applyNumberFormat="1" applyFont="1" applyFill="1" applyBorder="1" applyAlignment="1">
      <alignment horizontal="left"/>
    </xf>
    <xf numFmtId="195" fontId="4" fillId="0" borderId="206" xfId="7" applyNumberFormat="1" applyFont="1" applyFill="1" applyBorder="1"/>
    <xf numFmtId="195" fontId="4" fillId="0" borderId="67" xfId="7" applyNumberFormat="1" applyFont="1" applyFill="1" applyBorder="1"/>
    <xf numFmtId="195" fontId="4" fillId="0" borderId="211" xfId="7" applyNumberFormat="1" applyFont="1" applyFill="1" applyBorder="1" applyAlignment="1">
      <alignment horizontal="left"/>
    </xf>
    <xf numFmtId="195" fontId="6" fillId="0" borderId="67" xfId="7" applyNumberFormat="1" applyFont="1" applyFill="1" applyBorder="1" applyProtection="1">
      <protection locked="0"/>
    </xf>
    <xf numFmtId="195" fontId="6" fillId="0" borderId="240" xfId="7" applyNumberFormat="1" applyFont="1" applyFill="1" applyBorder="1" applyProtection="1">
      <protection locked="0"/>
    </xf>
    <xf numFmtId="195" fontId="6" fillId="0" borderId="57" xfId="7" applyNumberFormat="1" applyFont="1" applyFill="1" applyBorder="1" applyProtection="1">
      <protection locked="0"/>
    </xf>
    <xf numFmtId="195" fontId="6" fillId="0" borderId="241" xfId="7" applyNumberFormat="1" applyFont="1" applyFill="1" applyBorder="1" applyProtection="1">
      <protection locked="0"/>
    </xf>
    <xf numFmtId="195" fontId="6" fillId="0" borderId="242" xfId="7" applyNumberFormat="1" applyFont="1" applyFill="1" applyBorder="1" applyProtection="1">
      <protection locked="0"/>
    </xf>
    <xf numFmtId="195" fontId="6" fillId="0" borderId="100" xfId="7" applyNumberFormat="1" applyFont="1" applyFill="1" applyBorder="1" applyProtection="1">
      <protection locked="0"/>
    </xf>
    <xf numFmtId="195" fontId="6" fillId="0" borderId="243" xfId="7" applyNumberFormat="1" applyFont="1" applyFill="1" applyBorder="1" applyProtection="1">
      <protection locked="0"/>
    </xf>
    <xf numFmtId="195" fontId="6" fillId="0" borderId="244" xfId="7" applyNumberFormat="1" applyFont="1" applyFill="1" applyBorder="1" applyProtection="1">
      <protection locked="0"/>
    </xf>
    <xf numFmtId="195" fontId="6" fillId="0" borderId="245" xfId="7" applyNumberFormat="1" applyFont="1" applyFill="1" applyBorder="1" applyProtection="1">
      <protection locked="0"/>
    </xf>
    <xf numFmtId="195" fontId="6" fillId="0" borderId="246" xfId="7" applyNumberFormat="1" applyFont="1" applyFill="1" applyBorder="1" applyProtection="1">
      <protection locked="0"/>
    </xf>
    <xf numFmtId="195" fontId="6" fillId="0" borderId="247" xfId="7" applyNumberFormat="1" applyFont="1" applyFill="1" applyBorder="1" applyProtection="1">
      <protection locked="0"/>
    </xf>
    <xf numFmtId="195" fontId="6" fillId="0" borderId="0" xfId="7" applyNumberFormat="1" applyFont="1" applyFill="1" applyBorder="1" applyProtection="1">
      <protection locked="0"/>
    </xf>
    <xf numFmtId="195" fontId="4" fillId="0" borderId="248" xfId="7" applyNumberFormat="1" applyFont="1" applyFill="1" applyBorder="1" applyAlignment="1">
      <alignment horizontal="center" vertical="center" textRotation="255"/>
    </xf>
    <xf numFmtId="195" fontId="4" fillId="0" borderId="213" xfId="7" applyNumberFormat="1" applyFont="1" applyFill="1" applyBorder="1" applyAlignment="1">
      <alignment horizontal="center" vertical="center" textRotation="255"/>
    </xf>
    <xf numFmtId="195" fontId="4" fillId="0" borderId="249" xfId="7" applyNumberFormat="1" applyFont="1" applyFill="1" applyBorder="1" applyAlignment="1">
      <alignment horizontal="left"/>
    </xf>
    <xf numFmtId="195" fontId="6" fillId="0" borderId="250" xfId="7" applyNumberFormat="1" applyFont="1" applyFill="1" applyBorder="1" applyProtection="1">
      <protection locked="0"/>
    </xf>
    <xf numFmtId="195" fontId="6" fillId="0" borderId="2" xfId="7" applyNumberFormat="1" applyFont="1" applyFill="1" applyBorder="1" applyProtection="1">
      <protection locked="0"/>
    </xf>
    <xf numFmtId="195" fontId="6" fillId="0" borderId="75" xfId="7" applyNumberFormat="1" applyFont="1" applyFill="1" applyBorder="1" applyProtection="1">
      <protection locked="0"/>
    </xf>
    <xf numFmtId="195" fontId="6" fillId="0" borderId="120" xfId="7" applyNumberFormat="1" applyFont="1" applyFill="1" applyBorder="1" applyProtection="1">
      <protection locked="0"/>
    </xf>
    <xf numFmtId="195" fontId="6" fillId="0" borderId="82" xfId="7" applyNumberFormat="1" applyFont="1" applyFill="1" applyBorder="1" applyProtection="1">
      <protection locked="0"/>
    </xf>
    <xf numFmtId="195" fontId="6" fillId="0" borderId="163" xfId="7" applyNumberFormat="1" applyFont="1" applyFill="1" applyBorder="1" applyProtection="1">
      <protection locked="0"/>
    </xf>
    <xf numFmtId="195" fontId="6" fillId="0" borderId="251" xfId="7" applyNumberFormat="1" applyFont="1" applyFill="1" applyBorder="1" applyProtection="1">
      <protection locked="0"/>
    </xf>
    <xf numFmtId="195" fontId="6" fillId="0" borderId="252" xfId="7" applyNumberFormat="1" applyFont="1" applyFill="1" applyBorder="1" applyProtection="1">
      <protection locked="0"/>
    </xf>
    <xf numFmtId="195" fontId="6" fillId="0" borderId="253" xfId="7" applyNumberFormat="1" applyFont="1" applyFill="1" applyBorder="1" applyProtection="1">
      <protection locked="0"/>
    </xf>
    <xf numFmtId="195" fontId="6" fillId="0" borderId="182" xfId="7" applyNumberFormat="1" applyFont="1" applyFill="1" applyBorder="1" applyProtection="1">
      <protection locked="0"/>
    </xf>
    <xf numFmtId="195" fontId="4" fillId="0" borderId="26" xfId="7" applyNumberFormat="1" applyFont="1" applyFill="1" applyBorder="1" applyAlignment="1">
      <alignment horizontal="center" vertical="center" textRotation="255"/>
    </xf>
    <xf numFmtId="195" fontId="4" fillId="0" borderId="0" xfId="7" applyNumberFormat="1" applyFont="1" applyFill="1" applyBorder="1" applyAlignment="1">
      <alignment horizontal="center" vertical="center" textRotation="255"/>
    </xf>
    <xf numFmtId="195" fontId="4" fillId="0" borderId="4" xfId="7" applyNumberFormat="1" applyFont="1" applyFill="1" applyBorder="1" applyAlignment="1">
      <alignment horizontal="left"/>
    </xf>
    <xf numFmtId="195" fontId="4" fillId="0" borderId="73" xfId="7" applyNumberFormat="1" applyFont="1" applyFill="1" applyBorder="1" applyAlignment="1">
      <alignment horizontal="left"/>
    </xf>
    <xf numFmtId="195" fontId="4" fillId="0" borderId="206" xfId="7" applyNumberFormat="1" applyFont="1" applyFill="1" applyBorder="1" applyAlignment="1">
      <alignment horizontal="center" vertical="center" textRotation="255"/>
    </xf>
    <xf numFmtId="195" fontId="4" fillId="0" borderId="70" xfId="7" applyNumberFormat="1" applyFont="1" applyFill="1" applyBorder="1" applyAlignment="1">
      <alignment horizontal="center"/>
    </xf>
    <xf numFmtId="195" fontId="4" fillId="0" borderId="240" xfId="7" applyNumberFormat="1" applyFont="1" applyFill="1" applyBorder="1"/>
    <xf numFmtId="195" fontId="4" fillId="0" borderId="241" xfId="7" applyNumberFormat="1" applyFont="1" applyFill="1" applyBorder="1"/>
    <xf numFmtId="195" fontId="4" fillId="0" borderId="242" xfId="7" applyNumberFormat="1" applyFont="1" applyFill="1" applyBorder="1"/>
    <xf numFmtId="195" fontId="4" fillId="0" borderId="243" xfId="7" applyNumberFormat="1" applyFont="1" applyFill="1" applyBorder="1"/>
    <xf numFmtId="195" fontId="4" fillId="0" borderId="245" xfId="7" applyNumberFormat="1" applyFont="1" applyFill="1" applyBorder="1"/>
    <xf numFmtId="195" fontId="4" fillId="0" borderId="57" xfId="7" applyNumberFormat="1" applyFont="1" applyFill="1" applyBorder="1"/>
    <xf numFmtId="195" fontId="4" fillId="0" borderId="244" xfId="7" applyNumberFormat="1" applyFont="1" applyFill="1" applyBorder="1"/>
    <xf numFmtId="195" fontId="4" fillId="0" borderId="4" xfId="7" applyNumberFormat="1" applyFont="1" applyFill="1" applyBorder="1" applyAlignment="1">
      <alignment horizontal="center"/>
    </xf>
    <xf numFmtId="195" fontId="4" fillId="0" borderId="250" xfId="7" applyNumberFormat="1" applyFont="1" applyFill="1" applyBorder="1"/>
    <xf numFmtId="195" fontId="4" fillId="0" borderId="75" xfId="7" applyNumberFormat="1" applyFont="1" applyFill="1" applyBorder="1"/>
    <xf numFmtId="195" fontId="4" fillId="0" borderId="120" xfId="7" applyNumberFormat="1" applyFont="1" applyFill="1" applyBorder="1"/>
    <xf numFmtId="195" fontId="4" fillId="0" borderId="163" xfId="7" applyNumberFormat="1" applyFont="1" applyFill="1" applyBorder="1"/>
    <xf numFmtId="195" fontId="4" fillId="0" borderId="252" xfId="7" applyNumberFormat="1" applyFont="1" applyFill="1" applyBorder="1"/>
    <xf numFmtId="195" fontId="4" fillId="0" borderId="2" xfId="7" applyNumberFormat="1" applyFont="1" applyFill="1" applyBorder="1"/>
    <xf numFmtId="195" fontId="4" fillId="0" borderId="251" xfId="7" applyNumberFormat="1" applyFont="1" applyFill="1" applyBorder="1"/>
    <xf numFmtId="195" fontId="4" fillId="0" borderId="125" xfId="7" applyNumberFormat="1" applyFont="1" applyFill="1" applyBorder="1"/>
    <xf numFmtId="195" fontId="4" fillId="0" borderId="68" xfId="7" applyNumberFormat="1" applyFont="1" applyFill="1" applyBorder="1"/>
    <xf numFmtId="195" fontId="4" fillId="0" borderId="114" xfId="7" applyNumberFormat="1" applyFont="1" applyFill="1" applyBorder="1"/>
    <xf numFmtId="195" fontId="4" fillId="0" borderId="167" xfId="7" applyNumberFormat="1" applyFont="1" applyFill="1" applyBorder="1"/>
    <xf numFmtId="195" fontId="4" fillId="0" borderId="190" xfId="7" applyNumberFormat="1" applyFont="1" applyFill="1" applyBorder="1"/>
    <xf numFmtId="195" fontId="4" fillId="0" borderId="56" xfId="7" applyNumberFormat="1" applyFont="1" applyFill="1" applyBorder="1"/>
    <xf numFmtId="195" fontId="4" fillId="0" borderId="254" xfId="7" applyNumberFormat="1" applyFont="1" applyFill="1" applyBorder="1"/>
    <xf numFmtId="195" fontId="4" fillId="0" borderId="12" xfId="7" applyNumberFormat="1" applyFont="1" applyFill="1" applyBorder="1"/>
    <xf numFmtId="195" fontId="4" fillId="0" borderId="255" xfId="7" applyNumberFormat="1" applyFont="1" applyFill="1" applyBorder="1"/>
    <xf numFmtId="195" fontId="4" fillId="0" borderId="256" xfId="7" applyNumberFormat="1" applyFont="1" applyFill="1" applyBorder="1"/>
    <xf numFmtId="195" fontId="4" fillId="0" borderId="257" xfId="7" applyNumberFormat="1" applyFont="1" applyFill="1" applyBorder="1"/>
    <xf numFmtId="195" fontId="4" fillId="0" borderId="10" xfId="7" applyNumberFormat="1" applyFont="1" applyFill="1" applyBorder="1"/>
    <xf numFmtId="195" fontId="4" fillId="0" borderId="258" xfId="7" applyNumberFormat="1" applyFont="1" applyFill="1" applyBorder="1"/>
    <xf numFmtId="195" fontId="39" fillId="0" borderId="4" xfId="7" applyNumberFormat="1" applyFont="1" applyFill="1" applyBorder="1" applyAlignment="1">
      <alignment horizontal="left"/>
    </xf>
    <xf numFmtId="195" fontId="4" fillId="0" borderId="249" xfId="7" applyNumberFormat="1" applyFont="1" applyFill="1" applyBorder="1" applyAlignment="1">
      <alignment horizontal="center"/>
    </xf>
    <xf numFmtId="195" fontId="4" fillId="0" borderId="259" xfId="7" applyNumberFormat="1" applyFont="1" applyFill="1" applyBorder="1" applyAlignment="1">
      <alignment horizontal="left"/>
    </xf>
    <xf numFmtId="195" fontId="6" fillId="0" borderId="213" xfId="7" applyNumberFormat="1" applyFont="1" applyFill="1" applyBorder="1"/>
    <xf numFmtId="195" fontId="6" fillId="0" borderId="260" xfId="7" applyNumberFormat="1" applyFont="1" applyFill="1" applyBorder="1"/>
    <xf numFmtId="195" fontId="6" fillId="0" borderId="261" xfId="7" applyNumberFormat="1" applyFont="1" applyFill="1" applyBorder="1"/>
    <xf numFmtId="195" fontId="6" fillId="0" borderId="262" xfId="7" applyNumberFormat="1" applyFont="1" applyFill="1" applyBorder="1"/>
    <xf numFmtId="195" fontId="6" fillId="0" borderId="263" xfId="7" applyNumberFormat="1" applyFont="1" applyFill="1" applyBorder="1"/>
    <xf numFmtId="195" fontId="6" fillId="0" borderId="264" xfId="7" applyNumberFormat="1" applyFont="1" applyFill="1" applyBorder="1"/>
    <xf numFmtId="195" fontId="6" fillId="0" borderId="66" xfId="7" applyNumberFormat="1" applyFont="1" applyFill="1" applyBorder="1"/>
    <xf numFmtId="195" fontId="6" fillId="0" borderId="265" xfId="7" applyNumberFormat="1" applyFont="1" applyFill="1" applyBorder="1"/>
    <xf numFmtId="195" fontId="4" fillId="0" borderId="142" xfId="7" applyNumberFormat="1" applyFont="1" applyFill="1" applyBorder="1" applyAlignment="1">
      <alignment horizontal="left"/>
    </xf>
    <xf numFmtId="195" fontId="6" fillId="0" borderId="0" xfId="7" applyNumberFormat="1" applyFont="1" applyFill="1" applyBorder="1"/>
    <xf numFmtId="195" fontId="6" fillId="0" borderId="250" xfId="7" applyNumberFormat="1" applyFont="1" applyFill="1" applyBorder="1"/>
    <xf numFmtId="195" fontId="6" fillId="0" borderId="75" xfId="7" applyNumberFormat="1" applyFont="1" applyFill="1" applyBorder="1"/>
    <xf numFmtId="195" fontId="6" fillId="0" borderId="120" xfId="7" applyNumberFormat="1" applyFont="1" applyFill="1" applyBorder="1"/>
    <xf numFmtId="195" fontId="6" fillId="0" borderId="163" xfId="7" applyNumberFormat="1" applyFont="1" applyFill="1" applyBorder="1"/>
    <xf numFmtId="195" fontId="6" fillId="0" borderId="252" xfId="7" applyNumberFormat="1" applyFont="1" applyFill="1" applyBorder="1"/>
    <xf numFmtId="195" fontId="6" fillId="0" borderId="2" xfId="7" applyNumberFormat="1" applyFont="1" applyFill="1" applyBorder="1"/>
    <xf numFmtId="195" fontId="6" fillId="0" borderId="251" xfId="7" applyNumberFormat="1" applyFont="1" applyFill="1" applyBorder="1"/>
    <xf numFmtId="195" fontId="4" fillId="0" borderId="148" xfId="7" applyNumberFormat="1" applyFont="1" applyFill="1" applyBorder="1" applyAlignment="1">
      <alignment horizontal="center" vertical="center" textRotation="255"/>
    </xf>
    <xf numFmtId="195" fontId="4" fillId="0" borderId="24" xfId="7" applyNumberFormat="1" applyFont="1" applyFill="1" applyBorder="1" applyAlignment="1">
      <alignment horizontal="center" vertical="center" textRotation="255"/>
    </xf>
    <xf numFmtId="195" fontId="4" fillId="0" borderId="134" xfId="7" applyNumberFormat="1" applyFont="1" applyFill="1" applyBorder="1" applyAlignment="1">
      <alignment vertical="center"/>
    </xf>
    <xf numFmtId="195" fontId="4" fillId="0" borderId="266" xfId="7" applyNumberFormat="1" applyFont="1" applyFill="1" applyBorder="1"/>
    <xf numFmtId="195" fontId="4" fillId="0" borderId="18" xfId="7" applyNumberFormat="1" applyFont="1" applyFill="1" applyBorder="1"/>
    <xf numFmtId="195" fontId="4" fillId="0" borderId="267" xfId="7" applyNumberFormat="1" applyFont="1" applyFill="1" applyBorder="1"/>
    <xf numFmtId="195" fontId="4" fillId="0" borderId="268" xfId="7" applyNumberFormat="1" applyFont="1" applyFill="1" applyBorder="1"/>
    <xf numFmtId="195" fontId="4" fillId="0" borderId="269" xfId="7" applyNumberFormat="1" applyFont="1" applyFill="1" applyBorder="1"/>
    <xf numFmtId="195" fontId="4" fillId="0" borderId="17" xfId="7" applyNumberFormat="1" applyFont="1" applyFill="1" applyBorder="1"/>
    <xf numFmtId="195" fontId="4" fillId="0" borderId="270" xfId="7" applyNumberFormat="1" applyFont="1" applyFill="1" applyBorder="1"/>
    <xf numFmtId="195" fontId="6" fillId="3" borderId="0" xfId="7" applyNumberFormat="1" applyFont="1" applyFill="1" applyBorder="1" applyProtection="1">
      <protection locked="0"/>
    </xf>
    <xf numFmtId="195" fontId="4" fillId="0" borderId="153" xfId="7" applyNumberFormat="1" applyFont="1" applyFill="1" applyBorder="1" applyAlignment="1"/>
    <xf numFmtId="195" fontId="4" fillId="0" borderId="152" xfId="7" applyNumberFormat="1" applyFont="1" applyFill="1" applyBorder="1" applyAlignment="1"/>
    <xf numFmtId="195" fontId="4" fillId="0" borderId="154" xfId="7" applyNumberFormat="1" applyFont="1" applyFill="1" applyBorder="1" applyAlignment="1"/>
    <xf numFmtId="195" fontId="4" fillId="0" borderId="152" xfId="7" applyNumberFormat="1" applyFont="1" applyFill="1" applyBorder="1"/>
    <xf numFmtId="195" fontId="4" fillId="0" borderId="271" xfId="7" applyNumberFormat="1" applyFont="1" applyFill="1" applyBorder="1"/>
    <xf numFmtId="195" fontId="4" fillId="0" borderId="272" xfId="7" applyNumberFormat="1" applyFont="1" applyFill="1" applyBorder="1"/>
    <xf numFmtId="195" fontId="4" fillId="0" borderId="273" xfId="7" applyNumberFormat="1" applyFont="1" applyFill="1" applyBorder="1"/>
    <xf numFmtId="195" fontId="4" fillId="0" borderId="274" xfId="7" applyNumberFormat="1" applyFont="1" applyFill="1" applyBorder="1"/>
    <xf numFmtId="195" fontId="4" fillId="0" borderId="275" xfId="7" applyNumberFormat="1" applyFont="1" applyFill="1" applyBorder="1"/>
    <xf numFmtId="195" fontId="4" fillId="0" borderId="150" xfId="7" applyNumberFormat="1" applyFont="1" applyFill="1" applyBorder="1"/>
    <xf numFmtId="195" fontId="4" fillId="0" borderId="276" xfId="7" applyNumberFormat="1" applyFont="1" applyFill="1" applyBorder="1"/>
    <xf numFmtId="195" fontId="9" fillId="0" borderId="0" xfId="7" applyNumberFormat="1" applyFont="1" applyFill="1" applyBorder="1"/>
    <xf numFmtId="195" fontId="4" fillId="0" borderId="0" xfId="7" applyNumberFormat="1" applyFont="1" applyFill="1" applyBorder="1" applyAlignment="1"/>
    <xf numFmtId="195" fontId="4" fillId="0" borderId="0" xfId="7" applyNumberFormat="1" applyFont="1" applyFill="1" applyBorder="1" applyAlignment="1">
      <alignment horizontal="left"/>
    </xf>
    <xf numFmtId="195" fontId="4" fillId="0" borderId="24" xfId="7" applyNumberFormat="1" applyFont="1" applyFill="1" applyBorder="1" applyAlignment="1">
      <alignment horizontal="left"/>
    </xf>
    <xf numFmtId="195" fontId="4" fillId="0" borderId="160" xfId="7" applyNumberFormat="1" applyFont="1" applyFill="1" applyBorder="1" applyAlignment="1"/>
    <xf numFmtId="195" fontId="4" fillId="0" borderId="160" xfId="7" applyNumberFormat="1" applyFont="1" applyFill="1" applyBorder="1" applyAlignment="1">
      <alignment horizontal="right"/>
    </xf>
    <xf numFmtId="195" fontId="9" fillId="0" borderId="0" xfId="7" applyNumberFormat="1" applyFont="1" applyFill="1" applyBorder="1" applyAlignment="1"/>
    <xf numFmtId="195" fontId="9" fillId="0" borderId="0" xfId="7" applyNumberFormat="1" applyFont="1" applyFill="1" applyAlignment="1"/>
    <xf numFmtId="195" fontId="4" fillId="0" borderId="0" xfId="7" applyNumberFormat="1" applyFont="1" applyFill="1" applyAlignment="1"/>
    <xf numFmtId="195" fontId="9" fillId="0" borderId="132" xfId="7" applyNumberFormat="1" applyFont="1" applyFill="1" applyBorder="1" applyAlignment="1">
      <alignment horizontal="left"/>
    </xf>
    <xf numFmtId="195" fontId="4" fillId="0" borderId="26" xfId="7" applyNumberFormat="1" applyFont="1" applyFill="1" applyBorder="1"/>
    <xf numFmtId="195" fontId="4" fillId="0" borderId="203" xfId="7" applyNumberFormat="1" applyFont="1" applyFill="1" applyBorder="1" applyAlignment="1">
      <alignment horizontal="center" vertical="center" textRotation="255"/>
    </xf>
    <xf numFmtId="195" fontId="6" fillId="0" borderId="4" xfId="7" applyNumberFormat="1" applyFont="1" applyFill="1" applyBorder="1" applyProtection="1">
      <protection locked="0"/>
    </xf>
    <xf numFmtId="195" fontId="6" fillId="0" borderId="217" xfId="7" applyNumberFormat="1" applyFont="1" applyFill="1" applyBorder="1" applyProtection="1">
      <protection locked="0"/>
    </xf>
    <xf numFmtId="195" fontId="6" fillId="0" borderId="121" xfId="7" applyNumberFormat="1" applyFont="1" applyFill="1" applyBorder="1" applyProtection="1">
      <protection locked="0"/>
    </xf>
    <xf numFmtId="195" fontId="4" fillId="0" borderId="277" xfId="7" applyNumberFormat="1" applyFont="1" applyFill="1" applyBorder="1" applyAlignment="1">
      <alignment horizontal="left"/>
    </xf>
    <xf numFmtId="195" fontId="4" fillId="0" borderId="278" xfId="7" applyNumberFormat="1" applyFont="1" applyFill="1" applyBorder="1" applyAlignment="1">
      <alignment horizontal="center"/>
    </xf>
    <xf numFmtId="195" fontId="4" fillId="0" borderId="279" xfId="7" applyNumberFormat="1" applyFont="1" applyFill="1" applyBorder="1"/>
    <xf numFmtId="195" fontId="4" fillId="0" borderId="280" xfId="7" applyNumberFormat="1" applyFont="1" applyFill="1" applyBorder="1"/>
    <xf numFmtId="195" fontId="4" fillId="0" borderId="281" xfId="7" applyNumberFormat="1" applyFont="1" applyFill="1" applyBorder="1"/>
    <xf numFmtId="195" fontId="4" fillId="0" borderId="282" xfId="7" applyNumberFormat="1" applyFont="1" applyFill="1" applyBorder="1"/>
    <xf numFmtId="195" fontId="4" fillId="0" borderId="283" xfId="7" applyNumberFormat="1" applyFont="1" applyFill="1" applyBorder="1"/>
    <xf numFmtId="195" fontId="4" fillId="0" borderId="126" xfId="7" applyNumberFormat="1" applyFont="1" applyFill="1" applyBorder="1"/>
    <xf numFmtId="195" fontId="4" fillId="0" borderId="181" xfId="7" applyNumberFormat="1" applyFont="1" applyFill="1" applyBorder="1"/>
    <xf numFmtId="195" fontId="4" fillId="0" borderId="153" xfId="7" applyNumberFormat="1" applyFont="1" applyFill="1" applyBorder="1" applyAlignment="1">
      <alignment horizontal="center" vertical="center" textRotation="255"/>
    </xf>
    <xf numFmtId="195" fontId="4" fillId="0" borderId="152" xfId="7" applyNumberFormat="1" applyFont="1" applyFill="1" applyBorder="1" applyAlignment="1">
      <alignment horizontal="center" vertical="center" textRotation="255"/>
    </xf>
    <xf numFmtId="195" fontId="4" fillId="0" borderId="152" xfId="7" applyNumberFormat="1" applyFont="1" applyFill="1" applyBorder="1" applyAlignment="1">
      <alignment horizontal="left"/>
    </xf>
    <xf numFmtId="195" fontId="4" fillId="0" borderId="284" xfId="7" applyNumberFormat="1" applyFont="1" applyFill="1" applyBorder="1"/>
    <xf numFmtId="195" fontId="4" fillId="0" borderId="151" xfId="7" applyNumberFormat="1" applyFont="1" applyFill="1" applyBorder="1"/>
    <xf numFmtId="195" fontId="4" fillId="0" borderId="285" xfId="7" applyNumberFormat="1" applyFont="1" applyFill="1" applyBorder="1"/>
    <xf numFmtId="195" fontId="4" fillId="0" borderId="286" xfId="7" applyNumberFormat="1" applyFont="1" applyFill="1" applyBorder="1"/>
    <xf numFmtId="195" fontId="4" fillId="0" borderId="203" xfId="7" applyNumberFormat="1" applyFont="1" applyFill="1" applyBorder="1" applyAlignment="1">
      <alignment horizontal="left"/>
    </xf>
    <xf numFmtId="195" fontId="37" fillId="0" borderId="0" xfId="7" applyNumberFormat="1" applyFont="1" applyFill="1" applyBorder="1" applyAlignment="1">
      <alignment horizontal="left" vertical="center"/>
    </xf>
    <xf numFmtId="195" fontId="9" fillId="0" borderId="202" xfId="7" applyNumberFormat="1" applyFont="1" applyFill="1" applyBorder="1"/>
    <xf numFmtId="195" fontId="4" fillId="0" borderId="132" xfId="7" applyNumberFormat="1" applyFont="1" applyFill="1" applyBorder="1" applyAlignment="1">
      <alignment horizontal="left" vertical="center"/>
    </xf>
    <xf numFmtId="195" fontId="4" fillId="0" borderId="132" xfId="7" applyNumberFormat="1" applyFont="1" applyFill="1" applyBorder="1" applyAlignment="1">
      <alignment vertical="center"/>
    </xf>
    <xf numFmtId="195" fontId="4" fillId="0" borderId="287" xfId="7" applyNumberFormat="1" applyFont="1" applyFill="1" applyBorder="1"/>
    <xf numFmtId="195" fontId="4" fillId="0" borderId="3" xfId="7" applyNumberFormat="1" applyFont="1" applyFill="1" applyBorder="1"/>
    <xf numFmtId="195" fontId="4" fillId="0" borderId="288" xfId="7" applyNumberFormat="1" applyFont="1" applyFill="1" applyBorder="1"/>
    <xf numFmtId="195" fontId="4" fillId="0" borderId="289" xfId="7" applyNumberFormat="1" applyFont="1" applyFill="1" applyBorder="1"/>
    <xf numFmtId="195" fontId="4" fillId="0" borderId="290" xfId="7" applyNumberFormat="1" applyFont="1" applyFill="1" applyBorder="1"/>
    <xf numFmtId="195" fontId="4" fillId="0" borderId="131" xfId="7" applyNumberFormat="1" applyFont="1" applyFill="1" applyBorder="1"/>
    <xf numFmtId="195" fontId="4" fillId="0" borderId="291" xfId="7" applyNumberFormat="1" applyFont="1" applyFill="1" applyBorder="1"/>
    <xf numFmtId="195" fontId="4" fillId="0" borderId="292" xfId="7" applyNumberFormat="1" applyFont="1" applyFill="1" applyBorder="1"/>
    <xf numFmtId="195" fontId="4" fillId="0" borderId="132" xfId="7" applyNumberFormat="1" applyFont="1" applyFill="1" applyBorder="1"/>
    <xf numFmtId="195" fontId="4" fillId="0" borderId="293" xfId="7" applyNumberFormat="1" applyFont="1" applyFill="1" applyBorder="1"/>
    <xf numFmtId="195" fontId="4" fillId="0" borderId="294" xfId="7" applyNumberFormat="1" applyFont="1" applyFill="1" applyBorder="1"/>
    <xf numFmtId="195" fontId="4" fillId="0" borderId="211" xfId="7" applyNumberFormat="1" applyFont="1" applyFill="1" applyBorder="1" applyAlignment="1">
      <alignment horizontal="left" vertical="center"/>
    </xf>
    <xf numFmtId="195" fontId="4" fillId="0" borderId="211" xfId="7" applyNumberFormat="1" applyFont="1" applyFill="1" applyBorder="1" applyAlignment="1">
      <alignment vertical="center"/>
    </xf>
    <xf numFmtId="195" fontId="4" fillId="0" borderId="44" xfId="7" applyNumberFormat="1" applyFont="1" applyFill="1" applyBorder="1"/>
    <xf numFmtId="195" fontId="4" fillId="0" borderId="4" xfId="7" applyNumberFormat="1" applyFont="1" applyFill="1" applyBorder="1"/>
    <xf numFmtId="195" fontId="4" fillId="0" borderId="217" xfId="7" applyNumberFormat="1" applyFont="1" applyFill="1" applyBorder="1"/>
    <xf numFmtId="195" fontId="4" fillId="0" borderId="182" xfId="7" applyNumberFormat="1" applyFont="1" applyFill="1" applyBorder="1"/>
    <xf numFmtId="195" fontId="4" fillId="0" borderId="142" xfId="7" applyNumberFormat="1" applyFont="1" applyFill="1" applyBorder="1"/>
    <xf numFmtId="195" fontId="4" fillId="0" borderId="253" xfId="7" applyNumberFormat="1" applyFont="1" applyFill="1" applyBorder="1"/>
    <xf numFmtId="195" fontId="4" fillId="0" borderId="82" xfId="7" applyNumberFormat="1" applyFont="1" applyFill="1" applyBorder="1"/>
    <xf numFmtId="195" fontId="9" fillId="0" borderId="248" xfId="7" applyNumberFormat="1" applyFont="1" applyFill="1" applyBorder="1"/>
    <xf numFmtId="195" fontId="4" fillId="0" borderId="259" xfId="7" applyNumberFormat="1" applyFont="1" applyFill="1" applyBorder="1" applyAlignment="1">
      <alignment horizontal="left" vertical="center"/>
    </xf>
    <xf numFmtId="195" fontId="4" fillId="0" borderId="259" xfId="7" applyNumberFormat="1" applyFont="1" applyFill="1" applyBorder="1" applyAlignment="1">
      <alignment vertical="center"/>
    </xf>
    <xf numFmtId="195" fontId="4" fillId="0" borderId="295" xfId="7" applyNumberFormat="1" applyFont="1" applyFill="1" applyBorder="1"/>
    <xf numFmtId="195" fontId="4" fillId="0" borderId="296" xfId="7" applyNumberFormat="1" applyFont="1" applyFill="1" applyBorder="1"/>
    <xf numFmtId="195" fontId="4" fillId="0" borderId="297" xfId="7" applyNumberFormat="1" applyFont="1" applyFill="1" applyBorder="1"/>
    <xf numFmtId="195" fontId="9" fillId="0" borderId="86" xfId="7" applyNumberFormat="1" applyFont="1" applyFill="1" applyBorder="1"/>
    <xf numFmtId="195" fontId="4" fillId="0" borderId="298" xfId="7" applyNumberFormat="1" applyFont="1" applyFill="1" applyBorder="1" applyAlignment="1">
      <alignment horizontal="left" vertical="center"/>
    </xf>
    <xf numFmtId="195" fontId="4" fillId="0" borderId="298" xfId="7" applyNumberFormat="1" applyFont="1" applyFill="1" applyBorder="1" applyAlignment="1">
      <alignment vertical="center"/>
    </xf>
    <xf numFmtId="195" fontId="4" fillId="0" borderId="138" xfId="7" applyNumberFormat="1" applyFont="1" applyFill="1" applyBorder="1"/>
    <xf numFmtId="195" fontId="4" fillId="0" borderId="11" xfId="7" applyNumberFormat="1" applyFont="1" applyFill="1" applyBorder="1"/>
    <xf numFmtId="195" fontId="4" fillId="0" borderId="70" xfId="7" applyNumberFormat="1" applyFont="1" applyFill="1" applyBorder="1"/>
    <xf numFmtId="195" fontId="4" fillId="0" borderId="81" xfId="7" applyNumberFormat="1" applyFont="1" applyFill="1" applyBorder="1"/>
    <xf numFmtId="195" fontId="9" fillId="0" borderId="299" xfId="7" applyNumberFormat="1" applyFont="1" applyFill="1" applyBorder="1"/>
    <xf numFmtId="195" fontId="4" fillId="0" borderId="134" xfId="7" applyNumberFormat="1" applyFont="1" applyFill="1" applyBorder="1" applyAlignment="1"/>
    <xf numFmtId="195" fontId="4" fillId="0" borderId="300" xfId="7" applyNumberFormat="1" applyFont="1" applyFill="1" applyBorder="1"/>
    <xf numFmtId="195" fontId="4" fillId="0" borderId="301" xfId="7" applyNumberFormat="1" applyFont="1" applyFill="1" applyBorder="1"/>
    <xf numFmtId="181" fontId="4" fillId="0" borderId="0" xfId="7" applyNumberFormat="1" applyFont="1" applyFill="1" applyBorder="1"/>
    <xf numFmtId="181" fontId="6" fillId="0" borderId="0" xfId="7" applyNumberFormat="1" applyFont="1" applyFill="1" applyBorder="1" applyProtection="1">
      <protection locked="0"/>
    </xf>
    <xf numFmtId="181" fontId="4" fillId="0" borderId="0" xfId="7" applyNumberFormat="1" applyFont="1" applyFill="1"/>
    <xf numFmtId="195" fontId="4" fillId="0" borderId="221" xfId="7" applyNumberFormat="1" applyFont="1" applyFill="1" applyBorder="1"/>
    <xf numFmtId="195" fontId="4" fillId="0" borderId="302" xfId="7" applyNumberFormat="1" applyFont="1" applyFill="1" applyBorder="1"/>
    <xf numFmtId="195" fontId="4" fillId="0" borderId="303" xfId="7" applyNumberFormat="1" applyFont="1" applyFill="1" applyBorder="1"/>
    <xf numFmtId="195" fontId="4" fillId="0" borderId="304" xfId="7" applyNumberFormat="1" applyFont="1" applyFill="1" applyBorder="1"/>
    <xf numFmtId="195" fontId="4" fillId="0" borderId="305" xfId="7" applyNumberFormat="1" applyFont="1" applyFill="1" applyBorder="1"/>
    <xf numFmtId="195" fontId="4" fillId="0" borderId="306" xfId="7" applyNumberFormat="1" applyFont="1" applyFill="1" applyBorder="1"/>
    <xf numFmtId="195" fontId="4" fillId="0" borderId="307" xfId="7" applyNumberFormat="1" applyFont="1" applyFill="1" applyBorder="1"/>
    <xf numFmtId="195" fontId="4" fillId="0" borderId="308" xfId="7" applyNumberFormat="1" applyFont="1" applyFill="1" applyBorder="1"/>
    <xf numFmtId="195" fontId="4" fillId="0" borderId="309" xfId="7" applyNumberFormat="1" applyFont="1" applyFill="1" applyBorder="1"/>
    <xf numFmtId="195" fontId="4" fillId="0" borderId="310" xfId="7" applyNumberFormat="1" applyFont="1" applyFill="1" applyBorder="1"/>
    <xf numFmtId="195" fontId="4" fillId="0" borderId="0" xfId="7" applyNumberFormat="1" applyFont="1" applyFill="1" applyAlignment="1">
      <alignment horizontal="left"/>
    </xf>
    <xf numFmtId="195" fontId="9" fillId="0" borderId="0" xfId="7" applyNumberFormat="1" applyFont="1" applyFill="1" applyAlignment="1">
      <alignment horizontal="left"/>
    </xf>
    <xf numFmtId="0" fontId="40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183" fontId="41" fillId="0" borderId="0" xfId="0" applyNumberFormat="1" applyFont="1" applyAlignment="1">
      <alignment vertical="center"/>
    </xf>
    <xf numFmtId="0" fontId="42" fillId="0" borderId="0" xfId="0" applyFont="1" applyAlignment="1">
      <alignment horizontal="right" vertical="center"/>
    </xf>
    <xf numFmtId="0" fontId="42" fillId="0" borderId="66" xfId="0" applyFont="1" applyFill="1" applyBorder="1" applyAlignment="1">
      <alignment vertical="center"/>
    </xf>
    <xf numFmtId="0" fontId="42" fillId="0" borderId="213" xfId="0" applyFont="1" applyFill="1" applyBorder="1" applyAlignment="1">
      <alignment vertical="center"/>
    </xf>
    <xf numFmtId="0" fontId="42" fillId="0" borderId="311" xfId="0" applyFont="1" applyFill="1" applyBorder="1" applyAlignment="1">
      <alignment horizontal="right" vertical="top"/>
    </xf>
    <xf numFmtId="0" fontId="41" fillId="0" borderId="0" xfId="0" applyFont="1" applyBorder="1" applyAlignment="1">
      <alignment vertical="center"/>
    </xf>
    <xf numFmtId="0" fontId="42" fillId="0" borderId="6" xfId="0" applyFont="1" applyFill="1" applyBorder="1" applyAlignment="1"/>
    <xf numFmtId="0" fontId="42" fillId="0" borderId="83" xfId="0" applyFont="1" applyFill="1" applyBorder="1" applyAlignment="1">
      <alignment vertical="center"/>
    </xf>
    <xf numFmtId="0" fontId="42" fillId="0" borderId="312" xfId="0" applyFont="1" applyFill="1" applyBorder="1" applyAlignment="1">
      <alignment vertical="center"/>
    </xf>
    <xf numFmtId="0" fontId="42" fillId="0" borderId="313" xfId="0" applyFont="1" applyBorder="1" applyAlignment="1">
      <alignment horizontal="center" vertical="center"/>
    </xf>
    <xf numFmtId="0" fontId="42" fillId="0" borderId="314" xfId="0" applyFont="1" applyBorder="1" applyAlignment="1">
      <alignment horizontal="center" vertical="center"/>
    </xf>
    <xf numFmtId="0" fontId="42" fillId="0" borderId="182" xfId="0" applyFont="1" applyFill="1" applyBorder="1" applyAlignment="1">
      <alignment vertical="center"/>
    </xf>
    <xf numFmtId="0" fontId="42" fillId="0" borderId="315" xfId="0" applyFont="1" applyFill="1" applyBorder="1" applyAlignment="1">
      <alignment horizontal="center" vertical="center"/>
    </xf>
    <xf numFmtId="177" fontId="42" fillId="0" borderId="118" xfId="0" applyNumberFormat="1" applyFont="1" applyBorder="1" applyAlignment="1">
      <alignment vertical="center"/>
    </xf>
    <xf numFmtId="177" fontId="43" fillId="0" borderId="113" xfId="0" applyNumberFormat="1" applyFont="1" applyBorder="1" applyAlignment="1">
      <alignment vertical="center"/>
    </xf>
    <xf numFmtId="177" fontId="42" fillId="0" borderId="113" xfId="0" applyNumberFormat="1" applyFont="1" applyBorder="1" applyAlignment="1">
      <alignment vertical="center"/>
    </xf>
    <xf numFmtId="177" fontId="42" fillId="0" borderId="316" xfId="0" applyNumberFormat="1" applyFont="1" applyBorder="1" applyAlignment="1">
      <alignment vertical="center"/>
    </xf>
    <xf numFmtId="182" fontId="42" fillId="0" borderId="118" xfId="0" applyNumberFormat="1" applyFont="1" applyBorder="1" applyAlignment="1">
      <alignment vertical="center"/>
    </xf>
    <xf numFmtId="182" fontId="42" fillId="0" borderId="113" xfId="0" applyNumberFormat="1" applyFont="1" applyBorder="1" applyAlignment="1">
      <alignment vertical="center"/>
    </xf>
    <xf numFmtId="3" fontId="41" fillId="0" borderId="0" xfId="0" applyNumberFormat="1" applyFont="1" applyBorder="1" applyAlignment="1">
      <alignment vertical="center"/>
    </xf>
    <xf numFmtId="0" fontId="42" fillId="0" borderId="317" xfId="0" applyFont="1" applyFill="1" applyBorder="1" applyAlignment="1">
      <alignment horizontal="center" vertical="center"/>
    </xf>
    <xf numFmtId="177" fontId="43" fillId="0" borderId="68" xfId="0" applyNumberFormat="1" applyFont="1" applyBorder="1" applyAlignment="1">
      <alignment vertical="center"/>
    </xf>
    <xf numFmtId="177" fontId="42" fillId="0" borderId="318" xfId="0" applyNumberFormat="1" applyFont="1" applyBorder="1" applyAlignment="1">
      <alignment vertical="center"/>
    </xf>
    <xf numFmtId="0" fontId="42" fillId="0" borderId="182" xfId="0" applyFont="1" applyFill="1" applyBorder="1" applyAlignment="1">
      <alignment horizontal="center" vertical="center"/>
    </xf>
    <xf numFmtId="0" fontId="42" fillId="0" borderId="113" xfId="0" applyFont="1" applyFill="1" applyBorder="1" applyAlignment="1">
      <alignment vertical="center"/>
    </xf>
    <xf numFmtId="0" fontId="42" fillId="0" borderId="181" xfId="0" applyFont="1" applyFill="1" applyBorder="1" applyAlignment="1">
      <alignment vertical="center"/>
    </xf>
    <xf numFmtId="177" fontId="42" fillId="0" borderId="318" xfId="0" applyNumberFormat="1" applyFont="1" applyFill="1" applyBorder="1" applyAlignment="1">
      <alignment vertical="center"/>
    </xf>
    <xf numFmtId="0" fontId="42" fillId="0" borderId="190" xfId="0" applyFont="1" applyFill="1" applyBorder="1" applyAlignment="1">
      <alignment vertical="center"/>
    </xf>
    <xf numFmtId="0" fontId="42" fillId="0" borderId="191" xfId="0" applyFont="1" applyFill="1" applyBorder="1" applyAlignment="1">
      <alignment vertical="center"/>
    </xf>
    <xf numFmtId="0" fontId="42" fillId="0" borderId="319" xfId="0" applyFont="1" applyFill="1" applyBorder="1" applyAlignment="1">
      <alignment vertical="center"/>
    </xf>
    <xf numFmtId="177" fontId="43" fillId="0" borderId="68" xfId="0" applyNumberFormat="1" applyFont="1" applyBorder="1" applyAlignment="1">
      <alignment horizontal="right" vertical="center"/>
    </xf>
    <xf numFmtId="182" fontId="42" fillId="0" borderId="118" xfId="0" applyNumberFormat="1" applyFont="1" applyBorder="1" applyAlignment="1">
      <alignment horizontal="center" vertical="center"/>
    </xf>
    <xf numFmtId="182" fontId="42" fillId="0" borderId="113" xfId="0" applyNumberFormat="1" applyFont="1" applyBorder="1" applyAlignment="1">
      <alignment horizontal="center" vertical="center"/>
    </xf>
    <xf numFmtId="182" fontId="42" fillId="0" borderId="113" xfId="0" applyNumberFormat="1" applyFont="1" applyBorder="1" applyAlignment="1">
      <alignment horizontal="right" vertical="center"/>
    </xf>
    <xf numFmtId="0" fontId="42" fillId="0" borderId="279" xfId="0" applyFont="1" applyFill="1" applyBorder="1" applyAlignment="1">
      <alignment vertical="center"/>
    </xf>
    <xf numFmtId="0" fontId="42" fillId="0" borderId="320" xfId="0" applyFont="1" applyFill="1" applyBorder="1" applyAlignment="1">
      <alignment vertical="center"/>
    </xf>
    <xf numFmtId="177" fontId="43" fillId="0" borderId="116" xfId="0" applyNumberFormat="1" applyFont="1" applyBorder="1" applyAlignment="1">
      <alignment vertical="center"/>
    </xf>
    <xf numFmtId="182" fontId="42" fillId="0" borderId="321" xfId="0" applyNumberFormat="1" applyFont="1" applyBorder="1" applyAlignment="1">
      <alignment horizontal="center" vertical="center"/>
    </xf>
    <xf numFmtId="0" fontId="44" fillId="0" borderId="279" xfId="0" applyFont="1" applyFill="1" applyBorder="1" applyAlignment="1">
      <alignment horizontal="left" vertical="center"/>
    </xf>
    <xf numFmtId="0" fontId="44" fillId="0" borderId="319" xfId="0" applyFont="1" applyFill="1" applyBorder="1" applyAlignment="1">
      <alignment horizontal="center" vertical="center"/>
    </xf>
    <xf numFmtId="0" fontId="44" fillId="0" borderId="322" xfId="0" applyFont="1" applyFill="1" applyBorder="1" applyAlignment="1">
      <alignment horizontal="center" vertical="center"/>
    </xf>
    <xf numFmtId="177" fontId="42" fillId="0" borderId="120" xfId="0" applyNumberFormat="1" applyFont="1" applyBorder="1" applyAlignment="1">
      <alignment vertical="center"/>
    </xf>
    <xf numFmtId="177" fontId="42" fillId="0" borderId="251" xfId="0" applyNumberFormat="1" applyFont="1" applyBorder="1" applyAlignment="1">
      <alignment vertical="center"/>
    </xf>
    <xf numFmtId="177" fontId="42" fillId="0" borderId="323" xfId="0" applyNumberFormat="1" applyFont="1" applyBorder="1" applyAlignment="1">
      <alignment vertical="center"/>
    </xf>
    <xf numFmtId="182" fontId="42" fillId="0" borderId="120" xfId="0" applyNumberFormat="1" applyFont="1" applyBorder="1" applyAlignment="1">
      <alignment horizontal="center" vertical="center"/>
    </xf>
    <xf numFmtId="0" fontId="44" fillId="0" borderId="191" xfId="0" applyFont="1" applyFill="1" applyBorder="1" applyAlignment="1">
      <alignment horizontal="left" vertical="center"/>
    </xf>
    <xf numFmtId="177" fontId="42" fillId="0" borderId="324" xfId="0" applyNumberFormat="1" applyFont="1" applyBorder="1" applyAlignment="1">
      <alignment vertical="center"/>
    </xf>
    <xf numFmtId="177" fontId="43" fillId="0" borderId="258" xfId="0" applyNumberFormat="1" applyFont="1" applyBorder="1" applyAlignment="1">
      <alignment vertical="center"/>
    </xf>
    <xf numFmtId="177" fontId="42" fillId="0" borderId="258" xfId="0" applyNumberFormat="1" applyFont="1" applyBorder="1" applyAlignment="1">
      <alignment vertical="center"/>
    </xf>
    <xf numFmtId="177" fontId="42" fillId="0" borderId="325" xfId="0" applyNumberFormat="1" applyFont="1" applyBorder="1" applyAlignment="1">
      <alignment vertical="center"/>
    </xf>
    <xf numFmtId="182" fontId="42" fillId="0" borderId="191" xfId="0" applyNumberFormat="1" applyFont="1" applyBorder="1" applyAlignment="1">
      <alignment horizontal="center" vertical="center"/>
    </xf>
    <xf numFmtId="182" fontId="42" fillId="0" borderId="68" xfId="0" applyNumberFormat="1" applyFont="1" applyBorder="1" applyAlignment="1">
      <alignment horizontal="center" vertical="center"/>
    </xf>
    <xf numFmtId="0" fontId="42" fillId="0" borderId="326" xfId="0" applyFont="1" applyFill="1" applyBorder="1" applyAlignment="1">
      <alignment vertical="center"/>
    </xf>
    <xf numFmtId="0" fontId="44" fillId="0" borderId="327" xfId="0" applyFont="1" applyFill="1" applyBorder="1" applyAlignment="1">
      <alignment horizontal="left" vertical="center"/>
    </xf>
    <xf numFmtId="0" fontId="44" fillId="0" borderId="328" xfId="0" applyFont="1" applyFill="1" applyBorder="1" applyAlignment="1">
      <alignment horizontal="center" vertical="center"/>
    </xf>
    <xf numFmtId="177" fontId="42" fillId="0" borderId="329" xfId="0" applyNumberFormat="1" applyFont="1" applyBorder="1" applyAlignment="1">
      <alignment vertical="center"/>
    </xf>
    <xf numFmtId="177" fontId="43" fillId="0" borderId="330" xfId="0" applyNumberFormat="1" applyFont="1" applyBorder="1" applyAlignment="1">
      <alignment vertical="center"/>
    </xf>
    <xf numFmtId="177" fontId="42" fillId="0" borderId="330" xfId="0" applyNumberFormat="1" applyFont="1" applyBorder="1" applyAlignment="1">
      <alignment vertical="center"/>
    </xf>
    <xf numFmtId="177" fontId="42" fillId="0" borderId="331" xfId="0" applyNumberFormat="1" applyFont="1" applyBorder="1" applyAlignment="1">
      <alignment vertical="center"/>
    </xf>
    <xf numFmtId="182" fontId="42" fillId="0" borderId="332" xfId="0" applyNumberFormat="1" applyFont="1" applyBorder="1" applyAlignment="1">
      <alignment horizontal="center" vertical="center"/>
    </xf>
    <xf numFmtId="182" fontId="42" fillId="0" borderId="327" xfId="0" applyNumberFormat="1" applyFont="1" applyBorder="1" applyAlignment="1">
      <alignment horizontal="center" vertical="center"/>
    </xf>
    <xf numFmtId="182" fontId="42" fillId="0" borderId="333" xfId="0" applyNumberFormat="1" applyFont="1" applyBorder="1" applyAlignment="1">
      <alignment horizontal="center" vertical="center"/>
    </xf>
    <xf numFmtId="177" fontId="42" fillId="0" borderId="334" xfId="0" applyNumberFormat="1" applyFont="1" applyBorder="1" applyAlignment="1">
      <alignment vertical="center"/>
    </xf>
    <xf numFmtId="177" fontId="42" fillId="0" borderId="244" xfId="0" applyNumberFormat="1" applyFont="1" applyBorder="1" applyAlignment="1">
      <alignment vertical="center"/>
    </xf>
    <xf numFmtId="177" fontId="42" fillId="0" borderId="247" xfId="0" applyNumberFormat="1" applyFont="1" applyBorder="1" applyAlignment="1">
      <alignment vertical="center"/>
    </xf>
    <xf numFmtId="182" fontId="42" fillId="0" borderId="335" xfId="0" applyNumberFormat="1" applyFont="1" applyBorder="1" applyAlignment="1">
      <alignment vertical="center"/>
    </xf>
    <xf numFmtId="177" fontId="42" fillId="0" borderId="164" xfId="0" applyNumberFormat="1" applyFont="1" applyBorder="1" applyAlignment="1">
      <alignment vertical="center"/>
    </xf>
    <xf numFmtId="177" fontId="42" fillId="0" borderId="68" xfId="0" applyNumberFormat="1" applyFont="1" applyBorder="1" applyAlignment="1">
      <alignment vertical="center"/>
    </xf>
    <xf numFmtId="177" fontId="42" fillId="0" borderId="190" xfId="0" applyNumberFormat="1" applyFont="1" applyBorder="1" applyAlignment="1">
      <alignment vertical="center"/>
    </xf>
    <xf numFmtId="0" fontId="42" fillId="0" borderId="0" xfId="0" applyFont="1" applyFill="1" applyBorder="1" applyAlignment="1">
      <alignment vertical="center"/>
    </xf>
    <xf numFmtId="0" fontId="42" fillId="0" borderId="0" xfId="0" applyFont="1" applyFill="1" applyBorder="1" applyAlignment="1">
      <alignment horizontal="right" vertical="center"/>
    </xf>
    <xf numFmtId="177" fontId="42" fillId="0" borderId="0" xfId="0" applyNumberFormat="1" applyFont="1" applyFill="1" applyBorder="1" applyAlignment="1">
      <alignment vertical="center"/>
    </xf>
    <xf numFmtId="177" fontId="42" fillId="0" borderId="0" xfId="0" applyNumberFormat="1" applyFont="1" applyBorder="1" applyAlignment="1">
      <alignment vertical="center"/>
    </xf>
    <xf numFmtId="182" fontId="42" fillId="0" borderId="0" xfId="0" applyNumberFormat="1" applyFont="1" applyBorder="1" applyAlignment="1">
      <alignment vertical="center"/>
    </xf>
    <xf numFmtId="177" fontId="41" fillId="0" borderId="0" xfId="0" applyNumberFormat="1" applyFont="1" applyAlignment="1">
      <alignment vertical="center"/>
    </xf>
    <xf numFmtId="177" fontId="42" fillId="0" borderId="0" xfId="0" applyNumberFormat="1" applyFont="1" applyAlignment="1">
      <alignment vertical="center"/>
    </xf>
    <xf numFmtId="0" fontId="40" fillId="0" borderId="0" xfId="0" applyFont="1" applyFill="1" applyAlignment="1">
      <alignment vertical="center"/>
    </xf>
    <xf numFmtId="0" fontId="41" fillId="0" borderId="0" xfId="0" applyFont="1" applyFill="1" applyAlignment="1">
      <alignment vertical="center"/>
    </xf>
    <xf numFmtId="0" fontId="41" fillId="0" borderId="0" xfId="0" applyFont="1" applyFill="1" applyBorder="1" applyAlignment="1">
      <alignment vertical="center"/>
    </xf>
    <xf numFmtId="0" fontId="41" fillId="0" borderId="0" xfId="0" applyFont="1" applyFill="1" applyBorder="1" applyAlignment="1">
      <alignment horizontal="right" vertical="center"/>
    </xf>
    <xf numFmtId="0" fontId="42" fillId="0" borderId="311" xfId="0" applyFont="1" applyFill="1" applyBorder="1" applyAlignment="1">
      <alignment horizontal="right" vertical="center"/>
    </xf>
    <xf numFmtId="0" fontId="42" fillId="0" borderId="6" xfId="0" applyFont="1" applyFill="1" applyBorder="1" applyAlignment="1">
      <alignment vertical="center"/>
    </xf>
    <xf numFmtId="3" fontId="9" fillId="0" borderId="336" xfId="0" applyNumberFormat="1" applyFont="1" applyFill="1" applyBorder="1" applyAlignment="1">
      <alignment vertical="center"/>
    </xf>
    <xf numFmtId="3" fontId="9" fillId="0" borderId="337" xfId="0" applyNumberFormat="1" applyFont="1" applyFill="1" applyBorder="1" applyAlignment="1">
      <alignment vertical="center"/>
    </xf>
    <xf numFmtId="3" fontId="9" fillId="0" borderId="338" xfId="0" applyNumberFormat="1" applyFont="1" applyFill="1" applyBorder="1" applyAlignment="1">
      <alignment vertical="center"/>
    </xf>
    <xf numFmtId="3" fontId="41" fillId="0" borderId="0" xfId="0" applyNumberFormat="1" applyFont="1" applyFill="1" applyAlignment="1">
      <alignment vertical="center"/>
    </xf>
    <xf numFmtId="3" fontId="9" fillId="0" borderId="339" xfId="0" applyNumberFormat="1" applyFont="1" applyFill="1" applyBorder="1" applyAlignment="1">
      <alignment vertical="center"/>
    </xf>
    <xf numFmtId="3" fontId="9" fillId="0" borderId="10" xfId="0" applyNumberFormat="1" applyFont="1" applyFill="1" applyBorder="1" applyAlignment="1">
      <alignment vertical="center"/>
    </xf>
    <xf numFmtId="3" fontId="9" fillId="0" borderId="11" xfId="0" applyNumberFormat="1" applyFont="1" applyFill="1" applyBorder="1" applyAlignment="1">
      <alignment vertical="center"/>
    </xf>
    <xf numFmtId="3" fontId="9" fillId="0" borderId="81" xfId="0" applyNumberFormat="1" applyFont="1" applyFill="1" applyBorder="1" applyAlignment="1">
      <alignment vertical="center"/>
    </xf>
    <xf numFmtId="3" fontId="9" fillId="0" borderId="340" xfId="0" applyNumberFormat="1" applyFont="1" applyFill="1" applyBorder="1" applyAlignment="1">
      <alignment vertical="center"/>
    </xf>
    <xf numFmtId="3" fontId="9" fillId="0" borderId="214" xfId="0" applyNumberFormat="1" applyFont="1" applyFill="1" applyBorder="1" applyAlignment="1">
      <alignment vertical="center"/>
    </xf>
    <xf numFmtId="0" fontId="44" fillId="0" borderId="320" xfId="0" applyFont="1" applyFill="1" applyBorder="1" applyAlignment="1">
      <alignment horizontal="center" vertical="center"/>
    </xf>
    <xf numFmtId="3" fontId="9" fillId="0" borderId="341" xfId="0" applyNumberFormat="1" applyFont="1" applyFill="1" applyBorder="1" applyAlignment="1">
      <alignment vertical="center"/>
    </xf>
    <xf numFmtId="3" fontId="9" fillId="0" borderId="66" xfId="0" applyNumberFormat="1" applyFont="1" applyFill="1" applyBorder="1" applyAlignment="1">
      <alignment vertical="center"/>
    </xf>
    <xf numFmtId="3" fontId="9" fillId="0" borderId="265" xfId="0" applyNumberFormat="1" applyFont="1" applyFill="1" applyBorder="1" applyAlignment="1">
      <alignment vertical="center"/>
    </xf>
    <xf numFmtId="3" fontId="9" fillId="0" borderId="342" xfId="0" applyNumberFormat="1" applyFont="1" applyFill="1" applyBorder="1" applyAlignment="1">
      <alignment vertical="center"/>
    </xf>
    <xf numFmtId="3" fontId="9" fillId="0" borderId="262" xfId="0" applyNumberFormat="1" applyFont="1" applyFill="1" applyBorder="1" applyAlignment="1">
      <alignment vertical="center"/>
    </xf>
    <xf numFmtId="3" fontId="9" fillId="0" borderId="343" xfId="0" applyNumberFormat="1" applyFont="1" applyFill="1" applyBorder="1" applyAlignment="1">
      <alignment vertical="center"/>
    </xf>
    <xf numFmtId="3" fontId="9" fillId="0" borderId="56" xfId="0" applyNumberFormat="1" applyFont="1" applyFill="1" applyBorder="1" applyAlignment="1">
      <alignment vertical="center"/>
    </xf>
    <xf numFmtId="3" fontId="9" fillId="0" borderId="344" xfId="0" applyNumberFormat="1" applyFont="1" applyFill="1" applyBorder="1" applyAlignment="1">
      <alignment vertical="center"/>
    </xf>
    <xf numFmtId="3" fontId="9" fillId="0" borderId="345" xfId="0" applyNumberFormat="1" applyFont="1" applyFill="1" applyBorder="1" applyAlignment="1">
      <alignment vertical="center"/>
    </xf>
    <xf numFmtId="3" fontId="9" fillId="0" borderId="346" xfId="0" applyNumberFormat="1" applyFont="1" applyFill="1" applyBorder="1" applyAlignment="1">
      <alignment vertical="center"/>
    </xf>
    <xf numFmtId="3" fontId="9" fillId="0" borderId="347" xfId="0" applyNumberFormat="1" applyFont="1" applyFill="1" applyBorder="1" applyAlignment="1">
      <alignment vertical="center"/>
    </xf>
    <xf numFmtId="3" fontId="9" fillId="0" borderId="210" xfId="0" applyNumberFormat="1" applyFont="1" applyFill="1" applyBorder="1" applyAlignment="1">
      <alignment vertical="center"/>
    </xf>
    <xf numFmtId="3" fontId="9" fillId="0" borderId="100" xfId="0" applyNumberFormat="1" applyFont="1" applyFill="1" applyBorder="1" applyAlignment="1">
      <alignment vertical="center"/>
    </xf>
    <xf numFmtId="3" fontId="45" fillId="0" borderId="0" xfId="10" applyFont="1" applyFill="1" applyAlignment="1"/>
    <xf numFmtId="3" fontId="45" fillId="0" borderId="0" xfId="10" applyFont="1" applyFill="1" applyAlignment="1">
      <alignment horizontal="center"/>
    </xf>
    <xf numFmtId="3" fontId="10" fillId="0" borderId="0" xfId="10" applyFont="1" applyFill="1" applyAlignment="1"/>
    <xf numFmtId="3" fontId="28" fillId="0" borderId="0" xfId="10" applyFill="1"/>
    <xf numFmtId="3" fontId="10" fillId="0" borderId="0" xfId="10" applyFont="1" applyFill="1" applyAlignment="1">
      <alignment horizontal="center"/>
    </xf>
    <xf numFmtId="3" fontId="46" fillId="0" borderId="0" xfId="10" applyFont="1" applyFill="1" applyAlignment="1"/>
    <xf numFmtId="3" fontId="46" fillId="0" borderId="0" xfId="10" applyFont="1" applyFill="1" applyAlignment="1">
      <alignment horizontal="center"/>
    </xf>
    <xf numFmtId="3" fontId="10" fillId="0" borderId="0" xfId="10" applyFont="1" applyFill="1" applyAlignment="1">
      <alignment horizontal="right"/>
    </xf>
    <xf numFmtId="3" fontId="10" fillId="0" borderId="291" xfId="10" applyFont="1" applyFill="1" applyBorder="1" applyAlignment="1"/>
    <xf numFmtId="3" fontId="10" fillId="0" borderId="203" xfId="10" applyFont="1" applyFill="1" applyBorder="1" applyAlignment="1">
      <alignment horizontal="center"/>
    </xf>
    <xf numFmtId="3" fontId="10" fillId="0" borderId="0" xfId="10" applyFont="1" applyFill="1" applyBorder="1" applyAlignment="1"/>
    <xf numFmtId="3" fontId="10" fillId="0" borderId="202" xfId="10" applyFont="1" applyFill="1" applyBorder="1" applyAlignment="1"/>
    <xf numFmtId="3" fontId="10" fillId="0" borderId="131" xfId="10" applyFont="1" applyFill="1" applyBorder="1" applyAlignment="1"/>
    <xf numFmtId="3" fontId="10" fillId="0" borderId="348" xfId="10" applyFont="1" applyFill="1" applyBorder="1" applyAlignment="1">
      <alignment horizontal="center"/>
    </xf>
    <xf numFmtId="3" fontId="10" fillId="0" borderId="24" xfId="10" applyFont="1" applyFill="1" applyBorder="1" applyAlignment="1">
      <alignment horizontal="center"/>
    </xf>
    <xf numFmtId="3" fontId="10" fillId="0" borderId="349" xfId="10" applyFont="1" applyFill="1" applyBorder="1" applyAlignment="1">
      <alignment horizontal="center"/>
    </xf>
    <xf numFmtId="3" fontId="10" fillId="0" borderId="350" xfId="10" applyFont="1" applyFill="1" applyBorder="1" applyAlignment="1"/>
    <xf numFmtId="3" fontId="10" fillId="0" borderId="278" xfId="10" applyFont="1" applyFill="1" applyBorder="1" applyAlignment="1">
      <alignment horizontal="center"/>
    </xf>
    <xf numFmtId="3" fontId="10" fillId="0" borderId="148" xfId="10" applyFont="1" applyFill="1" applyBorder="1" applyAlignment="1">
      <alignment horizontal="center"/>
    </xf>
    <xf numFmtId="3" fontId="10" fillId="0" borderId="54" xfId="10" applyFont="1" applyFill="1" applyBorder="1" applyAlignment="1">
      <alignment horizontal="center"/>
    </xf>
    <xf numFmtId="3" fontId="10" fillId="0" borderId="217" xfId="10" applyFont="1" applyFill="1" applyBorder="1" applyAlignment="1"/>
    <xf numFmtId="3" fontId="10" fillId="0" borderId="0" xfId="10" applyFont="1" applyFill="1" applyBorder="1" applyAlignment="1">
      <alignment horizontal="center"/>
    </xf>
    <xf numFmtId="3" fontId="10" fillId="0" borderId="26" xfId="10" applyNumberFormat="1" applyFont="1" applyFill="1" applyBorder="1" applyAlignment="1"/>
    <xf numFmtId="3" fontId="10" fillId="0" borderId="2" xfId="10" applyNumberFormat="1" applyFont="1" applyFill="1" applyBorder="1" applyAlignment="1"/>
    <xf numFmtId="3" fontId="10" fillId="0" borderId="4" xfId="10" applyNumberFormat="1" applyFont="1" applyFill="1" applyBorder="1" applyAlignment="1"/>
    <xf numFmtId="3" fontId="10" fillId="0" borderId="26" xfId="10" applyFont="1" applyFill="1" applyBorder="1" applyAlignment="1"/>
    <xf numFmtId="3" fontId="10" fillId="0" borderId="4" xfId="10" applyFont="1" applyFill="1" applyBorder="1" applyAlignment="1">
      <alignment horizontal="center"/>
    </xf>
    <xf numFmtId="3" fontId="10" fillId="0" borderId="216" xfId="10" applyFont="1" applyFill="1" applyBorder="1" applyAlignment="1"/>
    <xf numFmtId="3" fontId="10" fillId="0" borderId="213" xfId="10" applyFont="1" applyFill="1" applyBorder="1" applyAlignment="1">
      <alignment horizontal="center"/>
    </xf>
    <xf numFmtId="3" fontId="10" fillId="0" borderId="248" xfId="10" applyNumberFormat="1" applyFont="1" applyFill="1" applyBorder="1" applyAlignment="1"/>
    <xf numFmtId="3" fontId="10" fillId="0" borderId="66" xfId="10" applyNumberFormat="1" applyFont="1" applyFill="1" applyBorder="1" applyAlignment="1"/>
    <xf numFmtId="3" fontId="10" fillId="0" borderId="249" xfId="10" applyNumberFormat="1" applyFont="1" applyFill="1" applyBorder="1" applyAlignment="1"/>
    <xf numFmtId="186" fontId="10" fillId="0" borderId="2" xfId="10" applyNumberFormat="1" applyFont="1" applyFill="1" applyBorder="1" applyAlignment="1"/>
    <xf numFmtId="3" fontId="10" fillId="0" borderId="351" xfId="10" applyFont="1" applyFill="1" applyBorder="1" applyAlignment="1"/>
    <xf numFmtId="3" fontId="10" fillId="0" borderId="67" xfId="10" applyFont="1" applyFill="1" applyBorder="1" applyAlignment="1">
      <alignment horizontal="center"/>
    </xf>
    <xf numFmtId="3" fontId="10" fillId="0" borderId="206" xfId="10" applyNumberFormat="1" applyFont="1" applyFill="1" applyBorder="1" applyAlignment="1"/>
    <xf numFmtId="3" fontId="10" fillId="0" borderId="57" xfId="10" applyNumberFormat="1" applyFont="1" applyFill="1" applyBorder="1" applyAlignment="1"/>
    <xf numFmtId="3" fontId="10" fillId="0" borderId="73" xfId="10" applyNumberFormat="1" applyFont="1" applyFill="1" applyBorder="1" applyAlignment="1"/>
    <xf numFmtId="186" fontId="10" fillId="0" borderId="26" xfId="10" applyNumberFormat="1" applyFont="1" applyFill="1" applyBorder="1" applyAlignment="1"/>
    <xf numFmtId="186" fontId="10" fillId="0" borderId="4" xfId="10" applyNumberFormat="1" applyFont="1" applyFill="1" applyBorder="1" applyAlignment="1"/>
    <xf numFmtId="4" fontId="10" fillId="0" borderId="26" xfId="10" applyNumberFormat="1" applyFont="1" applyFill="1" applyBorder="1" applyAlignment="1"/>
    <xf numFmtId="4" fontId="10" fillId="0" borderId="2" xfId="10" applyNumberFormat="1" applyFont="1" applyFill="1" applyBorder="1" applyAlignment="1"/>
    <xf numFmtId="4" fontId="10" fillId="0" borderId="4" xfId="10" applyNumberFormat="1" applyFont="1" applyFill="1" applyBorder="1" applyAlignment="1"/>
    <xf numFmtId="3" fontId="10" fillId="0" borderId="217" xfId="10" applyNumberFormat="1" applyFont="1" applyFill="1" applyBorder="1" applyAlignment="1"/>
    <xf numFmtId="3" fontId="10" fillId="0" borderId="203" xfId="10" applyFont="1" applyFill="1" applyBorder="1" applyAlignment="1"/>
    <xf numFmtId="3" fontId="10" fillId="0" borderId="203" xfId="10" applyNumberFormat="1" applyFont="1" applyFill="1" applyBorder="1" applyAlignment="1"/>
    <xf numFmtId="3" fontId="10" fillId="0" borderId="0" xfId="10" applyNumberFormat="1" applyFont="1" applyFill="1" applyBorder="1" applyAlignment="1"/>
    <xf numFmtId="3" fontId="46" fillId="0" borderId="24" xfId="10" applyFont="1" applyFill="1" applyBorder="1" applyAlignment="1"/>
    <xf numFmtId="3" fontId="10" fillId="0" borderId="24" xfId="10" applyNumberFormat="1" applyFont="1" applyFill="1" applyBorder="1" applyAlignment="1"/>
    <xf numFmtId="3" fontId="10" fillId="0" borderId="131" xfId="10" applyNumberFormat="1" applyFont="1" applyFill="1" applyBorder="1" applyAlignment="1"/>
    <xf numFmtId="3" fontId="10" fillId="0" borderId="148" xfId="10" applyFont="1" applyFill="1" applyBorder="1" applyAlignment="1"/>
    <xf numFmtId="4" fontId="10" fillId="0" borderId="148" xfId="10" applyNumberFormat="1" applyFont="1" applyFill="1" applyBorder="1" applyAlignment="1"/>
    <xf numFmtId="4" fontId="10" fillId="0" borderId="17" xfId="10" applyNumberFormat="1" applyFont="1" applyFill="1" applyBorder="1" applyAlignment="1"/>
    <xf numFmtId="4" fontId="10" fillId="0" borderId="54" xfId="10" applyNumberFormat="1" applyFont="1" applyFill="1" applyBorder="1" applyAlignment="1"/>
    <xf numFmtId="3" fontId="10" fillId="0" borderId="82" xfId="10" applyFont="1" applyFill="1" applyBorder="1" applyAlignment="1"/>
    <xf numFmtId="3" fontId="10" fillId="0" borderId="44" xfId="10" applyFont="1" applyFill="1" applyBorder="1" applyAlignment="1"/>
    <xf numFmtId="3" fontId="10" fillId="0" borderId="4" xfId="10" applyFont="1" applyFill="1" applyBorder="1" applyAlignment="1"/>
    <xf numFmtId="3" fontId="28" fillId="0" borderId="0" xfId="10" applyFill="1" applyAlignment="1"/>
    <xf numFmtId="4" fontId="10" fillId="0" borderId="82" xfId="10" applyNumberFormat="1" applyFont="1" applyFill="1" applyBorder="1" applyAlignment="1"/>
    <xf numFmtId="4" fontId="10" fillId="0" borderId="44" xfId="10" applyNumberFormat="1" applyFont="1" applyFill="1" applyBorder="1" applyAlignment="1"/>
    <xf numFmtId="3" fontId="10" fillId="0" borderId="66" xfId="10" applyFont="1" applyFill="1" applyBorder="1" applyAlignment="1">
      <alignment horizontal="center"/>
    </xf>
    <xf numFmtId="3" fontId="10" fillId="0" borderId="340" xfId="10" applyFont="1" applyFill="1" applyBorder="1" applyAlignment="1"/>
    <xf numFmtId="3" fontId="10" fillId="0" borderId="249" xfId="10" applyFont="1" applyFill="1" applyBorder="1" applyAlignment="1"/>
    <xf numFmtId="3" fontId="10" fillId="0" borderId="217" xfId="10" applyFont="1" applyFill="1" applyBorder="1"/>
    <xf numFmtId="3" fontId="10" fillId="0" borderId="2" xfId="10" applyFont="1" applyFill="1" applyBorder="1" applyAlignment="1">
      <alignment horizontal="center"/>
    </xf>
    <xf numFmtId="177" fontId="10" fillId="0" borderId="217" xfId="10" applyNumberFormat="1" applyFont="1" applyFill="1" applyBorder="1"/>
    <xf numFmtId="177" fontId="10" fillId="0" borderId="44" xfId="10" applyNumberFormat="1" applyFont="1" applyFill="1" applyBorder="1"/>
    <xf numFmtId="177" fontId="10" fillId="0" borderId="4" xfId="10" applyNumberFormat="1" applyFont="1" applyFill="1" applyBorder="1"/>
    <xf numFmtId="3" fontId="28" fillId="0" borderId="0" xfId="10" applyFont="1" applyFill="1"/>
    <xf numFmtId="3" fontId="10" fillId="0" borderId="300" xfId="10" applyFont="1" applyFill="1" applyBorder="1" applyAlignment="1"/>
    <xf numFmtId="3" fontId="28" fillId="0" borderId="278" xfId="10" applyFill="1" applyBorder="1" applyAlignment="1">
      <alignment horizontal="center"/>
    </xf>
    <xf numFmtId="177" fontId="10" fillId="0" borderId="300" xfId="10" applyNumberFormat="1" applyFont="1" applyFill="1" applyBorder="1"/>
    <xf numFmtId="177" fontId="10" fillId="0" borderId="301" xfId="10" applyNumberFormat="1" applyFont="1" applyFill="1" applyBorder="1"/>
    <xf numFmtId="177" fontId="10" fillId="0" borderId="278" xfId="10" applyNumberFormat="1" applyFont="1" applyFill="1" applyBorder="1"/>
    <xf numFmtId="3" fontId="28" fillId="0" borderId="0" xfId="10" applyFill="1" applyAlignment="1">
      <alignment horizontal="center"/>
    </xf>
    <xf numFmtId="3" fontId="45" fillId="0" borderId="0" xfId="10" applyFont="1" applyAlignment="1"/>
    <xf numFmtId="3" fontId="10" fillId="0" borderId="0" xfId="10" applyFont="1" applyAlignment="1"/>
    <xf numFmtId="3" fontId="10" fillId="0" borderId="0" xfId="10" applyFont="1" applyAlignment="1">
      <alignment horizontal="center"/>
    </xf>
    <xf numFmtId="3" fontId="28" fillId="0" borderId="0" xfId="10" applyAlignment="1"/>
    <xf numFmtId="3" fontId="10" fillId="0" borderId="0" xfId="18" applyFont="1" applyAlignment="1"/>
    <xf numFmtId="3" fontId="10" fillId="0" borderId="155" xfId="10" applyFont="1" applyBorder="1" applyAlignment="1">
      <alignment vertical="center"/>
    </xf>
    <xf numFmtId="3" fontId="10" fillId="0" borderId="0" xfId="10" applyFont="1" applyAlignment="1">
      <alignment vertical="center"/>
    </xf>
    <xf numFmtId="3" fontId="10" fillId="0" borderId="158" xfId="10" applyFont="1" applyBorder="1" applyAlignment="1"/>
    <xf numFmtId="3" fontId="10" fillId="0" borderId="352" xfId="10" applyFont="1" applyBorder="1" applyAlignment="1">
      <alignment horizontal="center"/>
    </xf>
    <xf numFmtId="3" fontId="10" fillId="0" borderId="340" xfId="10" applyFont="1" applyBorder="1" applyAlignment="1">
      <alignment horizontal="center"/>
    </xf>
    <xf numFmtId="3" fontId="10" fillId="0" borderId="70" xfId="10" applyFont="1" applyBorder="1" applyAlignment="1">
      <alignment horizontal="center"/>
    </xf>
    <xf numFmtId="3" fontId="10" fillId="0" borderId="214" xfId="10" applyFont="1" applyBorder="1" applyAlignment="1">
      <alignment horizontal="center"/>
    </xf>
    <xf numFmtId="3" fontId="10" fillId="0" borderId="249" xfId="10" applyFont="1" applyBorder="1" applyAlignment="1">
      <alignment horizontal="center"/>
    </xf>
    <xf numFmtId="3" fontId="10" fillId="0" borderId="216" xfId="10" applyFont="1" applyBorder="1" applyAlignment="1">
      <alignment horizontal="center"/>
    </xf>
    <xf numFmtId="3" fontId="10" fillId="0" borderId="11" xfId="10" applyFont="1" applyBorder="1" applyAlignment="1">
      <alignment horizontal="center"/>
    </xf>
    <xf numFmtId="3" fontId="10" fillId="0" borderId="12" xfId="10" applyFont="1" applyBorder="1" applyAlignment="1">
      <alignment horizontal="center"/>
    </xf>
    <xf numFmtId="3" fontId="10" fillId="0" borderId="214" xfId="18" applyFont="1" applyBorder="1" applyAlignment="1">
      <alignment horizontal="center"/>
    </xf>
    <xf numFmtId="3" fontId="10" fillId="0" borderId="261" xfId="18" applyFont="1" applyBorder="1" applyAlignment="1">
      <alignment horizontal="center"/>
    </xf>
    <xf numFmtId="3" fontId="10" fillId="0" borderId="70" xfId="10" applyFont="1" applyFill="1" applyBorder="1" applyAlignment="1"/>
    <xf numFmtId="3" fontId="10" fillId="0" borderId="353" xfId="10" applyFont="1" applyBorder="1" applyAlignment="1">
      <alignment horizontal="center"/>
    </xf>
    <xf numFmtId="3" fontId="10" fillId="0" borderId="354" xfId="10" applyFont="1" applyBorder="1" applyAlignment="1"/>
    <xf numFmtId="3" fontId="10" fillId="0" borderId="11" xfId="10" applyFont="1" applyBorder="1" applyAlignment="1"/>
    <xf numFmtId="3" fontId="10" fillId="0" borderId="70" xfId="10" applyFont="1" applyBorder="1" applyAlignment="1"/>
    <xf numFmtId="3" fontId="10" fillId="0" borderId="81" xfId="10" applyFont="1" applyBorder="1" applyAlignment="1"/>
    <xf numFmtId="3" fontId="10" fillId="0" borderId="138" xfId="10" applyFont="1" applyBorder="1" applyAlignment="1"/>
    <xf numFmtId="3" fontId="10" fillId="0" borderId="12" xfId="10" applyFont="1" applyBorder="1" applyAlignment="1"/>
    <xf numFmtId="3" fontId="10" fillId="0" borderId="121" xfId="10" applyFont="1" applyBorder="1" applyAlignment="1">
      <alignment horizontal="center"/>
    </xf>
    <xf numFmtId="3" fontId="10" fillId="0" borderId="352" xfId="10" applyFont="1" applyBorder="1" applyAlignment="1"/>
    <xf numFmtId="3" fontId="10" fillId="0" borderId="340" xfId="10" applyFont="1" applyBorder="1" applyAlignment="1"/>
    <xf numFmtId="3" fontId="10" fillId="0" borderId="44" xfId="10" applyFont="1" applyBorder="1" applyAlignment="1"/>
    <xf numFmtId="3" fontId="10" fillId="0" borderId="4" xfId="10" applyFont="1" applyBorder="1" applyAlignment="1"/>
    <xf numFmtId="3" fontId="10" fillId="0" borderId="82" xfId="10" applyFont="1" applyBorder="1" applyAlignment="1"/>
    <xf numFmtId="3" fontId="10" fillId="0" borderId="217" xfId="10" applyFont="1" applyBorder="1" applyAlignment="1"/>
    <xf numFmtId="3" fontId="10" fillId="0" borderId="75" xfId="10" applyFont="1" applyBorder="1" applyAlignment="1"/>
    <xf numFmtId="3" fontId="10" fillId="0" borderId="355" xfId="10" applyFont="1" applyBorder="1" applyAlignment="1"/>
    <xf numFmtId="3" fontId="10" fillId="0" borderId="356" xfId="10" applyFont="1" applyBorder="1" applyAlignment="1">
      <alignment horizontal="center"/>
    </xf>
    <xf numFmtId="186" fontId="10" fillId="0" borderId="121" xfId="10" applyNumberFormat="1" applyFont="1" applyBorder="1" applyAlignment="1">
      <alignment horizontal="center"/>
    </xf>
    <xf numFmtId="186" fontId="10" fillId="0" borderId="0" xfId="10" applyNumberFormat="1" applyFont="1" applyAlignment="1"/>
    <xf numFmtId="3" fontId="10" fillId="0" borderId="73" xfId="10" applyFont="1" applyFill="1" applyBorder="1" applyAlignment="1"/>
    <xf numFmtId="4" fontId="10" fillId="0" borderId="357" xfId="10" applyNumberFormat="1" applyFont="1" applyBorder="1" applyAlignment="1">
      <alignment horizontal="center"/>
    </xf>
    <xf numFmtId="3" fontId="10" fillId="0" borderId="358" xfId="10" applyFont="1" applyBorder="1" applyAlignment="1"/>
    <xf numFmtId="3" fontId="10" fillId="0" borderId="210" xfId="10" applyFont="1" applyBorder="1" applyAlignment="1"/>
    <xf numFmtId="3" fontId="10" fillId="0" borderId="73" xfId="10" applyFont="1" applyBorder="1" applyAlignment="1"/>
    <xf numFmtId="3" fontId="10" fillId="0" borderId="100" xfId="10" applyFont="1" applyBorder="1" applyAlignment="1"/>
    <xf numFmtId="3" fontId="10" fillId="0" borderId="351" xfId="10" applyFont="1" applyBorder="1" applyAlignment="1"/>
    <xf numFmtId="3" fontId="10" fillId="0" borderId="241" xfId="10" applyFont="1" applyBorder="1" applyAlignment="1"/>
    <xf numFmtId="4" fontId="10" fillId="0" borderId="0" xfId="10" applyNumberFormat="1" applyFont="1" applyAlignment="1"/>
    <xf numFmtId="3" fontId="10" fillId="0" borderId="263" xfId="10" applyFont="1" applyBorder="1" applyAlignment="1"/>
    <xf numFmtId="3" fontId="10" fillId="0" borderId="342" xfId="10" applyFont="1" applyBorder="1" applyAlignment="1"/>
    <xf numFmtId="186" fontId="10" fillId="0" borderId="163" xfId="10" applyNumberFormat="1" applyFont="1" applyBorder="1" applyAlignment="1"/>
    <xf numFmtId="186" fontId="10" fillId="0" borderId="253" xfId="10" applyNumberFormat="1" applyFont="1" applyBorder="1" applyAlignment="1"/>
    <xf numFmtId="186" fontId="10" fillId="0" borderId="44" xfId="10" applyNumberFormat="1" applyFont="1" applyBorder="1" applyAlignment="1"/>
    <xf numFmtId="186" fontId="10" fillId="0" borderId="4" xfId="10" applyNumberFormat="1" applyFont="1" applyBorder="1" applyAlignment="1"/>
    <xf numFmtId="186" fontId="10" fillId="0" borderId="82" xfId="10" applyNumberFormat="1" applyFont="1" applyBorder="1" applyAlignment="1"/>
    <xf numFmtId="186" fontId="10" fillId="0" borderId="217" xfId="10" applyNumberFormat="1" applyFont="1" applyBorder="1" applyAlignment="1"/>
    <xf numFmtId="186" fontId="10" fillId="0" borderId="75" xfId="10" applyNumberFormat="1" applyFont="1" applyBorder="1" applyAlignment="1"/>
    <xf numFmtId="186" fontId="10" fillId="0" borderId="355" xfId="10" applyNumberFormat="1" applyFont="1" applyBorder="1" applyAlignment="1"/>
    <xf numFmtId="187" fontId="10" fillId="0" borderId="121" xfId="10" applyNumberFormat="1" applyFont="1" applyBorder="1" applyAlignment="1">
      <alignment horizontal="center"/>
    </xf>
    <xf numFmtId="4" fontId="10" fillId="0" borderId="163" xfId="10" applyNumberFormat="1" applyFont="1" applyBorder="1" applyAlignment="1"/>
    <xf numFmtId="4" fontId="10" fillId="0" borderId="253" xfId="10" applyNumberFormat="1" applyFont="1" applyBorder="1" applyAlignment="1"/>
    <xf numFmtId="4" fontId="10" fillId="0" borderId="44" xfId="10" applyNumberFormat="1" applyFont="1" applyBorder="1" applyAlignment="1"/>
    <xf numFmtId="4" fontId="10" fillId="0" borderId="4" xfId="10" applyNumberFormat="1" applyFont="1" applyBorder="1" applyAlignment="1"/>
    <xf numFmtId="4" fontId="10" fillId="0" borderId="82" xfId="10" applyNumberFormat="1" applyFont="1" applyBorder="1" applyAlignment="1"/>
    <xf numFmtId="4" fontId="10" fillId="0" borderId="217" xfId="10" applyNumberFormat="1" applyFont="1" applyBorder="1" applyAlignment="1"/>
    <xf numFmtId="4" fontId="10" fillId="0" borderId="75" xfId="10" applyNumberFormat="1" applyFont="1" applyBorder="1" applyAlignment="1"/>
    <xf numFmtId="4" fontId="10" fillId="0" borderId="355" xfId="10" applyNumberFormat="1" applyFont="1" applyBorder="1" applyAlignment="1"/>
    <xf numFmtId="3" fontId="10" fillId="0" borderId="163" xfId="10" applyFont="1" applyBorder="1" applyAlignment="1"/>
    <xf numFmtId="3" fontId="10" fillId="0" borderId="253" xfId="10" applyFont="1" applyBorder="1" applyAlignment="1"/>
    <xf numFmtId="3" fontId="10" fillId="0" borderId="73" xfId="10" applyFont="1" applyFill="1" applyBorder="1" applyAlignment="1">
      <alignment horizontal="left"/>
    </xf>
    <xf numFmtId="3" fontId="10" fillId="0" borderId="357" xfId="10" applyFont="1" applyBorder="1" applyAlignment="1">
      <alignment horizontal="center"/>
    </xf>
    <xf numFmtId="3" fontId="10" fillId="0" borderId="243" xfId="10" applyFont="1" applyBorder="1" applyAlignment="1"/>
    <xf numFmtId="3" fontId="10" fillId="0" borderId="246" xfId="10" applyFont="1" applyBorder="1" applyAlignment="1"/>
    <xf numFmtId="3" fontId="10" fillId="0" borderId="359" xfId="10" applyFont="1" applyBorder="1" applyAlignment="1">
      <alignment horizontal="center"/>
    </xf>
    <xf numFmtId="4" fontId="10" fillId="0" borderId="121" xfId="10" applyNumberFormat="1" applyFont="1" applyBorder="1" applyAlignment="1">
      <alignment horizontal="center"/>
    </xf>
    <xf numFmtId="4" fontId="10" fillId="0" borderId="358" xfId="10" applyNumberFormat="1" applyFont="1" applyBorder="1" applyAlignment="1"/>
    <xf numFmtId="4" fontId="10" fillId="0" borderId="210" xfId="10" applyNumberFormat="1" applyFont="1" applyBorder="1" applyAlignment="1"/>
    <xf numFmtId="4" fontId="10" fillId="0" borderId="73" xfId="10" applyNumberFormat="1" applyFont="1" applyBorder="1" applyAlignment="1"/>
    <xf numFmtId="4" fontId="10" fillId="0" borderId="100" xfId="10" applyNumberFormat="1" applyFont="1" applyBorder="1" applyAlignment="1"/>
    <xf numFmtId="4" fontId="10" fillId="0" borderId="351" xfId="10" applyNumberFormat="1" applyFont="1" applyBorder="1" applyAlignment="1"/>
    <xf numFmtId="4" fontId="10" fillId="0" borderId="241" xfId="10" applyNumberFormat="1" applyFont="1" applyBorder="1" applyAlignment="1"/>
    <xf numFmtId="3" fontId="10" fillId="0" borderId="360" xfId="10" applyFont="1" applyBorder="1" applyAlignment="1">
      <alignment horizontal="center"/>
    </xf>
    <xf numFmtId="4" fontId="10" fillId="0" borderId="352" xfId="10" applyNumberFormat="1" applyFont="1" applyBorder="1" applyAlignment="1"/>
    <xf numFmtId="4" fontId="10" fillId="0" borderId="340" xfId="10" applyNumberFormat="1" applyFont="1" applyBorder="1" applyAlignment="1"/>
    <xf numFmtId="4" fontId="10" fillId="0" borderId="249" xfId="10" applyNumberFormat="1" applyFont="1" applyBorder="1" applyAlignment="1"/>
    <xf numFmtId="4" fontId="10" fillId="0" borderId="214" xfId="10" applyNumberFormat="1" applyFont="1" applyBorder="1" applyAlignment="1"/>
    <xf numFmtId="4" fontId="10" fillId="0" borderId="216" xfId="10" applyNumberFormat="1" applyFont="1" applyBorder="1" applyAlignment="1"/>
    <xf numFmtId="4" fontId="10" fillId="0" borderId="261" xfId="10" applyNumberFormat="1" applyFont="1" applyBorder="1" applyAlignment="1"/>
    <xf numFmtId="183" fontId="10" fillId="0" borderId="358" xfId="10" applyNumberFormat="1" applyFont="1" applyBorder="1" applyAlignment="1"/>
    <xf numFmtId="183" fontId="10" fillId="0" borderId="210" xfId="10" applyNumberFormat="1" applyFont="1" applyBorder="1" applyAlignment="1"/>
    <xf numFmtId="183" fontId="10" fillId="0" borderId="73" xfId="10" applyNumberFormat="1" applyFont="1" applyBorder="1" applyAlignment="1"/>
    <xf numFmtId="183" fontId="10" fillId="0" borderId="100" xfId="10" applyNumberFormat="1" applyFont="1" applyBorder="1" applyAlignment="1"/>
    <xf numFmtId="183" fontId="10" fillId="0" borderId="351" xfId="10" applyNumberFormat="1" applyFont="1" applyBorder="1" applyAlignment="1"/>
    <xf numFmtId="183" fontId="10" fillId="0" borderId="241" xfId="10" applyNumberFormat="1" applyFont="1" applyBorder="1" applyAlignment="1"/>
    <xf numFmtId="3" fontId="10" fillId="0" borderId="277" xfId="10" applyFont="1" applyFill="1" applyBorder="1" applyAlignment="1"/>
    <xf numFmtId="186" fontId="10" fillId="0" borderId="121" xfId="10" applyNumberFormat="1" applyFont="1" applyFill="1" applyBorder="1" applyAlignment="1">
      <alignment horizontal="center"/>
    </xf>
    <xf numFmtId="186" fontId="10" fillId="0" borderId="0" xfId="10" applyNumberFormat="1" applyFont="1" applyFill="1" applyAlignment="1"/>
    <xf numFmtId="3" fontId="10" fillId="0" borderId="361" xfId="10" applyFont="1" applyFill="1" applyBorder="1" applyAlignment="1"/>
    <xf numFmtId="3" fontId="10" fillId="0" borderId="157" xfId="10" applyFont="1" applyBorder="1" applyAlignment="1">
      <alignment horizontal="center"/>
    </xf>
    <xf numFmtId="3" fontId="10" fillId="0" borderId="362" xfId="10" applyFont="1" applyBorder="1" applyAlignment="1"/>
    <xf numFmtId="3" fontId="10" fillId="0" borderId="363" xfId="10" applyFont="1" applyBorder="1" applyAlignment="1"/>
    <xf numFmtId="3" fontId="10" fillId="0" borderId="364" xfId="10" applyFont="1" applyBorder="1" applyAlignment="1"/>
    <xf numFmtId="3" fontId="10" fillId="0" borderId="365" xfId="10" applyFont="1" applyBorder="1" applyAlignment="1"/>
    <xf numFmtId="3" fontId="10" fillId="0" borderId="366" xfId="10" applyFont="1" applyBorder="1" applyAlignment="1"/>
    <xf numFmtId="3" fontId="10" fillId="0" borderId="156" xfId="10" applyFont="1" applyBorder="1" applyAlignment="1"/>
    <xf numFmtId="3" fontId="10" fillId="0" borderId="134" xfId="10" applyFont="1" applyFill="1" applyBorder="1" applyAlignment="1"/>
    <xf numFmtId="3" fontId="10" fillId="0" borderId="367" xfId="10" applyFont="1" applyBorder="1" applyAlignment="1">
      <alignment horizontal="center"/>
    </xf>
    <xf numFmtId="4" fontId="10" fillId="0" borderId="368" xfId="10" applyNumberFormat="1" applyFont="1" applyBorder="1" applyAlignment="1"/>
    <xf numFmtId="4" fontId="10" fillId="0" borderId="147" xfId="10" applyNumberFormat="1" applyFont="1" applyBorder="1" applyAlignment="1"/>
    <xf numFmtId="4" fontId="10" fillId="0" borderId="54" xfId="10" applyNumberFormat="1" applyFont="1" applyBorder="1" applyAlignment="1"/>
    <xf numFmtId="4" fontId="10" fillId="0" borderId="90" xfId="10" applyNumberFormat="1" applyFont="1" applyBorder="1" applyAlignment="1"/>
    <xf numFmtId="4" fontId="10" fillId="0" borderId="348" xfId="10" applyNumberFormat="1" applyFont="1" applyBorder="1" applyAlignment="1"/>
    <xf numFmtId="4" fontId="10" fillId="0" borderId="18" xfId="10" applyNumberFormat="1" applyFont="1" applyBorder="1" applyAlignment="1"/>
    <xf numFmtId="2" fontId="10" fillId="0" borderId="0" xfId="10" applyNumberFormat="1" applyFont="1" applyAlignment="1"/>
    <xf numFmtId="0" fontId="4" fillId="0" borderId="0" xfId="13" applyFont="1" applyFill="1" applyProtection="1"/>
    <xf numFmtId="0" fontId="47" fillId="0" borderId="0" xfId="13" applyFont="1" applyFill="1" applyProtection="1"/>
    <xf numFmtId="0" fontId="10" fillId="0" borderId="0" xfId="13" applyFont="1" applyFill="1" applyProtection="1"/>
    <xf numFmtId="0" fontId="9" fillId="0" borderId="0" xfId="13" applyFont="1" applyFill="1"/>
    <xf numFmtId="0" fontId="48" fillId="0" borderId="0" xfId="13" applyFont="1" applyFill="1" applyBorder="1" applyProtection="1"/>
    <xf numFmtId="0" fontId="24" fillId="0" borderId="0" xfId="13" applyFont="1" applyFill="1" applyBorder="1" applyProtection="1"/>
    <xf numFmtId="0" fontId="24" fillId="0" borderId="0" xfId="13" applyFont="1" applyFill="1" applyBorder="1" applyAlignment="1" applyProtection="1">
      <alignment horizontal="right"/>
    </xf>
    <xf numFmtId="0" fontId="4" fillId="0" borderId="155" xfId="13" applyFont="1" applyFill="1" applyBorder="1" applyProtection="1"/>
    <xf numFmtId="0" fontId="24" fillId="0" borderId="369" xfId="13" applyFont="1" applyFill="1" applyBorder="1" applyAlignment="1" applyProtection="1">
      <alignment horizontal="center"/>
    </xf>
    <xf numFmtId="0" fontId="24" fillId="0" borderId="1" xfId="13" applyFont="1" applyFill="1" applyBorder="1" applyAlignment="1" applyProtection="1">
      <alignment horizontal="center"/>
    </xf>
    <xf numFmtId="0" fontId="4" fillId="0" borderId="0" xfId="13" applyFont="1" applyFill="1" applyBorder="1" applyProtection="1"/>
    <xf numFmtId="0" fontId="4" fillId="0" borderId="158" xfId="13" applyFont="1" applyFill="1" applyBorder="1" applyProtection="1"/>
    <xf numFmtId="0" fontId="24" fillId="0" borderId="148" xfId="13" applyFont="1" applyFill="1" applyBorder="1" applyAlignment="1" applyProtection="1">
      <alignment horizontal="center"/>
    </xf>
    <xf numFmtId="0" fontId="24" fillId="0" borderId="17" xfId="13" applyFont="1" applyFill="1" applyBorder="1" applyAlignment="1" applyProtection="1">
      <alignment horizontal="center"/>
    </xf>
    <xf numFmtId="0" fontId="24" fillId="0" borderId="71" xfId="13" applyFont="1" applyFill="1" applyBorder="1" applyAlignment="1" applyProtection="1">
      <alignment horizontal="center"/>
    </xf>
    <xf numFmtId="181" fontId="24" fillId="0" borderId="136" xfId="8" applyNumberFormat="1" applyFont="1" applyFill="1" applyBorder="1" applyProtection="1"/>
    <xf numFmtId="37" fontId="24" fillId="0" borderId="208" xfId="13" applyNumberFormat="1" applyFont="1" applyFill="1" applyBorder="1" applyProtection="1"/>
    <xf numFmtId="181" fontId="24" fillId="0" borderId="10" xfId="6" applyNumberFormat="1" applyFont="1" applyFill="1" applyBorder="1" applyProtection="1"/>
    <xf numFmtId="197" fontId="24" fillId="0" borderId="12" xfId="6" applyNumberFormat="1" applyFont="1" applyFill="1" applyBorder="1" applyProtection="1"/>
    <xf numFmtId="181" fontId="24" fillId="0" borderId="138" xfId="8" applyNumberFormat="1" applyFont="1" applyFill="1" applyBorder="1" applyProtection="1"/>
    <xf numFmtId="37" fontId="24" fillId="0" borderId="11" xfId="13" applyNumberFormat="1" applyFont="1" applyFill="1" applyBorder="1" applyProtection="1"/>
    <xf numFmtId="181" fontId="24" fillId="0" borderId="66" xfId="6" applyNumberFormat="1" applyFont="1" applyFill="1" applyBorder="1" applyProtection="1"/>
    <xf numFmtId="181" fontId="24" fillId="0" borderId="68" xfId="6" applyNumberFormat="1" applyFont="1" applyFill="1" applyBorder="1" applyProtection="1"/>
    <xf numFmtId="181" fontId="24" fillId="0" borderId="56" xfId="6" applyNumberFormat="1" applyFont="1" applyFill="1" applyBorder="1" applyProtection="1"/>
    <xf numFmtId="181" fontId="24" fillId="0" borderId="57" xfId="6" applyNumberFormat="1" applyFont="1" applyFill="1" applyBorder="1" applyProtection="1"/>
    <xf numFmtId="0" fontId="24" fillId="0" borderId="48" xfId="13" applyFont="1" applyFill="1" applyBorder="1" applyAlignment="1" applyProtection="1">
      <alignment horizontal="center"/>
    </xf>
    <xf numFmtId="181" fontId="24" fillId="0" borderId="139" xfId="6" applyNumberFormat="1" applyFont="1" applyFill="1" applyBorder="1" applyProtection="1"/>
    <xf numFmtId="197" fontId="24" fillId="0" borderId="15" xfId="6" applyNumberFormat="1" applyFont="1" applyFill="1" applyBorder="1" applyProtection="1"/>
    <xf numFmtId="0" fontId="24" fillId="0" borderId="50" xfId="13" applyFont="1" applyFill="1" applyBorder="1" applyAlignment="1" applyProtection="1">
      <alignment horizontal="center"/>
    </xf>
    <xf numFmtId="181" fontId="24" fillId="0" borderId="370" xfId="6" applyNumberFormat="1" applyFont="1" applyFill="1" applyBorder="1" applyProtection="1"/>
    <xf numFmtId="197" fontId="24" fillId="0" borderId="18" xfId="6" applyNumberFormat="1" applyFont="1" applyFill="1" applyBorder="1" applyProtection="1"/>
    <xf numFmtId="0" fontId="24" fillId="0" borderId="28" xfId="13" applyFont="1" applyFill="1" applyBorder="1" applyAlignment="1" applyProtection="1">
      <alignment horizontal="center"/>
    </xf>
    <xf numFmtId="181" fontId="24" fillId="0" borderId="371" xfId="8" applyNumberFormat="1" applyFont="1" applyFill="1" applyBorder="1" applyProtection="1"/>
    <xf numFmtId="37" fontId="24" fillId="0" borderId="6" xfId="13" applyNumberFormat="1" applyFont="1" applyFill="1" applyBorder="1" applyProtection="1"/>
    <xf numFmtId="181" fontId="24" fillId="0" borderId="6" xfId="6" applyNumberFormat="1" applyFont="1" applyFill="1" applyBorder="1" applyProtection="1"/>
    <xf numFmtId="181" fontId="24" fillId="0" borderId="44" xfId="6" applyNumberFormat="1" applyFont="1" applyFill="1" applyBorder="1" applyProtection="1"/>
    <xf numFmtId="197" fontId="24" fillId="0" borderId="75" xfId="6" applyNumberFormat="1" applyFont="1" applyFill="1" applyBorder="1" applyProtection="1"/>
    <xf numFmtId="181" fontId="24" fillId="0" borderId="147" xfId="6" applyNumberFormat="1" applyFont="1" applyFill="1" applyBorder="1" applyProtection="1"/>
    <xf numFmtId="181" fontId="24" fillId="0" borderId="372" xfId="6" applyNumberFormat="1" applyFont="1" applyFill="1" applyBorder="1" applyProtection="1"/>
    <xf numFmtId="197" fontId="24" fillId="0" borderId="373" xfId="6" applyNumberFormat="1" applyFont="1" applyFill="1" applyBorder="1" applyProtection="1"/>
    <xf numFmtId="0" fontId="24" fillId="0" borderId="80" xfId="13" applyFont="1" applyFill="1" applyBorder="1" applyAlignment="1" applyProtection="1">
      <alignment horizontal="center"/>
    </xf>
    <xf numFmtId="181" fontId="24" fillId="0" borderId="208" xfId="6" applyNumberFormat="1" applyFont="1" applyFill="1" applyBorder="1" applyProtection="1"/>
    <xf numFmtId="197" fontId="24" fillId="0" borderId="241" xfId="6" applyNumberFormat="1" applyFont="1" applyFill="1" applyBorder="1" applyProtection="1"/>
    <xf numFmtId="0" fontId="4" fillId="0" borderId="133" xfId="13" applyFont="1" applyFill="1" applyBorder="1" applyProtection="1"/>
    <xf numFmtId="0" fontId="24" fillId="0" borderId="374" xfId="13" applyFont="1" applyFill="1" applyBorder="1" applyAlignment="1" applyProtection="1">
      <alignment horizontal="center"/>
    </xf>
    <xf numFmtId="38" fontId="24" fillId="0" borderId="375" xfId="6" applyFont="1" applyFill="1" applyBorder="1" applyProtection="1"/>
    <xf numFmtId="40" fontId="24" fillId="0" borderId="22" xfId="6" applyNumberFormat="1" applyFont="1" applyFill="1" applyBorder="1" applyProtection="1"/>
    <xf numFmtId="197" fontId="24" fillId="0" borderId="23" xfId="6" applyNumberFormat="1" applyFont="1" applyFill="1" applyBorder="1" applyProtection="1"/>
    <xf numFmtId="0" fontId="4" fillId="0" borderId="0" xfId="13" applyFont="1" applyFill="1" applyAlignment="1" applyProtection="1">
      <alignment horizontal="right"/>
    </xf>
    <xf numFmtId="38" fontId="50" fillId="0" borderId="0" xfId="6" applyFont="1" applyFill="1" applyAlignment="1">
      <alignment horizontal="left"/>
    </xf>
    <xf numFmtId="38" fontId="10" fillId="0" borderId="0" xfId="6" applyFont="1" applyFill="1"/>
    <xf numFmtId="38" fontId="47" fillId="0" borderId="0" xfId="6" applyFont="1" applyFill="1" applyAlignment="1">
      <alignment horizontal="left"/>
    </xf>
    <xf numFmtId="38" fontId="24" fillId="0" borderId="24" xfId="6" applyFont="1" applyFill="1" applyBorder="1" applyAlignment="1"/>
    <xf numFmtId="38" fontId="24" fillId="0" borderId="0" xfId="6" applyFont="1" applyFill="1" applyBorder="1" applyAlignment="1"/>
    <xf numFmtId="38" fontId="24" fillId="0" borderId="291" xfId="6" applyFont="1" applyFill="1" applyBorder="1" applyAlignment="1">
      <alignment horizontal="center" vertical="center"/>
    </xf>
    <xf numFmtId="38" fontId="24" fillId="0" borderId="208" xfId="6" applyFont="1" applyFill="1" applyBorder="1" applyAlignment="1">
      <alignment horizontal="center" vertical="center"/>
    </xf>
    <xf numFmtId="38" fontId="10" fillId="0" borderId="376" xfId="6" applyFont="1" applyFill="1" applyBorder="1" applyAlignment="1">
      <alignment horizontal="center" vertical="center"/>
    </xf>
    <xf numFmtId="38" fontId="24" fillId="0" borderId="288" xfId="6" applyFont="1" applyFill="1" applyBorder="1" applyAlignment="1">
      <alignment horizontal="center" vertical="center"/>
    </xf>
    <xf numFmtId="38" fontId="24" fillId="0" borderId="217" xfId="6" applyFont="1" applyFill="1" applyBorder="1" applyAlignment="1">
      <alignment horizontal="center" vertical="center"/>
    </xf>
    <xf numFmtId="38" fontId="24" fillId="0" borderId="75" xfId="6" applyFont="1" applyFill="1" applyBorder="1" applyAlignment="1">
      <alignment horizontal="center" vertical="center"/>
    </xf>
    <xf numFmtId="38" fontId="24" fillId="0" borderId="348" xfId="6" applyFont="1" applyFill="1" applyBorder="1" applyAlignment="1">
      <alignment horizontal="center" vertical="center"/>
    </xf>
    <xf numFmtId="38" fontId="24" fillId="0" borderId="18" xfId="6" applyFont="1" applyFill="1" applyBorder="1" applyAlignment="1">
      <alignment horizontal="center" vertical="center"/>
    </xf>
    <xf numFmtId="38" fontId="24" fillId="0" borderId="377" xfId="6" applyFont="1" applyFill="1" applyBorder="1" applyAlignment="1">
      <alignment horizontal="center"/>
    </xf>
    <xf numFmtId="38" fontId="51" fillId="0" borderId="81" xfId="6" applyFont="1" applyFill="1" applyBorder="1" applyProtection="1"/>
    <xf numFmtId="38" fontId="51" fillId="0" borderId="11" xfId="6" applyFont="1" applyFill="1" applyBorder="1" applyProtection="1"/>
    <xf numFmtId="38" fontId="51" fillId="0" borderId="12" xfId="6" applyFont="1" applyFill="1" applyBorder="1" applyProtection="1"/>
    <xf numFmtId="38" fontId="24" fillId="0" borderId="80" xfId="6" applyFont="1" applyFill="1" applyBorder="1" applyAlignment="1">
      <alignment horizontal="center"/>
    </xf>
    <xf numFmtId="38" fontId="24" fillId="0" borderId="27" xfId="6" applyFont="1" applyFill="1" applyBorder="1" applyAlignment="1">
      <alignment horizontal="center"/>
    </xf>
    <xf numFmtId="38" fontId="51" fillId="0" borderId="214" xfId="6" applyFont="1" applyFill="1" applyBorder="1" applyProtection="1"/>
    <xf numFmtId="38" fontId="51" fillId="0" borderId="340" xfId="6" applyFont="1" applyFill="1" applyBorder="1" applyProtection="1"/>
    <xf numFmtId="38" fontId="51" fillId="0" borderId="261" xfId="6" applyFont="1" applyFill="1" applyBorder="1" applyProtection="1"/>
    <xf numFmtId="38" fontId="24" fillId="0" borderId="48" xfId="6" applyFont="1" applyFill="1" applyBorder="1" applyAlignment="1">
      <alignment horizontal="center"/>
    </xf>
    <xf numFmtId="38" fontId="51" fillId="0" borderId="88" xfId="6" applyFont="1" applyFill="1" applyBorder="1" applyProtection="1"/>
    <xf numFmtId="38" fontId="51" fillId="0" borderId="49" xfId="6" applyFont="1" applyFill="1" applyBorder="1" applyProtection="1"/>
    <xf numFmtId="38" fontId="51" fillId="0" borderId="82" xfId="6" applyFont="1" applyFill="1" applyBorder="1" applyProtection="1"/>
    <xf numFmtId="38" fontId="51" fillId="0" borderId="378" xfId="6" applyFont="1" applyFill="1" applyBorder="1" applyProtection="1"/>
    <xf numFmtId="38" fontId="24" fillId="0" borderId="379" xfId="6" applyFont="1" applyFill="1" applyBorder="1" applyAlignment="1">
      <alignment horizontal="center"/>
    </xf>
    <xf numFmtId="38" fontId="51" fillId="0" borderId="380" xfId="6" applyFont="1" applyFill="1" applyBorder="1" applyProtection="1"/>
    <xf numFmtId="38" fontId="51" fillId="0" borderId="381" xfId="6" applyFont="1" applyFill="1" applyBorder="1" applyProtection="1"/>
    <xf numFmtId="38" fontId="51" fillId="0" borderId="382" xfId="6" applyFont="1" applyFill="1" applyBorder="1" applyProtection="1"/>
    <xf numFmtId="38" fontId="24" fillId="0" borderId="374" xfId="6" applyFont="1" applyFill="1" applyBorder="1" applyAlignment="1">
      <alignment horizontal="center"/>
    </xf>
    <xf numFmtId="38" fontId="51" fillId="0" borderId="92" xfId="6" applyFont="1" applyFill="1" applyBorder="1" applyProtection="1"/>
    <xf numFmtId="38" fontId="51" fillId="0" borderId="161" xfId="6" applyFont="1" applyFill="1" applyBorder="1" applyProtection="1"/>
    <xf numFmtId="38" fontId="51" fillId="0" borderId="23" xfId="6" applyFont="1" applyFill="1" applyBorder="1" applyProtection="1"/>
    <xf numFmtId="38" fontId="24" fillId="0" borderId="50" xfId="6" applyFont="1" applyFill="1" applyBorder="1" applyAlignment="1">
      <alignment horizontal="center"/>
    </xf>
    <xf numFmtId="38" fontId="51" fillId="0" borderId="90" xfId="6" applyFont="1" applyFill="1" applyBorder="1" applyProtection="1"/>
    <xf numFmtId="38" fontId="51" fillId="0" borderId="147" xfId="6" applyFont="1" applyFill="1" applyBorder="1" applyProtection="1"/>
    <xf numFmtId="38" fontId="51" fillId="0" borderId="18" xfId="6" applyFont="1" applyFill="1" applyBorder="1" applyProtection="1"/>
    <xf numFmtId="38" fontId="11" fillId="0" borderId="0" xfId="6" applyFont="1" applyFill="1" applyProtection="1"/>
    <xf numFmtId="38" fontId="10" fillId="0" borderId="0" xfId="6" applyFont="1" applyFill="1" applyProtection="1"/>
    <xf numFmtId="38" fontId="52" fillId="0" borderId="0" xfId="6" applyFont="1" applyFill="1" applyAlignment="1" applyProtection="1">
      <alignment horizontal="left" vertical="center"/>
    </xf>
    <xf numFmtId="38" fontId="53" fillId="0" borderId="0" xfId="6" applyFont="1" applyFill="1" applyAlignment="1" applyProtection="1">
      <alignment horizontal="left" vertical="center"/>
    </xf>
    <xf numFmtId="38" fontId="24" fillId="0" borderId="160" xfId="6" applyFont="1" applyFill="1" applyBorder="1" applyAlignment="1"/>
    <xf numFmtId="38" fontId="27" fillId="0" borderId="383" xfId="6" applyFont="1" applyFill="1" applyBorder="1" applyAlignment="1" applyProtection="1">
      <alignment horizontal="center" vertical="center"/>
    </xf>
    <xf numFmtId="38" fontId="24" fillId="0" borderId="352" xfId="6" applyFont="1" applyFill="1" applyBorder="1" applyAlignment="1">
      <alignment horizontal="center"/>
    </xf>
    <xf numFmtId="38" fontId="24" fillId="0" borderId="340" xfId="6" applyFont="1" applyFill="1" applyBorder="1" applyAlignment="1">
      <alignment horizontal="center"/>
    </xf>
    <xf numFmtId="38" fontId="24" fillId="0" borderId="261" xfId="6" applyFont="1" applyFill="1" applyBorder="1" applyAlignment="1">
      <alignment horizontal="center"/>
    </xf>
    <xf numFmtId="38" fontId="24" fillId="0" borderId="352" xfId="6" applyFont="1" applyFill="1" applyBorder="1" applyAlignment="1" applyProtection="1">
      <alignment horizontal="center"/>
    </xf>
    <xf numFmtId="38" fontId="27" fillId="0" borderId="66" xfId="6" applyFont="1" applyFill="1" applyBorder="1" applyAlignment="1" applyProtection="1">
      <alignment horizontal="center"/>
    </xf>
    <xf numFmtId="38" fontId="27" fillId="0" borderId="384" xfId="6" applyFont="1" applyFill="1" applyBorder="1" applyAlignment="1" applyProtection="1">
      <alignment horizontal="center"/>
    </xf>
    <xf numFmtId="38" fontId="24" fillId="0" borderId="355" xfId="6" applyFont="1" applyFill="1" applyBorder="1" applyAlignment="1">
      <alignment horizontal="center"/>
    </xf>
    <xf numFmtId="38" fontId="24" fillId="0" borderId="44" xfId="6" applyFont="1" applyFill="1" applyBorder="1" applyAlignment="1">
      <alignment horizontal="center"/>
    </xf>
    <xf numFmtId="38" fontId="24" fillId="0" borderId="75" xfId="6" applyFont="1" applyFill="1" applyBorder="1" applyAlignment="1">
      <alignment horizontal="center"/>
    </xf>
    <xf numFmtId="38" fontId="24" fillId="0" borderId="355" xfId="6" applyFont="1" applyFill="1" applyBorder="1" applyAlignment="1" applyProtection="1">
      <alignment horizontal="center"/>
    </xf>
    <xf numFmtId="38" fontId="27" fillId="0" borderId="74" xfId="6" applyFont="1" applyFill="1" applyBorder="1" applyAlignment="1" applyProtection="1">
      <alignment horizontal="center"/>
    </xf>
    <xf numFmtId="38" fontId="27" fillId="0" borderId="27" xfId="6" applyFont="1" applyFill="1" applyBorder="1" applyAlignment="1" applyProtection="1">
      <alignment horizontal="center"/>
    </xf>
    <xf numFmtId="38" fontId="24" fillId="0" borderId="368" xfId="6" applyFont="1" applyFill="1" applyBorder="1" applyAlignment="1">
      <alignment horizontal="center"/>
    </xf>
    <xf numFmtId="38" fontId="24" fillId="0" borderId="147" xfId="6" applyFont="1" applyFill="1" applyBorder="1" applyAlignment="1">
      <alignment horizontal="center"/>
    </xf>
    <xf numFmtId="38" fontId="24" fillId="0" borderId="18" xfId="6" applyFont="1" applyFill="1" applyBorder="1" applyAlignment="1">
      <alignment horizontal="center"/>
    </xf>
    <xf numFmtId="38" fontId="24" fillId="0" borderId="368" xfId="6" applyFont="1" applyFill="1" applyBorder="1" applyAlignment="1" applyProtection="1">
      <alignment horizontal="center"/>
    </xf>
    <xf numFmtId="38" fontId="10" fillId="0" borderId="17" xfId="6" applyFont="1" applyFill="1" applyBorder="1"/>
    <xf numFmtId="38" fontId="10" fillId="0" borderId="50" xfId="6" applyFont="1" applyFill="1" applyBorder="1"/>
    <xf numFmtId="38" fontId="24" fillId="0" borderId="206" xfId="6" applyFont="1" applyFill="1" applyBorder="1" applyAlignment="1">
      <alignment horizontal="center"/>
    </xf>
    <xf numFmtId="38" fontId="51" fillId="0" borderId="385" xfId="6" applyFont="1" applyFill="1" applyBorder="1" applyProtection="1"/>
    <xf numFmtId="38" fontId="51" fillId="0" borderId="208" xfId="6" applyFont="1" applyFill="1" applyBorder="1" applyProtection="1"/>
    <xf numFmtId="38" fontId="51" fillId="0" borderId="386" xfId="6" applyFont="1" applyFill="1" applyBorder="1" applyProtection="1"/>
    <xf numFmtId="38" fontId="51" fillId="0" borderId="207" xfId="6" applyFont="1" applyFill="1" applyBorder="1" applyProtection="1"/>
    <xf numFmtId="38" fontId="51" fillId="0" borderId="377" xfId="6" applyFont="1" applyFill="1" applyBorder="1" applyProtection="1"/>
    <xf numFmtId="38" fontId="51" fillId="0" borderId="358" xfId="6" applyFont="1" applyFill="1" applyBorder="1" applyProtection="1"/>
    <xf numFmtId="38" fontId="51" fillId="0" borderId="210" xfId="6" applyFont="1" applyFill="1" applyBorder="1" applyProtection="1"/>
    <xf numFmtId="38" fontId="51" fillId="0" borderId="57" xfId="6" applyFont="1" applyFill="1" applyBorder="1" applyProtection="1"/>
    <xf numFmtId="38" fontId="51" fillId="0" borderId="80" xfId="6" applyFont="1" applyFill="1" applyBorder="1" applyProtection="1"/>
    <xf numFmtId="38" fontId="51" fillId="0" borderId="354" xfId="6" applyFont="1" applyFill="1" applyBorder="1" applyProtection="1"/>
    <xf numFmtId="38" fontId="51" fillId="0" borderId="355" xfId="6" applyFont="1" applyFill="1" applyBorder="1" applyProtection="1"/>
    <xf numFmtId="38" fontId="51" fillId="0" borderId="44" xfId="6" applyFont="1" applyFill="1" applyBorder="1" applyProtection="1"/>
    <xf numFmtId="38" fontId="51" fillId="0" borderId="387" xfId="6" applyFont="1" applyFill="1" applyBorder="1" applyProtection="1"/>
    <xf numFmtId="38" fontId="51" fillId="0" borderId="388" xfId="6" applyFont="1" applyFill="1" applyBorder="1" applyProtection="1"/>
    <xf numFmtId="38" fontId="51" fillId="0" borderId="2" xfId="6" applyFont="1" applyFill="1" applyBorder="1" applyProtection="1"/>
    <xf numFmtId="38" fontId="51" fillId="0" borderId="27" xfId="6" applyFont="1" applyFill="1" applyBorder="1" applyProtection="1"/>
    <xf numFmtId="38" fontId="27" fillId="0" borderId="87" xfId="6" applyFont="1" applyFill="1" applyBorder="1" applyAlignment="1" applyProtection="1">
      <alignment horizontal="center"/>
    </xf>
    <xf numFmtId="38" fontId="51" fillId="0" borderId="389" xfId="6" applyFont="1" applyFill="1" applyBorder="1" applyProtection="1"/>
    <xf numFmtId="38" fontId="51" fillId="0" borderId="390" xfId="6" applyFont="1" applyFill="1" applyBorder="1" applyProtection="1"/>
    <xf numFmtId="38" fontId="51" fillId="0" borderId="391" xfId="6" applyFont="1" applyFill="1" applyBorder="1" applyProtection="1"/>
    <xf numFmtId="38" fontId="51" fillId="0" borderId="392" xfId="6" applyFont="1" applyFill="1" applyBorder="1" applyProtection="1"/>
    <xf numFmtId="38" fontId="51" fillId="0" borderId="140" xfId="6" applyFont="1" applyFill="1" applyBorder="1" applyProtection="1"/>
    <xf numFmtId="38" fontId="51" fillId="0" borderId="393" xfId="6" applyFont="1" applyFill="1" applyBorder="1" applyProtection="1"/>
    <xf numFmtId="38" fontId="51" fillId="0" borderId="48" xfId="6" applyFont="1" applyFill="1" applyBorder="1" applyProtection="1"/>
    <xf numFmtId="38" fontId="27" fillId="0" borderId="394" xfId="6" applyFont="1" applyFill="1" applyBorder="1" applyAlignment="1" applyProtection="1">
      <alignment horizontal="center"/>
    </xf>
    <xf numFmtId="38" fontId="27" fillId="0" borderId="148" xfId="6" applyFont="1" applyFill="1" applyBorder="1" applyAlignment="1" applyProtection="1">
      <alignment horizontal="center"/>
    </xf>
    <xf numFmtId="38" fontId="51" fillId="0" borderId="158" xfId="6" applyFont="1" applyFill="1" applyBorder="1" applyProtection="1"/>
    <xf numFmtId="38" fontId="51" fillId="0" borderId="168" xfId="6" applyFont="1" applyFill="1" applyBorder="1" applyProtection="1"/>
    <xf numFmtId="38" fontId="51" fillId="0" borderId="201" xfId="6" applyFont="1" applyFill="1" applyBorder="1" applyProtection="1"/>
    <xf numFmtId="38" fontId="51" fillId="0" borderId="128" xfId="6" applyFont="1" applyFill="1" applyBorder="1" applyProtection="1"/>
    <xf numFmtId="38" fontId="51" fillId="0" borderId="395" xfId="6" applyFont="1" applyFill="1" applyBorder="1" applyProtection="1"/>
    <xf numFmtId="38" fontId="51" fillId="0" borderId="396" xfId="6" applyFont="1" applyFill="1" applyBorder="1" applyProtection="1"/>
    <xf numFmtId="38" fontId="51" fillId="0" borderId="374" xfId="6" applyFont="1" applyFill="1" applyBorder="1" applyProtection="1"/>
    <xf numFmtId="38" fontId="51" fillId="0" borderId="187" xfId="6" applyFont="1" applyFill="1" applyBorder="1" applyProtection="1"/>
    <xf numFmtId="38" fontId="51" fillId="0" borderId="397" xfId="6" applyFont="1" applyFill="1" applyBorder="1" applyProtection="1"/>
    <xf numFmtId="38" fontId="51" fillId="0" borderId="398" xfId="6" applyFont="1" applyFill="1" applyBorder="1" applyProtection="1"/>
    <xf numFmtId="38" fontId="51" fillId="0" borderId="399" xfId="6" applyFont="1" applyFill="1" applyBorder="1" applyProtection="1"/>
    <xf numFmtId="38" fontId="51" fillId="0" borderId="400" xfId="6" applyFont="1" applyFill="1" applyBorder="1" applyProtection="1"/>
    <xf numFmtId="38" fontId="51" fillId="0" borderId="401" xfId="6" applyFont="1" applyFill="1" applyBorder="1" applyProtection="1"/>
    <xf numFmtId="38" fontId="51" fillId="0" borderId="402" xfId="6" applyFont="1" applyFill="1" applyBorder="1" applyProtection="1"/>
    <xf numFmtId="38" fontId="51" fillId="0" borderId="403" xfId="6" applyFont="1" applyFill="1" applyBorder="1" applyProtection="1"/>
    <xf numFmtId="38" fontId="51" fillId="0" borderId="404" xfId="6" applyFont="1" applyFill="1" applyBorder="1" applyProtection="1"/>
    <xf numFmtId="38" fontId="27" fillId="0" borderId="153" xfId="6" applyFont="1" applyFill="1" applyBorder="1" applyAlignment="1" applyProtection="1">
      <alignment horizontal="center"/>
    </xf>
    <xf numFmtId="38" fontId="51" fillId="0" borderId="22" xfId="6" applyFont="1" applyFill="1" applyBorder="1" applyProtection="1"/>
    <xf numFmtId="0" fontId="54" fillId="0" borderId="0" xfId="15" applyFont="1" applyFill="1" applyAlignment="1"/>
    <xf numFmtId="0" fontId="54" fillId="0" borderId="0" xfId="15" applyFont="1" applyFill="1"/>
    <xf numFmtId="0" fontId="55" fillId="0" borderId="0" xfId="15" applyFont="1" applyFill="1" applyAlignment="1">
      <alignment horizontal="left"/>
    </xf>
    <xf numFmtId="38" fontId="56" fillId="0" borderId="0" xfId="6" applyFont="1" applyFill="1"/>
    <xf numFmtId="0" fontId="45" fillId="0" borderId="0" xfId="15" applyFont="1" applyFill="1" applyAlignment="1">
      <alignment horizontal="left"/>
    </xf>
    <xf numFmtId="0" fontId="10" fillId="0" borderId="0" xfId="15" applyFont="1" applyFill="1"/>
    <xf numFmtId="0" fontId="10" fillId="0" borderId="0" xfId="15" applyFont="1" applyFill="1" applyAlignment="1">
      <alignment horizontal="center"/>
    </xf>
    <xf numFmtId="0" fontId="47" fillId="0" borderId="0" xfId="15" applyFont="1" applyFill="1" applyAlignment="1">
      <alignment horizontal="left"/>
    </xf>
    <xf numFmtId="0" fontId="24" fillId="0" borderId="0" xfId="15" applyFont="1" applyFill="1" applyAlignment="1">
      <alignment horizontal="right"/>
    </xf>
    <xf numFmtId="0" fontId="10" fillId="0" borderId="0" xfId="15" applyFont="1" applyFill="1" applyAlignment="1">
      <alignment horizontal="right"/>
    </xf>
    <xf numFmtId="0" fontId="24" fillId="0" borderId="158" xfId="15" applyFont="1" applyFill="1" applyBorder="1" applyAlignment="1">
      <alignment horizontal="center" vertical="center"/>
    </xf>
    <xf numFmtId="0" fontId="24" fillId="0" borderId="0" xfId="15" applyFont="1" applyFill="1" applyBorder="1" applyAlignment="1">
      <alignment horizontal="center" vertical="center"/>
    </xf>
    <xf numFmtId="38" fontId="57" fillId="0" borderId="0" xfId="6" applyFont="1" applyFill="1" applyAlignment="1">
      <alignment horizontal="center" vertical="center"/>
    </xf>
    <xf numFmtId="0" fontId="10" fillId="0" borderId="0" xfId="15" applyFill="1" applyAlignment="1">
      <alignment horizontal="center" vertical="center"/>
    </xf>
    <xf numFmtId="0" fontId="24" fillId="0" borderId="158" xfId="15" applyFont="1" applyFill="1" applyBorder="1" applyAlignment="1">
      <alignment horizontal="center"/>
    </xf>
    <xf numFmtId="0" fontId="24" fillId="0" borderId="0" xfId="15" applyFont="1" applyFill="1" applyBorder="1" applyAlignment="1">
      <alignment horizontal="center"/>
    </xf>
    <xf numFmtId="38" fontId="57" fillId="0" borderId="0" xfId="6" applyFont="1" applyFill="1"/>
    <xf numFmtId="0" fontId="10" fillId="0" borderId="0" xfId="15" applyFill="1"/>
    <xf numFmtId="0" fontId="40" fillId="0" borderId="216" xfId="15" applyFont="1" applyFill="1" applyBorder="1" applyAlignment="1">
      <alignment horizontal="center" vertical="center"/>
    </xf>
    <xf numFmtId="0" fontId="40" fillId="0" borderId="249" xfId="15" applyFont="1" applyFill="1" applyBorder="1" applyAlignment="1">
      <alignment horizontal="center" vertical="center"/>
    </xf>
    <xf numFmtId="0" fontId="40" fillId="0" borderId="348" xfId="15" applyFont="1" applyFill="1" applyBorder="1" applyAlignment="1">
      <alignment horizontal="center" vertical="center"/>
    </xf>
    <xf numFmtId="0" fontId="40" fillId="0" borderId="54" xfId="15" applyFont="1" applyFill="1" applyBorder="1" applyAlignment="1">
      <alignment horizontal="center" vertical="center"/>
    </xf>
    <xf numFmtId="38" fontId="24" fillId="0" borderId="405" xfId="6" applyFont="1" applyFill="1" applyBorder="1" applyAlignment="1">
      <alignment horizontal="center"/>
    </xf>
    <xf numFmtId="38" fontId="51" fillId="0" borderId="406" xfId="6" applyFont="1" applyFill="1" applyBorder="1" applyProtection="1"/>
    <xf numFmtId="38" fontId="51" fillId="0" borderId="407" xfId="6" applyFont="1" applyFill="1" applyBorder="1" applyProtection="1"/>
    <xf numFmtId="38" fontId="51" fillId="0" borderId="408" xfId="6" applyFont="1" applyFill="1" applyBorder="1" applyProtection="1"/>
    <xf numFmtId="38" fontId="51" fillId="0" borderId="298" xfId="6" applyFont="1" applyFill="1" applyBorder="1" applyProtection="1"/>
    <xf numFmtId="38" fontId="51" fillId="0" borderId="56" xfId="6" applyFont="1" applyFill="1" applyBorder="1" applyProtection="1"/>
    <xf numFmtId="38" fontId="51" fillId="0" borderId="86" xfId="6" applyFont="1" applyFill="1" applyBorder="1" applyProtection="1"/>
    <xf numFmtId="38" fontId="51" fillId="0" borderId="209" xfId="6" applyFont="1" applyFill="1" applyBorder="1" applyProtection="1"/>
    <xf numFmtId="38" fontId="51" fillId="0" borderId="204" xfId="6" applyFont="1" applyFill="1" applyBorder="1" applyProtection="1"/>
    <xf numFmtId="38" fontId="51" fillId="0" borderId="409" xfId="6" applyFont="1" applyFill="1" applyBorder="1" applyProtection="1"/>
    <xf numFmtId="38" fontId="40" fillId="0" borderId="0" xfId="6" applyFont="1" applyFill="1" applyBorder="1" applyProtection="1"/>
    <xf numFmtId="38" fontId="58" fillId="0" borderId="0" xfId="6" applyFont="1" applyFill="1"/>
    <xf numFmtId="0" fontId="40" fillId="0" borderId="0" xfId="15" applyFont="1" applyFill="1"/>
    <xf numFmtId="38" fontId="51" fillId="0" borderId="71" xfId="6" applyFont="1" applyFill="1" applyBorder="1" applyProtection="1"/>
    <xf numFmtId="38" fontId="51" fillId="0" borderId="70" xfId="6" applyFont="1" applyFill="1" applyBorder="1" applyProtection="1"/>
    <xf numFmtId="38" fontId="51" fillId="0" borderId="10" xfId="6" applyFont="1" applyFill="1" applyBorder="1" applyProtection="1"/>
    <xf numFmtId="38" fontId="51" fillId="0" borderId="5" xfId="6" applyFont="1" applyFill="1" applyBorder="1" applyProtection="1"/>
    <xf numFmtId="38" fontId="51" fillId="0" borderId="410" xfId="6" applyFont="1" applyFill="1" applyBorder="1" applyProtection="1"/>
    <xf numFmtId="38" fontId="51" fillId="0" borderId="411" xfId="6" applyFont="1" applyFill="1" applyBorder="1" applyProtection="1"/>
    <xf numFmtId="38" fontId="24" fillId="0" borderId="13" xfId="6" applyFont="1" applyFill="1" applyBorder="1" applyAlignment="1">
      <alignment horizontal="center" shrinkToFit="1"/>
    </xf>
    <xf numFmtId="38" fontId="51" fillId="0" borderId="141" xfId="6" applyFont="1" applyFill="1" applyBorder="1" applyProtection="1"/>
    <xf numFmtId="38" fontId="51" fillId="0" borderId="14" xfId="6" applyFont="1" applyFill="1" applyBorder="1" applyProtection="1"/>
    <xf numFmtId="38" fontId="51" fillId="0" borderId="412" xfId="6" applyFont="1" applyFill="1" applyBorder="1" applyProtection="1"/>
    <xf numFmtId="38" fontId="51" fillId="0" borderId="13" xfId="6" applyFont="1" applyFill="1" applyBorder="1" applyProtection="1"/>
    <xf numFmtId="38" fontId="51" fillId="0" borderId="89" xfId="6" applyFont="1" applyFill="1" applyBorder="1" applyProtection="1"/>
    <xf numFmtId="38" fontId="51" fillId="0" borderId="87" xfId="6" applyFont="1" applyFill="1" applyBorder="1" applyProtection="1"/>
    <xf numFmtId="38" fontId="51" fillId="0" borderId="413" xfId="6" applyFont="1" applyFill="1" applyBorder="1" applyProtection="1"/>
    <xf numFmtId="38" fontId="51" fillId="0" borderId="414" xfId="6" applyFont="1" applyFill="1" applyBorder="1" applyProtection="1"/>
    <xf numFmtId="38" fontId="24" fillId="0" borderId="76" xfId="6" applyFont="1" applyFill="1" applyBorder="1" applyAlignment="1">
      <alignment horizontal="center" shrinkToFit="1"/>
    </xf>
    <xf numFmtId="38" fontId="24" fillId="0" borderId="74" xfId="6" applyFont="1" applyFill="1" applyBorder="1" applyAlignment="1">
      <alignment horizontal="center" shrinkToFit="1"/>
    </xf>
    <xf numFmtId="38" fontId="51" fillId="0" borderId="415" xfId="6" applyFont="1" applyFill="1" applyBorder="1" applyProtection="1"/>
    <xf numFmtId="38" fontId="51" fillId="0" borderId="416" xfId="6" applyFont="1" applyFill="1" applyBorder="1" applyProtection="1"/>
    <xf numFmtId="38" fontId="51" fillId="0" borderId="74" xfId="6" applyFont="1" applyFill="1" applyBorder="1" applyProtection="1"/>
    <xf numFmtId="38" fontId="51" fillId="0" borderId="4" xfId="6" applyFont="1" applyFill="1" applyBorder="1" applyProtection="1"/>
    <xf numFmtId="38" fontId="51" fillId="0" borderId="0" xfId="6" applyFont="1" applyFill="1" applyBorder="1" applyProtection="1"/>
    <xf numFmtId="38" fontId="51" fillId="0" borderId="26" xfId="6" applyFont="1" applyFill="1" applyBorder="1" applyProtection="1"/>
    <xf numFmtId="38" fontId="51" fillId="0" borderId="417" xfId="6" applyFont="1" applyFill="1" applyBorder="1" applyProtection="1"/>
    <xf numFmtId="38" fontId="51" fillId="0" borderId="142" xfId="6" applyFont="1" applyFill="1" applyBorder="1" applyProtection="1"/>
    <xf numFmtId="38" fontId="51" fillId="0" borderId="356" xfId="6" applyFont="1" applyFill="1" applyBorder="1" applyProtection="1"/>
    <xf numFmtId="38" fontId="24" fillId="0" borderId="418" xfId="6" applyFont="1" applyFill="1" applyBorder="1" applyAlignment="1">
      <alignment horizontal="center" shrinkToFit="1"/>
    </xf>
    <xf numFmtId="38" fontId="24" fillId="0" borderId="379" xfId="6" applyFont="1" applyFill="1" applyBorder="1" applyAlignment="1">
      <alignment horizontal="center" shrinkToFit="1"/>
    </xf>
    <xf numFmtId="38" fontId="51" fillId="0" borderId="419" xfId="6" applyFont="1" applyFill="1" applyBorder="1" applyProtection="1"/>
    <xf numFmtId="38" fontId="51" fillId="0" borderId="420" xfId="6" applyFont="1" applyFill="1" applyBorder="1" applyProtection="1"/>
    <xf numFmtId="38" fontId="51" fillId="0" borderId="418" xfId="6" applyFont="1" applyFill="1" applyBorder="1" applyProtection="1"/>
    <xf numFmtId="38" fontId="51" fillId="0" borderId="421" xfId="6" applyFont="1" applyFill="1" applyBorder="1" applyProtection="1"/>
    <xf numFmtId="38" fontId="51" fillId="0" borderId="422" xfId="6" applyFont="1" applyFill="1" applyBorder="1" applyProtection="1"/>
    <xf numFmtId="38" fontId="51" fillId="0" borderId="379" xfId="6" applyFont="1" applyFill="1" applyBorder="1" applyProtection="1"/>
    <xf numFmtId="38" fontId="51" fillId="0" borderId="423" xfId="6" applyFont="1" applyFill="1" applyBorder="1" applyProtection="1"/>
    <xf numFmtId="38" fontId="24" fillId="0" borderId="21" xfId="6" applyFont="1" applyFill="1" applyBorder="1" applyAlignment="1">
      <alignment horizontal="center" shrinkToFit="1"/>
    </xf>
    <xf numFmtId="38" fontId="51" fillId="0" borderId="160" xfId="6" applyFont="1" applyFill="1" applyBorder="1" applyProtection="1"/>
    <xf numFmtId="38" fontId="51" fillId="0" borderId="21" xfId="6" applyFont="1" applyFill="1" applyBorder="1" applyProtection="1"/>
    <xf numFmtId="38" fontId="51" fillId="0" borderId="51" xfId="6" applyFont="1" applyFill="1" applyBorder="1" applyProtection="1"/>
    <xf numFmtId="38" fontId="51" fillId="0" borderId="299" xfId="6" applyFont="1" applyFill="1" applyBorder="1" applyProtection="1"/>
    <xf numFmtId="38" fontId="51" fillId="0" borderId="424" xfId="6" applyFont="1" applyFill="1" applyBorder="1" applyProtection="1"/>
    <xf numFmtId="38" fontId="51" fillId="0" borderId="425" xfId="6" applyFont="1" applyFill="1" applyBorder="1" applyProtection="1"/>
    <xf numFmtId="38" fontId="24" fillId="0" borderId="21" xfId="6" applyFont="1" applyFill="1" applyBorder="1" applyAlignment="1">
      <alignment horizontal="center"/>
    </xf>
    <xf numFmtId="38" fontId="10" fillId="0" borderId="0" xfId="15" applyNumberFormat="1" applyFont="1" applyFill="1"/>
    <xf numFmtId="37" fontId="54" fillId="0" borderId="0" xfId="17" applyFont="1" applyFill="1" applyAlignment="1">
      <alignment horizontal="left"/>
    </xf>
    <xf numFmtId="37" fontId="50" fillId="0" borderId="0" xfId="17" applyFont="1" applyFill="1" applyAlignment="1">
      <alignment horizontal="left"/>
    </xf>
    <xf numFmtId="37" fontId="4" fillId="0" borderId="0" xfId="17" applyFont="1" applyFill="1"/>
    <xf numFmtId="37" fontId="4" fillId="0" borderId="0" xfId="17" applyFont="1" applyFill="1" applyBorder="1"/>
    <xf numFmtId="37" fontId="55" fillId="0" borderId="0" xfId="17" applyFont="1" applyFill="1" applyAlignment="1">
      <alignment horizontal="left"/>
    </xf>
    <xf numFmtId="181" fontId="4" fillId="0" borderId="0" xfId="17" applyNumberFormat="1" applyFont="1" applyFill="1"/>
    <xf numFmtId="185" fontId="4" fillId="0" borderId="0" xfId="17" applyNumberFormat="1" applyFont="1" applyFill="1"/>
    <xf numFmtId="37" fontId="24" fillId="0" borderId="0" xfId="17" applyFill="1"/>
    <xf numFmtId="37" fontId="45" fillId="0" borderId="0" xfId="17" applyFont="1" applyFill="1"/>
    <xf numFmtId="37" fontId="50" fillId="0" borderId="0" xfId="17" applyFont="1" applyFill="1"/>
    <xf numFmtId="37" fontId="59" fillId="0" borderId="0" xfId="17" applyFont="1" applyFill="1" applyBorder="1" applyAlignment="1">
      <alignment horizontal="right"/>
    </xf>
    <xf numFmtId="37" fontId="59" fillId="0" borderId="0" xfId="17" applyFont="1" applyFill="1" applyAlignment="1">
      <alignment horizontal="right"/>
    </xf>
    <xf numFmtId="181" fontId="59" fillId="0" borderId="0" xfId="17" applyNumberFormat="1" applyFont="1" applyFill="1" applyAlignment="1">
      <alignment horizontal="right"/>
    </xf>
    <xf numFmtId="181" fontId="24" fillId="0" borderId="0" xfId="17" applyNumberFormat="1" applyFill="1"/>
    <xf numFmtId="37" fontId="59" fillId="0" borderId="426" xfId="17" applyFont="1" applyFill="1" applyBorder="1" applyAlignment="1">
      <alignment horizontal="center" vertical="center"/>
    </xf>
    <xf numFmtId="181" fontId="59" fillId="0" borderId="158" xfId="17" quotePrefix="1" applyNumberFormat="1" applyFont="1" applyFill="1" applyBorder="1" applyAlignment="1">
      <alignment horizontal="center" vertical="center"/>
    </xf>
    <xf numFmtId="185" fontId="4" fillId="0" borderId="0" xfId="17" applyNumberFormat="1" applyFont="1" applyFill="1" applyAlignment="1">
      <alignment horizontal="center" vertical="center"/>
    </xf>
    <xf numFmtId="37" fontId="24" fillId="0" borderId="0" xfId="17" applyFill="1" applyAlignment="1">
      <alignment horizontal="center" vertical="center"/>
    </xf>
    <xf numFmtId="181" fontId="59" fillId="0" borderId="158" xfId="17" applyNumberFormat="1" applyFont="1" applyFill="1" applyBorder="1" applyAlignment="1">
      <alignment horizontal="center"/>
    </xf>
    <xf numFmtId="37" fontId="59" fillId="0" borderId="183" xfId="17" applyFont="1" applyFill="1" applyBorder="1" applyAlignment="1">
      <alignment horizontal="center" vertical="center"/>
    </xf>
    <xf numFmtId="181" fontId="59" fillId="0" borderId="115" xfId="17" applyNumberFormat="1" applyFont="1" applyFill="1" applyBorder="1" applyAlignment="1">
      <alignment horizontal="center" vertical="center"/>
    </xf>
    <xf numFmtId="37" fontId="59" fillId="0" borderId="416" xfId="17" applyFont="1" applyFill="1" applyBorder="1"/>
    <xf numFmtId="37" fontId="59" fillId="0" borderId="168" xfId="17" applyFont="1" applyFill="1" applyBorder="1" applyAlignment="1">
      <alignment horizontal="center" vertical="center"/>
    </xf>
    <xf numFmtId="181" fontId="59" fillId="0" borderId="128" xfId="17" applyNumberFormat="1" applyFont="1" applyFill="1" applyBorder="1" applyAlignment="1">
      <alignment horizontal="center" vertical="center"/>
    </xf>
    <xf numFmtId="37" fontId="24" fillId="0" borderId="383" xfId="17" applyFont="1" applyFill="1" applyBorder="1" applyAlignment="1">
      <alignment horizontal="center"/>
    </xf>
    <xf numFmtId="181" fontId="51" fillId="0" borderId="354" xfId="6" applyNumberFormat="1" applyFont="1" applyFill="1" applyBorder="1" applyProtection="1"/>
    <xf numFmtId="181" fontId="51" fillId="0" borderId="353" xfId="6" applyNumberFormat="1" applyFont="1" applyFill="1" applyBorder="1" applyProtection="1"/>
    <xf numFmtId="181" fontId="51" fillId="0" borderId="407" xfId="6" applyNumberFormat="1" applyFont="1" applyFill="1" applyBorder="1" applyProtection="1"/>
    <xf numFmtId="181" fontId="51" fillId="0" borderId="427" xfId="6" applyNumberFormat="1" applyFont="1" applyFill="1" applyBorder="1" applyProtection="1"/>
    <xf numFmtId="181" fontId="51" fillId="0" borderId="428" xfId="6" applyNumberFormat="1" applyFont="1" applyFill="1" applyBorder="1" applyProtection="1"/>
    <xf numFmtId="181" fontId="51" fillId="0" borderId="359" xfId="6" applyNumberFormat="1" applyFont="1" applyFill="1" applyBorder="1" applyProtection="1"/>
    <xf numFmtId="38" fontId="51" fillId="0" borderId="429" xfId="6" applyFont="1" applyFill="1" applyBorder="1" applyProtection="1"/>
    <xf numFmtId="38" fontId="51" fillId="0" borderId="220" xfId="6" applyFont="1" applyFill="1" applyBorder="1" applyProtection="1"/>
    <xf numFmtId="38" fontId="51" fillId="0" borderId="430" xfId="6" applyFont="1" applyFill="1" applyBorder="1" applyProtection="1"/>
    <xf numFmtId="181" fontId="51" fillId="0" borderId="430" xfId="6" applyNumberFormat="1" applyFont="1" applyFill="1" applyBorder="1" applyProtection="1"/>
    <xf numFmtId="198" fontId="51" fillId="0" borderId="158" xfId="6" applyNumberFormat="1" applyFont="1" applyFill="1" applyBorder="1" applyProtection="1"/>
    <xf numFmtId="185" fontId="10" fillId="0" borderId="0" xfId="17" applyNumberFormat="1" applyFont="1" applyFill="1"/>
    <xf numFmtId="37" fontId="24" fillId="0" borderId="0" xfId="17" applyFont="1" applyFill="1"/>
    <xf numFmtId="37" fontId="24" fillId="0" borderId="431" xfId="17" applyFont="1" applyFill="1" applyBorder="1" applyAlignment="1">
      <alignment horizontal="center"/>
    </xf>
    <xf numFmtId="181" fontId="51" fillId="0" borderId="432" xfId="6" applyNumberFormat="1" applyFont="1" applyFill="1" applyBorder="1" applyProtection="1"/>
    <xf numFmtId="181" fontId="51" fillId="0" borderId="258" xfId="6" applyNumberFormat="1" applyFont="1" applyFill="1" applyBorder="1" applyProtection="1"/>
    <xf numFmtId="38" fontId="51" fillId="0" borderId="257" xfId="6" applyFont="1" applyFill="1" applyBorder="1" applyProtection="1"/>
    <xf numFmtId="181" fontId="51" fillId="0" borderId="257" xfId="6" applyNumberFormat="1" applyFont="1" applyFill="1" applyBorder="1" applyProtection="1"/>
    <xf numFmtId="38" fontId="51" fillId="0" borderId="353" xfId="6" applyFont="1" applyFill="1" applyBorder="1" applyProtection="1"/>
    <xf numFmtId="37" fontId="24" fillId="0" borderId="417" xfId="17" applyFont="1" applyFill="1" applyBorder="1" applyAlignment="1">
      <alignment horizontal="center"/>
    </xf>
    <xf numFmtId="38" fontId="51" fillId="0" borderId="433" xfId="6" applyFont="1" applyFill="1" applyBorder="1" applyProtection="1"/>
    <xf numFmtId="181" fontId="51" fillId="0" borderId="352" xfId="6" applyNumberFormat="1" applyFont="1" applyFill="1" applyBorder="1" applyProtection="1"/>
    <xf numFmtId="38" fontId="51" fillId="0" borderId="352" xfId="6" applyFont="1" applyFill="1" applyBorder="1" applyProtection="1"/>
    <xf numFmtId="38" fontId="51" fillId="0" borderId="360" xfId="6" applyFont="1" applyFill="1" applyBorder="1" applyProtection="1"/>
    <xf numFmtId="181" fontId="51" fillId="0" borderId="360" xfId="6" applyNumberFormat="1" applyFont="1" applyFill="1" applyBorder="1" applyProtection="1"/>
    <xf numFmtId="181" fontId="51" fillId="0" borderId="433" xfId="6" applyNumberFormat="1" applyFont="1" applyFill="1" applyBorder="1" applyProtection="1"/>
    <xf numFmtId="181" fontId="51" fillId="0" borderId="434" xfId="6" applyNumberFormat="1" applyFont="1" applyFill="1" applyBorder="1" applyProtection="1"/>
    <xf numFmtId="181" fontId="51" fillId="0" borderId="265" xfId="6" applyNumberFormat="1" applyFont="1" applyFill="1" applyBorder="1" applyProtection="1"/>
    <xf numFmtId="38" fontId="51" fillId="0" borderId="213" xfId="6" applyFont="1" applyFill="1" applyBorder="1" applyProtection="1"/>
    <xf numFmtId="38" fontId="51" fillId="0" borderId="264" xfId="6" applyFont="1" applyFill="1" applyBorder="1" applyProtection="1"/>
    <xf numFmtId="181" fontId="51" fillId="0" borderId="264" xfId="6" applyNumberFormat="1" applyFont="1" applyFill="1" applyBorder="1" applyProtection="1"/>
    <xf numFmtId="37" fontId="24" fillId="0" borderId="435" xfId="17" applyFont="1" applyFill="1" applyBorder="1" applyAlignment="1">
      <alignment horizontal="center"/>
    </xf>
    <xf numFmtId="38" fontId="51" fillId="0" borderId="435" xfId="6" applyFont="1" applyFill="1" applyBorder="1" applyProtection="1"/>
    <xf numFmtId="181" fontId="51" fillId="0" borderId="436" xfId="6" applyNumberFormat="1" applyFont="1" applyFill="1" applyBorder="1" applyProtection="1"/>
    <xf numFmtId="38" fontId="51" fillId="0" borderId="436" xfId="6" applyFont="1" applyFill="1" applyBorder="1" applyProtection="1"/>
    <xf numFmtId="38" fontId="51" fillId="0" borderId="437" xfId="6" applyFont="1" applyFill="1" applyBorder="1" applyProtection="1"/>
    <xf numFmtId="181" fontId="51" fillId="0" borderId="437" xfId="6" applyNumberFormat="1" applyFont="1" applyFill="1" applyBorder="1" applyProtection="1"/>
    <xf numFmtId="181" fontId="51" fillId="0" borderId="435" xfId="6" applyNumberFormat="1" applyFont="1" applyFill="1" applyBorder="1" applyProtection="1"/>
    <xf numFmtId="181" fontId="51" fillId="0" borderId="438" xfId="6" applyNumberFormat="1" applyFont="1" applyFill="1" applyBorder="1" applyProtection="1"/>
    <xf numFmtId="181" fontId="51" fillId="0" borderId="439" xfId="6" applyNumberFormat="1" applyFont="1" applyFill="1" applyBorder="1" applyProtection="1"/>
    <xf numFmtId="38" fontId="51" fillId="0" borderId="440" xfId="6" applyFont="1" applyFill="1" applyBorder="1" applyProtection="1"/>
    <xf numFmtId="38" fontId="51" fillId="0" borderId="441" xfId="6" applyFont="1" applyFill="1" applyBorder="1" applyProtection="1"/>
    <xf numFmtId="181" fontId="51" fillId="0" borderId="441" xfId="6" applyNumberFormat="1" applyFont="1" applyFill="1" applyBorder="1" applyProtection="1"/>
    <xf numFmtId="181" fontId="51" fillId="0" borderId="158" xfId="6" applyNumberFormat="1" applyFont="1" applyFill="1" applyBorder="1" applyProtection="1"/>
    <xf numFmtId="181" fontId="51" fillId="0" borderId="442" xfId="6" applyNumberFormat="1" applyFont="1" applyFill="1" applyBorder="1" applyProtection="1"/>
    <xf numFmtId="178" fontId="10" fillId="0" borderId="0" xfId="17" applyNumberFormat="1" applyFont="1" applyFill="1"/>
    <xf numFmtId="37" fontId="24" fillId="0" borderId="443" xfId="17" applyFont="1" applyFill="1" applyBorder="1" applyAlignment="1">
      <alignment horizontal="center"/>
    </xf>
    <xf numFmtId="38" fontId="51" fillId="0" borderId="444" xfId="6" applyFont="1" applyFill="1" applyBorder="1" applyProtection="1"/>
    <xf numFmtId="181" fontId="51" fillId="0" borderId="445" xfId="6" applyNumberFormat="1" applyFont="1" applyFill="1" applyBorder="1" applyProtection="1"/>
    <xf numFmtId="38" fontId="51" fillId="0" borderId="445" xfId="6" applyFont="1" applyFill="1" applyBorder="1" applyProtection="1"/>
    <xf numFmtId="38" fontId="51" fillId="0" borderId="446" xfId="6" applyFont="1" applyFill="1" applyBorder="1" applyProtection="1"/>
    <xf numFmtId="181" fontId="51" fillId="0" borderId="446" xfId="6" applyNumberFormat="1" applyFont="1" applyFill="1" applyBorder="1" applyProtection="1"/>
    <xf numFmtId="181" fontId="51" fillId="0" borderId="444" xfId="6" applyNumberFormat="1" applyFont="1" applyFill="1" applyBorder="1" applyProtection="1"/>
    <xf numFmtId="181" fontId="51" fillId="0" borderId="192" xfId="6" applyNumberFormat="1" applyFont="1" applyFill="1" applyBorder="1" applyProtection="1"/>
    <xf numFmtId="181" fontId="51" fillId="0" borderId="447" xfId="6" applyNumberFormat="1" applyFont="1" applyFill="1" applyBorder="1" applyProtection="1"/>
    <xf numFmtId="38" fontId="51" fillId="0" borderId="193" xfId="6" applyFont="1" applyFill="1" applyBorder="1" applyProtection="1"/>
    <xf numFmtId="38" fontId="51" fillId="0" borderId="448" xfId="6" applyFont="1" applyFill="1" applyBorder="1" applyProtection="1"/>
    <xf numFmtId="181" fontId="51" fillId="0" borderId="448" xfId="6" applyNumberFormat="1" applyFont="1" applyFill="1" applyBorder="1" applyProtection="1"/>
    <xf numFmtId="37" fontId="24" fillId="0" borderId="449" xfId="17" applyFont="1" applyFill="1" applyBorder="1" applyAlignment="1">
      <alignment horizontal="center"/>
    </xf>
    <xf numFmtId="38" fontId="51" fillId="0" borderId="450" xfId="6" applyFont="1" applyFill="1" applyBorder="1" applyProtection="1"/>
    <xf numFmtId="181" fontId="51" fillId="0" borderId="451" xfId="6" applyNumberFormat="1" applyFont="1" applyFill="1" applyBorder="1" applyProtection="1"/>
    <xf numFmtId="38" fontId="51" fillId="0" borderId="451" xfId="6" applyFont="1" applyFill="1" applyBorder="1" applyProtection="1"/>
    <xf numFmtId="38" fontId="51" fillId="0" borderId="186" xfId="6" applyFont="1" applyFill="1" applyBorder="1" applyProtection="1"/>
    <xf numFmtId="181" fontId="51" fillId="0" borderId="186" xfId="6" applyNumberFormat="1" applyFont="1" applyFill="1" applyBorder="1" applyProtection="1"/>
    <xf numFmtId="181" fontId="51" fillId="0" borderId="450" xfId="6" applyNumberFormat="1" applyFont="1" applyFill="1" applyBorder="1" applyProtection="1"/>
    <xf numFmtId="181" fontId="51" fillId="0" borderId="184" xfId="6" applyNumberFormat="1" applyFont="1" applyFill="1" applyBorder="1" applyProtection="1"/>
    <xf numFmtId="181" fontId="51" fillId="0" borderId="452" xfId="6" applyNumberFormat="1" applyFont="1" applyFill="1" applyBorder="1" applyProtection="1"/>
    <xf numFmtId="38" fontId="51" fillId="0" borderId="185" xfId="6" applyFont="1" applyFill="1" applyBorder="1" applyProtection="1"/>
    <xf numFmtId="38" fontId="51" fillId="0" borderId="188" xfId="6" applyFont="1" applyFill="1" applyBorder="1" applyProtection="1"/>
    <xf numFmtId="181" fontId="51" fillId="0" borderId="188" xfId="6" applyNumberFormat="1" applyFont="1" applyFill="1" applyBorder="1" applyProtection="1"/>
    <xf numFmtId="37" fontId="24" fillId="0" borderId="453" xfId="17" applyFont="1" applyFill="1" applyBorder="1" applyAlignment="1">
      <alignment horizontal="center"/>
    </xf>
    <xf numFmtId="38" fontId="51" fillId="0" borderId="454" xfId="6" applyFont="1" applyFill="1" applyBorder="1" applyProtection="1"/>
    <xf numFmtId="181" fontId="51" fillId="0" borderId="455" xfId="6" applyNumberFormat="1" applyFont="1" applyFill="1" applyBorder="1" applyProtection="1"/>
    <xf numFmtId="38" fontId="51" fillId="0" borderId="455" xfId="6" applyFont="1" applyFill="1" applyBorder="1" applyProtection="1"/>
    <xf numFmtId="38" fontId="51" fillId="0" borderId="198" xfId="6" applyFont="1" applyFill="1" applyBorder="1" applyProtection="1"/>
    <xf numFmtId="181" fontId="51" fillId="0" borderId="198" xfId="6" applyNumberFormat="1" applyFont="1" applyFill="1" applyBorder="1" applyProtection="1"/>
    <xf numFmtId="181" fontId="51" fillId="0" borderId="454" xfId="6" applyNumberFormat="1" applyFont="1" applyFill="1" applyBorder="1" applyProtection="1"/>
    <xf numFmtId="181" fontId="51" fillId="0" borderId="196" xfId="6" applyNumberFormat="1" applyFont="1" applyFill="1" applyBorder="1" applyProtection="1"/>
    <xf numFmtId="181" fontId="51" fillId="0" borderId="456" xfId="6" applyNumberFormat="1" applyFont="1" applyFill="1" applyBorder="1" applyProtection="1"/>
    <xf numFmtId="38" fontId="51" fillId="0" borderId="197" xfId="6" applyFont="1" applyFill="1" applyBorder="1" applyProtection="1"/>
    <xf numFmtId="38" fontId="51" fillId="0" borderId="457" xfId="6" applyFont="1" applyFill="1" applyBorder="1" applyProtection="1"/>
    <xf numFmtId="181" fontId="51" fillId="0" borderId="457" xfId="6" applyNumberFormat="1" applyFont="1" applyFill="1" applyBorder="1" applyProtection="1"/>
    <xf numFmtId="37" fontId="24" fillId="0" borderId="416" xfId="17" applyFont="1" applyFill="1" applyBorder="1" applyAlignment="1">
      <alignment horizontal="center"/>
    </xf>
    <xf numFmtId="181" fontId="51" fillId="0" borderId="402" xfId="6" applyNumberFormat="1" applyFont="1" applyFill="1" applyBorder="1" applyProtection="1"/>
    <xf numFmtId="38" fontId="51" fillId="0" borderId="162" xfId="6" applyFont="1" applyFill="1" applyBorder="1" applyProtection="1"/>
    <xf numFmtId="181" fontId="51" fillId="0" borderId="162" xfId="6" applyNumberFormat="1" applyFont="1" applyFill="1" applyBorder="1" applyProtection="1"/>
    <xf numFmtId="181" fontId="51" fillId="0" borderId="416" xfId="6" applyNumberFormat="1" applyFont="1" applyFill="1" applyBorder="1" applyProtection="1"/>
    <xf numFmtId="181" fontId="51" fillId="0" borderId="133" xfId="6" applyNumberFormat="1" applyFont="1" applyFill="1" applyBorder="1" applyProtection="1"/>
    <xf numFmtId="181" fontId="51" fillId="0" borderId="201" xfId="6" applyNumberFormat="1" applyFont="1" applyFill="1" applyBorder="1" applyProtection="1"/>
    <xf numFmtId="181" fontId="51" fillId="0" borderId="128" xfId="6" applyNumberFormat="1" applyFont="1" applyFill="1" applyBorder="1" applyProtection="1"/>
    <xf numFmtId="37" fontId="4" fillId="0" borderId="0" xfId="17" applyFont="1" applyFill="1" applyAlignment="1">
      <alignment vertical="center"/>
    </xf>
    <xf numFmtId="37" fontId="4" fillId="0" borderId="0" xfId="17" applyFont="1" applyFill="1" applyAlignment="1"/>
    <xf numFmtId="181" fontId="4" fillId="0" borderId="0" xfId="17" applyNumberFormat="1" applyFont="1" applyFill="1" applyBorder="1"/>
    <xf numFmtId="185" fontId="15" fillId="0" borderId="0" xfId="17" applyNumberFormat="1" applyFont="1" applyFill="1"/>
    <xf numFmtId="37" fontId="24" fillId="0" borderId="0" xfId="17" applyFill="1" applyBorder="1"/>
    <xf numFmtId="185" fontId="24" fillId="0" borderId="0" xfId="17" applyNumberFormat="1" applyFill="1"/>
    <xf numFmtId="185" fontId="24" fillId="0" borderId="0" xfId="17" applyNumberFormat="1" applyFill="1" applyBorder="1"/>
    <xf numFmtId="177" fontId="24" fillId="0" borderId="0" xfId="17" applyNumberFormat="1" applyFill="1"/>
    <xf numFmtId="37" fontId="4" fillId="0" borderId="0" xfId="14" applyFont="1" applyFill="1" applyProtection="1"/>
    <xf numFmtId="37" fontId="54" fillId="0" borderId="0" xfId="14" applyFont="1" applyFill="1" applyAlignment="1">
      <alignment horizontal="left"/>
    </xf>
    <xf numFmtId="37" fontId="2" fillId="0" borderId="0" xfId="14" applyFont="1" applyFill="1" applyProtection="1"/>
    <xf numFmtId="37" fontId="24" fillId="0" borderId="0" xfId="14" applyFill="1"/>
    <xf numFmtId="0" fontId="54" fillId="0" borderId="0" xfId="16" applyFont="1" applyFill="1" applyAlignment="1">
      <alignment horizontal="left"/>
    </xf>
    <xf numFmtId="0" fontId="4" fillId="0" borderId="0" xfId="16" applyFont="1" applyFill="1"/>
    <xf numFmtId="37" fontId="45" fillId="0" borderId="0" xfId="14" applyFont="1" applyFill="1" applyProtection="1"/>
    <xf numFmtId="37" fontId="4" fillId="0" borderId="0" xfId="14" applyFont="1" applyFill="1" applyAlignment="1" applyProtection="1">
      <alignment horizontal="right"/>
    </xf>
    <xf numFmtId="0" fontId="45" fillId="0" borderId="0" xfId="16" applyFont="1" applyFill="1"/>
    <xf numFmtId="0" fontId="59" fillId="0" borderId="24" xfId="16" applyFont="1" applyFill="1" applyBorder="1" applyAlignment="1">
      <alignment horizontal="right"/>
    </xf>
    <xf numFmtId="37" fontId="59" fillId="0" borderId="25" xfId="14" applyFont="1" applyFill="1" applyBorder="1" applyProtection="1"/>
    <xf numFmtId="0" fontId="59" fillId="0" borderId="202" xfId="16" applyFont="1" applyFill="1" applyBorder="1"/>
    <xf numFmtId="37" fontId="59" fillId="0" borderId="27" xfId="14" applyFont="1" applyFill="1" applyBorder="1" applyAlignment="1" applyProtection="1">
      <alignment horizontal="center" vertical="center"/>
    </xf>
    <xf numFmtId="37" fontId="59" fillId="0" borderId="148" xfId="14" applyFont="1" applyFill="1" applyBorder="1" applyProtection="1"/>
    <xf numFmtId="0" fontId="59" fillId="0" borderId="148" xfId="16" applyFont="1" applyFill="1" applyBorder="1"/>
    <xf numFmtId="37" fontId="59" fillId="0" borderId="206" xfId="14" applyFont="1" applyFill="1" applyBorder="1" applyProtection="1"/>
    <xf numFmtId="37" fontId="59" fillId="0" borderId="208" xfId="14" applyFont="1" applyFill="1" applyBorder="1" applyProtection="1"/>
    <xf numFmtId="181" fontId="59" fillId="0" borderId="211" xfId="14" applyNumberFormat="1" applyFont="1" applyFill="1" applyBorder="1" applyProtection="1"/>
    <xf numFmtId="0" fontId="24" fillId="0" borderId="377" xfId="16" applyFont="1" applyFill="1" applyBorder="1" applyAlignment="1">
      <alignment horizontal="center"/>
    </xf>
    <xf numFmtId="37" fontId="59" fillId="0" borderId="206" xfId="16" applyNumberFormat="1" applyFont="1" applyFill="1" applyBorder="1" applyProtection="1"/>
    <xf numFmtId="37" fontId="59" fillId="0" borderId="377" xfId="16" applyNumberFormat="1" applyFont="1" applyFill="1" applyBorder="1" applyProtection="1"/>
    <xf numFmtId="37" fontId="59" fillId="0" borderId="210" xfId="14" applyFont="1" applyFill="1" applyBorder="1" applyProtection="1"/>
    <xf numFmtId="0" fontId="24" fillId="0" borderId="80" xfId="16" applyFont="1" applyFill="1" applyBorder="1" applyAlignment="1">
      <alignment horizontal="center"/>
    </xf>
    <xf numFmtId="37" fontId="59" fillId="0" borderId="80" xfId="16" applyNumberFormat="1" applyFont="1" applyFill="1" applyBorder="1" applyProtection="1"/>
    <xf numFmtId="37" fontId="24" fillId="0" borderId="48" xfId="14" applyFont="1" applyFill="1" applyBorder="1" applyAlignment="1" applyProtection="1">
      <alignment horizontal="center"/>
    </xf>
    <xf numFmtId="37" fontId="59" fillId="0" borderId="87" xfId="14" applyFont="1" applyFill="1" applyBorder="1" applyProtection="1"/>
    <xf numFmtId="37" fontId="59" fillId="0" borderId="139" xfId="14" applyFont="1" applyFill="1" applyBorder="1" applyProtection="1"/>
    <xf numFmtId="181" fontId="59" fillId="0" borderId="413" xfId="14" applyNumberFormat="1" applyFont="1" applyFill="1" applyBorder="1" applyProtection="1"/>
    <xf numFmtId="0" fontId="24" fillId="0" borderId="48" xfId="16" applyFont="1" applyFill="1" applyBorder="1" applyAlignment="1">
      <alignment horizontal="center"/>
    </xf>
    <xf numFmtId="37" fontId="59" fillId="0" borderId="87" xfId="16" applyNumberFormat="1" applyFont="1" applyFill="1" applyBorder="1" applyProtection="1"/>
    <xf numFmtId="37" fontId="59" fillId="0" borderId="48" xfId="16" applyNumberFormat="1" applyFont="1" applyFill="1" applyBorder="1" applyProtection="1"/>
    <xf numFmtId="37" fontId="24" fillId="0" borderId="28" xfId="14" applyFont="1" applyFill="1" applyBorder="1" applyAlignment="1" applyProtection="1">
      <alignment horizontal="center"/>
    </xf>
    <xf numFmtId="0" fontId="24" fillId="0" borderId="28" xfId="16" applyFont="1" applyFill="1" applyBorder="1" applyAlignment="1">
      <alignment horizontal="center"/>
    </xf>
    <xf numFmtId="37" fontId="59" fillId="0" borderId="394" xfId="16" applyNumberFormat="1" applyFont="1" applyFill="1" applyBorder="1" applyProtection="1"/>
    <xf numFmtId="37" fontId="59" fillId="0" borderId="28" xfId="16" applyNumberFormat="1" applyFont="1" applyFill="1" applyBorder="1" applyProtection="1"/>
    <xf numFmtId="37" fontId="59" fillId="0" borderId="394" xfId="14" applyFont="1" applyFill="1" applyBorder="1" applyProtection="1"/>
    <xf numFmtId="37" fontId="59" fillId="0" borderId="458" xfId="14" applyFont="1" applyFill="1" applyBorder="1" applyProtection="1"/>
    <xf numFmtId="181" fontId="59" fillId="0" borderId="459" xfId="14" applyNumberFormat="1" applyFont="1" applyFill="1" applyBorder="1" applyProtection="1"/>
    <xf numFmtId="37" fontId="24" fillId="0" borderId="50" xfId="14" applyFont="1" applyFill="1" applyBorder="1" applyAlignment="1" applyProtection="1">
      <alignment horizontal="center"/>
    </xf>
    <xf numFmtId="37" fontId="59" fillId="0" borderId="147" xfId="14" applyFont="1" applyFill="1" applyBorder="1" applyProtection="1"/>
    <xf numFmtId="181" fontId="59" fillId="0" borderId="134" xfId="14" applyNumberFormat="1" applyFont="1" applyFill="1" applyBorder="1" applyProtection="1"/>
    <xf numFmtId="0" fontId="24" fillId="0" borderId="50" xfId="16" applyFont="1" applyFill="1" applyBorder="1" applyAlignment="1">
      <alignment horizontal="center"/>
    </xf>
    <xf numFmtId="37" fontId="59" fillId="0" borderId="148" xfId="16" applyNumberFormat="1" applyFont="1" applyFill="1" applyBorder="1" applyProtection="1"/>
    <xf numFmtId="37" fontId="59" fillId="0" borderId="50" xfId="16" applyNumberFormat="1" applyFont="1" applyFill="1" applyBorder="1" applyProtection="1"/>
    <xf numFmtId="37" fontId="59" fillId="0" borderId="26" xfId="14" applyFont="1" applyFill="1" applyBorder="1" applyProtection="1"/>
    <xf numFmtId="37" fontId="59" fillId="0" borderId="460" xfId="14" applyFont="1" applyFill="1" applyBorder="1" applyProtection="1"/>
    <xf numFmtId="37" fontId="59" fillId="0" borderId="372" xfId="14" applyFont="1" applyFill="1" applyBorder="1" applyProtection="1"/>
    <xf numFmtId="0" fontId="9" fillId="0" borderId="0" xfId="16" applyFill="1"/>
    <xf numFmtId="0" fontId="50" fillId="0" borderId="0" xfId="16" applyFont="1" applyFill="1" applyAlignment="1">
      <alignment horizontal="left"/>
    </xf>
    <xf numFmtId="37" fontId="50" fillId="0" borderId="0" xfId="14" applyFont="1" applyFill="1" applyProtection="1"/>
    <xf numFmtId="0" fontId="59" fillId="0" borderId="0" xfId="16" applyFont="1" applyFill="1" applyBorder="1" applyAlignment="1">
      <alignment horizontal="left"/>
    </xf>
    <xf numFmtId="0" fontId="59" fillId="0" borderId="0" xfId="16" applyFont="1" applyFill="1" applyBorder="1"/>
    <xf numFmtId="0" fontId="4" fillId="0" borderId="0" xfId="16" applyFont="1" applyFill="1" applyBorder="1"/>
    <xf numFmtId="0" fontId="59" fillId="0" borderId="155" xfId="16" applyFont="1" applyFill="1" applyBorder="1"/>
    <xf numFmtId="0" fontId="59" fillId="0" borderId="0" xfId="16" applyFont="1" applyFill="1" applyBorder="1" applyAlignment="1">
      <alignment horizontal="center"/>
    </xf>
    <xf numFmtId="0" fontId="59" fillId="0" borderId="158" xfId="16" applyFont="1" applyFill="1" applyBorder="1" applyAlignment="1">
      <alignment horizontal="center"/>
    </xf>
    <xf numFmtId="37" fontId="59" fillId="0" borderId="27" xfId="14" applyFont="1" applyFill="1" applyBorder="1" applyAlignment="1" applyProtection="1">
      <alignment vertical="center"/>
    </xf>
    <xf numFmtId="0" fontId="59" fillId="0" borderId="0" xfId="16" applyFont="1" applyFill="1" applyBorder="1" applyAlignment="1">
      <alignment horizontal="right"/>
    </xf>
    <xf numFmtId="0" fontId="59" fillId="0" borderId="461" xfId="16" applyFont="1" applyFill="1" applyBorder="1"/>
    <xf numFmtId="37" fontId="59" fillId="0" borderId="377" xfId="14" applyFont="1" applyFill="1" applyBorder="1" applyProtection="1"/>
    <xf numFmtId="37" fontId="59" fillId="0" borderId="0" xfId="16" applyNumberFormat="1" applyFont="1" applyFill="1" applyBorder="1" applyProtection="1"/>
    <xf numFmtId="37" fontId="4" fillId="0" borderId="0" xfId="16" applyNumberFormat="1" applyFont="1" applyFill="1" applyBorder="1"/>
    <xf numFmtId="0" fontId="24" fillId="0" borderId="383" xfId="16" applyFont="1" applyFill="1" applyBorder="1" applyAlignment="1">
      <alignment horizontal="center"/>
    </xf>
    <xf numFmtId="37" fontId="59" fillId="0" borderId="357" xfId="16" applyNumberFormat="1" applyFont="1" applyFill="1" applyBorder="1" applyProtection="1"/>
    <xf numFmtId="37" fontId="9" fillId="0" borderId="0" xfId="16" applyNumberFormat="1" applyFill="1"/>
    <xf numFmtId="37" fontId="59" fillId="0" borderId="71" xfId="14" applyFont="1" applyFill="1" applyBorder="1" applyProtection="1"/>
    <xf numFmtId="0" fontId="24" fillId="0" borderId="431" xfId="16" applyFont="1" applyFill="1" applyBorder="1" applyAlignment="1">
      <alignment horizontal="center"/>
    </xf>
    <xf numFmtId="37" fontId="59" fillId="0" borderId="48" xfId="14" applyFont="1" applyFill="1" applyBorder="1" applyProtection="1"/>
    <xf numFmtId="0" fontId="24" fillId="0" borderId="462" xfId="16" applyFont="1" applyFill="1" applyBorder="1" applyAlignment="1">
      <alignment horizontal="center"/>
    </xf>
    <xf numFmtId="37" fontId="59" fillId="0" borderId="463" xfId="16" applyNumberFormat="1" applyFont="1" applyFill="1" applyBorder="1" applyProtection="1"/>
    <xf numFmtId="37" fontId="59" fillId="0" borderId="28" xfId="14" applyFont="1" applyFill="1" applyBorder="1" applyProtection="1"/>
    <xf numFmtId="0" fontId="24" fillId="0" borderId="464" xfId="16" applyFont="1" applyFill="1" applyBorder="1" applyAlignment="1">
      <alignment horizontal="center"/>
    </xf>
    <xf numFmtId="37" fontId="59" fillId="0" borderId="465" xfId="16" applyNumberFormat="1" applyFont="1" applyFill="1" applyBorder="1" applyProtection="1"/>
    <xf numFmtId="37" fontId="59" fillId="0" borderId="50" xfId="14" applyFont="1" applyFill="1" applyBorder="1" applyProtection="1"/>
    <xf numFmtId="0" fontId="24" fillId="0" borderId="461" xfId="16" applyFont="1" applyFill="1" applyBorder="1" applyAlignment="1">
      <alignment horizontal="center"/>
    </xf>
    <xf numFmtId="37" fontId="59" fillId="0" borderId="466" xfId="16" applyNumberFormat="1" applyFont="1" applyFill="1" applyBorder="1" applyProtection="1"/>
    <xf numFmtId="0" fontId="24" fillId="0" borderId="133" xfId="16" applyFont="1" applyFill="1" applyBorder="1" applyAlignment="1">
      <alignment horizontal="center"/>
    </xf>
    <xf numFmtId="37" fontId="59" fillId="0" borderId="425" xfId="16" applyNumberFormat="1" applyFont="1" applyFill="1" applyBorder="1" applyProtection="1"/>
    <xf numFmtId="37" fontId="4" fillId="0" borderId="0" xfId="16" applyNumberFormat="1" applyFont="1" applyFill="1"/>
    <xf numFmtId="181" fontId="45" fillId="0" borderId="0" xfId="11" applyNumberFormat="1" applyFont="1" applyFill="1" applyAlignment="1">
      <alignment vertical="center"/>
    </xf>
    <xf numFmtId="181" fontId="8" fillId="0" borderId="0" xfId="11" applyNumberFormat="1" applyFont="1" applyFill="1" applyAlignment="1">
      <alignment horizontal="centerContinuous" vertical="center"/>
    </xf>
    <xf numFmtId="0" fontId="14" fillId="0" borderId="0" xfId="11" applyFont="1" applyFill="1">
      <alignment vertical="center"/>
    </xf>
    <xf numFmtId="181" fontId="61" fillId="0" borderId="0" xfId="11" applyNumberFormat="1" applyFont="1" applyFill="1" applyAlignment="1">
      <alignment vertical="center"/>
    </xf>
    <xf numFmtId="181" fontId="14" fillId="0" borderId="0" xfId="11" applyNumberFormat="1" applyFont="1" applyFill="1">
      <alignment vertical="center"/>
    </xf>
    <xf numFmtId="181" fontId="14" fillId="0" borderId="160" xfId="11" applyNumberFormat="1" applyFont="1" applyFill="1" applyBorder="1" applyAlignment="1">
      <alignment horizontal="right"/>
    </xf>
    <xf numFmtId="181" fontId="14" fillId="0" borderId="426" xfId="11" applyNumberFormat="1" applyFont="1" applyFill="1" applyBorder="1" applyAlignment="1">
      <alignment horizontal="right" vertical="center" justifyLastLine="1"/>
    </xf>
    <xf numFmtId="181" fontId="14" fillId="0" borderId="155" xfId="11" applyNumberFormat="1" applyFont="1" applyFill="1" applyBorder="1" applyAlignment="1">
      <alignment vertical="center" wrapText="1"/>
    </xf>
    <xf numFmtId="181" fontId="14" fillId="0" borderId="129" xfId="11" applyNumberFormat="1" applyFont="1" applyFill="1" applyBorder="1" applyAlignment="1">
      <alignment vertical="center" wrapText="1"/>
    </xf>
    <xf numFmtId="181" fontId="14" fillId="0" borderId="127" xfId="11" applyNumberFormat="1" applyFont="1" applyFill="1" applyBorder="1" applyAlignment="1">
      <alignment vertical="center" wrapText="1"/>
    </xf>
    <xf numFmtId="181" fontId="14" fillId="0" borderId="212" xfId="11" applyNumberFormat="1" applyFont="1" applyFill="1" applyBorder="1" applyAlignment="1">
      <alignment vertical="center" wrapText="1"/>
    </xf>
    <xf numFmtId="181" fontId="14" fillId="0" borderId="171" xfId="11" applyNumberFormat="1" applyFont="1" applyFill="1" applyBorder="1" applyAlignment="1">
      <alignment vertical="center" wrapText="1"/>
    </xf>
    <xf numFmtId="181" fontId="14" fillId="0" borderId="417" xfId="11" applyNumberFormat="1" applyFont="1" applyFill="1" applyBorder="1" applyAlignment="1">
      <alignment horizontal="right" vertical="center" justifyLastLine="1"/>
    </xf>
    <xf numFmtId="181" fontId="14" fillId="0" borderId="158" xfId="11" applyNumberFormat="1" applyFont="1" applyFill="1" applyBorder="1" applyAlignment="1">
      <alignment horizontal="center" vertical="center" wrapText="1"/>
    </xf>
    <xf numFmtId="181" fontId="14" fillId="0" borderId="251" xfId="11" applyNumberFormat="1" applyFont="1" applyFill="1" applyBorder="1" applyAlignment="1">
      <alignment horizontal="center" vertical="center" wrapText="1"/>
    </xf>
    <xf numFmtId="181" fontId="14" fillId="0" borderId="181" xfId="11" applyNumberFormat="1" applyFont="1" applyFill="1" applyBorder="1" applyAlignment="1">
      <alignment horizontal="center" vertical="center" wrapText="1"/>
    </xf>
    <xf numFmtId="181" fontId="14" fillId="0" borderId="116" xfId="11" applyNumberFormat="1" applyFont="1" applyFill="1" applyBorder="1" applyAlignment="1">
      <alignment horizontal="center" vertical="center" wrapText="1"/>
    </xf>
    <xf numFmtId="181" fontId="14" fillId="0" borderId="158" xfId="11" applyNumberFormat="1" applyFont="1" applyFill="1" applyBorder="1" applyAlignment="1">
      <alignment horizontal="right" vertical="center" justifyLastLine="1"/>
    </xf>
    <xf numFmtId="181" fontId="14" fillId="0" borderId="0" xfId="11" applyNumberFormat="1" applyFont="1" applyFill="1" applyBorder="1" applyAlignment="1">
      <alignment horizontal="center" vertical="center" wrapText="1"/>
    </xf>
    <xf numFmtId="181" fontId="14" fillId="0" borderId="133" xfId="11" applyNumberFormat="1" applyFont="1" applyFill="1" applyBorder="1" applyAlignment="1">
      <alignment horizontal="left" vertical="center" justifyLastLine="1"/>
    </xf>
    <xf numFmtId="181" fontId="14" fillId="0" borderId="133" xfId="11" applyNumberFormat="1" applyFont="1" applyFill="1" applyBorder="1" applyAlignment="1">
      <alignment horizontal="right" vertical="center" justifyLastLine="1"/>
    </xf>
    <xf numFmtId="181" fontId="14" fillId="0" borderId="201" xfId="11" applyNumberFormat="1" applyFont="1" applyFill="1" applyBorder="1" applyAlignment="1">
      <alignment horizontal="right" vertical="center" justifyLastLine="1"/>
    </xf>
    <xf numFmtId="181" fontId="14" fillId="0" borderId="195" xfId="11" applyNumberFormat="1" applyFont="1" applyFill="1" applyBorder="1" applyAlignment="1">
      <alignment horizontal="right" vertical="center" justifyLastLine="1"/>
    </xf>
    <xf numFmtId="181" fontId="14" fillId="0" borderId="128" xfId="11" applyNumberFormat="1" applyFont="1" applyFill="1" applyBorder="1" applyAlignment="1">
      <alignment horizontal="right" vertical="center" justifyLastLine="1"/>
    </xf>
    <xf numFmtId="181" fontId="14" fillId="0" borderId="163" xfId="11" applyNumberFormat="1" applyFont="1" applyFill="1" applyBorder="1" applyAlignment="1">
      <alignment horizontal="right" vertical="center" justifyLastLine="1"/>
    </xf>
    <xf numFmtId="181" fontId="14" fillId="0" borderId="251" xfId="11" applyNumberFormat="1" applyFont="1" applyFill="1" applyBorder="1" applyAlignment="1">
      <alignment horizontal="right" vertical="center" justifyLastLine="1"/>
    </xf>
    <xf numFmtId="181" fontId="14" fillId="0" borderId="252" xfId="11" applyNumberFormat="1" applyFont="1" applyFill="1" applyBorder="1" applyAlignment="1">
      <alignment horizontal="right" vertical="center" justifyLastLine="1"/>
    </xf>
    <xf numFmtId="181" fontId="14" fillId="0" borderId="417" xfId="11" applyNumberFormat="1" applyFont="1" applyFill="1" applyBorder="1" applyAlignment="1">
      <alignment horizontal="distributed" vertical="center" indent="1"/>
    </xf>
    <xf numFmtId="181" fontId="14" fillId="0" borderId="120" xfId="11" applyNumberFormat="1" applyFont="1" applyFill="1" applyBorder="1" applyAlignment="1">
      <alignment vertical="center"/>
    </xf>
    <xf numFmtId="181" fontId="14" fillId="0" borderId="251" xfId="11" applyNumberFormat="1" applyFont="1" applyFill="1" applyBorder="1" applyAlignment="1">
      <alignment vertical="center" shrinkToFit="1"/>
    </xf>
    <xf numFmtId="181" fontId="14" fillId="0" borderId="117" xfId="11" applyNumberFormat="1" applyFont="1" applyFill="1" applyBorder="1" applyAlignment="1">
      <alignment vertical="center" shrinkToFit="1"/>
    </xf>
    <xf numFmtId="182" fontId="14" fillId="0" borderId="252" xfId="11" applyNumberFormat="1" applyFont="1" applyFill="1" applyBorder="1" applyAlignment="1">
      <alignment vertical="center" shrinkToFit="1"/>
    </xf>
    <xf numFmtId="181" fontId="14" fillId="0" borderId="165" xfId="11" applyNumberFormat="1" applyFont="1" applyFill="1" applyBorder="1" applyAlignment="1">
      <alignment vertical="center"/>
    </xf>
    <xf numFmtId="182" fontId="14" fillId="0" borderId="108" xfId="11" applyNumberFormat="1" applyFont="1" applyFill="1" applyBorder="1" applyAlignment="1">
      <alignment horizontal="right" vertical="center" shrinkToFit="1"/>
    </xf>
    <xf numFmtId="181" fontId="14" fillId="0" borderId="467" xfId="11" applyNumberFormat="1" applyFont="1" applyFill="1" applyBorder="1" applyAlignment="1">
      <alignment horizontal="distributed" vertical="center" indent="1"/>
    </xf>
    <xf numFmtId="181" fontId="14" fillId="0" borderId="125" xfId="11" applyNumberFormat="1" applyFont="1" applyFill="1" applyBorder="1" applyAlignment="1">
      <alignment vertical="center"/>
    </xf>
    <xf numFmtId="181" fontId="14" fillId="0" borderId="68" xfId="11" applyNumberFormat="1" applyFont="1" applyFill="1" applyBorder="1" applyAlignment="1">
      <alignment vertical="center" shrinkToFit="1"/>
    </xf>
    <xf numFmtId="182" fontId="14" fillId="0" borderId="114" xfId="11" applyNumberFormat="1" applyFont="1" applyFill="1" applyBorder="1" applyAlignment="1">
      <alignment vertical="center" shrinkToFit="1"/>
    </xf>
    <xf numFmtId="182" fontId="14" fillId="0" borderId="114" xfId="11" applyNumberFormat="1" applyFont="1" applyFill="1" applyBorder="1" applyAlignment="1">
      <alignment horizontal="right" vertical="center" shrinkToFit="1"/>
    </xf>
    <xf numFmtId="181" fontId="14" fillId="0" borderId="333" xfId="11" applyNumberFormat="1" applyFont="1" applyFill="1" applyBorder="1" applyAlignment="1">
      <alignment vertical="center" shrinkToFit="1"/>
    </xf>
    <xf numFmtId="182" fontId="14" fillId="0" borderId="115" xfId="11" applyNumberFormat="1" applyFont="1" applyFill="1" applyBorder="1" applyAlignment="1">
      <alignment horizontal="right" vertical="center" shrinkToFit="1"/>
    </xf>
    <xf numFmtId="181" fontId="14" fillId="0" borderId="435" xfId="11" applyNumberFormat="1" applyFont="1" applyFill="1" applyBorder="1" applyAlignment="1">
      <alignment horizontal="distributed" vertical="center" indent="1"/>
    </xf>
    <xf numFmtId="181" fontId="14" fillId="0" borderId="439" xfId="11" applyNumberFormat="1" applyFont="1" applyFill="1" applyBorder="1" applyAlignment="1">
      <alignment vertical="center" shrinkToFit="1"/>
    </xf>
    <xf numFmtId="182" fontId="14" fillId="0" borderId="441" xfId="11" applyNumberFormat="1" applyFont="1" applyFill="1" applyBorder="1" applyAlignment="1">
      <alignment vertical="center" shrinkToFit="1"/>
    </xf>
    <xf numFmtId="182" fontId="14" fillId="0" borderId="441" xfId="11" applyNumberFormat="1" applyFont="1" applyFill="1" applyBorder="1" applyAlignment="1">
      <alignment horizontal="right" vertical="center" shrinkToFit="1"/>
    </xf>
    <xf numFmtId="181" fontId="14" fillId="0" borderId="439" xfId="11" applyNumberFormat="1" applyFont="1" applyFill="1" applyBorder="1">
      <alignment vertical="center"/>
    </xf>
    <xf numFmtId="181" fontId="14" fillId="0" borderId="444" xfId="11" applyNumberFormat="1" applyFont="1" applyFill="1" applyBorder="1" applyAlignment="1">
      <alignment horizontal="distributed" vertical="center" indent="1"/>
    </xf>
    <xf numFmtId="181" fontId="14" fillId="0" borderId="447" xfId="11" applyNumberFormat="1" applyFont="1" applyFill="1" applyBorder="1" applyAlignment="1">
      <alignment vertical="center" shrinkToFit="1"/>
    </xf>
    <xf numFmtId="182" fontId="14" fillId="0" borderId="448" xfId="11" applyNumberFormat="1" applyFont="1" applyFill="1" applyBorder="1" applyAlignment="1">
      <alignment vertical="center" shrinkToFit="1"/>
    </xf>
    <xf numFmtId="182" fontId="14" fillId="0" borderId="457" xfId="11" applyNumberFormat="1" applyFont="1" applyFill="1" applyBorder="1" applyAlignment="1">
      <alignment horizontal="right" vertical="center" shrinkToFit="1"/>
    </xf>
    <xf numFmtId="181" fontId="14" fillId="0" borderId="468" xfId="11" applyNumberFormat="1" applyFont="1" applyFill="1" applyBorder="1" applyAlignment="1">
      <alignment horizontal="distributed" vertical="center" indent="1" shrinkToFit="1"/>
    </xf>
    <xf numFmtId="181" fontId="14" fillId="0" borderId="123" xfId="11" applyNumberFormat="1" applyFont="1" applyFill="1" applyBorder="1" applyAlignment="1">
      <alignment vertical="center" shrinkToFit="1"/>
    </xf>
    <xf numFmtId="182" fontId="14" fillId="0" borderId="124" xfId="11" applyNumberFormat="1" applyFont="1" applyFill="1" applyBorder="1" applyAlignment="1">
      <alignment vertical="center" shrinkToFit="1"/>
    </xf>
    <xf numFmtId="182" fontId="14" fillId="0" borderId="124" xfId="11" applyNumberFormat="1" applyFont="1" applyFill="1" applyBorder="1" applyAlignment="1">
      <alignment horizontal="right" vertical="center" shrinkToFit="1"/>
    </xf>
    <xf numFmtId="0" fontId="14" fillId="0" borderId="0" xfId="11" applyFont="1" applyFill="1" applyBorder="1">
      <alignment vertical="center"/>
    </xf>
    <xf numFmtId="181" fontId="12" fillId="0" borderId="0" xfId="12" applyNumberFormat="1" applyFont="1" applyFill="1">
      <alignment vertical="center"/>
    </xf>
    <xf numFmtId="181" fontId="14" fillId="0" borderId="0" xfId="12" applyNumberFormat="1" applyFont="1" applyFill="1">
      <alignment vertical="center"/>
    </xf>
    <xf numFmtId="181" fontId="14" fillId="0" borderId="426" xfId="12" applyNumberFormat="1" applyFont="1" applyFill="1" applyBorder="1" applyAlignment="1">
      <alignment horizontal="right" vertical="center" justifyLastLine="1"/>
    </xf>
    <xf numFmtId="181" fontId="14" fillId="0" borderId="417" xfId="12" applyNumberFormat="1" applyFont="1" applyFill="1" applyBorder="1" applyAlignment="1">
      <alignment horizontal="right" vertical="center" justifyLastLine="1"/>
    </xf>
    <xf numFmtId="181" fontId="14" fillId="0" borderId="417" xfId="12" applyNumberFormat="1" applyFont="1" applyFill="1" applyBorder="1" applyAlignment="1">
      <alignment horizontal="distributed" vertical="center" justifyLastLine="1"/>
    </xf>
    <xf numFmtId="181" fontId="14" fillId="0" borderId="416" xfId="12" applyNumberFormat="1" applyFont="1" applyFill="1" applyBorder="1" applyAlignment="1">
      <alignment horizontal="left" vertical="center" justifyLastLine="1"/>
    </xf>
    <xf numFmtId="181" fontId="14" fillId="0" borderId="160" xfId="12" applyNumberFormat="1" applyFont="1" applyFill="1" applyBorder="1" applyAlignment="1">
      <alignment horizontal="right" vertical="center" justifyLastLine="1"/>
    </xf>
    <xf numFmtId="181" fontId="14" fillId="0" borderId="396" xfId="12" applyNumberFormat="1" applyFont="1" applyFill="1" applyBorder="1" applyAlignment="1">
      <alignment horizontal="right" vertical="center" justifyLastLine="1"/>
    </xf>
    <xf numFmtId="181" fontId="14" fillId="0" borderId="201" xfId="12" applyNumberFormat="1" applyFont="1" applyFill="1" applyBorder="1" applyAlignment="1">
      <alignment horizontal="right" vertical="center" justifyLastLine="1"/>
    </xf>
    <xf numFmtId="181" fontId="14" fillId="0" borderId="128" xfId="12" applyNumberFormat="1" applyFont="1" applyFill="1" applyBorder="1" applyAlignment="1">
      <alignment horizontal="right" vertical="center" justifyLastLine="1"/>
    </xf>
    <xf numFmtId="181" fontId="14" fillId="0" borderId="0" xfId="12" applyNumberFormat="1" applyFont="1" applyFill="1" applyAlignment="1">
      <alignment horizontal="right" vertical="center"/>
    </xf>
    <xf numFmtId="181" fontId="14" fillId="0" borderId="469" xfId="12" applyNumberFormat="1" applyFont="1" applyFill="1" applyBorder="1" applyAlignment="1">
      <alignment horizontal="distributed" vertical="center" indent="1"/>
    </xf>
    <xf numFmtId="181" fontId="14" fillId="0" borderId="129" xfId="12" applyNumberFormat="1" applyFont="1" applyFill="1" applyBorder="1" applyAlignment="1">
      <alignment vertical="center"/>
    </xf>
    <xf numFmtId="181" fontId="14" fillId="0" borderId="117" xfId="12" applyNumberFormat="1" applyFont="1" applyFill="1" applyBorder="1">
      <alignment vertical="center"/>
    </xf>
    <xf numFmtId="182" fontId="14" fillId="0" borderId="159" xfId="12" applyNumberFormat="1" applyFont="1" applyFill="1" applyBorder="1">
      <alignment vertical="center"/>
    </xf>
    <xf numFmtId="181" fontId="14" fillId="0" borderId="467" xfId="12" applyNumberFormat="1" applyFont="1" applyFill="1" applyBorder="1" applyAlignment="1">
      <alignment horizontal="distributed" vertical="center" indent="1"/>
    </xf>
    <xf numFmtId="181" fontId="14" fillId="0" borderId="191" xfId="12" applyNumberFormat="1" applyFont="1" applyFill="1" applyBorder="1" applyAlignment="1">
      <alignment vertical="center"/>
    </xf>
    <xf numFmtId="181" fontId="14" fillId="0" borderId="68" xfId="12" applyNumberFormat="1" applyFont="1" applyFill="1" applyBorder="1">
      <alignment vertical="center"/>
    </xf>
    <xf numFmtId="182" fontId="14" fillId="0" borderId="114" xfId="12" applyNumberFormat="1" applyFont="1" applyFill="1" applyBorder="1">
      <alignment vertical="center"/>
    </xf>
    <xf numFmtId="181" fontId="14" fillId="0" borderId="435" xfId="12" applyNumberFormat="1" applyFont="1" applyFill="1" applyBorder="1" applyAlignment="1">
      <alignment horizontal="distributed" vertical="center" indent="1"/>
    </xf>
    <xf numFmtId="181" fontId="14" fillId="0" borderId="439" xfId="12" applyNumberFormat="1" applyFont="1" applyFill="1" applyBorder="1">
      <alignment vertical="center"/>
    </xf>
    <xf numFmtId="182" fontId="14" fillId="0" borderId="441" xfId="12" applyNumberFormat="1" applyFont="1" applyFill="1" applyBorder="1">
      <alignment vertical="center"/>
    </xf>
    <xf numFmtId="181" fontId="14" fillId="0" borderId="470" xfId="12" applyNumberFormat="1" applyFont="1" applyFill="1" applyBorder="1">
      <alignment vertical="center"/>
    </xf>
    <xf numFmtId="182" fontId="14" fillId="0" borderId="437" xfId="12" applyNumberFormat="1" applyFont="1" applyFill="1" applyBorder="1">
      <alignment vertical="center"/>
    </xf>
    <xf numFmtId="181" fontId="14" fillId="0" borderId="444" xfId="12" applyNumberFormat="1" applyFont="1" applyFill="1" applyBorder="1" applyAlignment="1">
      <alignment horizontal="distributed" vertical="center" indent="1"/>
    </xf>
    <xf numFmtId="181" fontId="14" fillId="0" borderId="447" xfId="12" applyNumberFormat="1" applyFont="1" applyFill="1" applyBorder="1">
      <alignment vertical="center"/>
    </xf>
    <xf numFmtId="181" fontId="14" fillId="0" borderId="113" xfId="12" applyNumberFormat="1" applyFont="1" applyFill="1" applyBorder="1">
      <alignment vertical="center"/>
    </xf>
    <xf numFmtId="182" fontId="14" fillId="0" borderId="448" xfId="12" applyNumberFormat="1" applyFont="1" applyFill="1" applyBorder="1">
      <alignment vertical="center"/>
    </xf>
    <xf numFmtId="181" fontId="14" fillId="0" borderId="468" xfId="12" applyNumberFormat="1" applyFont="1" applyFill="1" applyBorder="1" applyAlignment="1">
      <alignment horizontal="distributed" vertical="center" indent="1" shrinkToFit="1"/>
    </xf>
    <xf numFmtId="181" fontId="14" fillId="0" borderId="123" xfId="12" applyNumberFormat="1" applyFont="1" applyFill="1" applyBorder="1" applyAlignment="1">
      <alignment vertical="center" shrinkToFit="1"/>
    </xf>
    <xf numFmtId="181" fontId="14" fillId="0" borderId="123" xfId="12" applyNumberFormat="1" applyFont="1" applyFill="1" applyBorder="1">
      <alignment vertical="center"/>
    </xf>
    <xf numFmtId="182" fontId="14" fillId="0" borderId="124" xfId="12" applyNumberFormat="1" applyFont="1" applyFill="1" applyBorder="1" applyAlignment="1">
      <alignment vertical="center" shrinkToFit="1"/>
    </xf>
    <xf numFmtId="181" fontId="14" fillId="0" borderId="0" xfId="12" applyNumberFormat="1" applyFont="1" applyFill="1" applyAlignment="1">
      <alignment vertical="center" shrinkToFit="1"/>
    </xf>
    <xf numFmtId="0" fontId="4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59" fillId="0" borderId="0" xfId="0" applyFont="1" applyFill="1" applyBorder="1" applyAlignment="1" applyProtection="1">
      <alignment vertical="center"/>
    </xf>
    <xf numFmtId="0" fontId="63" fillId="0" borderId="0" xfId="0" applyFont="1" applyFill="1" applyBorder="1" applyAlignment="1">
      <alignment vertical="center"/>
    </xf>
    <xf numFmtId="0" fontId="24" fillId="0" borderId="0" xfId="0" applyFont="1" applyFill="1" applyBorder="1" applyAlignment="1" applyProtection="1">
      <alignment horizontal="right" vertical="center"/>
    </xf>
    <xf numFmtId="0" fontId="24" fillId="0" borderId="155" xfId="0" applyFont="1" applyFill="1" applyBorder="1" applyAlignment="1" applyProtection="1">
      <alignment vertical="center"/>
    </xf>
    <xf numFmtId="0" fontId="24" fillId="0" borderId="177" xfId="0" applyFont="1" applyFill="1" applyBorder="1" applyAlignment="1" applyProtection="1">
      <alignment horizontal="right" vertical="center"/>
    </xf>
    <xf numFmtId="0" fontId="24" fillId="0" borderId="369" xfId="0" applyFont="1" applyFill="1" applyBorder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/>
    </xf>
    <xf numFmtId="0" fontId="0" fillId="0" borderId="363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24" fillId="0" borderId="1" xfId="0" applyFont="1" applyFill="1" applyBorder="1" applyAlignment="1" applyProtection="1">
      <alignment vertical="center"/>
    </xf>
    <xf numFmtId="0" fontId="24" fillId="0" borderId="158" xfId="0" applyFont="1" applyFill="1" applyBorder="1" applyAlignment="1" applyProtection="1">
      <alignment vertical="center"/>
    </xf>
    <xf numFmtId="0" fontId="24" fillId="0" borderId="0" xfId="0" applyFont="1" applyFill="1" applyBorder="1" applyAlignment="1" applyProtection="1">
      <alignment vertical="center"/>
    </xf>
    <xf numFmtId="0" fontId="24" fillId="0" borderId="26" xfId="0" applyFont="1" applyFill="1" applyBorder="1" applyAlignment="1" applyProtection="1">
      <alignment horizontal="center" vertical="center"/>
    </xf>
    <xf numFmtId="0" fontId="24" fillId="0" borderId="2" xfId="0" applyFont="1" applyFill="1" applyBorder="1" applyAlignment="1" applyProtection="1">
      <alignment horizontal="center" vertical="center"/>
    </xf>
    <xf numFmtId="0" fontId="24" fillId="0" borderId="44" xfId="0" applyFont="1" applyFill="1" applyBorder="1" applyAlignment="1" applyProtection="1">
      <alignment horizontal="center" vertical="center"/>
    </xf>
    <xf numFmtId="0" fontId="24" fillId="0" borderId="57" xfId="0" applyFont="1" applyFill="1" applyBorder="1" applyAlignment="1" applyProtection="1">
      <alignment horizontal="center" vertical="center"/>
    </xf>
    <xf numFmtId="0" fontId="24" fillId="0" borderId="241" xfId="0" applyFont="1" applyFill="1" applyBorder="1" applyAlignment="1" applyProtection="1">
      <alignment horizontal="center" vertical="center"/>
    </xf>
    <xf numFmtId="0" fontId="24" fillId="0" borderId="26" xfId="0" applyFont="1" applyFill="1" applyBorder="1" applyAlignment="1" applyProtection="1">
      <alignment vertical="center"/>
    </xf>
    <xf numFmtId="0" fontId="24" fillId="0" borderId="2" xfId="0" applyFont="1" applyFill="1" applyBorder="1" applyAlignment="1" applyProtection="1">
      <alignment vertical="center"/>
    </xf>
    <xf numFmtId="0" fontId="24" fillId="0" borderId="75" xfId="0" applyFont="1" applyFill="1" applyBorder="1" applyAlignment="1" applyProtection="1">
      <alignment vertical="center"/>
    </xf>
    <xf numFmtId="0" fontId="24" fillId="0" borderId="133" xfId="0" applyFont="1" applyFill="1" applyBorder="1" applyAlignment="1" applyProtection="1">
      <alignment vertical="center"/>
    </xf>
    <xf numFmtId="0" fontId="24" fillId="0" borderId="160" xfId="0" applyFont="1" applyFill="1" applyBorder="1" applyAlignment="1" applyProtection="1">
      <alignment vertical="center"/>
    </xf>
    <xf numFmtId="0" fontId="24" fillId="0" borderId="299" xfId="0" applyFont="1" applyFill="1" applyBorder="1" applyAlignment="1" applyProtection="1">
      <alignment horizontal="right" vertical="center"/>
    </xf>
    <xf numFmtId="0" fontId="24" fillId="0" borderId="22" xfId="0" applyFont="1" applyFill="1" applyBorder="1" applyAlignment="1" applyProtection="1">
      <alignment horizontal="right" vertical="center"/>
    </xf>
    <xf numFmtId="0" fontId="24" fillId="0" borderId="161" xfId="0" applyFont="1" applyFill="1" applyBorder="1" applyAlignment="1" applyProtection="1">
      <alignment horizontal="right" vertical="center"/>
    </xf>
    <xf numFmtId="0" fontId="24" fillId="0" borderId="23" xfId="0" applyFont="1" applyFill="1" applyBorder="1" applyAlignment="1" applyProtection="1">
      <alignment horizontal="right" vertical="center"/>
    </xf>
    <xf numFmtId="0" fontId="24" fillId="0" borderId="471" xfId="0" applyFont="1" applyFill="1" applyBorder="1" applyAlignment="1" applyProtection="1">
      <alignment horizontal="center" vertical="center"/>
    </xf>
    <xf numFmtId="38" fontId="64" fillId="0" borderId="472" xfId="6" applyFont="1" applyFill="1" applyBorder="1" applyAlignment="1" applyProtection="1">
      <alignment vertical="center"/>
    </xf>
    <xf numFmtId="38" fontId="64" fillId="0" borderId="473" xfId="6" applyFont="1" applyFill="1" applyBorder="1" applyAlignment="1" applyProtection="1">
      <alignment vertical="center"/>
    </xf>
    <xf numFmtId="38" fontId="64" fillId="0" borderId="474" xfId="6" applyFont="1" applyFill="1" applyBorder="1" applyAlignment="1" applyProtection="1">
      <alignment vertical="center"/>
    </xf>
    <xf numFmtId="192" fontId="64" fillId="0" borderId="475" xfId="8" applyNumberFormat="1" applyFont="1" applyFill="1" applyBorder="1" applyAlignment="1" applyProtection="1">
      <alignment vertical="center"/>
    </xf>
    <xf numFmtId="194" fontId="24" fillId="0" borderId="474" xfId="6" applyNumberFormat="1" applyFont="1" applyFill="1" applyBorder="1" applyAlignment="1" applyProtection="1">
      <alignment vertical="center"/>
    </xf>
    <xf numFmtId="192" fontId="24" fillId="0" borderId="235" xfId="6" applyNumberFormat="1" applyFont="1" applyFill="1" applyBorder="1" applyAlignment="1" applyProtection="1">
      <alignment vertical="center"/>
    </xf>
    <xf numFmtId="0" fontId="24" fillId="0" borderId="70" xfId="0" applyFont="1" applyFill="1" applyBorder="1" applyAlignment="1" applyProtection="1">
      <alignment horizontal="center" vertical="center"/>
    </xf>
    <xf numFmtId="38" fontId="64" fillId="0" borderId="138" xfId="6" applyFont="1" applyFill="1" applyBorder="1" applyAlignment="1" applyProtection="1">
      <alignment vertical="center"/>
    </xf>
    <xf numFmtId="38" fontId="64" fillId="0" borderId="11" xfId="6" applyFont="1" applyFill="1" applyBorder="1" applyAlignment="1" applyProtection="1">
      <alignment vertical="center"/>
    </xf>
    <xf numFmtId="38" fontId="64" fillId="0" borderId="10" xfId="6" applyFont="1" applyFill="1" applyBorder="1" applyAlignment="1" applyProtection="1">
      <alignment vertical="center"/>
    </xf>
    <xf numFmtId="192" fontId="64" fillId="0" borderId="325" xfId="8" applyNumberFormat="1" applyFont="1" applyFill="1" applyBorder="1" applyAlignment="1" applyProtection="1">
      <alignment vertical="center"/>
    </xf>
    <xf numFmtId="194" fontId="24" fillId="0" borderId="10" xfId="6" applyNumberFormat="1" applyFont="1" applyFill="1" applyBorder="1" applyAlignment="1" applyProtection="1">
      <alignment vertical="center"/>
    </xf>
    <xf numFmtId="194" fontId="24" fillId="0" borderId="12" xfId="6" applyNumberFormat="1" applyFont="1" applyFill="1" applyBorder="1" applyAlignment="1" applyProtection="1">
      <alignment vertical="center"/>
    </xf>
    <xf numFmtId="0" fontId="24" fillId="0" borderId="298" xfId="0" applyFont="1" applyFill="1" applyBorder="1" applyAlignment="1" applyProtection="1">
      <alignment horizontal="center" vertical="center"/>
    </xf>
    <xf numFmtId="0" fontId="0" fillId="0" borderId="113" xfId="0" applyFill="1" applyBorder="1" applyAlignment="1">
      <alignment vertical="center"/>
    </xf>
    <xf numFmtId="0" fontId="24" fillId="0" borderId="476" xfId="0" applyFont="1" applyFill="1" applyBorder="1" applyAlignment="1" applyProtection="1">
      <alignment horizontal="center" vertical="center"/>
    </xf>
    <xf numFmtId="38" fontId="64" fillId="0" borderId="477" xfId="6" applyFont="1" applyFill="1" applyBorder="1" applyAlignment="1" applyProtection="1">
      <alignment vertical="center"/>
    </xf>
    <xf numFmtId="38" fontId="64" fillId="0" borderId="478" xfId="6" applyFont="1" applyFill="1" applyBorder="1" applyAlignment="1" applyProtection="1">
      <alignment vertical="center"/>
    </xf>
    <xf numFmtId="38" fontId="64" fillId="0" borderId="218" xfId="6" applyFont="1" applyFill="1" applyBorder="1" applyAlignment="1" applyProtection="1">
      <alignment vertical="center"/>
    </xf>
    <xf numFmtId="192" fontId="64" fillId="0" borderId="479" xfId="8" applyNumberFormat="1" applyFont="1" applyFill="1" applyBorder="1" applyAlignment="1" applyProtection="1">
      <alignment vertical="center"/>
    </xf>
    <xf numFmtId="194" fontId="24" fillId="0" borderId="218" xfId="6" applyNumberFormat="1" applyFont="1" applyFill="1" applyBorder="1" applyAlignment="1" applyProtection="1">
      <alignment vertical="center"/>
    </xf>
    <xf numFmtId="194" fontId="24" fillId="0" borderId="480" xfId="6" applyNumberFormat="1" applyFont="1" applyFill="1" applyBorder="1" applyAlignment="1" applyProtection="1">
      <alignment vertical="center"/>
    </xf>
    <xf numFmtId="0" fontId="24" fillId="0" borderId="211" xfId="0" applyFont="1" applyFill="1" applyBorder="1" applyAlignment="1" applyProtection="1">
      <alignment horizontal="center" vertical="center"/>
    </xf>
    <xf numFmtId="38" fontId="64" fillId="0" borderId="351" xfId="6" applyFont="1" applyFill="1" applyBorder="1" applyAlignment="1" applyProtection="1">
      <alignment vertical="center"/>
    </xf>
    <xf numFmtId="38" fontId="64" fillId="0" borderId="210" xfId="6" applyFont="1" applyFill="1" applyBorder="1" applyAlignment="1" applyProtection="1">
      <alignment vertical="center"/>
    </xf>
    <xf numFmtId="38" fontId="64" fillId="0" borderId="57" xfId="6" applyFont="1" applyFill="1" applyBorder="1" applyAlignment="1" applyProtection="1">
      <alignment vertical="center"/>
    </xf>
    <xf numFmtId="192" fontId="64" fillId="0" borderId="247" xfId="8" applyNumberFormat="1" applyFont="1" applyFill="1" applyBorder="1" applyAlignment="1" applyProtection="1">
      <alignment vertical="center"/>
    </xf>
    <xf numFmtId="194" fontId="24" fillId="0" borderId="57" xfId="6" applyNumberFormat="1" applyFont="1" applyFill="1" applyBorder="1" applyAlignment="1" applyProtection="1">
      <alignment vertical="center"/>
    </xf>
    <xf numFmtId="194" fontId="24" fillId="0" borderId="241" xfId="6" applyNumberFormat="1" applyFont="1" applyFill="1" applyBorder="1" applyAlignment="1" applyProtection="1">
      <alignment vertical="center"/>
    </xf>
    <xf numFmtId="194" fontId="24" fillId="0" borderId="73" xfId="6" applyNumberFormat="1" applyFont="1" applyFill="1" applyBorder="1" applyAlignment="1" applyProtection="1">
      <alignment vertical="center"/>
    </xf>
    <xf numFmtId="194" fontId="24" fillId="0" borderId="70" xfId="6" applyNumberFormat="1" applyFont="1" applyFill="1" applyBorder="1" applyAlignment="1" applyProtection="1">
      <alignment vertical="center"/>
    </xf>
    <xf numFmtId="0" fontId="24" fillId="0" borderId="259" xfId="0" applyFont="1" applyFill="1" applyBorder="1" applyAlignment="1" applyProtection="1">
      <alignment horizontal="center" vertical="center"/>
    </xf>
    <xf numFmtId="38" fontId="24" fillId="0" borderId="145" xfId="6" applyFont="1" applyFill="1" applyBorder="1" applyAlignment="1" applyProtection="1">
      <alignment vertical="center"/>
    </xf>
    <xf numFmtId="194" fontId="24" fillId="0" borderId="19" xfId="6" applyNumberFormat="1" applyFont="1" applyFill="1" applyBorder="1" applyAlignment="1" applyProtection="1">
      <alignment vertical="center"/>
    </xf>
    <xf numFmtId="194" fontId="24" fillId="0" borderId="53" xfId="6" applyNumberFormat="1" applyFont="1" applyFill="1" applyBorder="1" applyAlignment="1" applyProtection="1">
      <alignment vertical="center"/>
    </xf>
    <xf numFmtId="38" fontId="24" fillId="0" borderId="141" xfId="6" applyFont="1" applyFill="1" applyBorder="1" applyAlignment="1" applyProtection="1">
      <alignment vertical="center"/>
    </xf>
    <xf numFmtId="194" fontId="24" fillId="0" borderId="6" xfId="6" applyNumberFormat="1" applyFont="1" applyFill="1" applyBorder="1" applyAlignment="1" applyProtection="1">
      <alignment vertical="center"/>
    </xf>
    <xf numFmtId="194" fontId="24" fillId="0" borderId="29" xfId="6" applyNumberFormat="1" applyFont="1" applyFill="1" applyBorder="1" applyAlignment="1" applyProtection="1">
      <alignment vertical="center"/>
    </xf>
    <xf numFmtId="38" fontId="24" fillId="0" borderId="394" xfId="6" applyFont="1" applyFill="1" applyBorder="1" applyAlignment="1" applyProtection="1">
      <alignment vertical="center"/>
    </xf>
    <xf numFmtId="38" fontId="24" fillId="0" borderId="148" xfId="6" applyFont="1" applyFill="1" applyBorder="1" applyAlignment="1" applyProtection="1">
      <alignment vertical="center"/>
    </xf>
    <xf numFmtId="38" fontId="24" fillId="0" borderId="17" xfId="6" applyFont="1" applyFill="1" applyBorder="1" applyAlignment="1" applyProtection="1">
      <alignment vertical="center"/>
    </xf>
    <xf numFmtId="194" fontId="24" fillId="0" borderId="17" xfId="6" applyNumberFormat="1" applyFont="1" applyFill="1" applyBorder="1" applyAlignment="1" applyProtection="1">
      <alignment vertical="center"/>
    </xf>
    <xf numFmtId="194" fontId="24" fillId="0" borderId="54" xfId="6" applyNumberFormat="1" applyFont="1" applyFill="1" applyBorder="1" applyAlignment="1" applyProtection="1">
      <alignment vertical="center"/>
    </xf>
    <xf numFmtId="0" fontId="24" fillId="0" borderId="394" xfId="0" applyFont="1" applyFill="1" applyBorder="1" applyAlignment="1" applyProtection="1">
      <alignment horizontal="center" vertical="center"/>
    </xf>
    <xf numFmtId="0" fontId="24" fillId="0" borderId="6" xfId="0" applyFont="1" applyFill="1" applyBorder="1" applyAlignment="1" applyProtection="1">
      <alignment horizontal="center" vertical="center"/>
    </xf>
    <xf numFmtId="38" fontId="64" fillId="0" borderId="481" xfId="6" applyFont="1" applyFill="1" applyBorder="1" applyAlignment="1" applyProtection="1">
      <alignment vertical="center"/>
    </xf>
    <xf numFmtId="37" fontId="64" fillId="0" borderId="143" xfId="8" applyNumberFormat="1" applyFont="1" applyFill="1" applyBorder="1" applyAlignment="1" applyProtection="1">
      <alignment vertical="center"/>
    </xf>
    <xf numFmtId="38" fontId="64" fillId="0" borderId="458" xfId="6" applyFont="1" applyFill="1" applyBorder="1" applyAlignment="1" applyProtection="1">
      <alignment vertical="center"/>
    </xf>
    <xf numFmtId="38" fontId="64" fillId="0" borderId="6" xfId="6" applyFont="1" applyFill="1" applyBorder="1" applyAlignment="1" applyProtection="1">
      <alignment vertical="center"/>
    </xf>
    <xf numFmtId="194" fontId="64" fillId="0" borderId="6" xfId="6" applyNumberFormat="1" applyFont="1" applyFill="1" applyBorder="1" applyAlignment="1" applyProtection="1">
      <alignment vertical="center"/>
    </xf>
    <xf numFmtId="194" fontId="64" fillId="0" borderId="458" xfId="6" applyNumberFormat="1" applyFont="1" applyFill="1" applyBorder="1" applyAlignment="1" applyProtection="1">
      <alignment vertical="center"/>
    </xf>
    <xf numFmtId="38" fontId="24" fillId="0" borderId="348" xfId="6" applyFont="1" applyFill="1" applyBorder="1" applyAlignment="1" applyProtection="1">
      <alignment vertical="center"/>
    </xf>
    <xf numFmtId="38" fontId="24" fillId="0" borderId="147" xfId="6" applyFont="1" applyFill="1" applyBorder="1" applyAlignment="1" applyProtection="1">
      <alignment vertical="center"/>
    </xf>
    <xf numFmtId="194" fontId="24" fillId="0" borderId="147" xfId="6" applyNumberFormat="1" applyFont="1" applyFill="1" applyBorder="1" applyAlignment="1" applyProtection="1">
      <alignment vertical="center"/>
    </xf>
    <xf numFmtId="0" fontId="24" fillId="0" borderId="0" xfId="0" applyFont="1" applyFill="1" applyAlignment="1" applyProtection="1">
      <alignment vertical="center"/>
    </xf>
    <xf numFmtId="192" fontId="24" fillId="0" borderId="0" xfId="0" applyNumberFormat="1" applyFont="1" applyFill="1" applyAlignment="1" applyProtection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vertical="center" wrapText="1"/>
    </xf>
    <xf numFmtId="181" fontId="21" fillId="0" borderId="0" xfId="0" applyNumberFormat="1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181" fontId="62" fillId="0" borderId="0" xfId="11" applyNumberFormat="1" applyFont="1" applyFill="1" applyBorder="1" applyAlignment="1">
      <alignment vertical="center"/>
    </xf>
    <xf numFmtId="181" fontId="14" fillId="0" borderId="0" xfId="11" applyNumberFormat="1" applyFont="1" applyFill="1" applyBorder="1">
      <alignment vertical="center"/>
    </xf>
    <xf numFmtId="181" fontId="14" fillId="0" borderId="0" xfId="11" applyNumberFormat="1" applyFont="1" applyFill="1" applyBorder="1" applyAlignment="1">
      <alignment horizontal="right" vertical="center" justifyLastLine="1"/>
    </xf>
    <xf numFmtId="181" fontId="14" fillId="0" borderId="0" xfId="11" applyNumberFormat="1" applyFont="1" applyFill="1" applyBorder="1" applyAlignment="1">
      <alignment vertical="center" wrapText="1"/>
    </xf>
    <xf numFmtId="181" fontId="14" fillId="0" borderId="0" xfId="11" applyNumberFormat="1" applyFont="1" applyFill="1" applyBorder="1" applyAlignment="1">
      <alignment vertical="center" wrapText="1" justifyLastLine="1"/>
    </xf>
    <xf numFmtId="181" fontId="14" fillId="0" borderId="0" xfId="11" applyNumberFormat="1" applyFont="1" applyFill="1" applyBorder="1" applyAlignment="1">
      <alignment horizontal="left" vertical="center" justifyLastLine="1"/>
    </xf>
    <xf numFmtId="181" fontId="14" fillId="0" borderId="0" xfId="11" applyNumberFormat="1" applyFont="1" applyFill="1" applyBorder="1" applyAlignment="1">
      <alignment horizontal="distributed" vertical="center" indent="1"/>
    </xf>
    <xf numFmtId="181" fontId="14" fillId="0" borderId="0" xfId="11" applyNumberFormat="1" applyFont="1" applyFill="1" applyBorder="1" applyAlignment="1">
      <alignment vertical="center"/>
    </xf>
    <xf numFmtId="181" fontId="14" fillId="0" borderId="0" xfId="11" applyNumberFormat="1" applyFont="1" applyFill="1" applyBorder="1" applyAlignment="1">
      <alignment vertical="center" shrinkToFit="1"/>
    </xf>
    <xf numFmtId="181" fontId="14" fillId="0" borderId="0" xfId="11" applyNumberFormat="1" applyFont="1" applyFill="1" applyBorder="1" applyAlignment="1">
      <alignment horizontal="right" vertical="center" shrinkToFit="1"/>
    </xf>
    <xf numFmtId="181" fontId="14" fillId="0" borderId="0" xfId="11" applyNumberFormat="1" applyFont="1" applyFill="1" applyBorder="1" applyAlignment="1">
      <alignment horizontal="distributed" vertical="center" indent="1" shrinkToFit="1"/>
    </xf>
    <xf numFmtId="0" fontId="17" fillId="0" borderId="212" xfId="0" applyFont="1" applyFill="1" applyBorder="1" applyAlignment="1">
      <alignment horizontal="center" vertical="center"/>
    </xf>
    <xf numFmtId="0" fontId="17" fillId="0" borderId="201" xfId="0" applyFont="1" applyFill="1" applyBorder="1" applyAlignment="1">
      <alignment horizontal="center" vertical="center"/>
    </xf>
    <xf numFmtId="0" fontId="17" fillId="0" borderId="159" xfId="0" applyFont="1" applyFill="1" applyBorder="1" applyAlignment="1">
      <alignment horizontal="center" vertical="center" wrapText="1"/>
    </xf>
    <xf numFmtId="0" fontId="17" fillId="0" borderId="128" xfId="0" applyFont="1" applyFill="1" applyBorder="1" applyAlignment="1">
      <alignment horizontal="center" vertical="center"/>
    </xf>
    <xf numFmtId="0" fontId="17" fillId="0" borderId="129" xfId="0" applyFont="1" applyFill="1" applyBorder="1" applyAlignment="1">
      <alignment horizontal="center" vertical="center"/>
    </xf>
    <xf numFmtId="0" fontId="17" fillId="0" borderId="127" xfId="0" applyFont="1" applyFill="1" applyBorder="1" applyAlignment="1">
      <alignment horizontal="center" vertical="center"/>
    </xf>
    <xf numFmtId="0" fontId="17" fillId="0" borderId="130" xfId="0" applyFont="1" applyFill="1" applyBorder="1" applyAlignment="1">
      <alignment horizontal="center" vertical="center"/>
    </xf>
    <xf numFmtId="0" fontId="17" fillId="0" borderId="165" xfId="0" applyFont="1" applyFill="1" applyBorder="1" applyAlignment="1">
      <alignment horizontal="center" vertical="center"/>
    </xf>
    <xf numFmtId="0" fontId="17" fillId="0" borderId="108" xfId="0" applyFont="1" applyFill="1" applyBorder="1" applyAlignment="1">
      <alignment horizontal="center" vertical="center"/>
    </xf>
    <xf numFmtId="0" fontId="17" fillId="0" borderId="170" xfId="0" applyFont="1" applyFill="1" applyBorder="1" applyAlignment="1">
      <alignment horizontal="center" vertical="center"/>
    </xf>
    <xf numFmtId="0" fontId="17" fillId="0" borderId="109" xfId="0" applyFont="1" applyFill="1" applyBorder="1" applyAlignment="1">
      <alignment horizontal="center" vertical="center"/>
    </xf>
    <xf numFmtId="0" fontId="17" fillId="0" borderId="174" xfId="0" applyFont="1" applyFill="1" applyBorder="1" applyAlignment="1">
      <alignment horizontal="center" vertical="center"/>
    </xf>
    <xf numFmtId="0" fontId="17" fillId="0" borderId="124" xfId="0" applyFont="1" applyFill="1" applyBorder="1" applyAlignment="1">
      <alignment horizontal="center" vertical="center"/>
    </xf>
    <xf numFmtId="0" fontId="17" fillId="0" borderId="189" xfId="0" applyFont="1" applyFill="1" applyBorder="1" applyAlignment="1">
      <alignment horizontal="center" vertical="center"/>
    </xf>
    <xf numFmtId="0" fontId="17" fillId="0" borderId="112" xfId="0" applyFont="1" applyFill="1" applyBorder="1" applyAlignment="1">
      <alignment horizontal="center" vertical="center"/>
    </xf>
    <xf numFmtId="0" fontId="17" fillId="0" borderId="167" xfId="0" applyFont="1" applyFill="1" applyBorder="1" applyAlignment="1">
      <alignment horizontal="center" vertical="center"/>
    </xf>
    <xf numFmtId="0" fontId="17" fillId="0" borderId="114" xfId="0" applyFont="1" applyFill="1" applyBorder="1" applyAlignment="1">
      <alignment horizontal="center" vertical="center"/>
    </xf>
    <xf numFmtId="0" fontId="17" fillId="0" borderId="183" xfId="0" applyFont="1" applyFill="1" applyBorder="1" applyAlignment="1">
      <alignment horizontal="center" vertical="center"/>
    </xf>
    <xf numFmtId="0" fontId="17" fillId="0" borderId="115" xfId="0" applyFont="1" applyFill="1" applyBorder="1" applyAlignment="1">
      <alignment horizontal="center" vertical="center"/>
    </xf>
    <xf numFmtId="0" fontId="17" fillId="0" borderId="163" xfId="0" applyFont="1" applyFill="1" applyBorder="1" applyAlignment="1">
      <alignment vertical="center" textRotation="255" wrapText="1"/>
    </xf>
    <xf numFmtId="0" fontId="17" fillId="0" borderId="163" xfId="0" applyFont="1" applyFill="1" applyBorder="1" applyAlignment="1">
      <alignment vertical="center" textRotation="255"/>
    </xf>
    <xf numFmtId="0" fontId="17" fillId="0" borderId="171" xfId="0" applyFont="1" applyFill="1" applyBorder="1" applyAlignment="1">
      <alignment vertical="center" textRotation="255" wrapText="1"/>
    </xf>
    <xf numFmtId="0" fontId="17" fillId="0" borderId="168" xfId="0" applyFont="1" applyFill="1" applyBorder="1" applyAlignment="1">
      <alignment vertical="center" textRotation="255"/>
    </xf>
    <xf numFmtId="0" fontId="17" fillId="0" borderId="155" xfId="0" applyFont="1" applyFill="1" applyBorder="1" applyAlignment="1">
      <alignment horizontal="center" vertical="center"/>
    </xf>
    <xf numFmtId="0" fontId="17" fillId="0" borderId="157" xfId="0" applyFont="1" applyFill="1" applyBorder="1" applyAlignment="1">
      <alignment horizontal="center" vertical="center"/>
    </xf>
    <xf numFmtId="0" fontId="17" fillId="0" borderId="133" xfId="0" applyFont="1" applyFill="1" applyBorder="1" applyAlignment="1">
      <alignment horizontal="center" vertical="center"/>
    </xf>
    <xf numFmtId="0" fontId="17" fillId="0" borderId="162" xfId="0" applyFont="1" applyFill="1" applyBorder="1" applyAlignment="1">
      <alignment horizontal="center" vertical="center"/>
    </xf>
    <xf numFmtId="0" fontId="5" fillId="0" borderId="13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02" xfId="0" applyFont="1" applyFill="1" applyBorder="1" applyAlignment="1">
      <alignment horizontal="center" vertical="center"/>
    </xf>
    <xf numFmtId="0" fontId="5" fillId="0" borderId="294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82" xfId="0" applyFont="1" applyFill="1" applyBorder="1" applyAlignment="1">
      <alignment horizontal="center" vertical="center"/>
    </xf>
    <xf numFmtId="0" fontId="5" fillId="0" borderId="287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369" xfId="0" applyFont="1" applyFill="1" applyBorder="1" applyAlignment="1">
      <alignment horizontal="center" vertical="center"/>
    </xf>
    <xf numFmtId="0" fontId="5" fillId="0" borderId="365" xfId="0" applyFont="1" applyFill="1" applyBorder="1" applyAlignment="1">
      <alignment horizontal="center" vertical="center"/>
    </xf>
    <xf numFmtId="0" fontId="5" fillId="0" borderId="363" xfId="0" applyFont="1" applyFill="1" applyBorder="1" applyAlignment="1">
      <alignment horizontal="center" vertical="center"/>
    </xf>
    <xf numFmtId="0" fontId="5" fillId="0" borderId="156" xfId="0" applyFont="1" applyFill="1" applyBorder="1" applyAlignment="1">
      <alignment horizontal="center" vertical="center"/>
    </xf>
    <xf numFmtId="0" fontId="5" fillId="0" borderId="75" xfId="0" applyFont="1" applyFill="1" applyBorder="1" applyAlignment="1">
      <alignment horizontal="center" vertical="center"/>
    </xf>
    <xf numFmtId="0" fontId="21" fillId="0" borderId="482" xfId="0" applyFont="1" applyFill="1" applyBorder="1" applyAlignment="1">
      <alignment horizontal="center" vertical="center"/>
    </xf>
    <xf numFmtId="0" fontId="21" fillId="0" borderId="220" xfId="0" applyFont="1" applyFill="1" applyBorder="1" applyAlignment="1">
      <alignment horizontal="center" vertical="center"/>
    </xf>
    <xf numFmtId="0" fontId="21" fillId="0" borderId="483" xfId="0" applyFont="1" applyFill="1" applyBorder="1" applyAlignment="1">
      <alignment horizontal="center" vertical="center"/>
    </xf>
    <xf numFmtId="0" fontId="21" fillId="0" borderId="204" xfId="0" applyFont="1" applyFill="1" applyBorder="1" applyAlignment="1">
      <alignment horizontal="center" vertical="center"/>
    </xf>
    <xf numFmtId="0" fontId="21" fillId="0" borderId="205" xfId="0" applyFont="1" applyFill="1" applyBorder="1" applyAlignment="1">
      <alignment horizontal="center" vertical="center"/>
    </xf>
    <xf numFmtId="0" fontId="21" fillId="0" borderId="25" xfId="0" applyFont="1" applyFill="1" applyBorder="1" applyAlignment="1">
      <alignment horizontal="center" vertical="center"/>
    </xf>
    <xf numFmtId="0" fontId="21" fillId="0" borderId="5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193" fontId="24" fillId="0" borderId="116" xfId="9" applyNumberFormat="1" applyFont="1" applyBorder="1" applyAlignment="1" applyProtection="1">
      <alignment horizontal="center" vertical="top" wrapText="1"/>
      <protection locked="0"/>
    </xf>
    <xf numFmtId="193" fontId="24" fillId="0" borderId="251" xfId="9" applyNumberFormat="1" applyFont="1" applyBorder="1" applyAlignment="1" applyProtection="1">
      <alignment horizontal="center" vertical="top" wrapText="1"/>
      <protection locked="0"/>
    </xf>
    <xf numFmtId="193" fontId="24" fillId="0" borderId="116" xfId="9" applyNumberFormat="1" applyFont="1" applyBorder="1" applyAlignment="1" applyProtection="1">
      <alignment horizontal="center" vertical="top" wrapText="1"/>
    </xf>
    <xf numFmtId="193" fontId="24" fillId="0" borderId="251" xfId="9" applyNumberFormat="1" applyFont="1" applyBorder="1" applyAlignment="1" applyProtection="1">
      <alignment horizontal="center" vertical="top" wrapText="1"/>
    </xf>
    <xf numFmtId="37" fontId="27" fillId="0" borderId="250" xfId="9" applyFont="1" applyFill="1" applyBorder="1" applyAlignment="1" applyProtection="1">
      <alignment horizontal="center" vertical="top"/>
      <protection locked="0"/>
    </xf>
    <xf numFmtId="37" fontId="27" fillId="0" borderId="342" xfId="9" applyFont="1" applyFill="1" applyBorder="1" applyAlignment="1" applyProtection="1">
      <alignment horizontal="center" vertical="top"/>
      <protection locked="0"/>
    </xf>
    <xf numFmtId="37" fontId="27" fillId="0" borderId="253" xfId="9" applyFont="1" applyFill="1" applyBorder="1" applyAlignment="1" applyProtection="1">
      <alignment horizontal="center" vertical="top"/>
      <protection locked="0"/>
    </xf>
    <xf numFmtId="37" fontId="27" fillId="0" borderId="482" xfId="9" applyFont="1" applyFill="1" applyBorder="1" applyAlignment="1" applyProtection="1">
      <alignment horizontal="center" vertical="center"/>
      <protection locked="0"/>
    </xf>
    <xf numFmtId="37" fontId="27" fillId="0" borderId="220" xfId="9" applyFont="1" applyFill="1" applyBorder="1" applyAlignment="1" applyProtection="1">
      <alignment horizontal="center" vertical="center"/>
      <protection locked="0"/>
    </xf>
    <xf numFmtId="37" fontId="27" fillId="0" borderId="483" xfId="9" applyFont="1" applyFill="1" applyBorder="1" applyAlignment="1" applyProtection="1">
      <alignment horizontal="center" vertical="center"/>
      <protection locked="0"/>
    </xf>
    <xf numFmtId="37" fontId="27" fillId="0" borderId="10" xfId="9" applyFont="1" applyFill="1" applyBorder="1" applyAlignment="1" applyProtection="1">
      <alignment horizontal="center" vertical="center"/>
      <protection locked="0"/>
    </xf>
    <xf numFmtId="37" fontId="27" fillId="0" borderId="56" xfId="9" applyFont="1" applyFill="1" applyBorder="1" applyAlignment="1" applyProtection="1">
      <alignment horizontal="center" vertical="center"/>
      <protection locked="0"/>
    </xf>
    <xf numFmtId="37" fontId="27" fillId="0" borderId="81" xfId="9" applyFont="1" applyFill="1" applyBorder="1" applyAlignment="1" applyProtection="1">
      <alignment horizontal="center" vertical="center"/>
      <protection locked="0"/>
    </xf>
    <xf numFmtId="193" fontId="24" fillId="0" borderId="116" xfId="9" applyNumberFormat="1" applyFont="1" applyBorder="1" applyAlignment="1" applyProtection="1">
      <alignment horizontal="center" vertical="top"/>
      <protection locked="0"/>
    </xf>
    <xf numFmtId="193" fontId="24" fillId="0" borderId="251" xfId="9" applyNumberFormat="1" applyFont="1" applyBorder="1" applyAlignment="1" applyProtection="1">
      <alignment horizontal="center" vertical="top"/>
      <protection locked="0"/>
    </xf>
    <xf numFmtId="193" fontId="24" fillId="0" borderId="116" xfId="9" applyNumberFormat="1" applyFont="1" applyFill="1" applyBorder="1" applyAlignment="1" applyProtection="1">
      <alignment horizontal="center" vertical="top" wrapText="1"/>
      <protection locked="0"/>
    </xf>
    <xf numFmtId="193" fontId="24" fillId="0" borderId="251" xfId="9" applyNumberFormat="1" applyFont="1" applyFill="1" applyBorder="1" applyAlignment="1" applyProtection="1">
      <alignment horizontal="center" vertical="top"/>
      <protection locked="0"/>
    </xf>
    <xf numFmtId="0" fontId="14" fillId="0" borderId="167" xfId="0" applyFont="1" applyFill="1" applyBorder="1" applyAlignment="1">
      <alignment horizontal="center" vertical="center" textRotation="255"/>
    </xf>
    <xf numFmtId="0" fontId="14" fillId="0" borderId="68" xfId="0" applyFont="1" applyFill="1" applyBorder="1" applyAlignment="1">
      <alignment horizontal="center" vertical="center" textRotation="255"/>
    </xf>
    <xf numFmtId="0" fontId="14" fillId="0" borderId="114" xfId="0" applyFont="1" applyFill="1" applyBorder="1" applyAlignment="1">
      <alignment horizontal="center" vertical="center" textRotation="255"/>
    </xf>
    <xf numFmtId="0" fontId="14" fillId="0" borderId="167" xfId="0" applyFont="1" applyFill="1" applyBorder="1" applyAlignment="1">
      <alignment horizontal="center" vertical="center"/>
    </xf>
    <xf numFmtId="0" fontId="14" fillId="0" borderId="68" xfId="0" applyFont="1" applyFill="1" applyBorder="1" applyAlignment="1">
      <alignment horizontal="center" vertical="center"/>
    </xf>
    <xf numFmtId="0" fontId="14" fillId="0" borderId="183" xfId="0" applyFont="1" applyFill="1" applyBorder="1" applyAlignment="1">
      <alignment horizontal="center" vertical="center" textRotation="255"/>
    </xf>
    <xf numFmtId="0" fontId="14" fillId="0" borderId="116" xfId="0" applyFont="1" applyFill="1" applyBorder="1" applyAlignment="1">
      <alignment horizontal="center" vertical="center" textRotation="255"/>
    </xf>
    <xf numFmtId="0" fontId="14" fillId="0" borderId="115" xfId="0" applyFont="1" applyFill="1" applyBorder="1" applyAlignment="1">
      <alignment horizontal="center" vertical="center" textRotation="255"/>
    </xf>
    <xf numFmtId="0" fontId="14" fillId="0" borderId="485" xfId="0" applyFont="1" applyFill="1" applyBorder="1" applyAlignment="1">
      <alignment horizontal="center" vertical="center" textRotation="255"/>
    </xf>
    <xf numFmtId="0" fontId="14" fillId="0" borderId="158" xfId="0" applyFont="1" applyFill="1" applyBorder="1" applyAlignment="1">
      <alignment horizontal="center" vertical="center" textRotation="255"/>
    </xf>
    <xf numFmtId="0" fontId="14" fillId="0" borderId="190" xfId="0" applyFont="1" applyFill="1" applyBorder="1" applyAlignment="1">
      <alignment horizontal="center" vertical="center"/>
    </xf>
    <xf numFmtId="0" fontId="14" fillId="0" borderId="191" xfId="0" applyFont="1" applyFill="1" applyBorder="1" applyAlignment="1">
      <alignment horizontal="center" vertical="center"/>
    </xf>
    <xf numFmtId="0" fontId="14" fillId="0" borderId="164" xfId="0" applyFont="1" applyFill="1" applyBorder="1" applyAlignment="1">
      <alignment horizontal="center" vertical="center"/>
    </xf>
    <xf numFmtId="0" fontId="14" fillId="0" borderId="180" xfId="0" applyFont="1" applyFill="1" applyBorder="1" applyAlignment="1">
      <alignment horizontal="center" vertical="center"/>
    </xf>
    <xf numFmtId="0" fontId="14" fillId="0" borderId="125" xfId="0" applyFont="1" applyFill="1" applyBorder="1" applyAlignment="1">
      <alignment horizontal="center" vertical="center"/>
    </xf>
    <xf numFmtId="0" fontId="14" fillId="0" borderId="179" xfId="0" applyFont="1" applyFill="1" applyBorder="1" applyAlignment="1">
      <alignment horizontal="center" vertical="center" textRotation="255"/>
    </xf>
    <xf numFmtId="0" fontId="14" fillId="0" borderId="181" xfId="0" applyFont="1" applyFill="1" applyBorder="1" applyAlignment="1">
      <alignment horizontal="center" vertical="center"/>
    </xf>
    <xf numFmtId="0" fontId="14" fillId="0" borderId="126" xfId="0" applyFont="1" applyFill="1" applyBorder="1" applyAlignment="1">
      <alignment horizontal="center" vertical="center"/>
    </xf>
    <xf numFmtId="0" fontId="14" fillId="0" borderId="118" xfId="0" applyFont="1" applyFill="1" applyBorder="1" applyAlignment="1">
      <alignment horizontal="center" vertical="center"/>
    </xf>
    <xf numFmtId="0" fontId="14" fillId="0" borderId="182" xfId="0" applyFont="1" applyFill="1" applyBorder="1" applyAlignment="1">
      <alignment horizontal="center" vertical="center"/>
    </xf>
    <xf numFmtId="0" fontId="14" fillId="0" borderId="120" xfId="0" applyFont="1" applyFill="1" applyBorder="1" applyAlignment="1">
      <alignment horizontal="center" vertical="center"/>
    </xf>
    <xf numFmtId="196" fontId="14" fillId="0" borderId="158" xfId="0" applyNumberFormat="1" applyFont="1" applyFill="1" applyBorder="1" applyAlignment="1" applyProtection="1">
      <alignment horizontal="center" vertical="center" textRotation="255"/>
    </xf>
    <xf numFmtId="0" fontId="14" fillId="0" borderId="165" xfId="0" applyFont="1" applyFill="1" applyBorder="1" applyAlignment="1">
      <alignment horizontal="center" vertical="center"/>
    </xf>
    <xf numFmtId="0" fontId="14" fillId="0" borderId="108" xfId="0" applyFont="1" applyFill="1" applyBorder="1" applyAlignment="1">
      <alignment horizontal="center" vertical="center"/>
    </xf>
    <xf numFmtId="0" fontId="14" fillId="0" borderId="133" xfId="0" applyFont="1" applyFill="1" applyBorder="1" applyAlignment="1">
      <alignment horizontal="left"/>
    </xf>
    <xf numFmtId="0" fontId="14" fillId="0" borderId="16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 vertical="center"/>
    </xf>
    <xf numFmtId="0" fontId="14" fillId="0" borderId="177" xfId="0" applyFont="1" applyFill="1" applyBorder="1" applyAlignment="1">
      <alignment horizontal="left" vertical="center"/>
    </xf>
    <xf numFmtId="0" fontId="14" fillId="0" borderId="485" xfId="0" applyFont="1" applyFill="1" applyBorder="1" applyAlignment="1">
      <alignment horizontal="left" vertical="center"/>
    </xf>
    <xf numFmtId="0" fontId="14" fillId="0" borderId="279" xfId="0" applyFont="1" applyFill="1" applyBorder="1" applyAlignment="1">
      <alignment horizontal="left" vertical="center"/>
    </xf>
    <xf numFmtId="0" fontId="14" fillId="0" borderId="126" xfId="0" applyFont="1" applyFill="1" applyBorder="1" applyAlignment="1">
      <alignment horizontal="left" vertical="center"/>
    </xf>
    <xf numFmtId="0" fontId="14" fillId="0" borderId="179" xfId="0" applyFont="1" applyFill="1" applyBorder="1" applyAlignment="1">
      <alignment horizontal="left" vertical="center"/>
    </xf>
    <xf numFmtId="0" fontId="14" fillId="0" borderId="180" xfId="0" applyFont="1" applyFill="1" applyBorder="1" applyAlignment="1">
      <alignment horizontal="left" vertical="center"/>
    </xf>
    <xf numFmtId="0" fontId="14" fillId="0" borderId="118" xfId="0" applyFont="1" applyFill="1" applyBorder="1" applyAlignment="1">
      <alignment horizontal="left" vertical="center"/>
    </xf>
    <xf numFmtId="0" fontId="14" fillId="0" borderId="486" xfId="0" applyFont="1" applyFill="1" applyBorder="1" applyAlignment="1">
      <alignment horizontal="center" vertical="center"/>
    </xf>
    <xf numFmtId="0" fontId="14" fillId="0" borderId="166" xfId="0" applyFont="1" applyFill="1" applyBorder="1" applyAlignment="1">
      <alignment horizontal="center" vertical="center"/>
    </xf>
    <xf numFmtId="0" fontId="14" fillId="0" borderId="237" xfId="0" applyFont="1" applyFill="1" applyBorder="1" applyAlignment="1">
      <alignment vertical="center"/>
    </xf>
    <xf numFmtId="0" fontId="14" fillId="0" borderId="484" xfId="0" applyFont="1" applyFill="1" applyBorder="1" applyAlignment="1">
      <alignment vertical="center"/>
    </xf>
    <xf numFmtId="0" fontId="14" fillId="0" borderId="237" xfId="0" applyFont="1" applyFill="1" applyBorder="1" applyAlignment="1">
      <alignment horizontal="center" vertical="center"/>
    </xf>
    <xf numFmtId="0" fontId="14" fillId="0" borderId="484" xfId="0" applyFont="1" applyFill="1" applyBorder="1" applyAlignment="1">
      <alignment horizontal="center" vertical="center"/>
    </xf>
    <xf numFmtId="0" fontId="14" fillId="0" borderId="485" xfId="0" applyFont="1" applyFill="1" applyBorder="1" applyAlignment="1">
      <alignment horizontal="center" vertical="center"/>
    </xf>
    <xf numFmtId="0" fontId="14" fillId="0" borderId="279" xfId="0" applyFont="1" applyFill="1" applyBorder="1" applyAlignment="1">
      <alignment horizontal="center" vertical="center"/>
    </xf>
    <xf numFmtId="0" fontId="14" fillId="0" borderId="173" xfId="0" applyFont="1" applyFill="1" applyBorder="1" applyAlignment="1">
      <alignment horizontal="center" vertical="center"/>
    </xf>
    <xf numFmtId="0" fontId="31" fillId="0" borderId="130" xfId="0" applyFont="1" applyBorder="1" applyAlignment="1">
      <alignment horizontal="center" vertical="center"/>
    </xf>
    <xf numFmtId="0" fontId="31" fillId="0" borderId="172" xfId="0" applyFont="1" applyBorder="1" applyAlignment="1">
      <alignment horizontal="center" vertical="center"/>
    </xf>
    <xf numFmtId="0" fontId="31" fillId="0" borderId="493" xfId="0" applyFont="1" applyBorder="1" applyAlignment="1">
      <alignment horizontal="center" vertical="center"/>
    </xf>
    <xf numFmtId="0" fontId="31" fillId="0" borderId="169" xfId="0" applyFont="1" applyBorder="1" applyAlignment="1">
      <alignment horizontal="center" vertical="center"/>
    </xf>
    <xf numFmtId="0" fontId="31" fillId="0" borderId="213" xfId="0" applyFont="1" applyBorder="1" applyAlignment="1">
      <alignment horizontal="center" vertical="center"/>
    </xf>
    <xf numFmtId="0" fontId="31" fillId="0" borderId="259" xfId="0" applyFont="1" applyBorder="1" applyAlignment="1">
      <alignment horizontal="center" vertical="center"/>
    </xf>
    <xf numFmtId="0" fontId="31" fillId="0" borderId="202" xfId="0" applyFont="1" applyBorder="1" applyAlignment="1">
      <alignment horizontal="center" vertical="center"/>
    </xf>
    <xf numFmtId="0" fontId="31" fillId="0" borderId="203" xfId="0" applyFont="1" applyBorder="1" applyAlignment="1">
      <alignment horizontal="center" vertical="center"/>
    </xf>
    <xf numFmtId="0" fontId="31" fillId="0" borderId="494" xfId="0" applyFont="1" applyBorder="1" applyAlignment="1">
      <alignment horizontal="center" vertical="center"/>
    </xf>
    <xf numFmtId="0" fontId="31" fillId="0" borderId="248" xfId="0" applyFont="1" applyBorder="1" applyAlignment="1">
      <alignment horizontal="center" vertical="center" textRotation="255" wrapText="1"/>
    </xf>
    <xf numFmtId="0" fontId="31" fillId="0" borderId="26" xfId="0" applyFont="1" applyBorder="1" applyAlignment="1">
      <alignment horizontal="center" vertical="center" textRotation="255" wrapText="1"/>
    </xf>
    <xf numFmtId="0" fontId="31" fillId="0" borderId="206" xfId="0" applyFont="1" applyBorder="1" applyAlignment="1">
      <alignment horizontal="center" vertical="center" textRotation="255" wrapText="1"/>
    </xf>
    <xf numFmtId="0" fontId="31" fillId="0" borderId="349" xfId="0" applyFont="1" applyBorder="1" applyAlignment="1">
      <alignment horizontal="center" vertical="center"/>
    </xf>
    <xf numFmtId="0" fontId="31" fillId="0" borderId="495" xfId="0" applyFont="1" applyBorder="1" applyAlignment="1">
      <alignment horizontal="center" vertical="center"/>
    </xf>
    <xf numFmtId="0" fontId="31" fillId="0" borderId="496" xfId="0" applyFont="1" applyBorder="1" applyAlignment="1">
      <alignment horizontal="center" vertical="center"/>
    </xf>
    <xf numFmtId="0" fontId="31" fillId="0" borderId="155" xfId="0" applyFont="1" applyBorder="1" applyAlignment="1">
      <alignment horizontal="center" vertical="center"/>
    </xf>
    <xf numFmtId="0" fontId="31" fillId="0" borderId="177" xfId="0" applyFont="1" applyBorder="1" applyAlignment="1">
      <alignment horizontal="center" vertical="center"/>
    </xf>
    <xf numFmtId="0" fontId="31" fillId="0" borderId="497" xfId="0" applyFont="1" applyBorder="1" applyAlignment="1">
      <alignment horizontal="center" vertical="center"/>
    </xf>
    <xf numFmtId="0" fontId="31" fillId="0" borderId="133" xfId="0" applyFont="1" applyBorder="1" applyAlignment="1">
      <alignment horizontal="center" vertical="center"/>
    </xf>
    <xf numFmtId="0" fontId="31" fillId="0" borderId="160" xfId="0" applyFont="1" applyBorder="1" applyAlignment="1">
      <alignment horizontal="center" vertical="center"/>
    </xf>
    <xf numFmtId="0" fontId="31" fillId="0" borderId="195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298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4" fillId="0" borderId="82" xfId="0" applyFont="1" applyBorder="1" applyAlignment="1">
      <alignment horizontal="center" vertical="center"/>
    </xf>
    <xf numFmtId="0" fontId="34" fillId="0" borderId="57" xfId="0" applyFont="1" applyBorder="1" applyAlignment="1">
      <alignment horizontal="center" vertical="center"/>
    </xf>
    <xf numFmtId="0" fontId="34" fillId="0" borderId="67" xfId="0" applyFont="1" applyBorder="1" applyAlignment="1">
      <alignment horizontal="center" vertical="center"/>
    </xf>
    <xf numFmtId="0" fontId="34" fillId="0" borderId="100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142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32" fillId="0" borderId="298" xfId="0" applyFont="1" applyBorder="1" applyAlignment="1">
      <alignment horizontal="center" vertical="center"/>
    </xf>
    <xf numFmtId="0" fontId="31" fillId="0" borderId="56" xfId="0" applyFont="1" applyBorder="1" applyAlignment="1">
      <alignment horizontal="center" vertical="center"/>
    </xf>
    <xf numFmtId="0" fontId="31" fillId="0" borderId="81" xfId="0" applyFont="1" applyBorder="1" applyAlignment="1">
      <alignment horizontal="center" vertical="center"/>
    </xf>
    <xf numFmtId="0" fontId="31" fillId="0" borderId="66" xfId="0" applyFont="1" applyBorder="1" applyAlignment="1">
      <alignment horizontal="center" vertical="center"/>
    </xf>
    <xf numFmtId="0" fontId="31" fillId="0" borderId="207" xfId="0" applyFont="1" applyBorder="1" applyAlignment="1">
      <alignment horizontal="center" vertical="center"/>
    </xf>
    <xf numFmtId="0" fontId="0" fillId="0" borderId="209" xfId="0" applyBorder="1" applyAlignment="1">
      <alignment vertical="center"/>
    </xf>
    <xf numFmtId="0" fontId="0" fillId="0" borderId="298" xfId="0" applyBorder="1" applyAlignment="1">
      <alignment vertical="center"/>
    </xf>
    <xf numFmtId="0" fontId="31" fillId="0" borderId="190" xfId="0" applyFont="1" applyBorder="1" applyAlignment="1">
      <alignment horizontal="center" vertical="center"/>
    </xf>
    <xf numFmtId="0" fontId="0" fillId="0" borderId="490" xfId="0" applyBorder="1" applyAlignment="1">
      <alignment vertical="center"/>
    </xf>
    <xf numFmtId="0" fontId="31" fillId="0" borderId="218" xfId="0" applyFont="1" applyBorder="1" applyAlignment="1">
      <alignment horizontal="center" vertical="center"/>
    </xf>
    <xf numFmtId="0" fontId="0" fillId="0" borderId="492" xfId="0" applyBorder="1" applyAlignment="1">
      <alignment vertical="center"/>
    </xf>
    <xf numFmtId="0" fontId="31" fillId="0" borderId="255" xfId="0" applyFont="1" applyBorder="1" applyAlignment="1">
      <alignment horizontal="center" vertical="center"/>
    </xf>
    <xf numFmtId="0" fontId="31" fillId="0" borderId="214" xfId="0" applyFont="1" applyBorder="1" applyAlignment="1">
      <alignment horizontal="center" vertical="center"/>
    </xf>
    <xf numFmtId="0" fontId="31" fillId="0" borderId="57" xfId="0" applyFont="1" applyBorder="1" applyAlignment="1">
      <alignment horizontal="center" vertical="center"/>
    </xf>
    <xf numFmtId="0" fontId="31" fillId="0" borderId="67" xfId="0" applyFont="1" applyBorder="1" applyAlignment="1">
      <alignment horizontal="center" vertical="center"/>
    </xf>
    <xf numFmtId="0" fontId="31" fillId="0" borderId="100" xfId="0" applyFont="1" applyBorder="1" applyAlignment="1">
      <alignment horizontal="center" vertical="center"/>
    </xf>
    <xf numFmtId="0" fontId="31" fillId="0" borderId="0" xfId="0" applyFont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31" fillId="0" borderId="213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2" fillId="0" borderId="66" xfId="0" applyFont="1" applyBorder="1" applyAlignment="1">
      <alignment horizontal="center" vertical="center"/>
    </xf>
    <xf numFmtId="0" fontId="32" fillId="0" borderId="213" xfId="0" applyFont="1" applyBorder="1" applyAlignment="1">
      <alignment horizontal="center" vertical="center"/>
    </xf>
    <xf numFmtId="0" fontId="32" fillId="0" borderId="214" xfId="0" applyFont="1" applyBorder="1" applyAlignment="1">
      <alignment horizontal="center" vertical="center"/>
    </xf>
    <xf numFmtId="0" fontId="32" fillId="0" borderId="57" xfId="0" applyFont="1" applyBorder="1" applyAlignment="1">
      <alignment horizontal="center" vertical="center"/>
    </xf>
    <xf numFmtId="0" fontId="32" fillId="0" borderId="67" xfId="0" applyFont="1" applyBorder="1" applyAlignment="1">
      <alignment horizontal="center" vertical="center"/>
    </xf>
    <xf numFmtId="0" fontId="32" fillId="0" borderId="100" xfId="0" applyFont="1" applyBorder="1" applyAlignment="1">
      <alignment horizontal="center" vertical="center"/>
    </xf>
    <xf numFmtId="0" fontId="34" fillId="0" borderId="66" xfId="0" applyFont="1" applyBorder="1" applyAlignment="1">
      <alignment horizontal="center" vertical="center"/>
    </xf>
    <xf numFmtId="0" fontId="34" fillId="0" borderId="213" xfId="0" applyFont="1" applyBorder="1" applyAlignment="1">
      <alignment horizontal="center" vertical="center"/>
    </xf>
    <xf numFmtId="0" fontId="34" fillId="0" borderId="214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 shrinkToFit="1"/>
    </xf>
    <xf numFmtId="0" fontId="31" fillId="0" borderId="298" xfId="0" applyFont="1" applyBorder="1" applyAlignment="1">
      <alignment horizontal="center" vertical="center" shrinkToFit="1"/>
    </xf>
    <xf numFmtId="0" fontId="31" fillId="0" borderId="487" xfId="0" applyFont="1" applyBorder="1" applyAlignment="1">
      <alignment horizontal="center" vertical="center"/>
    </xf>
    <xf numFmtId="0" fontId="31" fillId="0" borderId="488" xfId="0" applyFont="1" applyBorder="1" applyAlignment="1">
      <alignment horizontal="center" vertical="center"/>
    </xf>
    <xf numFmtId="0" fontId="31" fillId="0" borderId="489" xfId="0" applyFont="1" applyBorder="1" applyAlignment="1">
      <alignment horizontal="center" vertical="center"/>
    </xf>
    <xf numFmtId="0" fontId="31" fillId="0" borderId="291" xfId="0" applyFont="1" applyBorder="1" applyAlignment="1">
      <alignment horizontal="center" vertical="center"/>
    </xf>
    <xf numFmtId="0" fontId="31" fillId="0" borderId="348" xfId="0" applyFont="1" applyBorder="1" applyAlignment="1">
      <alignment horizontal="center" vertical="center"/>
    </xf>
    <xf numFmtId="0" fontId="31" fillId="0" borderId="287" xfId="0" applyFont="1" applyBorder="1" applyAlignment="1">
      <alignment horizontal="center" vertical="center"/>
    </xf>
    <xf numFmtId="0" fontId="31" fillId="0" borderId="147" xfId="0" applyFont="1" applyBorder="1" applyAlignment="1">
      <alignment horizontal="center" vertical="center"/>
    </xf>
    <xf numFmtId="0" fontId="32" fillId="0" borderId="248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1" fillId="0" borderId="213" xfId="0" applyFont="1" applyBorder="1" applyAlignment="1">
      <alignment horizontal="distributed" vertical="center" wrapText="1"/>
    </xf>
    <xf numFmtId="0" fontId="31" fillId="0" borderId="180" xfId="0" applyFont="1" applyBorder="1" applyAlignment="1">
      <alignment horizontal="distributed" vertical="center" wrapText="1"/>
    </xf>
    <xf numFmtId="0" fontId="31" fillId="0" borderId="190" xfId="0" applyFont="1" applyBorder="1" applyAlignment="1">
      <alignment horizontal="center" vertical="center" shrinkToFit="1"/>
    </xf>
    <xf numFmtId="0" fontId="31" fillId="0" borderId="181" xfId="0" applyFont="1" applyBorder="1" applyAlignment="1">
      <alignment horizontal="center" vertical="center"/>
    </xf>
    <xf numFmtId="0" fontId="0" fillId="0" borderId="491" xfId="0" applyBorder="1" applyAlignment="1">
      <alignment vertical="center"/>
    </xf>
    <xf numFmtId="0" fontId="31" fillId="0" borderId="131" xfId="0" applyFont="1" applyBorder="1" applyAlignment="1">
      <alignment horizontal="center" vertical="center"/>
    </xf>
    <xf numFmtId="0" fontId="31" fillId="0" borderId="54" xfId="0" applyFont="1" applyBorder="1" applyAlignment="1">
      <alignment horizontal="center" vertical="center"/>
    </xf>
    <xf numFmtId="0" fontId="31" fillId="0" borderId="204" xfId="0" applyFont="1" applyBorder="1" applyAlignment="1">
      <alignment horizontal="center" vertical="center"/>
    </xf>
    <xf numFmtId="0" fontId="31" fillId="0" borderId="205" xfId="0" applyFont="1" applyBorder="1" applyAlignment="1">
      <alignment horizontal="center" vertical="center"/>
    </xf>
    <xf numFmtId="0" fontId="31" fillId="0" borderId="209" xfId="0" applyFont="1" applyBorder="1" applyAlignment="1">
      <alignment horizontal="center" vertical="center"/>
    </xf>
    <xf numFmtId="0" fontId="31" fillId="0" borderId="340" xfId="0" applyFont="1" applyBorder="1" applyAlignment="1">
      <alignment horizontal="center" vertical="center"/>
    </xf>
    <xf numFmtId="0" fontId="31" fillId="0" borderId="210" xfId="0" applyFont="1" applyBorder="1" applyAlignment="1">
      <alignment horizontal="center" vertical="center"/>
    </xf>
    <xf numFmtId="0" fontId="31" fillId="0" borderId="86" xfId="0" applyFont="1" applyBorder="1" applyAlignment="1">
      <alignment horizontal="center" vertical="center"/>
    </xf>
    <xf numFmtId="0" fontId="31" fillId="0" borderId="86" xfId="0" applyFont="1" applyBorder="1" applyAlignment="1">
      <alignment horizontal="center" vertical="center" textRotation="255" wrapText="1"/>
    </xf>
    <xf numFmtId="0" fontId="31" fillId="0" borderId="56" xfId="0" applyFont="1" applyBorder="1" applyAlignment="1">
      <alignment horizontal="center" vertical="center" textRotation="255" wrapText="1"/>
    </xf>
    <xf numFmtId="0" fontId="31" fillId="0" borderId="298" xfId="0" applyFont="1" applyBorder="1" applyAlignment="1">
      <alignment horizontal="center" vertical="center" textRotation="255" wrapText="1"/>
    </xf>
    <xf numFmtId="0" fontId="31" fillId="0" borderId="248" xfId="0" applyFont="1" applyBorder="1" applyAlignment="1">
      <alignment horizontal="center" vertical="center"/>
    </xf>
    <xf numFmtId="0" fontId="31" fillId="0" borderId="206" xfId="0" applyFont="1" applyBorder="1" applyAlignment="1">
      <alignment horizontal="center" vertical="center"/>
    </xf>
    <xf numFmtId="0" fontId="42" fillId="0" borderId="190" xfId="0" applyFont="1" applyFill="1" applyBorder="1" applyAlignment="1">
      <alignment horizontal="center" vertical="center"/>
    </xf>
    <xf numFmtId="0" fontId="42" fillId="0" borderId="319" xfId="0" applyFont="1" applyFill="1" applyBorder="1" applyAlignment="1">
      <alignment horizontal="center" vertical="center"/>
    </xf>
    <xf numFmtId="0" fontId="42" fillId="0" borderId="116" xfId="0" applyFont="1" applyBorder="1" applyAlignment="1">
      <alignment horizontal="center" vertical="center"/>
    </xf>
    <xf numFmtId="0" fontId="42" fillId="0" borderId="498" xfId="0" applyFont="1" applyBorder="1" applyAlignment="1">
      <alignment horizontal="center" vertical="center"/>
    </xf>
    <xf numFmtId="0" fontId="42" fillId="0" borderId="251" xfId="0" applyFont="1" applyFill="1" applyBorder="1" applyAlignment="1">
      <alignment horizontal="center" vertical="center"/>
    </xf>
    <xf numFmtId="0" fontId="42" fillId="0" borderId="113" xfId="0" applyFont="1" applyFill="1" applyBorder="1" applyAlignment="1">
      <alignment horizontal="center" vertical="center"/>
    </xf>
    <xf numFmtId="0" fontId="42" fillId="0" borderId="190" xfId="0" applyFont="1" applyFill="1" applyBorder="1" applyAlignment="1">
      <alignment horizontal="right" vertical="center"/>
    </xf>
    <xf numFmtId="0" fontId="42" fillId="0" borderId="191" xfId="0" applyFont="1" applyFill="1" applyBorder="1" applyAlignment="1">
      <alignment horizontal="right" vertical="center"/>
    </xf>
    <xf numFmtId="0" fontId="42" fillId="0" borderId="319" xfId="0" applyFont="1" applyFill="1" applyBorder="1" applyAlignment="1">
      <alignment horizontal="right" vertical="center"/>
    </xf>
    <xf numFmtId="0" fontId="42" fillId="0" borderId="191" xfId="0" applyFont="1" applyBorder="1" applyAlignment="1">
      <alignment horizontal="center" vertical="center"/>
    </xf>
    <xf numFmtId="0" fontId="42" fillId="0" borderId="125" xfId="0" applyFont="1" applyBorder="1" applyAlignment="1">
      <alignment horizontal="center" vertical="center"/>
    </xf>
    <xf numFmtId="183" fontId="42" fillId="0" borderId="323" xfId="0" applyNumberFormat="1" applyFont="1" applyBorder="1" applyAlignment="1">
      <alignment horizontal="center" vertical="center"/>
    </xf>
    <xf numFmtId="183" fontId="42" fillId="0" borderId="499" xfId="0" applyNumberFormat="1" applyFont="1" applyBorder="1" applyAlignment="1">
      <alignment horizontal="center" vertical="center"/>
    </xf>
    <xf numFmtId="0" fontId="42" fillId="0" borderId="500" xfId="0" applyFont="1" applyFill="1" applyBorder="1" applyAlignment="1">
      <alignment horizontal="right" vertical="center"/>
    </xf>
    <xf numFmtId="0" fontId="42" fillId="0" borderId="501" xfId="0" applyFont="1" applyFill="1" applyBorder="1" applyAlignment="1">
      <alignment horizontal="right" vertical="center"/>
    </xf>
    <xf numFmtId="0" fontId="42" fillId="0" borderId="502" xfId="0" applyFont="1" applyFill="1" applyBorder="1" applyAlignment="1">
      <alignment horizontal="right" vertical="center"/>
    </xf>
    <xf numFmtId="0" fontId="42" fillId="0" borderId="126" xfId="0" applyFont="1" applyBorder="1" applyAlignment="1">
      <alignment horizontal="center" vertical="center"/>
    </xf>
    <xf numFmtId="0" fontId="42" fillId="0" borderId="503" xfId="0" applyFont="1" applyBorder="1" applyAlignment="1">
      <alignment horizontal="center" vertical="center"/>
    </xf>
    <xf numFmtId="195" fontId="4" fillId="0" borderId="86" xfId="7" applyNumberFormat="1" applyFont="1" applyFill="1" applyBorder="1" applyAlignment="1">
      <alignment horizontal="center" vertical="center" textRotation="255"/>
    </xf>
    <xf numFmtId="195" fontId="4" fillId="0" borderId="56" xfId="7" applyNumberFormat="1" applyFont="1" applyFill="1" applyBorder="1" applyAlignment="1">
      <alignment horizontal="center" vertical="center" textRotation="255"/>
    </xf>
    <xf numFmtId="195" fontId="4" fillId="0" borderId="298" xfId="7" applyNumberFormat="1" applyFont="1" applyFill="1" applyBorder="1" applyAlignment="1">
      <alignment horizontal="center" vertical="center" textRotation="255"/>
    </xf>
    <xf numFmtId="195" fontId="4" fillId="0" borderId="363" xfId="7" applyNumberFormat="1" applyFont="1" applyFill="1" applyBorder="1" applyAlignment="1">
      <alignment horizontal="center" vertical="center"/>
    </xf>
    <xf numFmtId="195" fontId="4" fillId="0" borderId="147" xfId="7" applyNumberFormat="1" applyFont="1" applyFill="1" applyBorder="1" applyAlignment="1">
      <alignment horizontal="center" vertical="center"/>
    </xf>
    <xf numFmtId="195" fontId="4" fillId="0" borderId="156" xfId="7" applyNumberFormat="1" applyFont="1" applyFill="1" applyBorder="1" applyAlignment="1">
      <alignment horizontal="center" vertical="center"/>
    </xf>
    <xf numFmtId="195" fontId="4" fillId="0" borderId="18" xfId="7" applyNumberFormat="1" applyFont="1" applyFill="1" applyBorder="1" applyAlignment="1">
      <alignment horizontal="center" vertical="center"/>
    </xf>
    <xf numFmtId="195" fontId="4" fillId="0" borderId="504" xfId="7" applyNumberFormat="1" applyFont="1" applyFill="1" applyBorder="1" applyAlignment="1">
      <alignment horizontal="center" vertical="center"/>
    </xf>
    <xf numFmtId="195" fontId="4" fillId="0" borderId="505" xfId="7" applyNumberFormat="1" applyFont="1" applyFill="1" applyBorder="1" applyAlignment="1">
      <alignment horizontal="center" vertical="center"/>
    </xf>
    <xf numFmtId="195" fontId="4" fillId="0" borderId="506" xfId="7" applyNumberFormat="1" applyFont="1" applyFill="1" applyBorder="1" applyAlignment="1">
      <alignment horizontal="center" vertical="center"/>
    </xf>
    <xf numFmtId="195" fontId="4" fillId="0" borderId="507" xfId="7" applyNumberFormat="1" applyFont="1" applyFill="1" applyBorder="1" applyAlignment="1">
      <alignment horizontal="center" vertical="center"/>
    </xf>
    <xf numFmtId="195" fontId="4" fillId="0" borderId="365" xfId="7" applyNumberFormat="1" applyFont="1" applyFill="1" applyBorder="1" applyAlignment="1">
      <alignment horizontal="center" vertical="center"/>
    </xf>
    <xf numFmtId="195" fontId="4" fillId="0" borderId="90" xfId="7" applyNumberFormat="1" applyFont="1" applyFill="1" applyBorder="1" applyAlignment="1">
      <alignment horizontal="center" vertical="center"/>
    </xf>
    <xf numFmtId="195" fontId="4" fillId="0" borderId="1" xfId="7" applyNumberFormat="1" applyFont="1" applyFill="1" applyBorder="1" applyAlignment="1">
      <alignment horizontal="center" vertical="center"/>
    </xf>
    <xf numFmtId="195" fontId="4" fillId="0" borderId="17" xfId="7" applyNumberFormat="1" applyFont="1" applyFill="1" applyBorder="1" applyAlignment="1">
      <alignment horizontal="center" vertical="center"/>
    </xf>
    <xf numFmtId="195" fontId="4" fillId="0" borderId="364" xfId="7" applyNumberFormat="1" applyFont="1" applyFill="1" applyBorder="1" applyAlignment="1">
      <alignment horizontal="center" vertical="center"/>
    </xf>
    <xf numFmtId="195" fontId="4" fillId="0" borderId="54" xfId="7" applyNumberFormat="1" applyFont="1" applyFill="1" applyBorder="1" applyAlignment="1">
      <alignment horizontal="center" vertical="center"/>
    </xf>
    <xf numFmtId="195" fontId="4" fillId="0" borderId="497" xfId="7" applyNumberFormat="1" applyFont="1" applyFill="1" applyBorder="1" applyAlignment="1">
      <alignment horizontal="center" vertical="center"/>
    </xf>
    <xf numFmtId="195" fontId="4" fillId="0" borderId="267" xfId="7" applyNumberFormat="1" applyFont="1" applyFill="1" applyBorder="1" applyAlignment="1">
      <alignment horizontal="center" vertical="center"/>
    </xf>
    <xf numFmtId="195" fontId="4" fillId="0" borderId="508" xfId="7" applyNumberFormat="1" applyFont="1" applyFill="1" applyBorder="1" applyAlignment="1">
      <alignment horizontal="center" vertical="center"/>
    </xf>
    <xf numFmtId="195" fontId="4" fillId="0" borderId="266" xfId="7" applyNumberFormat="1" applyFont="1" applyFill="1" applyBorder="1" applyAlignment="1">
      <alignment horizontal="center" vertical="center"/>
    </xf>
    <xf numFmtId="195" fontId="4" fillId="0" borderId="157" xfId="7" applyNumberFormat="1" applyFont="1" applyFill="1" applyBorder="1" applyAlignment="1">
      <alignment horizontal="center" vertical="center"/>
    </xf>
    <xf numFmtId="195" fontId="4" fillId="0" borderId="367" xfId="7" applyNumberFormat="1" applyFont="1" applyFill="1" applyBorder="1" applyAlignment="1">
      <alignment horizontal="center" vertical="center"/>
    </xf>
    <xf numFmtId="195" fontId="4" fillId="0" borderId="366" xfId="7" applyNumberFormat="1" applyFont="1" applyFill="1" applyBorder="1" applyAlignment="1">
      <alignment horizontal="center" vertical="center"/>
    </xf>
    <xf numFmtId="195" fontId="4" fillId="0" borderId="348" xfId="7" applyNumberFormat="1" applyFont="1" applyFill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195" fontId="4" fillId="0" borderId="248" xfId="7" applyNumberFormat="1" applyFont="1" applyFill="1" applyBorder="1" applyAlignment="1">
      <alignment horizontal="center" vertical="center" textRotation="255"/>
    </xf>
    <xf numFmtId="195" fontId="4" fillId="0" borderId="213" xfId="7" applyNumberFormat="1" applyFont="1" applyFill="1" applyBorder="1" applyAlignment="1">
      <alignment horizontal="center" vertical="center" textRotation="255"/>
    </xf>
    <xf numFmtId="195" fontId="4" fillId="0" borderId="26" xfId="7" applyNumberFormat="1" applyFont="1" applyFill="1" applyBorder="1" applyAlignment="1">
      <alignment horizontal="center" vertical="center" textRotation="255"/>
    </xf>
    <xf numFmtId="195" fontId="4" fillId="0" borderId="0" xfId="7" applyNumberFormat="1" applyFont="1" applyFill="1" applyBorder="1" applyAlignment="1">
      <alignment horizontal="center" vertical="center" textRotation="255"/>
    </xf>
    <xf numFmtId="195" fontId="4" fillId="0" borderId="67" xfId="7" applyNumberFormat="1" applyFont="1" applyFill="1" applyBorder="1" applyAlignment="1">
      <alignment horizontal="center" vertical="center" textRotation="255"/>
    </xf>
    <xf numFmtId="195" fontId="4" fillId="0" borderId="299" xfId="7" applyNumberFormat="1" applyFont="1" applyFill="1" applyBorder="1" applyAlignment="1">
      <alignment horizontal="center"/>
    </xf>
    <xf numFmtId="195" fontId="4" fillId="0" borderId="160" xfId="7" applyNumberFormat="1" applyFont="1" applyFill="1" applyBorder="1" applyAlignment="1">
      <alignment horizontal="center"/>
    </xf>
    <xf numFmtId="195" fontId="4" fillId="0" borderId="424" xfId="7" applyNumberFormat="1" applyFont="1" applyFill="1" applyBorder="1" applyAlignment="1">
      <alignment horizontal="center"/>
    </xf>
    <xf numFmtId="0" fontId="0" fillId="0" borderId="18" xfId="0" applyBorder="1" applyAlignment="1">
      <alignment horizontal="center" vertical="center"/>
    </xf>
    <xf numFmtId="195" fontId="4" fillId="0" borderId="206" xfId="7" applyNumberFormat="1" applyFont="1" applyFill="1" applyBorder="1" applyAlignment="1">
      <alignment horizontal="center" vertical="center" textRotation="255"/>
    </xf>
    <xf numFmtId="195" fontId="4" fillId="0" borderId="248" xfId="7" applyNumberFormat="1" applyFont="1" applyFill="1" applyBorder="1" applyAlignment="1">
      <alignment horizontal="center" vertical="top" textRotation="255"/>
    </xf>
    <xf numFmtId="195" fontId="4" fillId="0" borderId="26" xfId="7" applyNumberFormat="1" applyFont="1" applyFill="1" applyBorder="1" applyAlignment="1">
      <alignment horizontal="center" vertical="top" textRotation="255"/>
    </xf>
    <xf numFmtId="195" fontId="4" fillId="0" borderId="206" xfId="7" applyNumberFormat="1" applyFont="1" applyFill="1" applyBorder="1" applyAlignment="1">
      <alignment horizontal="center" vertical="top" textRotation="255"/>
    </xf>
    <xf numFmtId="195" fontId="4" fillId="0" borderId="171" xfId="7" applyNumberFormat="1" applyFont="1" applyFill="1" applyBorder="1" applyAlignment="1">
      <alignment horizontal="center" vertical="center"/>
    </xf>
    <xf numFmtId="195" fontId="4" fillId="0" borderId="268" xfId="7" applyNumberFormat="1" applyFont="1" applyFill="1" applyBorder="1" applyAlignment="1">
      <alignment horizontal="center" vertical="center"/>
    </xf>
    <xf numFmtId="195" fontId="4" fillId="0" borderId="159" xfId="7" applyNumberFormat="1" applyFont="1" applyFill="1" applyBorder="1" applyAlignment="1">
      <alignment horizontal="center" vertical="center"/>
    </xf>
    <xf numFmtId="195" fontId="4" fillId="0" borderId="269" xfId="7" applyNumberFormat="1" applyFont="1" applyFill="1" applyBorder="1" applyAlignment="1">
      <alignment horizontal="center" vertical="center"/>
    </xf>
    <xf numFmtId="195" fontId="4" fillId="0" borderId="202" xfId="7" applyNumberFormat="1" applyFont="1" applyFill="1" applyBorder="1" applyAlignment="1">
      <alignment horizontal="center" vertical="center" textRotation="255"/>
    </xf>
    <xf numFmtId="195" fontId="4" fillId="0" borderId="203" xfId="7" applyNumberFormat="1" applyFont="1" applyFill="1" applyBorder="1" applyAlignment="1">
      <alignment horizontal="center" vertical="center" textRotation="255"/>
    </xf>
    <xf numFmtId="195" fontId="4" fillId="0" borderId="148" xfId="7" applyNumberFormat="1" applyFont="1" applyFill="1" applyBorder="1" applyAlignment="1">
      <alignment horizontal="center" vertical="center" textRotation="255"/>
    </xf>
    <xf numFmtId="195" fontId="4" fillId="0" borderId="24" xfId="7" applyNumberFormat="1" applyFont="1" applyFill="1" applyBorder="1" applyAlignment="1">
      <alignment horizontal="center" vertical="center" textRotation="255"/>
    </xf>
    <xf numFmtId="0" fontId="41" fillId="0" borderId="340" xfId="0" applyFont="1" applyFill="1" applyBorder="1" applyAlignment="1">
      <alignment horizontal="center" vertical="center"/>
    </xf>
    <xf numFmtId="0" fontId="41" fillId="0" borderId="458" xfId="0" applyFont="1" applyFill="1" applyBorder="1" applyAlignment="1">
      <alignment horizontal="center" vertical="center"/>
    </xf>
    <xf numFmtId="0" fontId="41" fillId="0" borderId="509" xfId="0" applyFont="1" applyFill="1" applyBorder="1" applyAlignment="1">
      <alignment horizontal="center" vertical="center"/>
    </xf>
    <xf numFmtId="0" fontId="41" fillId="0" borderId="510" xfId="0" applyFont="1" applyFill="1" applyBorder="1" applyAlignment="1">
      <alignment horizontal="center" vertical="center"/>
    </xf>
    <xf numFmtId="0" fontId="41" fillId="0" borderId="44" xfId="0" applyFont="1" applyFill="1" applyBorder="1" applyAlignment="1">
      <alignment horizontal="center" vertical="center"/>
    </xf>
    <xf numFmtId="0" fontId="41" fillId="0" borderId="0" xfId="0" applyFont="1" applyFill="1" applyAlignment="1">
      <alignment horizontal="center" vertical="center"/>
    </xf>
    <xf numFmtId="0" fontId="41" fillId="0" borderId="214" xfId="0" applyFont="1" applyFill="1" applyBorder="1" applyAlignment="1">
      <alignment horizontal="center" vertical="center"/>
    </xf>
    <xf numFmtId="0" fontId="41" fillId="0" borderId="84" xfId="0" applyFont="1" applyFill="1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3" fontId="10" fillId="0" borderId="204" xfId="10" applyFont="1" applyFill="1" applyBorder="1" applyAlignment="1">
      <alignment horizontal="center"/>
    </xf>
    <xf numFmtId="3" fontId="10" fillId="0" borderId="205" xfId="10" applyFont="1" applyFill="1" applyBorder="1" applyAlignment="1">
      <alignment horizontal="center"/>
    </xf>
    <xf numFmtId="3" fontId="10" fillId="0" borderId="209" xfId="10" applyFont="1" applyFill="1" applyBorder="1" applyAlignment="1">
      <alignment horizontal="center"/>
    </xf>
    <xf numFmtId="3" fontId="10" fillId="0" borderId="155" xfId="10" applyFont="1" applyFill="1" applyBorder="1" applyAlignment="1">
      <alignment horizontal="center" vertical="center" textRotation="255"/>
    </xf>
    <xf numFmtId="3" fontId="28" fillId="0" borderId="461" xfId="10" applyNumberFormat="1" applyFont="1" applyBorder="1" applyAlignment="1" applyProtection="1">
      <alignment horizontal="center" vertical="center" textRotation="255"/>
      <protection locked="0"/>
    </xf>
    <xf numFmtId="3" fontId="10" fillId="0" borderId="364" xfId="10" applyFont="1" applyBorder="1" applyAlignment="1">
      <alignment horizontal="center" vertical="center"/>
    </xf>
    <xf numFmtId="3" fontId="10" fillId="0" borderId="73" xfId="10" applyFont="1" applyBorder="1" applyAlignment="1">
      <alignment horizontal="center" vertical="center"/>
    </xf>
    <xf numFmtId="3" fontId="10" fillId="0" borderId="157" xfId="10" applyFont="1" applyBorder="1" applyAlignment="1">
      <alignment horizontal="center" vertical="center"/>
    </xf>
    <xf numFmtId="3" fontId="10" fillId="0" borderId="359" xfId="10" applyFont="1" applyBorder="1" applyAlignment="1">
      <alignment horizontal="center" vertical="center"/>
    </xf>
    <xf numFmtId="3" fontId="10" fillId="0" borderId="158" xfId="10" applyFont="1" applyFill="1" applyBorder="1" applyAlignment="1">
      <alignment horizontal="center" vertical="center" textRotation="255"/>
    </xf>
    <xf numFmtId="3" fontId="10" fillId="0" borderId="429" xfId="10" applyFont="1" applyBorder="1" applyAlignment="1">
      <alignment horizontal="center" vertical="center"/>
    </xf>
    <xf numFmtId="3" fontId="10" fillId="0" borderId="473" xfId="10" applyFont="1" applyBorder="1" applyAlignment="1">
      <alignment horizontal="center" vertical="center"/>
    </xf>
    <xf numFmtId="3" fontId="10" fillId="0" borderId="471" xfId="10" applyFont="1" applyBorder="1" applyAlignment="1">
      <alignment horizontal="center" vertical="center"/>
    </xf>
    <xf numFmtId="3" fontId="10" fillId="0" borderId="511" xfId="10" applyFont="1" applyBorder="1" applyAlignment="1">
      <alignment horizontal="center" vertical="center"/>
    </xf>
    <xf numFmtId="3" fontId="10" fillId="0" borderId="208" xfId="10" applyFont="1" applyBorder="1" applyAlignment="1">
      <alignment horizontal="center" vertical="center"/>
    </xf>
    <xf numFmtId="3" fontId="10" fillId="0" borderId="406" xfId="10" applyFont="1" applyBorder="1" applyAlignment="1">
      <alignment horizontal="center" vertical="center"/>
    </xf>
    <xf numFmtId="3" fontId="10" fillId="0" borderId="136" xfId="10" applyFont="1" applyBorder="1" applyAlignment="1">
      <alignment horizontal="center" vertical="center"/>
    </xf>
    <xf numFmtId="3" fontId="10" fillId="0" borderId="474" xfId="10" applyFont="1" applyBorder="1" applyAlignment="1">
      <alignment horizontal="center" vertical="center"/>
    </xf>
    <xf numFmtId="3" fontId="10" fillId="0" borderId="512" xfId="10" applyFont="1" applyBorder="1" applyAlignment="1">
      <alignment horizontal="center" vertical="center"/>
    </xf>
    <xf numFmtId="3" fontId="10" fillId="0" borderId="472" xfId="10" applyFont="1" applyBorder="1" applyAlignment="1">
      <alignment horizontal="center" vertical="center"/>
    </xf>
    <xf numFmtId="3" fontId="10" fillId="0" borderId="235" xfId="10" applyFont="1" applyBorder="1" applyAlignment="1">
      <alignment horizontal="center" vertical="center"/>
    </xf>
    <xf numFmtId="0" fontId="24" fillId="0" borderId="513" xfId="13" applyFont="1" applyFill="1" applyBorder="1" applyAlignment="1" applyProtection="1">
      <alignment horizontal="center" vertical="center"/>
    </xf>
    <xf numFmtId="0" fontId="24" fillId="0" borderId="50" xfId="13" applyFont="1" applyFill="1" applyBorder="1" applyAlignment="1" applyProtection="1">
      <alignment horizontal="center" vertical="center"/>
    </xf>
    <xf numFmtId="0" fontId="24" fillId="0" borderId="363" xfId="13" applyFont="1" applyFill="1" applyBorder="1" applyAlignment="1" applyProtection="1">
      <alignment horizontal="center" vertical="center"/>
    </xf>
    <xf numFmtId="0" fontId="24" fillId="0" borderId="147" xfId="13" applyFont="1" applyFill="1" applyBorder="1" applyAlignment="1" applyProtection="1">
      <alignment horizontal="center" vertical="center"/>
    </xf>
    <xf numFmtId="0" fontId="9" fillId="0" borderId="147" xfId="13" applyFont="1" applyBorder="1" applyAlignment="1">
      <alignment horizontal="center" vertical="center"/>
    </xf>
    <xf numFmtId="0" fontId="24" fillId="0" borderId="156" xfId="13" applyFont="1" applyFill="1" applyBorder="1" applyAlignment="1" applyProtection="1">
      <alignment horizontal="center" vertical="center"/>
    </xf>
    <xf numFmtId="0" fontId="24" fillId="0" borderId="18" xfId="13" applyFont="1" applyFill="1" applyBorder="1" applyAlignment="1" applyProtection="1">
      <alignment horizontal="center" vertical="center"/>
    </xf>
    <xf numFmtId="38" fontId="24" fillId="0" borderId="0" xfId="6" applyFont="1" applyFill="1" applyBorder="1" applyAlignment="1">
      <alignment horizontal="right"/>
    </xf>
    <xf numFmtId="38" fontId="24" fillId="0" borderId="25" xfId="6" applyFont="1" applyFill="1" applyBorder="1" applyAlignment="1">
      <alignment horizontal="center" vertical="center"/>
    </xf>
    <xf numFmtId="38" fontId="24" fillId="0" borderId="27" xfId="6" applyFont="1" applyFill="1" applyBorder="1" applyAlignment="1">
      <alignment horizontal="center" vertical="center"/>
    </xf>
    <xf numFmtId="38" fontId="24" fillId="0" borderId="50" xfId="6" applyFont="1" applyFill="1" applyBorder="1" applyAlignment="1">
      <alignment horizontal="center" vertical="center"/>
    </xf>
    <xf numFmtId="38" fontId="24" fillId="0" borderId="340" xfId="6" applyFont="1" applyFill="1" applyBorder="1" applyAlignment="1">
      <alignment horizontal="center" vertical="center"/>
    </xf>
    <xf numFmtId="38" fontId="24" fillId="0" borderId="147" xfId="6" applyFont="1" applyFill="1" applyBorder="1" applyAlignment="1">
      <alignment horizontal="center" vertical="center"/>
    </xf>
    <xf numFmtId="38" fontId="24" fillId="0" borderId="66" xfId="6" applyFont="1" applyFill="1" applyBorder="1" applyAlignment="1">
      <alignment horizontal="center" vertical="center"/>
    </xf>
    <xf numFmtId="38" fontId="24" fillId="0" borderId="214" xfId="6" applyFont="1" applyFill="1" applyBorder="1" applyAlignment="1">
      <alignment horizontal="center" vertical="center"/>
    </xf>
    <xf numFmtId="38" fontId="24" fillId="0" borderId="17" xfId="6" applyFont="1" applyFill="1" applyBorder="1" applyAlignment="1">
      <alignment horizontal="center" vertical="center"/>
    </xf>
    <xf numFmtId="38" fontId="24" fillId="0" borderId="90" xfId="6" applyFont="1" applyFill="1" applyBorder="1" applyAlignment="1">
      <alignment horizontal="center" vertical="center"/>
    </xf>
    <xf numFmtId="38" fontId="27" fillId="0" borderId="514" xfId="6" applyFont="1" applyFill="1" applyBorder="1" applyAlignment="1" applyProtection="1">
      <alignment horizontal="center" vertical="center"/>
    </xf>
    <xf numFmtId="38" fontId="27" fillId="0" borderId="356" xfId="6" applyFont="1" applyFill="1" applyBorder="1" applyAlignment="1" applyProtection="1">
      <alignment horizontal="center" vertical="center"/>
    </xf>
    <xf numFmtId="38" fontId="27" fillId="0" borderId="466" xfId="6" applyFont="1" applyFill="1" applyBorder="1" applyAlignment="1" applyProtection="1">
      <alignment horizontal="center" vertical="center"/>
    </xf>
    <xf numFmtId="38" fontId="27" fillId="0" borderId="426" xfId="6" applyFont="1" applyFill="1" applyBorder="1" applyAlignment="1" applyProtection="1">
      <alignment horizontal="center" vertical="center" wrapText="1"/>
    </xf>
    <xf numFmtId="38" fontId="27" fillId="0" borderId="417" xfId="6" applyFont="1" applyFill="1" applyBorder="1" applyAlignment="1" applyProtection="1">
      <alignment horizontal="center" vertical="center" wrapText="1"/>
    </xf>
    <xf numFmtId="38" fontId="27" fillId="0" borderId="453" xfId="6" applyFont="1" applyFill="1" applyBorder="1" applyAlignment="1" applyProtection="1">
      <alignment horizontal="center" vertical="center" wrapText="1"/>
    </xf>
    <xf numFmtId="38" fontId="24" fillId="0" borderId="160" xfId="6" applyFont="1" applyFill="1" applyBorder="1" applyAlignment="1">
      <alignment horizontal="right"/>
    </xf>
    <xf numFmtId="38" fontId="27" fillId="0" borderId="157" xfId="6" applyFont="1" applyFill="1" applyBorder="1" applyAlignment="1" applyProtection="1">
      <alignment horizontal="center" vertical="center"/>
    </xf>
    <xf numFmtId="38" fontId="27" fillId="0" borderId="121" xfId="6" applyFont="1" applyFill="1" applyBorder="1" applyAlignment="1" applyProtection="1">
      <alignment horizontal="center" vertical="center"/>
    </xf>
    <xf numFmtId="38" fontId="27" fillId="0" borderId="367" xfId="6" applyFont="1" applyFill="1" applyBorder="1" applyAlignment="1" applyProtection="1">
      <alignment horizontal="center" vertical="center"/>
    </xf>
    <xf numFmtId="38" fontId="24" fillId="0" borderId="482" xfId="6" applyFont="1" applyFill="1" applyBorder="1" applyAlignment="1">
      <alignment horizontal="center"/>
    </xf>
    <xf numFmtId="38" fontId="24" fillId="0" borderId="220" xfId="6" applyFont="1" applyFill="1" applyBorder="1" applyAlignment="1">
      <alignment horizontal="center"/>
    </xf>
    <xf numFmtId="38" fontId="24" fillId="0" borderId="483" xfId="6" applyFont="1" applyFill="1" applyBorder="1" applyAlignment="1">
      <alignment horizontal="center"/>
    </xf>
    <xf numFmtId="38" fontId="27" fillId="0" borderId="384" xfId="6" applyFont="1" applyFill="1" applyBorder="1" applyAlignment="1" applyProtection="1">
      <alignment horizontal="center" vertical="center" wrapText="1"/>
    </xf>
    <xf numFmtId="38" fontId="27" fillId="0" borderId="27" xfId="6" applyFont="1" applyFill="1" applyBorder="1" applyAlignment="1" applyProtection="1">
      <alignment horizontal="center" vertical="center" wrapText="1"/>
    </xf>
    <xf numFmtId="38" fontId="27" fillId="0" borderId="50" xfId="6" applyFont="1" applyFill="1" applyBorder="1" applyAlignment="1" applyProtection="1">
      <alignment horizontal="center" vertical="center" wrapText="1"/>
    </xf>
    <xf numFmtId="38" fontId="10" fillId="0" borderId="0" xfId="6" applyFont="1" applyFill="1" applyBorder="1" applyAlignment="1">
      <alignment horizontal="right"/>
    </xf>
    <xf numFmtId="0" fontId="40" fillId="0" borderId="515" xfId="15" applyFont="1" applyFill="1" applyBorder="1" applyAlignment="1">
      <alignment horizontal="center" vertical="center" wrapText="1"/>
    </xf>
    <xf numFmtId="0" fontId="40" fillId="0" borderId="356" xfId="15" applyFont="1" applyFill="1" applyBorder="1" applyAlignment="1">
      <alignment horizontal="center" vertical="center" wrapText="1"/>
    </xf>
    <xf numFmtId="0" fontId="40" fillId="0" borderId="466" xfId="15" applyFont="1" applyFill="1" applyBorder="1" applyAlignment="1">
      <alignment horizontal="center" vertical="center" wrapText="1"/>
    </xf>
    <xf numFmtId="0" fontId="40" fillId="0" borderId="72" xfId="15" applyFont="1" applyFill="1" applyBorder="1" applyAlignment="1">
      <alignment horizontal="center" vertical="center"/>
    </xf>
    <xf numFmtId="0" fontId="40" fillId="0" borderId="74" xfId="15" applyFont="1" applyFill="1" applyBorder="1" applyAlignment="1">
      <alignment horizontal="center" vertical="center"/>
    </xf>
    <xf numFmtId="0" fontId="40" fillId="0" borderId="16" xfId="15" applyFont="1" applyFill="1" applyBorder="1" applyAlignment="1">
      <alignment horizontal="center" vertical="center"/>
    </xf>
    <xf numFmtId="0" fontId="40" fillId="0" borderId="513" xfId="15" applyFont="1" applyFill="1" applyBorder="1" applyAlignment="1">
      <alignment horizontal="center" vertical="center"/>
    </xf>
    <xf numFmtId="0" fontId="40" fillId="0" borderId="27" xfId="15" applyFont="1" applyFill="1" applyBorder="1" applyAlignment="1">
      <alignment horizontal="center" vertical="center"/>
    </xf>
    <xf numFmtId="0" fontId="40" fillId="0" borderId="50" xfId="15" applyFont="1" applyFill="1" applyBorder="1" applyAlignment="1">
      <alignment horizontal="center" vertical="center"/>
    </xf>
    <xf numFmtId="0" fontId="40" fillId="0" borderId="513" xfId="15" applyFont="1" applyFill="1" applyBorder="1" applyAlignment="1">
      <alignment horizontal="center" vertical="center" wrapText="1"/>
    </xf>
    <xf numFmtId="0" fontId="40" fillId="0" borderId="27" xfId="15" applyFont="1" applyFill="1" applyBorder="1" applyAlignment="1">
      <alignment horizontal="center" vertical="center" wrapText="1"/>
    </xf>
    <xf numFmtId="0" fontId="40" fillId="0" borderId="50" xfId="15" applyFont="1" applyFill="1" applyBorder="1" applyAlignment="1">
      <alignment horizontal="center" vertical="center" wrapText="1"/>
    </xf>
    <xf numFmtId="0" fontId="40" fillId="0" borderId="216" xfId="15" applyFont="1" applyFill="1" applyBorder="1" applyAlignment="1">
      <alignment horizontal="center" vertical="center"/>
    </xf>
    <xf numFmtId="0" fontId="40" fillId="0" borderId="348" xfId="15" applyFont="1" applyFill="1" applyBorder="1" applyAlignment="1">
      <alignment horizontal="center" vertical="center"/>
    </xf>
    <xf numFmtId="0" fontId="40" fillId="0" borderId="66" xfId="15" applyFont="1" applyFill="1" applyBorder="1" applyAlignment="1">
      <alignment horizontal="center" vertical="center"/>
    </xf>
    <xf numFmtId="0" fontId="40" fillId="0" borderId="17" xfId="15" applyFont="1" applyFill="1" applyBorder="1" applyAlignment="1">
      <alignment horizontal="center" vertical="center"/>
    </xf>
    <xf numFmtId="0" fontId="40" fillId="0" borderId="369" xfId="15" applyFont="1" applyFill="1" applyBorder="1" applyAlignment="1">
      <alignment horizontal="center" vertical="center"/>
    </xf>
    <xf numFmtId="0" fontId="40" fillId="0" borderId="177" xfId="15" applyFont="1" applyFill="1" applyBorder="1" applyAlignment="1">
      <alignment horizontal="center" vertical="center"/>
    </xf>
    <xf numFmtId="0" fontId="40" fillId="0" borderId="26" xfId="15" applyFont="1" applyFill="1" applyBorder="1" applyAlignment="1">
      <alignment horizontal="center" vertical="center"/>
    </xf>
    <xf numFmtId="0" fontId="40" fillId="0" borderId="0" xfId="15" applyFont="1" applyFill="1" applyBorder="1" applyAlignment="1">
      <alignment horizontal="center" vertical="center"/>
    </xf>
    <xf numFmtId="0" fontId="40" fillId="0" borderId="426" xfId="15" applyFont="1" applyFill="1" applyBorder="1" applyAlignment="1">
      <alignment horizontal="center" vertical="center"/>
    </xf>
    <xf numFmtId="0" fontId="40" fillId="0" borderId="417" xfId="15" applyFont="1" applyFill="1" applyBorder="1" applyAlignment="1">
      <alignment horizontal="center" vertical="center"/>
    </xf>
    <xf numFmtId="0" fontId="40" fillId="0" borderId="453" xfId="15" applyFont="1" applyFill="1" applyBorder="1" applyAlignment="1">
      <alignment horizontal="center" vertical="center"/>
    </xf>
    <xf numFmtId="0" fontId="40" fillId="0" borderId="72" xfId="15" applyFont="1" applyFill="1" applyBorder="1" applyAlignment="1">
      <alignment horizontal="center" vertical="center" wrapText="1"/>
    </xf>
    <xf numFmtId="0" fontId="40" fillId="0" borderId="74" xfId="15" applyFont="1" applyFill="1" applyBorder="1" applyAlignment="1">
      <alignment horizontal="center" vertical="center" wrapText="1"/>
    </xf>
    <xf numFmtId="0" fontId="40" fillId="0" borderId="16" xfId="15" applyFont="1" applyFill="1" applyBorder="1" applyAlignment="1">
      <alignment horizontal="center" vertical="center" wrapText="1"/>
    </xf>
    <xf numFmtId="0" fontId="40" fillId="0" borderId="148" xfId="15" applyFont="1" applyFill="1" applyBorder="1" applyAlignment="1">
      <alignment horizontal="center" vertical="center"/>
    </xf>
    <xf numFmtId="0" fontId="40" fillId="0" borderId="513" xfId="15" applyFont="1" applyFill="1" applyBorder="1" applyAlignment="1">
      <alignment horizontal="center" vertical="center" shrinkToFit="1"/>
    </xf>
    <xf numFmtId="0" fontId="40" fillId="0" borderId="27" xfId="15" applyFont="1" applyFill="1" applyBorder="1" applyAlignment="1">
      <alignment horizontal="center" vertical="center" shrinkToFit="1"/>
    </xf>
    <xf numFmtId="0" fontId="40" fillId="0" borderId="50" xfId="15" applyFont="1" applyFill="1" applyBorder="1" applyAlignment="1">
      <alignment horizontal="center" vertical="center" shrinkToFit="1"/>
    </xf>
    <xf numFmtId="49" fontId="40" fillId="0" borderId="369" xfId="15" applyNumberFormat="1" applyFont="1" applyFill="1" applyBorder="1" applyAlignment="1">
      <alignment horizontal="center" vertical="center"/>
    </xf>
    <xf numFmtId="49" fontId="40" fillId="0" borderId="361" xfId="15" applyNumberFormat="1" applyFont="1" applyFill="1" applyBorder="1" applyAlignment="1">
      <alignment horizontal="center" vertical="center"/>
    </xf>
    <xf numFmtId="49" fontId="40" fillId="0" borderId="26" xfId="15" applyNumberFormat="1" applyFont="1" applyFill="1" applyBorder="1" applyAlignment="1">
      <alignment horizontal="center" vertical="center"/>
    </xf>
    <xf numFmtId="49" fontId="40" fillId="0" borderId="142" xfId="15" applyNumberFormat="1" applyFont="1" applyFill="1" applyBorder="1" applyAlignment="1">
      <alignment horizontal="center" vertical="center"/>
    </xf>
    <xf numFmtId="178" fontId="10" fillId="0" borderId="0" xfId="17" applyNumberFormat="1" applyFont="1" applyFill="1" applyAlignment="1"/>
    <xf numFmtId="181" fontId="59" fillId="0" borderId="426" xfId="17" applyNumberFormat="1" applyFont="1" applyFill="1" applyBorder="1" applyAlignment="1">
      <alignment horizontal="center" vertical="center"/>
    </xf>
    <xf numFmtId="181" fontId="59" fillId="0" borderId="417" xfId="17" applyNumberFormat="1" applyFont="1" applyFill="1" applyBorder="1" applyAlignment="1">
      <alignment horizontal="center" vertical="center"/>
    </xf>
    <xf numFmtId="181" fontId="59" fillId="0" borderId="416" xfId="17" applyNumberFormat="1" applyFont="1" applyFill="1" applyBorder="1" applyAlignment="1">
      <alignment horizontal="center" vertical="center"/>
    </xf>
    <xf numFmtId="37" fontId="59" fillId="0" borderId="155" xfId="17" applyFont="1" applyFill="1" applyBorder="1" applyAlignment="1">
      <alignment horizontal="center" vertical="center"/>
    </xf>
    <xf numFmtId="37" fontId="59" fillId="0" borderId="177" xfId="17" applyFont="1" applyFill="1" applyBorder="1" applyAlignment="1">
      <alignment horizontal="center" vertical="center"/>
    </xf>
    <xf numFmtId="37" fontId="59" fillId="0" borderId="157" xfId="17" applyFont="1" applyFill="1" applyBorder="1" applyAlignment="1">
      <alignment horizontal="center" vertical="center"/>
    </xf>
    <xf numFmtId="37" fontId="59" fillId="0" borderId="158" xfId="17" applyFont="1" applyFill="1" applyBorder="1" applyAlignment="1">
      <alignment horizontal="center" vertical="center"/>
    </xf>
    <xf numFmtId="37" fontId="59" fillId="0" borderId="0" xfId="17" applyFont="1" applyFill="1" applyBorder="1" applyAlignment="1">
      <alignment horizontal="center" vertical="center"/>
    </xf>
    <xf numFmtId="37" fontId="59" fillId="0" borderId="121" xfId="17" applyFont="1" applyFill="1" applyBorder="1" applyAlignment="1">
      <alignment horizontal="center" vertical="center"/>
    </xf>
    <xf numFmtId="37" fontId="59" fillId="0" borderId="427" xfId="17" applyFont="1" applyFill="1" applyBorder="1" applyAlignment="1">
      <alignment horizontal="center" vertical="center"/>
    </xf>
    <xf numFmtId="37" fontId="59" fillId="0" borderId="359" xfId="17" applyFont="1" applyFill="1" applyBorder="1" applyAlignment="1">
      <alignment horizontal="center" vertical="center"/>
    </xf>
    <xf numFmtId="37" fontId="59" fillId="0" borderId="426" xfId="17" applyFont="1" applyFill="1" applyBorder="1" applyAlignment="1">
      <alignment horizontal="center" vertical="center" wrapText="1"/>
    </xf>
    <xf numFmtId="37" fontId="59" fillId="0" borderId="417" xfId="17" applyFont="1" applyFill="1" applyBorder="1" applyAlignment="1">
      <alignment horizontal="center" vertical="center" wrapText="1"/>
    </xf>
    <xf numFmtId="37" fontId="59" fillId="0" borderId="416" xfId="17" applyFont="1" applyFill="1" applyBorder="1" applyAlignment="1">
      <alignment horizontal="center" vertical="center" wrapText="1"/>
    </xf>
    <xf numFmtId="37" fontId="59" fillId="0" borderId="183" xfId="17" applyFont="1" applyFill="1" applyBorder="1" applyAlignment="1">
      <alignment horizontal="center" vertical="center" wrapText="1"/>
    </xf>
    <xf numFmtId="37" fontId="59" fillId="0" borderId="168" xfId="17" applyFont="1" applyFill="1" applyBorder="1" applyAlignment="1">
      <alignment horizontal="center" vertical="center" wrapText="1"/>
    </xf>
    <xf numFmtId="37" fontId="31" fillId="0" borderId="116" xfId="17" applyFont="1" applyFill="1" applyBorder="1" applyAlignment="1">
      <alignment horizontal="center" vertical="center" wrapText="1"/>
    </xf>
    <xf numFmtId="37" fontId="31" fillId="0" borderId="201" xfId="17" applyFont="1" applyFill="1" applyBorder="1" applyAlignment="1">
      <alignment horizontal="center" vertical="center" wrapText="1"/>
    </xf>
    <xf numFmtId="37" fontId="59" fillId="0" borderId="352" xfId="17" applyFont="1" applyFill="1" applyBorder="1" applyAlignment="1">
      <alignment horizontal="center" vertical="center"/>
    </xf>
    <xf numFmtId="37" fontId="59" fillId="0" borderId="368" xfId="17" applyFont="1" applyFill="1" applyBorder="1" applyAlignment="1">
      <alignment horizontal="center" vertical="center"/>
    </xf>
    <xf numFmtId="37" fontId="59" fillId="0" borderId="261" xfId="17" applyFont="1" applyFill="1" applyBorder="1" applyAlignment="1">
      <alignment horizontal="center" vertical="center"/>
    </xf>
    <xf numFmtId="37" fontId="59" fillId="0" borderId="18" xfId="17" applyFont="1" applyFill="1" applyBorder="1" applyAlignment="1">
      <alignment horizontal="center" vertical="center"/>
    </xf>
    <xf numFmtId="37" fontId="59" fillId="0" borderId="157" xfId="17" quotePrefix="1" applyFont="1" applyFill="1" applyBorder="1" applyAlignment="1">
      <alignment horizontal="center" vertical="center"/>
    </xf>
    <xf numFmtId="37" fontId="59" fillId="0" borderId="179" xfId="17" quotePrefix="1" applyFont="1" applyFill="1" applyBorder="1" applyAlignment="1">
      <alignment horizontal="center" vertical="center"/>
    </xf>
    <xf numFmtId="37" fontId="59" fillId="0" borderId="119" xfId="17" quotePrefix="1" applyFont="1" applyFill="1" applyBorder="1" applyAlignment="1">
      <alignment horizontal="center" vertical="center"/>
    </xf>
    <xf numFmtId="37" fontId="5" fillId="0" borderId="183" xfId="17" applyFont="1" applyFill="1" applyBorder="1" applyAlignment="1">
      <alignment horizontal="center" vertical="center" wrapText="1"/>
    </xf>
    <xf numFmtId="37" fontId="5" fillId="0" borderId="268" xfId="17" applyFont="1" applyFill="1" applyBorder="1" applyAlignment="1">
      <alignment horizontal="center" vertical="center" wrapText="1"/>
    </xf>
    <xf numFmtId="37" fontId="5" fillId="0" borderId="115" xfId="17" applyFont="1" applyFill="1" applyBorder="1" applyAlignment="1">
      <alignment horizontal="center" vertical="center" wrapText="1"/>
    </xf>
    <xf numFmtId="37" fontId="5" fillId="0" borderId="269" xfId="17" applyFont="1" applyFill="1" applyBorder="1" applyAlignment="1">
      <alignment horizontal="center" vertical="center" wrapText="1"/>
    </xf>
    <xf numFmtId="37" fontId="59" fillId="0" borderId="417" xfId="17" applyFont="1" applyFill="1" applyBorder="1" applyAlignment="1">
      <alignment horizontal="center" vertical="center"/>
    </xf>
    <xf numFmtId="37" fontId="59" fillId="0" borderId="116" xfId="17" applyFont="1" applyFill="1" applyBorder="1" applyAlignment="1">
      <alignment horizontal="center" vertical="center"/>
    </xf>
    <xf numFmtId="37" fontId="59" fillId="0" borderId="201" xfId="17" applyFont="1" applyFill="1" applyBorder="1" applyAlignment="1">
      <alignment horizontal="center" vertical="center"/>
    </xf>
    <xf numFmtId="37" fontId="59" fillId="0" borderId="453" xfId="17" applyFont="1" applyFill="1" applyBorder="1" applyAlignment="1">
      <alignment horizontal="center" vertical="center" wrapText="1"/>
    </xf>
    <xf numFmtId="37" fontId="59" fillId="0" borderId="426" xfId="17" applyFont="1" applyFill="1" applyBorder="1" applyAlignment="1">
      <alignment horizontal="center" vertical="center"/>
    </xf>
    <xf numFmtId="37" fontId="59" fillId="0" borderId="453" xfId="17" applyFont="1" applyFill="1" applyBorder="1" applyAlignment="1">
      <alignment horizontal="center" vertical="center"/>
    </xf>
    <xf numFmtId="37" fontId="59" fillId="0" borderId="416" xfId="17" applyFont="1" applyFill="1" applyBorder="1" applyAlignment="1">
      <alignment horizontal="center" vertical="center"/>
    </xf>
    <xf numFmtId="37" fontId="59" fillId="0" borderId="461" xfId="17" applyFont="1" applyFill="1" applyBorder="1" applyAlignment="1">
      <alignment horizontal="center" vertical="center"/>
    </xf>
    <xf numFmtId="37" fontId="59" fillId="0" borderId="115" xfId="17" applyFont="1" applyFill="1" applyBorder="1" applyAlignment="1">
      <alignment horizontal="center" vertical="center" wrapText="1"/>
    </xf>
    <xf numFmtId="37" fontId="59" fillId="0" borderId="128" xfId="17" applyFont="1" applyFill="1" applyBorder="1" applyAlignment="1">
      <alignment horizontal="center" vertical="center" wrapText="1"/>
    </xf>
    <xf numFmtId="37" fontId="59" fillId="0" borderId="27" xfId="14" applyFont="1" applyFill="1" applyBorder="1" applyAlignment="1" applyProtection="1">
      <alignment horizontal="center" vertical="center"/>
    </xf>
    <xf numFmtId="37" fontId="59" fillId="0" borderId="291" xfId="14" applyFont="1" applyFill="1" applyBorder="1" applyAlignment="1" applyProtection="1">
      <alignment horizontal="center" vertical="center"/>
    </xf>
    <xf numFmtId="37" fontId="59" fillId="0" borderId="217" xfId="14" applyFont="1" applyFill="1" applyBorder="1" applyAlignment="1" applyProtection="1">
      <alignment horizontal="center" vertical="center"/>
    </xf>
    <xf numFmtId="37" fontId="59" fillId="0" borderId="348" xfId="14" applyFont="1" applyFill="1" applyBorder="1" applyAlignment="1" applyProtection="1">
      <alignment horizontal="center" vertical="center"/>
    </xf>
    <xf numFmtId="37" fontId="59" fillId="0" borderId="287" xfId="14" applyFont="1" applyFill="1" applyBorder="1" applyAlignment="1" applyProtection="1">
      <alignment horizontal="center" vertical="center" wrapText="1"/>
    </xf>
    <xf numFmtId="37" fontId="59" fillId="0" borderId="44" xfId="14" applyFont="1" applyFill="1" applyBorder="1" applyAlignment="1" applyProtection="1">
      <alignment horizontal="center" vertical="center" wrapText="1"/>
    </xf>
    <xf numFmtId="37" fontId="59" fillId="0" borderId="147" xfId="14" applyFont="1" applyFill="1" applyBorder="1" applyAlignment="1" applyProtection="1">
      <alignment horizontal="center" vertical="center" wrapText="1"/>
    </xf>
    <xf numFmtId="37" fontId="59" fillId="0" borderId="131" xfId="14" applyFont="1" applyFill="1" applyBorder="1" applyAlignment="1" applyProtection="1">
      <alignment horizontal="center" vertical="center"/>
    </xf>
    <xf numFmtId="37" fontId="59" fillId="0" borderId="4" xfId="14" applyFont="1" applyFill="1" applyBorder="1" applyAlignment="1" applyProtection="1">
      <alignment horizontal="center" vertical="center"/>
    </xf>
    <xf numFmtId="37" fontId="59" fillId="0" borderId="54" xfId="14" applyFont="1" applyFill="1" applyBorder="1" applyAlignment="1" applyProtection="1">
      <alignment horizontal="center" vertical="center"/>
    </xf>
    <xf numFmtId="0" fontId="59" fillId="0" borderId="27" xfId="16" applyFont="1" applyFill="1" applyBorder="1" applyAlignment="1">
      <alignment horizontal="center" vertical="center"/>
    </xf>
    <xf numFmtId="0" fontId="59" fillId="0" borderId="25" xfId="16" applyFont="1" applyFill="1" applyBorder="1" applyAlignment="1">
      <alignment horizontal="center" vertical="center" wrapText="1"/>
    </xf>
    <xf numFmtId="0" fontId="59" fillId="0" borderId="27" xfId="16" applyFont="1" applyFill="1" applyBorder="1" applyAlignment="1">
      <alignment horizontal="center" vertical="center" wrapText="1"/>
    </xf>
    <xf numFmtId="0" fontId="59" fillId="0" borderId="50" xfId="16" applyFont="1" applyFill="1" applyBorder="1" applyAlignment="1">
      <alignment horizontal="center" vertical="center" wrapText="1"/>
    </xf>
    <xf numFmtId="0" fontId="59" fillId="0" borderId="25" xfId="16" applyFont="1" applyFill="1" applyBorder="1" applyAlignment="1">
      <alignment horizontal="center" vertical="center"/>
    </xf>
    <xf numFmtId="37" fontId="59" fillId="0" borderId="25" xfId="14" applyFont="1" applyFill="1" applyBorder="1" applyAlignment="1" applyProtection="1">
      <alignment horizontal="center" vertical="center"/>
    </xf>
    <xf numFmtId="0" fontId="59" fillId="0" borderId="515" xfId="16" applyFont="1" applyFill="1" applyBorder="1" applyAlignment="1">
      <alignment horizontal="center" vertical="center"/>
    </xf>
    <xf numFmtId="0" fontId="59" fillId="0" borderId="356" xfId="16" applyFont="1" applyFill="1" applyBorder="1" applyAlignment="1">
      <alignment horizontal="center" vertical="center"/>
    </xf>
    <xf numFmtId="0" fontId="59" fillId="0" borderId="466" xfId="16" applyFont="1" applyFill="1" applyBorder="1" applyAlignment="1">
      <alignment horizontal="center" vertical="center"/>
    </xf>
    <xf numFmtId="0" fontId="45" fillId="0" borderId="160" xfId="16" applyFont="1" applyFill="1" applyBorder="1" applyAlignment="1">
      <alignment horizontal="left" shrinkToFit="1"/>
    </xf>
    <xf numFmtId="181" fontId="14" fillId="0" borderId="160" xfId="11" applyNumberFormat="1" applyFont="1" applyFill="1" applyBorder="1" applyAlignment="1">
      <alignment horizontal="right"/>
    </xf>
    <xf numFmtId="181" fontId="14" fillId="0" borderId="212" xfId="11" applyNumberFormat="1" applyFont="1" applyFill="1" applyBorder="1" applyAlignment="1">
      <alignment horizontal="distributed" vertical="center" wrapText="1" justifyLastLine="1"/>
    </xf>
    <xf numFmtId="181" fontId="14" fillId="0" borderId="251" xfId="11" applyNumberFormat="1" applyFont="1" applyFill="1" applyBorder="1" applyAlignment="1">
      <alignment horizontal="distributed" vertical="center" wrapText="1" justifyLastLine="1"/>
    </xf>
    <xf numFmtId="181" fontId="14" fillId="0" borderId="159" xfId="11" applyNumberFormat="1" applyFont="1" applyFill="1" applyBorder="1" applyAlignment="1">
      <alignment horizontal="distributed" vertical="center" wrapText="1" justifyLastLine="1"/>
    </xf>
    <xf numFmtId="181" fontId="14" fillId="0" borderId="252" xfId="11" applyNumberFormat="1" applyFont="1" applyFill="1" applyBorder="1" applyAlignment="1">
      <alignment horizontal="distributed" vertical="center" wrapText="1" justifyLastLine="1"/>
    </xf>
    <xf numFmtId="181" fontId="14" fillId="0" borderId="279" xfId="11" applyNumberFormat="1" applyFont="1" applyFill="1" applyBorder="1" applyAlignment="1">
      <alignment horizontal="center" vertical="center" wrapText="1"/>
    </xf>
    <xf numFmtId="181" fontId="14" fillId="0" borderId="126" xfId="11" applyNumberFormat="1" applyFont="1" applyFill="1" applyBorder="1" applyAlignment="1">
      <alignment horizontal="center" vertical="center" wrapText="1"/>
    </xf>
    <xf numFmtId="181" fontId="14" fillId="0" borderId="159" xfId="11" applyNumberFormat="1" applyFont="1" applyFill="1" applyBorder="1" applyAlignment="1">
      <alignment horizontal="center" vertical="center" wrapText="1" justifyLastLine="1"/>
    </xf>
    <xf numFmtId="181" fontId="14" fillId="0" borderId="252" xfId="11" applyNumberFormat="1" applyFont="1" applyFill="1" applyBorder="1" applyAlignment="1">
      <alignment horizontal="center" vertical="center" wrapText="1" justifyLastLine="1"/>
    </xf>
    <xf numFmtId="181" fontId="14" fillId="0" borderId="212" xfId="11" applyNumberFormat="1" applyFont="1" applyFill="1" applyBorder="1" applyAlignment="1">
      <alignment horizontal="center" vertical="center" wrapText="1" justifyLastLine="1"/>
    </xf>
    <xf numFmtId="181" fontId="14" fillId="0" borderId="251" xfId="11" applyNumberFormat="1" applyFont="1" applyFill="1" applyBorder="1" applyAlignment="1">
      <alignment horizontal="center" vertical="center" wrapText="1" justifyLastLine="1"/>
    </xf>
    <xf numFmtId="181" fontId="14" fillId="0" borderId="0" xfId="11" applyNumberFormat="1" applyFont="1" applyFill="1" applyBorder="1" applyAlignment="1">
      <alignment horizontal="right"/>
    </xf>
    <xf numFmtId="181" fontId="14" fillId="0" borderId="0" xfId="11" applyNumberFormat="1" applyFont="1" applyFill="1" applyBorder="1" applyAlignment="1">
      <alignment horizontal="center" vertical="center" wrapText="1"/>
    </xf>
    <xf numFmtId="181" fontId="14" fillId="0" borderId="0" xfId="11" applyNumberFormat="1" applyFont="1" applyFill="1" applyBorder="1" applyAlignment="1">
      <alignment horizontal="center" vertical="center" wrapText="1" justifyLastLine="1"/>
    </xf>
    <xf numFmtId="181" fontId="14" fillId="0" borderId="504" xfId="12" applyNumberFormat="1" applyFont="1" applyFill="1" applyBorder="1" applyAlignment="1">
      <alignment horizontal="center" vertical="center" wrapText="1"/>
    </xf>
    <xf numFmtId="181" fontId="14" fillId="0" borderId="182" xfId="12" applyNumberFormat="1" applyFont="1" applyFill="1" applyBorder="1" applyAlignment="1">
      <alignment horizontal="center" vertical="center" wrapText="1"/>
    </xf>
    <xf numFmtId="0" fontId="9" fillId="0" borderId="182" xfId="12" applyFill="1" applyBorder="1" applyAlignment="1">
      <alignment horizontal="center" vertical="center"/>
    </xf>
    <xf numFmtId="181" fontId="14" fillId="0" borderId="212" xfId="12" applyNumberFormat="1" applyFont="1" applyFill="1" applyBorder="1" applyAlignment="1">
      <alignment horizontal="distributed" vertical="center" wrapText="1" indent="1"/>
    </xf>
    <xf numFmtId="181" fontId="14" fillId="0" borderId="251" xfId="12" applyNumberFormat="1" applyFont="1" applyFill="1" applyBorder="1" applyAlignment="1">
      <alignment horizontal="distributed" vertical="center" wrapText="1" indent="1"/>
    </xf>
    <xf numFmtId="181" fontId="14" fillId="0" borderId="159" xfId="12" applyNumberFormat="1" applyFont="1" applyFill="1" applyBorder="1" applyAlignment="1">
      <alignment horizontal="distributed" vertical="center" wrapText="1" indent="1"/>
    </xf>
    <xf numFmtId="181" fontId="14" fillId="0" borderId="252" xfId="12" applyNumberFormat="1" applyFont="1" applyFill="1" applyBorder="1" applyAlignment="1">
      <alignment horizontal="distributed" vertical="center" wrapText="1" indent="1"/>
    </xf>
    <xf numFmtId="181" fontId="14" fillId="0" borderId="160" xfId="12" applyNumberFormat="1" applyFont="1" applyFill="1" applyBorder="1" applyAlignment="1">
      <alignment horizontal="right"/>
    </xf>
    <xf numFmtId="0" fontId="24" fillId="0" borderId="183" xfId="0" applyFont="1" applyFill="1" applyBorder="1" applyAlignment="1" applyProtection="1">
      <alignment horizontal="center" vertical="center" wrapText="1"/>
    </xf>
    <xf numFmtId="0" fontId="24" fillId="0" borderId="163" xfId="0" applyFont="1" applyFill="1" applyBorder="1" applyAlignment="1" applyProtection="1">
      <alignment horizontal="center" vertical="center"/>
    </xf>
    <xf numFmtId="0" fontId="24" fillId="0" borderId="44" xfId="0" applyFont="1" applyFill="1" applyBorder="1" applyAlignment="1" applyProtection="1">
      <alignment horizontal="center" vertical="center"/>
    </xf>
    <xf numFmtId="0" fontId="24" fillId="0" borderId="474" xfId="0" applyFont="1" applyFill="1" applyBorder="1" applyAlignment="1" applyProtection="1">
      <alignment horizontal="center" vertical="center"/>
    </xf>
    <xf numFmtId="0" fontId="24" fillId="0" borderId="220" xfId="0" applyFont="1" applyFill="1" applyBorder="1" applyAlignment="1" applyProtection="1">
      <alignment horizontal="center" vertical="center"/>
    </xf>
    <xf numFmtId="0" fontId="24" fillId="0" borderId="483" xfId="0" applyFont="1" applyFill="1" applyBorder="1" applyAlignment="1" applyProtection="1">
      <alignment horizontal="center" vertical="center"/>
    </xf>
    <xf numFmtId="0" fontId="24" fillId="0" borderId="362" xfId="0" applyFont="1" applyFill="1" applyBorder="1" applyAlignment="1" applyProtection="1">
      <alignment horizontal="center" vertical="center" wrapText="1"/>
    </xf>
    <xf numFmtId="0" fontId="24" fillId="0" borderId="355" xfId="0" applyFont="1" applyFill="1" applyBorder="1" applyAlignment="1" applyProtection="1">
      <alignment horizontal="center" vertical="center"/>
    </xf>
    <xf numFmtId="0" fontId="24" fillId="0" borderId="44" xfId="0" applyFont="1" applyFill="1" applyBorder="1" applyAlignment="1" applyProtection="1">
      <alignment horizontal="center" vertical="center" shrinkToFit="1"/>
    </xf>
    <xf numFmtId="0" fontId="24" fillId="0" borderId="183" xfId="0" applyFont="1" applyFill="1" applyBorder="1" applyAlignment="1" applyProtection="1">
      <alignment horizontal="center" vertical="center"/>
    </xf>
    <xf numFmtId="0" fontId="0" fillId="0" borderId="163" xfId="0" applyBorder="1" applyAlignment="1">
      <alignment horizontal="center" vertical="center"/>
    </xf>
    <xf numFmtId="0" fontId="0" fillId="0" borderId="243" xfId="0" applyBorder="1" applyAlignment="1">
      <alignment horizontal="center" vertical="center"/>
    </xf>
    <xf numFmtId="0" fontId="24" fillId="0" borderId="460" xfId="0" applyFont="1" applyFill="1" applyBorder="1" applyAlignment="1" applyProtection="1">
      <alignment horizontal="center" vertical="center"/>
    </xf>
    <xf numFmtId="0" fontId="24" fillId="0" borderId="516" xfId="0" applyFont="1" applyFill="1" applyBorder="1" applyAlignment="1" applyProtection="1">
      <alignment horizontal="center" vertical="center"/>
    </xf>
    <xf numFmtId="0" fontId="24" fillId="0" borderId="153" xfId="0" applyFont="1" applyFill="1" applyBorder="1" applyAlignment="1" applyProtection="1">
      <alignment horizontal="center" vertical="center"/>
    </xf>
    <xf numFmtId="0" fontId="24" fillId="0" borderId="154" xfId="0" applyFont="1" applyFill="1" applyBorder="1" applyAlignment="1" applyProtection="1">
      <alignment horizontal="center" vertical="center"/>
    </xf>
    <xf numFmtId="0" fontId="24" fillId="0" borderId="517" xfId="0" applyFont="1" applyFill="1" applyBorder="1" applyAlignment="1" applyProtection="1">
      <alignment horizontal="center" vertical="center"/>
    </xf>
    <xf numFmtId="0" fontId="24" fillId="0" borderId="518" xfId="0" applyFont="1" applyFill="1" applyBorder="1" applyAlignment="1" applyProtection="1">
      <alignment horizontal="center" vertical="center"/>
    </xf>
    <xf numFmtId="0" fontId="24" fillId="0" borderId="87" xfId="0" applyFont="1" applyFill="1" applyBorder="1" applyAlignment="1" applyProtection="1">
      <alignment horizontal="center" vertical="center"/>
    </xf>
    <xf numFmtId="0" fontId="24" fillId="0" borderId="413" xfId="0" applyFont="1" applyFill="1" applyBorder="1" applyAlignment="1" applyProtection="1">
      <alignment horizontal="center" vertical="center"/>
    </xf>
  </cellXfs>
  <cellStyles count="20">
    <cellStyle name="会計（小数０桁）" xfId="1"/>
    <cellStyle name="会計（小数１桁）" xfId="2"/>
    <cellStyle name="会計（小数３桁）" xfId="3"/>
    <cellStyle name="会計（小数４桁）" xfId="4"/>
    <cellStyle name="会計（小数６桁）" xfId="5"/>
    <cellStyle name="桁区切り" xfId="6" builtinId="6"/>
    <cellStyle name="通貨" xfId="7" builtinId="7"/>
    <cellStyle name="標準" xfId="0" builtinId="0"/>
    <cellStyle name="標準_10初財指" xfId="8"/>
    <cellStyle name="標準_14計数　　04表（19～20ページ）" xfId="9"/>
    <cellStyle name="標準_17計数　　09・10表（42～59ページ）" xfId="10"/>
    <cellStyle name="標準_19計数　　13表（69～70ページ）" xfId="11"/>
    <cellStyle name="標準_20計数　　14表（71ページ）" xfId="12"/>
    <cellStyle name="標準_21計　11表" xfId="13"/>
    <cellStyle name="標準_計数　12表（遠隔・投資補正）済" xfId="14"/>
    <cellStyle name="標準_計数　12表（事業費補正）済" xfId="15"/>
    <cellStyle name="標準_計数　12表（態容・合併補正）済" xfId="16"/>
    <cellStyle name="標準_計数　12表（密度補正）済" xfId="17"/>
    <cellStyle name="標準_第10-2表" xfId="18"/>
    <cellStyle name="未定義" xfId="1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11</xdr:row>
      <xdr:rowOff>0</xdr:rowOff>
    </xdr:from>
    <xdr:to>
      <xdr:col>2</xdr:col>
      <xdr:colOff>0</xdr:colOff>
      <xdr:row>11</xdr:row>
      <xdr:rowOff>0</xdr:rowOff>
    </xdr:to>
    <xdr:sp macro="" textlink="">
      <xdr:nvSpPr>
        <xdr:cNvPr id="4097" name="Line 1"/>
        <xdr:cNvSpPr>
          <a:spLocks noChangeShapeType="1"/>
        </xdr:cNvSpPr>
      </xdr:nvSpPr>
      <xdr:spPr bwMode="auto">
        <a:xfrm>
          <a:off x="323850" y="4467225"/>
          <a:ext cx="676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2</xdr:col>
      <xdr:colOff>0</xdr:colOff>
      <xdr:row>11</xdr:row>
      <xdr:rowOff>0</xdr:rowOff>
    </xdr:to>
    <xdr:sp macro="" textlink="">
      <xdr:nvSpPr>
        <xdr:cNvPr id="4098" name="Line 2"/>
        <xdr:cNvSpPr>
          <a:spLocks noChangeShapeType="1"/>
        </xdr:cNvSpPr>
      </xdr:nvSpPr>
      <xdr:spPr bwMode="auto">
        <a:xfrm>
          <a:off x="323850" y="4467225"/>
          <a:ext cx="676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2</xdr:col>
      <xdr:colOff>0</xdr:colOff>
      <xdr:row>7</xdr:row>
      <xdr:rowOff>0</xdr:rowOff>
    </xdr:to>
    <xdr:sp macro="" textlink="">
      <xdr:nvSpPr>
        <xdr:cNvPr id="14337" name="Line 1"/>
        <xdr:cNvSpPr>
          <a:spLocks noChangeShapeType="1"/>
        </xdr:cNvSpPr>
      </xdr:nvSpPr>
      <xdr:spPr bwMode="auto">
        <a:xfrm>
          <a:off x="0" y="666750"/>
          <a:ext cx="3143250" cy="1800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6</xdr:row>
      <xdr:rowOff>0</xdr:rowOff>
    </xdr:to>
    <xdr:sp macro="" textlink="">
      <xdr:nvSpPr>
        <xdr:cNvPr id="2049" name="Line 1"/>
        <xdr:cNvSpPr>
          <a:spLocks noChangeShapeType="1"/>
        </xdr:cNvSpPr>
      </xdr:nvSpPr>
      <xdr:spPr bwMode="auto">
        <a:xfrm>
          <a:off x="9525" y="733425"/>
          <a:ext cx="1104900" cy="723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81</xdr:row>
      <xdr:rowOff>9525</xdr:rowOff>
    </xdr:from>
    <xdr:to>
      <xdr:col>1</xdr:col>
      <xdr:colOff>0</xdr:colOff>
      <xdr:row>85</xdr:row>
      <xdr:rowOff>0</xdr:rowOff>
    </xdr:to>
    <xdr:sp macro="" textlink="">
      <xdr:nvSpPr>
        <xdr:cNvPr id="2050" name="Line 2"/>
        <xdr:cNvSpPr>
          <a:spLocks noChangeShapeType="1"/>
        </xdr:cNvSpPr>
      </xdr:nvSpPr>
      <xdr:spPr bwMode="auto">
        <a:xfrm>
          <a:off x="9525" y="23183850"/>
          <a:ext cx="1104900" cy="723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161</xdr:row>
      <xdr:rowOff>9525</xdr:rowOff>
    </xdr:from>
    <xdr:to>
      <xdr:col>1</xdr:col>
      <xdr:colOff>0</xdr:colOff>
      <xdr:row>165</xdr:row>
      <xdr:rowOff>0</xdr:rowOff>
    </xdr:to>
    <xdr:sp macro="" textlink="">
      <xdr:nvSpPr>
        <xdr:cNvPr id="2051" name="Line 3"/>
        <xdr:cNvSpPr>
          <a:spLocks noChangeShapeType="1"/>
        </xdr:cNvSpPr>
      </xdr:nvSpPr>
      <xdr:spPr bwMode="auto">
        <a:xfrm>
          <a:off x="9525" y="45272325"/>
          <a:ext cx="1104900" cy="723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9525</xdr:rowOff>
    </xdr:from>
    <xdr:to>
      <xdr:col>7</xdr:col>
      <xdr:colOff>0</xdr:colOff>
      <xdr:row>5</xdr:row>
      <xdr:rowOff>0</xdr:rowOff>
    </xdr:to>
    <xdr:sp macro="" textlink="">
      <xdr:nvSpPr>
        <xdr:cNvPr id="5121" name="Line 1"/>
        <xdr:cNvSpPr>
          <a:spLocks noChangeShapeType="1"/>
        </xdr:cNvSpPr>
      </xdr:nvSpPr>
      <xdr:spPr bwMode="auto">
        <a:xfrm>
          <a:off x="6610350" y="828675"/>
          <a:ext cx="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28575</xdr:colOff>
      <xdr:row>2</xdr:row>
      <xdr:rowOff>304800</xdr:rowOff>
    </xdr:from>
    <xdr:to>
      <xdr:col>4</xdr:col>
      <xdr:colOff>0</xdr:colOff>
      <xdr:row>4</xdr:row>
      <xdr:rowOff>238125</xdr:rowOff>
    </xdr:to>
    <xdr:sp macro="" textlink="">
      <xdr:nvSpPr>
        <xdr:cNvPr id="5122" name="Line 2"/>
        <xdr:cNvSpPr>
          <a:spLocks noChangeShapeType="1"/>
        </xdr:cNvSpPr>
      </xdr:nvSpPr>
      <xdr:spPr bwMode="auto">
        <a:xfrm>
          <a:off x="28575" y="819150"/>
          <a:ext cx="285750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28575</xdr:colOff>
      <xdr:row>2</xdr:row>
      <xdr:rowOff>304800</xdr:rowOff>
    </xdr:from>
    <xdr:to>
      <xdr:col>11</xdr:col>
      <xdr:colOff>0</xdr:colOff>
      <xdr:row>4</xdr:row>
      <xdr:rowOff>238125</xdr:rowOff>
    </xdr:to>
    <xdr:sp macro="" textlink="">
      <xdr:nvSpPr>
        <xdr:cNvPr id="5123" name="Line 3"/>
        <xdr:cNvSpPr>
          <a:spLocks noChangeShapeType="1"/>
        </xdr:cNvSpPr>
      </xdr:nvSpPr>
      <xdr:spPr bwMode="auto">
        <a:xfrm>
          <a:off x="6638925" y="819150"/>
          <a:ext cx="2886075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28575</xdr:rowOff>
    </xdr:from>
    <xdr:to>
      <xdr:col>6</xdr:col>
      <xdr:colOff>0</xdr:colOff>
      <xdr:row>5</xdr:row>
      <xdr:rowOff>0</xdr:rowOff>
    </xdr:to>
    <xdr:sp macro="" textlink="">
      <xdr:nvSpPr>
        <xdr:cNvPr id="6145" name="Line 1"/>
        <xdr:cNvSpPr>
          <a:spLocks noChangeShapeType="1"/>
        </xdr:cNvSpPr>
      </xdr:nvSpPr>
      <xdr:spPr bwMode="auto">
        <a:xfrm>
          <a:off x="0" y="1019175"/>
          <a:ext cx="2295525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193" name="Line 1"/>
        <xdr:cNvSpPr>
          <a:spLocks noChangeShapeType="1"/>
        </xdr:cNvSpPr>
      </xdr:nvSpPr>
      <xdr:spPr bwMode="auto">
        <a:xfrm>
          <a:off x="9525" y="657225"/>
          <a:ext cx="276225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0</xdr:rowOff>
    </xdr:from>
    <xdr:to>
      <xdr:col>2</xdr:col>
      <xdr:colOff>2676525</xdr:colOff>
      <xdr:row>3</xdr:row>
      <xdr:rowOff>152400</xdr:rowOff>
    </xdr:to>
    <xdr:sp macro="" textlink="">
      <xdr:nvSpPr>
        <xdr:cNvPr id="7169" name="Line 1"/>
        <xdr:cNvSpPr>
          <a:spLocks noChangeShapeType="1"/>
        </xdr:cNvSpPr>
      </xdr:nvSpPr>
      <xdr:spPr bwMode="auto">
        <a:xfrm>
          <a:off x="28575" y="590550"/>
          <a:ext cx="299085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57</xdr:row>
      <xdr:rowOff>28575</xdr:rowOff>
    </xdr:from>
    <xdr:to>
      <xdr:col>3</xdr:col>
      <xdr:colOff>0</xdr:colOff>
      <xdr:row>58</xdr:row>
      <xdr:rowOff>161925</xdr:rowOff>
    </xdr:to>
    <xdr:sp macro="" textlink="">
      <xdr:nvSpPr>
        <xdr:cNvPr id="7170" name="Line 2"/>
        <xdr:cNvSpPr>
          <a:spLocks noChangeShapeType="1"/>
        </xdr:cNvSpPr>
      </xdr:nvSpPr>
      <xdr:spPr bwMode="auto">
        <a:xfrm>
          <a:off x="9525" y="10744200"/>
          <a:ext cx="3009900" cy="314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83</xdr:row>
      <xdr:rowOff>28575</xdr:rowOff>
    </xdr:from>
    <xdr:to>
      <xdr:col>3</xdr:col>
      <xdr:colOff>0</xdr:colOff>
      <xdr:row>84</xdr:row>
      <xdr:rowOff>161925</xdr:rowOff>
    </xdr:to>
    <xdr:sp macro="" textlink="">
      <xdr:nvSpPr>
        <xdr:cNvPr id="7171" name="Line 3"/>
        <xdr:cNvSpPr>
          <a:spLocks noChangeShapeType="1"/>
        </xdr:cNvSpPr>
      </xdr:nvSpPr>
      <xdr:spPr bwMode="auto">
        <a:xfrm>
          <a:off x="9525" y="15592425"/>
          <a:ext cx="3009900" cy="314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3</xdr:col>
      <xdr:colOff>0</xdr:colOff>
      <xdr:row>4</xdr:row>
      <xdr:rowOff>0</xdr:rowOff>
    </xdr:to>
    <xdr:sp macro="" textlink="">
      <xdr:nvSpPr>
        <xdr:cNvPr id="9217" name="Line 1"/>
        <xdr:cNvSpPr>
          <a:spLocks noChangeShapeType="1"/>
        </xdr:cNvSpPr>
      </xdr:nvSpPr>
      <xdr:spPr bwMode="auto">
        <a:xfrm>
          <a:off x="9525" y="304800"/>
          <a:ext cx="272415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2</xdr:row>
      <xdr:rowOff>9525</xdr:rowOff>
    </xdr:from>
    <xdr:to>
      <xdr:col>12</xdr:col>
      <xdr:colOff>0</xdr:colOff>
      <xdr:row>4</xdr:row>
      <xdr:rowOff>0</xdr:rowOff>
    </xdr:to>
    <xdr:sp macro="" textlink="">
      <xdr:nvSpPr>
        <xdr:cNvPr id="9218" name="Line 2"/>
        <xdr:cNvSpPr>
          <a:spLocks noChangeShapeType="1"/>
        </xdr:cNvSpPr>
      </xdr:nvSpPr>
      <xdr:spPr bwMode="auto">
        <a:xfrm>
          <a:off x="11391900" y="304800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2</xdr:row>
      <xdr:rowOff>9525</xdr:rowOff>
    </xdr:from>
    <xdr:to>
      <xdr:col>21</xdr:col>
      <xdr:colOff>0</xdr:colOff>
      <xdr:row>4</xdr:row>
      <xdr:rowOff>0</xdr:rowOff>
    </xdr:to>
    <xdr:sp macro="" textlink="">
      <xdr:nvSpPr>
        <xdr:cNvPr id="9219" name="Line 3"/>
        <xdr:cNvSpPr>
          <a:spLocks noChangeShapeType="1"/>
        </xdr:cNvSpPr>
      </xdr:nvSpPr>
      <xdr:spPr bwMode="auto">
        <a:xfrm>
          <a:off x="20050125" y="304800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2</xdr:row>
      <xdr:rowOff>9525</xdr:rowOff>
    </xdr:from>
    <xdr:to>
      <xdr:col>30</xdr:col>
      <xdr:colOff>0</xdr:colOff>
      <xdr:row>4</xdr:row>
      <xdr:rowOff>0</xdr:rowOff>
    </xdr:to>
    <xdr:sp macro="" textlink="">
      <xdr:nvSpPr>
        <xdr:cNvPr id="9220" name="Line 4"/>
        <xdr:cNvSpPr>
          <a:spLocks noChangeShapeType="1"/>
        </xdr:cNvSpPr>
      </xdr:nvSpPr>
      <xdr:spPr bwMode="auto">
        <a:xfrm>
          <a:off x="28708350" y="304800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0</xdr:colOff>
      <xdr:row>2</xdr:row>
      <xdr:rowOff>9525</xdr:rowOff>
    </xdr:from>
    <xdr:to>
      <xdr:col>39</xdr:col>
      <xdr:colOff>0</xdr:colOff>
      <xdr:row>4</xdr:row>
      <xdr:rowOff>0</xdr:rowOff>
    </xdr:to>
    <xdr:sp macro="" textlink="">
      <xdr:nvSpPr>
        <xdr:cNvPr id="9221" name="Line 5"/>
        <xdr:cNvSpPr>
          <a:spLocks noChangeShapeType="1"/>
        </xdr:cNvSpPr>
      </xdr:nvSpPr>
      <xdr:spPr bwMode="auto">
        <a:xfrm>
          <a:off x="37366575" y="304800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48</xdr:col>
      <xdr:colOff>0</xdr:colOff>
      <xdr:row>2</xdr:row>
      <xdr:rowOff>9525</xdr:rowOff>
    </xdr:from>
    <xdr:to>
      <xdr:col>48</xdr:col>
      <xdr:colOff>0</xdr:colOff>
      <xdr:row>4</xdr:row>
      <xdr:rowOff>0</xdr:rowOff>
    </xdr:to>
    <xdr:sp macro="" textlink="">
      <xdr:nvSpPr>
        <xdr:cNvPr id="9222" name="Line 6"/>
        <xdr:cNvSpPr>
          <a:spLocks noChangeShapeType="1"/>
        </xdr:cNvSpPr>
      </xdr:nvSpPr>
      <xdr:spPr bwMode="auto">
        <a:xfrm>
          <a:off x="46024800" y="304800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56</xdr:col>
      <xdr:colOff>0</xdr:colOff>
      <xdr:row>2</xdr:row>
      <xdr:rowOff>9525</xdr:rowOff>
    </xdr:from>
    <xdr:to>
      <xdr:col>56</xdr:col>
      <xdr:colOff>0</xdr:colOff>
      <xdr:row>4</xdr:row>
      <xdr:rowOff>0</xdr:rowOff>
    </xdr:to>
    <xdr:sp macro="" textlink="">
      <xdr:nvSpPr>
        <xdr:cNvPr id="9223" name="Line 7"/>
        <xdr:cNvSpPr>
          <a:spLocks noChangeShapeType="1"/>
        </xdr:cNvSpPr>
      </xdr:nvSpPr>
      <xdr:spPr bwMode="auto">
        <a:xfrm>
          <a:off x="53721000" y="304800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62</xdr:col>
      <xdr:colOff>0</xdr:colOff>
      <xdr:row>2</xdr:row>
      <xdr:rowOff>9525</xdr:rowOff>
    </xdr:from>
    <xdr:to>
      <xdr:col>62</xdr:col>
      <xdr:colOff>0</xdr:colOff>
      <xdr:row>4</xdr:row>
      <xdr:rowOff>0</xdr:rowOff>
    </xdr:to>
    <xdr:sp macro="" textlink="">
      <xdr:nvSpPr>
        <xdr:cNvPr id="9224" name="Line 8"/>
        <xdr:cNvSpPr>
          <a:spLocks noChangeShapeType="1"/>
        </xdr:cNvSpPr>
      </xdr:nvSpPr>
      <xdr:spPr bwMode="auto">
        <a:xfrm>
          <a:off x="59493150" y="304800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69</xdr:col>
      <xdr:colOff>0</xdr:colOff>
      <xdr:row>2</xdr:row>
      <xdr:rowOff>9525</xdr:rowOff>
    </xdr:from>
    <xdr:to>
      <xdr:col>69</xdr:col>
      <xdr:colOff>0</xdr:colOff>
      <xdr:row>4</xdr:row>
      <xdr:rowOff>0</xdr:rowOff>
    </xdr:to>
    <xdr:sp macro="" textlink="">
      <xdr:nvSpPr>
        <xdr:cNvPr id="9225" name="Line 9"/>
        <xdr:cNvSpPr>
          <a:spLocks noChangeShapeType="1"/>
        </xdr:cNvSpPr>
      </xdr:nvSpPr>
      <xdr:spPr bwMode="auto">
        <a:xfrm>
          <a:off x="66227325" y="304800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69</xdr:col>
      <xdr:colOff>0</xdr:colOff>
      <xdr:row>2</xdr:row>
      <xdr:rowOff>9525</xdr:rowOff>
    </xdr:from>
    <xdr:to>
      <xdr:col>69</xdr:col>
      <xdr:colOff>0</xdr:colOff>
      <xdr:row>4</xdr:row>
      <xdr:rowOff>0</xdr:rowOff>
    </xdr:to>
    <xdr:sp macro="" textlink="">
      <xdr:nvSpPr>
        <xdr:cNvPr id="9226" name="Line 10"/>
        <xdr:cNvSpPr>
          <a:spLocks noChangeShapeType="1"/>
        </xdr:cNvSpPr>
      </xdr:nvSpPr>
      <xdr:spPr bwMode="auto">
        <a:xfrm>
          <a:off x="66227325" y="304800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69</xdr:col>
      <xdr:colOff>0</xdr:colOff>
      <xdr:row>2</xdr:row>
      <xdr:rowOff>9525</xdr:rowOff>
    </xdr:from>
    <xdr:to>
      <xdr:col>69</xdr:col>
      <xdr:colOff>0</xdr:colOff>
      <xdr:row>4</xdr:row>
      <xdr:rowOff>0</xdr:rowOff>
    </xdr:to>
    <xdr:sp macro="" textlink="">
      <xdr:nvSpPr>
        <xdr:cNvPr id="9227" name="Line 11"/>
        <xdr:cNvSpPr>
          <a:spLocks noChangeShapeType="1"/>
        </xdr:cNvSpPr>
      </xdr:nvSpPr>
      <xdr:spPr bwMode="auto">
        <a:xfrm>
          <a:off x="66227325" y="304800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7</xdr:row>
      <xdr:rowOff>0</xdr:rowOff>
    </xdr:to>
    <xdr:sp macro="" textlink="">
      <xdr:nvSpPr>
        <xdr:cNvPr id="12289" name="Line 1"/>
        <xdr:cNvSpPr>
          <a:spLocks noChangeShapeType="1"/>
        </xdr:cNvSpPr>
      </xdr:nvSpPr>
      <xdr:spPr bwMode="auto">
        <a:xfrm>
          <a:off x="9525" y="790575"/>
          <a:ext cx="1400175" cy="1133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2</xdr:row>
      <xdr:rowOff>9525</xdr:rowOff>
    </xdr:from>
    <xdr:to>
      <xdr:col>11</xdr:col>
      <xdr:colOff>0</xdr:colOff>
      <xdr:row>7</xdr:row>
      <xdr:rowOff>0</xdr:rowOff>
    </xdr:to>
    <xdr:sp macro="" textlink="">
      <xdr:nvSpPr>
        <xdr:cNvPr id="12290" name="Line 2"/>
        <xdr:cNvSpPr>
          <a:spLocks noChangeShapeType="1"/>
        </xdr:cNvSpPr>
      </xdr:nvSpPr>
      <xdr:spPr bwMode="auto">
        <a:xfrm>
          <a:off x="11887200" y="790575"/>
          <a:ext cx="1409700" cy="1133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9525</xdr:rowOff>
    </xdr:from>
    <xdr:to>
      <xdr:col>1</xdr:col>
      <xdr:colOff>1247775</xdr:colOff>
      <xdr:row>6</xdr:row>
      <xdr:rowOff>180975</xdr:rowOff>
    </xdr:to>
    <xdr:sp macro="" textlink="">
      <xdr:nvSpPr>
        <xdr:cNvPr id="13313" name="Line 1"/>
        <xdr:cNvSpPr>
          <a:spLocks noChangeShapeType="1"/>
        </xdr:cNvSpPr>
      </xdr:nvSpPr>
      <xdr:spPr bwMode="auto">
        <a:xfrm>
          <a:off x="133350" y="666750"/>
          <a:ext cx="1238250" cy="1009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07%20&#22320;&#26041;&#35506;/2006&#24180;&#24230;&#65288;&#24179;&#25104;18&#24180;&#24230;&#65289;/M&#36001;&#25919;/H18&#26222;&#20132;&#65411;&#65438;&#65392;&#65408;/L&#20966;&#29702;&#32013;&#21697;&#20998;&#31561;&#12469;&#12531;&#12503;&#12523;/L&#20966;&#29702;&#32013;&#21697;&#29992;EXCEL/2&#38656;&#35201;/1&#32076;&#24120;/210&#32076;&#24120;&#12539;&#36947;&#36335;&#27211;&#12426;&#12423;&#12358;&#3602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l2ksv02\&#35506;&#20849;&#26377;\007%20&#22320;&#26041;&#35506;\2006&#24180;&#24230;&#65288;&#24179;&#25104;18&#24180;&#24230;&#65289;\M&#36001;&#25919;\&#24179;&#30000;(H18)\&#36001;&#25919;&#21147;&#25351;&#25968;&#31561;&#35519;&#26619;18\H18%2017&#20877;&#36001;&#25351;(&#29987;&#28845;&#20998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36001;&#25919;&#21147;&#25351;&#25968;&#31561;&#35519;&#26619;18/H18%2017&#20877;&#36001;&#25351;(&#29987;&#28845;&#20998;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204097/&#12487;&#12473;&#12463;&#12488;&#12483;&#12503;/&#36001;&#25919;&#21147;&#25351;&#25968;&#31561;&#35519;&#26619;18/H18%2017&#20877;&#36001;&#25351;(&#29987;&#28845;&#20998;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007%20&#22320;&#26041;&#35506;/2007&#24180;&#24230;&#65288;&#24179;&#25104;19&#24180;&#24230;&#65289;/M&#36001;&#25919;/H19&#26222;&#20132;&#65411;&#65438;&#65392;&#65408;/H19&#26222;&#20132;&#12395;&#38306;&#12377;&#12427;&#35519;&#12304;&#26412;&#12389;&#12367;&#12426;&#12305;&#20316;&#25104;&#29992;/H19/&#20132;&#20184;&#31246;&#12521;&#12452;&#12531;DATA&#65288;19&#24180;&#24230;&#65289;/110&#31532;&#65304;&#34920;&#33256;&#26178;&#36001;&#25919;&#23550;&#31574;&#2066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trol"/>
      <sheetName val="計算結果"/>
      <sheetName val="ﾃﾞｰﾀ"/>
      <sheetName val="本表"/>
      <sheetName val="附表１"/>
      <sheetName val="附表２"/>
      <sheetName val="附表３"/>
      <sheetName val="附表３ (2)"/>
      <sheetName val="附表４"/>
      <sheetName val="補正係数"/>
    </sheetNames>
    <sheetDataSet>
      <sheetData sheetId="0"/>
      <sheetData sheetId="1"/>
      <sheetData sheetId="2">
        <row r="7">
          <cell r="A7" t="str">
            <v>C4010050000</v>
          </cell>
          <cell r="M7">
            <v>1</v>
          </cell>
          <cell r="N7" t="str">
            <v>北九州市</v>
          </cell>
          <cell r="O7">
            <v>1</v>
          </cell>
          <cell r="P7">
            <v>8</v>
          </cell>
          <cell r="Q7">
            <v>852</v>
          </cell>
          <cell r="R7">
            <v>993483</v>
          </cell>
          <cell r="S7" t="str">
            <v>C40100510000</v>
          </cell>
          <cell r="U7">
            <v>0</v>
          </cell>
          <cell r="W7">
            <v>0</v>
          </cell>
          <cell r="X7">
            <v>0</v>
          </cell>
          <cell r="Z7">
            <v>5774271</v>
          </cell>
          <cell r="AA7">
            <v>0</v>
          </cell>
          <cell r="AB7">
            <v>6</v>
          </cell>
          <cell r="AC7">
            <v>1</v>
          </cell>
          <cell r="AD7">
            <v>0</v>
          </cell>
          <cell r="AE7">
            <v>0</v>
          </cell>
          <cell r="AT7" t="str">
            <v>10</v>
          </cell>
          <cell r="BA7" t="str">
            <v>11</v>
          </cell>
          <cell r="BD7" t="str">
            <v>1C401005</v>
          </cell>
          <cell r="BE7" t="str">
            <v>1C401005</v>
          </cell>
        </row>
        <row r="8">
          <cell r="A8" t="str">
            <v>C4013070000</v>
          </cell>
          <cell r="M8">
            <v>1</v>
          </cell>
          <cell r="N8" t="str">
            <v>福岡市</v>
          </cell>
          <cell r="O8">
            <v>1</v>
          </cell>
          <cell r="P8">
            <v>9</v>
          </cell>
          <cell r="Q8">
            <v>910</v>
          </cell>
          <cell r="R8">
            <v>1400621</v>
          </cell>
          <cell r="S8" t="str">
            <v>C40130710000</v>
          </cell>
          <cell r="U8">
            <v>0</v>
          </cell>
          <cell r="W8">
            <v>0</v>
          </cell>
          <cell r="X8">
            <v>0</v>
          </cell>
          <cell r="Z8">
            <v>6012645</v>
          </cell>
          <cell r="AA8">
            <v>0</v>
          </cell>
          <cell r="AB8">
            <v>4</v>
          </cell>
          <cell r="AC8">
            <v>2</v>
          </cell>
          <cell r="AD8">
            <v>0</v>
          </cell>
          <cell r="AE8">
            <v>0</v>
          </cell>
          <cell r="AT8" t="str">
            <v>10</v>
          </cell>
          <cell r="BA8" t="str">
            <v>11</v>
          </cell>
          <cell r="BD8" t="str">
            <v>1C401307</v>
          </cell>
          <cell r="BE8" t="str">
            <v>1C401307</v>
          </cell>
        </row>
        <row r="9">
          <cell r="A9" t="str">
            <v>C4020280000</v>
          </cell>
          <cell r="M9">
            <v>1</v>
          </cell>
          <cell r="N9" t="str">
            <v>大牟田市</v>
          </cell>
          <cell r="O9">
            <v>1</v>
          </cell>
          <cell r="P9">
            <v>5</v>
          </cell>
          <cell r="Q9">
            <v>571</v>
          </cell>
          <cell r="R9">
            <v>131089</v>
          </cell>
          <cell r="S9" t="str">
            <v>C40202810000</v>
          </cell>
          <cell r="U9">
            <v>0</v>
          </cell>
          <cell r="W9">
            <v>0</v>
          </cell>
          <cell r="X9">
            <v>0</v>
          </cell>
          <cell r="Z9">
            <v>324712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T9" t="str">
            <v>10</v>
          </cell>
          <cell r="BA9" t="str">
            <v>11</v>
          </cell>
          <cell r="BD9" t="str">
            <v>1C402028</v>
          </cell>
          <cell r="BE9" t="str">
            <v>1C402028</v>
          </cell>
        </row>
        <row r="10">
          <cell r="A10" t="str">
            <v>C4020360000</v>
          </cell>
          <cell r="M10">
            <v>1</v>
          </cell>
          <cell r="N10" t="str">
            <v>久留米市</v>
          </cell>
          <cell r="O10">
            <v>1</v>
          </cell>
          <cell r="P10">
            <v>5</v>
          </cell>
          <cell r="Q10">
            <v>623</v>
          </cell>
          <cell r="R10">
            <v>306439</v>
          </cell>
          <cell r="S10" t="str">
            <v>C40203610000</v>
          </cell>
          <cell r="U10">
            <v>0</v>
          </cell>
          <cell r="W10">
            <v>0</v>
          </cell>
          <cell r="X10">
            <v>0</v>
          </cell>
          <cell r="Z10">
            <v>962992</v>
          </cell>
          <cell r="AA10">
            <v>0</v>
          </cell>
          <cell r="AB10">
            <v>0</v>
          </cell>
          <cell r="AC10">
            <v>1</v>
          </cell>
          <cell r="AD10">
            <v>0</v>
          </cell>
          <cell r="AE10">
            <v>0</v>
          </cell>
          <cell r="AT10" t="str">
            <v>11</v>
          </cell>
          <cell r="BA10" t="str">
            <v>01</v>
          </cell>
          <cell r="BD10" t="str">
            <v>0C402036</v>
          </cell>
          <cell r="BE10" t="str">
            <v>0C402036</v>
          </cell>
        </row>
        <row r="11">
          <cell r="A11" t="str">
            <v>C4020360100</v>
          </cell>
          <cell r="M11">
            <v>1</v>
          </cell>
          <cell r="N11" t="str">
            <v>旧久留米市</v>
          </cell>
          <cell r="O11">
            <v>1</v>
          </cell>
          <cell r="P11">
            <v>5</v>
          </cell>
          <cell r="Q11">
            <v>634</v>
          </cell>
          <cell r="R11">
            <v>237749</v>
          </cell>
          <cell r="S11" t="str">
            <v>C40203610100</v>
          </cell>
          <cell r="U11">
            <v>0</v>
          </cell>
          <cell r="W11">
            <v>0</v>
          </cell>
          <cell r="X11">
            <v>0</v>
          </cell>
          <cell r="Z11">
            <v>572485</v>
          </cell>
          <cell r="AA11">
            <v>0</v>
          </cell>
          <cell r="AB11">
            <v>0</v>
          </cell>
          <cell r="AC11">
            <v>1</v>
          </cell>
          <cell r="AD11">
            <v>1</v>
          </cell>
          <cell r="AE11">
            <v>0</v>
          </cell>
          <cell r="AT11" t="str">
            <v>11</v>
          </cell>
          <cell r="BA11" t="str">
            <v>11</v>
          </cell>
          <cell r="BD11" t="str">
            <v>1C402036</v>
          </cell>
          <cell r="BE11" t="str">
            <v>1C402036</v>
          </cell>
        </row>
        <row r="12">
          <cell r="A12" t="str">
            <v>C4020360200</v>
          </cell>
          <cell r="M12">
            <v>1</v>
          </cell>
          <cell r="N12" t="str">
            <v>旧田主丸町</v>
          </cell>
          <cell r="O12">
            <v>2</v>
          </cell>
          <cell r="P12">
            <v>2</v>
          </cell>
          <cell r="Q12">
            <v>426</v>
          </cell>
          <cell r="R12">
            <v>21642</v>
          </cell>
          <cell r="S12" t="str">
            <v>C40203610200</v>
          </cell>
          <cell r="U12">
            <v>0</v>
          </cell>
          <cell r="W12">
            <v>0</v>
          </cell>
          <cell r="X12">
            <v>0</v>
          </cell>
          <cell r="Z12">
            <v>170447</v>
          </cell>
          <cell r="AA12">
            <v>0</v>
          </cell>
          <cell r="AB12">
            <v>0</v>
          </cell>
          <cell r="AC12">
            <v>1</v>
          </cell>
          <cell r="AD12">
            <v>1</v>
          </cell>
          <cell r="AE12">
            <v>0</v>
          </cell>
          <cell r="AT12" t="str">
            <v>11</v>
          </cell>
          <cell r="BA12" t="str">
            <v>11</v>
          </cell>
          <cell r="BD12" t="str">
            <v>1C402036</v>
          </cell>
          <cell r="BE12" t="str">
            <v>1C402036</v>
          </cell>
        </row>
        <row r="13">
          <cell r="A13" t="str">
            <v>C4020360300</v>
          </cell>
          <cell r="M13">
            <v>1</v>
          </cell>
          <cell r="N13" t="str">
            <v>旧北野町</v>
          </cell>
          <cell r="O13">
            <v>2</v>
          </cell>
          <cell r="P13">
            <v>3</v>
          </cell>
          <cell r="Q13">
            <v>591</v>
          </cell>
          <cell r="R13">
            <v>17493</v>
          </cell>
          <cell r="S13" t="str">
            <v>C40203610300</v>
          </cell>
          <cell r="U13">
            <v>0</v>
          </cell>
          <cell r="W13">
            <v>0</v>
          </cell>
          <cell r="X13">
            <v>0</v>
          </cell>
          <cell r="Z13">
            <v>69574</v>
          </cell>
          <cell r="AA13">
            <v>0</v>
          </cell>
          <cell r="AB13">
            <v>0</v>
          </cell>
          <cell r="AC13">
            <v>1</v>
          </cell>
          <cell r="AD13">
            <v>1</v>
          </cell>
          <cell r="AE13">
            <v>0</v>
          </cell>
          <cell r="AT13" t="str">
            <v>11</v>
          </cell>
          <cell r="BA13" t="str">
            <v>11</v>
          </cell>
          <cell r="BD13" t="str">
            <v>1C402036</v>
          </cell>
          <cell r="BE13" t="str">
            <v>1C402036</v>
          </cell>
        </row>
        <row r="14">
          <cell r="A14" t="str">
            <v>C4020360400</v>
          </cell>
          <cell r="M14">
            <v>1</v>
          </cell>
          <cell r="N14" t="str">
            <v>旧城島町</v>
          </cell>
          <cell r="O14">
            <v>2</v>
          </cell>
          <cell r="P14">
            <v>3</v>
          </cell>
          <cell r="Q14">
            <v>526</v>
          </cell>
          <cell r="R14">
            <v>14017</v>
          </cell>
          <cell r="S14" t="str">
            <v>C40203610400</v>
          </cell>
          <cell r="U14">
            <v>0</v>
          </cell>
          <cell r="W14">
            <v>0</v>
          </cell>
          <cell r="X14">
            <v>0</v>
          </cell>
          <cell r="Z14">
            <v>83431</v>
          </cell>
          <cell r="AA14">
            <v>0</v>
          </cell>
          <cell r="AB14">
            <v>0</v>
          </cell>
          <cell r="AC14">
            <v>1</v>
          </cell>
          <cell r="AD14">
            <v>1</v>
          </cell>
          <cell r="AE14">
            <v>0</v>
          </cell>
          <cell r="AT14" t="str">
            <v>11</v>
          </cell>
          <cell r="BA14" t="str">
            <v>11</v>
          </cell>
          <cell r="BD14" t="str">
            <v>1C402036</v>
          </cell>
          <cell r="BE14" t="str">
            <v>1C402036</v>
          </cell>
        </row>
        <row r="15">
          <cell r="A15" t="str">
            <v>C4020360500</v>
          </cell>
          <cell r="M15">
            <v>1</v>
          </cell>
          <cell r="N15" t="str">
            <v>旧三潴町</v>
          </cell>
          <cell r="O15">
            <v>2</v>
          </cell>
          <cell r="P15">
            <v>3</v>
          </cell>
          <cell r="Q15">
            <v>549</v>
          </cell>
          <cell r="R15">
            <v>15538</v>
          </cell>
          <cell r="S15" t="str">
            <v>C40203610500</v>
          </cell>
          <cell r="U15">
            <v>0</v>
          </cell>
          <cell r="W15">
            <v>0</v>
          </cell>
          <cell r="X15">
            <v>0</v>
          </cell>
          <cell r="Z15">
            <v>64148</v>
          </cell>
          <cell r="AA15">
            <v>0</v>
          </cell>
          <cell r="AB15">
            <v>0</v>
          </cell>
          <cell r="AC15">
            <v>1</v>
          </cell>
          <cell r="AD15">
            <v>1</v>
          </cell>
          <cell r="AE15">
            <v>0</v>
          </cell>
          <cell r="AT15" t="str">
            <v>11</v>
          </cell>
          <cell r="BA15" t="str">
            <v>11</v>
          </cell>
          <cell r="BD15" t="str">
            <v>1C402036</v>
          </cell>
          <cell r="BE15" t="str">
            <v>1C402036</v>
          </cell>
        </row>
        <row r="16">
          <cell r="A16" t="str">
            <v>C4020440000</v>
          </cell>
          <cell r="M16">
            <v>1</v>
          </cell>
          <cell r="N16" t="str">
            <v>直方市</v>
          </cell>
          <cell r="O16">
            <v>1</v>
          </cell>
          <cell r="P16">
            <v>3</v>
          </cell>
          <cell r="Q16">
            <v>444</v>
          </cell>
          <cell r="R16">
            <v>57499</v>
          </cell>
          <cell r="S16" t="str">
            <v>C40204410000</v>
          </cell>
          <cell r="U16">
            <v>0</v>
          </cell>
          <cell r="W16">
            <v>0</v>
          </cell>
          <cell r="X16">
            <v>0</v>
          </cell>
          <cell r="Z16">
            <v>252328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T16" t="str">
            <v>10</v>
          </cell>
          <cell r="BA16" t="str">
            <v>11</v>
          </cell>
          <cell r="BD16" t="str">
            <v>1C402044</v>
          </cell>
          <cell r="BE16" t="str">
            <v>1C402044</v>
          </cell>
        </row>
        <row r="17">
          <cell r="A17" t="str">
            <v>C4020520000</v>
          </cell>
          <cell r="M17">
            <v>1</v>
          </cell>
          <cell r="N17" t="str">
            <v>飯塚市</v>
          </cell>
          <cell r="O17">
            <v>1</v>
          </cell>
          <cell r="P17">
            <v>4</v>
          </cell>
          <cell r="Q17">
            <v>512</v>
          </cell>
          <cell r="R17">
            <v>133323</v>
          </cell>
          <cell r="S17" t="str">
            <v>C40205210000</v>
          </cell>
          <cell r="U17">
            <v>0</v>
          </cell>
          <cell r="W17">
            <v>0</v>
          </cell>
          <cell r="X17">
            <v>0</v>
          </cell>
          <cell r="Z17">
            <v>580723</v>
          </cell>
          <cell r="AA17">
            <v>0</v>
          </cell>
          <cell r="AB17">
            <v>0</v>
          </cell>
          <cell r="AC17">
            <v>1</v>
          </cell>
          <cell r="AD17">
            <v>0</v>
          </cell>
          <cell r="AE17">
            <v>0</v>
          </cell>
          <cell r="AT17" t="str">
            <v>11</v>
          </cell>
          <cell r="BA17" t="str">
            <v>01</v>
          </cell>
          <cell r="BD17" t="str">
            <v>0C402052</v>
          </cell>
          <cell r="BE17" t="str">
            <v>0C402052</v>
          </cell>
        </row>
        <row r="18">
          <cell r="A18" t="str">
            <v>C4020520100</v>
          </cell>
          <cell r="M18">
            <v>1</v>
          </cell>
          <cell r="N18" t="str">
            <v>旧飯塚市</v>
          </cell>
          <cell r="O18">
            <v>1</v>
          </cell>
          <cell r="P18">
            <v>4</v>
          </cell>
          <cell r="Q18">
            <v>502</v>
          </cell>
          <cell r="R18">
            <v>79330</v>
          </cell>
          <cell r="S18" t="str">
            <v>C40205210100</v>
          </cell>
          <cell r="U18">
            <v>0</v>
          </cell>
          <cell r="W18">
            <v>0</v>
          </cell>
          <cell r="X18">
            <v>0</v>
          </cell>
          <cell r="Z18">
            <v>292057</v>
          </cell>
          <cell r="AA18">
            <v>0</v>
          </cell>
          <cell r="AB18">
            <v>0</v>
          </cell>
          <cell r="AC18">
            <v>1</v>
          </cell>
          <cell r="AD18">
            <v>1</v>
          </cell>
          <cell r="AE18">
            <v>0</v>
          </cell>
          <cell r="AT18" t="str">
            <v>11</v>
          </cell>
          <cell r="BA18" t="str">
            <v>11</v>
          </cell>
          <cell r="BD18" t="str">
            <v>1C402052</v>
          </cell>
          <cell r="BE18" t="str">
            <v>1C402052</v>
          </cell>
        </row>
        <row r="19">
          <cell r="A19" t="str">
            <v>C4020520200</v>
          </cell>
          <cell r="M19">
            <v>1</v>
          </cell>
          <cell r="N19" t="str">
            <v>旧筑穂町</v>
          </cell>
          <cell r="O19">
            <v>2</v>
          </cell>
          <cell r="P19">
            <v>4</v>
          </cell>
          <cell r="Q19">
            <v>614</v>
          </cell>
          <cell r="R19">
            <v>10815</v>
          </cell>
          <cell r="S19" t="str">
            <v>C40205210200</v>
          </cell>
          <cell r="U19">
            <v>0</v>
          </cell>
          <cell r="W19">
            <v>0</v>
          </cell>
          <cell r="X19">
            <v>0</v>
          </cell>
          <cell r="Z19">
            <v>74129</v>
          </cell>
          <cell r="AA19">
            <v>0</v>
          </cell>
          <cell r="AB19">
            <v>0</v>
          </cell>
          <cell r="AC19">
            <v>1</v>
          </cell>
          <cell r="AD19">
            <v>1</v>
          </cell>
          <cell r="AE19">
            <v>0</v>
          </cell>
          <cell r="AT19" t="str">
            <v>11</v>
          </cell>
          <cell r="BA19" t="str">
            <v>11</v>
          </cell>
          <cell r="BD19" t="str">
            <v>1C402052</v>
          </cell>
          <cell r="BE19" t="str">
            <v>1C402052</v>
          </cell>
        </row>
        <row r="20">
          <cell r="A20" t="str">
            <v>C4020520300</v>
          </cell>
          <cell r="M20">
            <v>1</v>
          </cell>
          <cell r="N20" t="str">
            <v>旧穂波町</v>
          </cell>
          <cell r="O20">
            <v>2</v>
          </cell>
          <cell r="P20">
            <v>4</v>
          </cell>
          <cell r="Q20">
            <v>632</v>
          </cell>
          <cell r="R20">
            <v>25642</v>
          </cell>
          <cell r="S20" t="str">
            <v>C40205210300</v>
          </cell>
          <cell r="U20">
            <v>0</v>
          </cell>
          <cell r="W20">
            <v>0</v>
          </cell>
          <cell r="X20">
            <v>0</v>
          </cell>
          <cell r="Z20">
            <v>100388</v>
          </cell>
          <cell r="AA20">
            <v>0</v>
          </cell>
          <cell r="AB20">
            <v>0</v>
          </cell>
          <cell r="AC20">
            <v>1</v>
          </cell>
          <cell r="AD20">
            <v>1</v>
          </cell>
          <cell r="AE20">
            <v>0</v>
          </cell>
          <cell r="AT20" t="str">
            <v>11</v>
          </cell>
          <cell r="BA20" t="str">
            <v>11</v>
          </cell>
          <cell r="BD20" t="str">
            <v>1C402052</v>
          </cell>
          <cell r="BE20" t="str">
            <v>1C402052</v>
          </cell>
        </row>
        <row r="21">
          <cell r="A21" t="str">
            <v>C4020520400</v>
          </cell>
          <cell r="M21">
            <v>1</v>
          </cell>
          <cell r="N21" t="str">
            <v>旧庄内町</v>
          </cell>
          <cell r="O21">
            <v>2</v>
          </cell>
          <cell r="P21">
            <v>4</v>
          </cell>
          <cell r="Q21">
            <v>614</v>
          </cell>
          <cell r="R21">
            <v>10695</v>
          </cell>
          <cell r="S21" t="str">
            <v>C40205210400</v>
          </cell>
          <cell r="U21">
            <v>0</v>
          </cell>
          <cell r="W21">
            <v>0</v>
          </cell>
          <cell r="X21">
            <v>0</v>
          </cell>
          <cell r="Z21">
            <v>63373</v>
          </cell>
          <cell r="AA21">
            <v>0</v>
          </cell>
          <cell r="AB21">
            <v>0</v>
          </cell>
          <cell r="AC21">
            <v>1</v>
          </cell>
          <cell r="AD21">
            <v>1</v>
          </cell>
          <cell r="AE21">
            <v>0</v>
          </cell>
          <cell r="AT21" t="str">
            <v>11</v>
          </cell>
          <cell r="BA21" t="str">
            <v>11</v>
          </cell>
          <cell r="BD21" t="str">
            <v>1C402052</v>
          </cell>
          <cell r="BE21" t="str">
            <v>1C402052</v>
          </cell>
        </row>
        <row r="22">
          <cell r="A22" t="str">
            <v>C4020520500</v>
          </cell>
          <cell r="M22">
            <v>1</v>
          </cell>
          <cell r="N22" t="str">
            <v>旧頴田町</v>
          </cell>
          <cell r="O22">
            <v>2</v>
          </cell>
          <cell r="P22">
            <v>3</v>
          </cell>
          <cell r="Q22">
            <v>585</v>
          </cell>
          <cell r="R22">
            <v>6841</v>
          </cell>
          <cell r="S22" t="str">
            <v>C40205210500</v>
          </cell>
          <cell r="U22">
            <v>0</v>
          </cell>
          <cell r="W22">
            <v>0</v>
          </cell>
          <cell r="X22">
            <v>0</v>
          </cell>
          <cell r="Z22">
            <v>50776</v>
          </cell>
          <cell r="AA22">
            <v>0</v>
          </cell>
          <cell r="AB22">
            <v>0</v>
          </cell>
          <cell r="AC22">
            <v>1</v>
          </cell>
          <cell r="AD22">
            <v>1</v>
          </cell>
          <cell r="AE22">
            <v>0</v>
          </cell>
          <cell r="AT22" t="str">
            <v>11</v>
          </cell>
          <cell r="BA22" t="str">
            <v>11</v>
          </cell>
          <cell r="BD22" t="str">
            <v>1C402052</v>
          </cell>
          <cell r="BE22" t="str">
            <v>1C402052</v>
          </cell>
        </row>
        <row r="23">
          <cell r="A23" t="str">
            <v>C4020610000</v>
          </cell>
          <cell r="M23">
            <v>1</v>
          </cell>
          <cell r="N23" t="str">
            <v>田川市</v>
          </cell>
          <cell r="O23">
            <v>1</v>
          </cell>
          <cell r="P23">
            <v>3</v>
          </cell>
          <cell r="Q23">
            <v>430</v>
          </cell>
          <cell r="R23">
            <v>51536</v>
          </cell>
          <cell r="S23" t="str">
            <v>C40206110000</v>
          </cell>
          <cell r="U23">
            <v>0</v>
          </cell>
          <cell r="W23">
            <v>0</v>
          </cell>
          <cell r="X23">
            <v>0</v>
          </cell>
          <cell r="Z23">
            <v>226262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T23" t="str">
            <v>10</v>
          </cell>
          <cell r="BA23" t="str">
            <v>11</v>
          </cell>
          <cell r="BD23" t="str">
            <v>1C402061</v>
          </cell>
          <cell r="BE23" t="str">
            <v>1C402061</v>
          </cell>
        </row>
        <row r="24">
          <cell r="A24" t="str">
            <v>C4020790000</v>
          </cell>
          <cell r="M24">
            <v>1</v>
          </cell>
          <cell r="N24" t="str">
            <v>柳川市</v>
          </cell>
          <cell r="O24">
            <v>1</v>
          </cell>
          <cell r="P24">
            <v>2</v>
          </cell>
          <cell r="Q24">
            <v>309</v>
          </cell>
          <cell r="R24">
            <v>74533</v>
          </cell>
          <cell r="S24" t="str">
            <v>C40207910000</v>
          </cell>
          <cell r="U24">
            <v>0</v>
          </cell>
          <cell r="W24">
            <v>0</v>
          </cell>
          <cell r="X24">
            <v>0</v>
          </cell>
          <cell r="Z24">
            <v>354751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T24" t="str">
            <v>11</v>
          </cell>
          <cell r="BA24" t="str">
            <v>01</v>
          </cell>
          <cell r="BD24" t="str">
            <v>0C402079</v>
          </cell>
          <cell r="BE24" t="str">
            <v>0C402079</v>
          </cell>
        </row>
        <row r="25">
          <cell r="A25" t="str">
            <v>C4020790100</v>
          </cell>
          <cell r="M25">
            <v>1</v>
          </cell>
          <cell r="N25" t="str">
            <v>旧柳川市</v>
          </cell>
          <cell r="O25">
            <v>1</v>
          </cell>
          <cell r="P25">
            <v>2</v>
          </cell>
          <cell r="Q25">
            <v>313</v>
          </cell>
          <cell r="R25">
            <v>40156</v>
          </cell>
          <cell r="S25" t="str">
            <v>C40207910100</v>
          </cell>
          <cell r="U25">
            <v>0</v>
          </cell>
          <cell r="W25">
            <v>0</v>
          </cell>
          <cell r="X25">
            <v>0</v>
          </cell>
          <cell r="Z25">
            <v>157366</v>
          </cell>
          <cell r="AA25">
            <v>0</v>
          </cell>
          <cell r="AB25">
            <v>0</v>
          </cell>
          <cell r="AC25">
            <v>0</v>
          </cell>
          <cell r="AD25">
            <v>1</v>
          </cell>
          <cell r="AE25">
            <v>0</v>
          </cell>
          <cell r="AT25" t="str">
            <v>11</v>
          </cell>
          <cell r="BA25" t="str">
            <v>11</v>
          </cell>
          <cell r="BD25" t="str">
            <v>1C402079</v>
          </cell>
          <cell r="BE25" t="str">
            <v>1C402079</v>
          </cell>
        </row>
        <row r="26">
          <cell r="A26" t="str">
            <v>C4020790200</v>
          </cell>
          <cell r="M26">
            <v>1</v>
          </cell>
          <cell r="N26" t="str">
            <v>旧大和町</v>
          </cell>
          <cell r="O26">
            <v>2</v>
          </cell>
          <cell r="P26">
            <v>2</v>
          </cell>
          <cell r="Q26">
            <v>435</v>
          </cell>
          <cell r="R26">
            <v>16655</v>
          </cell>
          <cell r="S26" t="str">
            <v>C40207910200</v>
          </cell>
          <cell r="U26">
            <v>0</v>
          </cell>
          <cell r="W26">
            <v>0</v>
          </cell>
          <cell r="X26">
            <v>0</v>
          </cell>
          <cell r="Z26">
            <v>110175</v>
          </cell>
          <cell r="AA26">
            <v>0</v>
          </cell>
          <cell r="AB26">
            <v>0</v>
          </cell>
          <cell r="AC26">
            <v>0</v>
          </cell>
          <cell r="AD26">
            <v>1</v>
          </cell>
          <cell r="AE26">
            <v>0</v>
          </cell>
          <cell r="AT26" t="str">
            <v>11</v>
          </cell>
          <cell r="BA26" t="str">
            <v>11</v>
          </cell>
          <cell r="BD26" t="str">
            <v>1C402079</v>
          </cell>
          <cell r="BE26" t="str">
            <v>1C402079</v>
          </cell>
        </row>
        <row r="27">
          <cell r="A27" t="str">
            <v>C4020790300</v>
          </cell>
          <cell r="M27">
            <v>1</v>
          </cell>
          <cell r="N27" t="str">
            <v>旧三橋町</v>
          </cell>
          <cell r="O27">
            <v>2</v>
          </cell>
          <cell r="P27">
            <v>3</v>
          </cell>
          <cell r="Q27">
            <v>505</v>
          </cell>
          <cell r="R27">
            <v>17722</v>
          </cell>
          <cell r="S27" t="str">
            <v>C40207910300</v>
          </cell>
          <cell r="U27">
            <v>0</v>
          </cell>
          <cell r="W27">
            <v>0</v>
          </cell>
          <cell r="X27">
            <v>0</v>
          </cell>
          <cell r="Z27">
            <v>87210</v>
          </cell>
          <cell r="AA27">
            <v>0</v>
          </cell>
          <cell r="AB27">
            <v>0</v>
          </cell>
          <cell r="AC27">
            <v>0</v>
          </cell>
          <cell r="AD27">
            <v>1</v>
          </cell>
          <cell r="AE27">
            <v>0</v>
          </cell>
          <cell r="AT27" t="str">
            <v>11</v>
          </cell>
          <cell r="BA27" t="str">
            <v>11</v>
          </cell>
          <cell r="BD27" t="str">
            <v>1C402079</v>
          </cell>
          <cell r="BE27" t="str">
            <v>1C402079</v>
          </cell>
        </row>
        <row r="28">
          <cell r="A28" t="str">
            <v>C4021090000</v>
          </cell>
          <cell r="M28">
            <v>1</v>
          </cell>
          <cell r="N28" t="str">
            <v>八女市</v>
          </cell>
          <cell r="O28">
            <v>1</v>
          </cell>
          <cell r="P28">
            <v>2</v>
          </cell>
          <cell r="Q28">
            <v>303</v>
          </cell>
          <cell r="R28">
            <v>38949</v>
          </cell>
          <cell r="S28" t="str">
            <v>C40210910000</v>
          </cell>
          <cell r="U28">
            <v>0</v>
          </cell>
          <cell r="W28">
            <v>0</v>
          </cell>
          <cell r="X28">
            <v>0</v>
          </cell>
          <cell r="Z28">
            <v>147966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T28" t="str">
            <v>10</v>
          </cell>
          <cell r="BA28" t="str">
            <v>11</v>
          </cell>
          <cell r="BD28" t="str">
            <v>1C402109</v>
          </cell>
          <cell r="BE28" t="str">
            <v>1C402109</v>
          </cell>
        </row>
        <row r="29">
          <cell r="A29" t="str">
            <v>C4021170000</v>
          </cell>
          <cell r="M29">
            <v>1</v>
          </cell>
          <cell r="N29" t="str">
            <v>筑後市</v>
          </cell>
          <cell r="O29">
            <v>1</v>
          </cell>
          <cell r="P29">
            <v>2</v>
          </cell>
          <cell r="Q29">
            <v>313</v>
          </cell>
          <cell r="R29">
            <v>47842</v>
          </cell>
          <cell r="S29" t="str">
            <v>C40211710000</v>
          </cell>
          <cell r="U29">
            <v>0</v>
          </cell>
          <cell r="W29">
            <v>0</v>
          </cell>
          <cell r="X29">
            <v>0</v>
          </cell>
          <cell r="Z29">
            <v>159110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T29" t="str">
            <v>10</v>
          </cell>
          <cell r="BA29" t="str">
            <v>11</v>
          </cell>
          <cell r="BD29" t="str">
            <v>1C402117</v>
          </cell>
          <cell r="BE29" t="str">
            <v>1C402117</v>
          </cell>
        </row>
        <row r="30">
          <cell r="A30" t="str">
            <v>C4021250000</v>
          </cell>
          <cell r="M30">
            <v>1</v>
          </cell>
          <cell r="N30" t="str">
            <v>大川市</v>
          </cell>
          <cell r="O30">
            <v>1</v>
          </cell>
          <cell r="P30">
            <v>2</v>
          </cell>
          <cell r="Q30">
            <v>323</v>
          </cell>
          <cell r="R30">
            <v>39209</v>
          </cell>
          <cell r="S30" t="str">
            <v>C40212510000</v>
          </cell>
          <cell r="U30">
            <v>0</v>
          </cell>
          <cell r="W30">
            <v>0</v>
          </cell>
          <cell r="X30">
            <v>0</v>
          </cell>
          <cell r="Z30">
            <v>130137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T30" t="str">
            <v>10</v>
          </cell>
          <cell r="BA30" t="str">
            <v>11</v>
          </cell>
          <cell r="BD30" t="str">
            <v>1C402125</v>
          </cell>
          <cell r="BE30" t="str">
            <v>1C402125</v>
          </cell>
        </row>
        <row r="31">
          <cell r="A31" t="str">
            <v>C4021330000</v>
          </cell>
          <cell r="M31">
            <v>1</v>
          </cell>
          <cell r="N31" t="str">
            <v>行橋市</v>
          </cell>
          <cell r="O31">
            <v>2</v>
          </cell>
          <cell r="P31">
            <v>4</v>
          </cell>
          <cell r="Q31">
            <v>607</v>
          </cell>
          <cell r="R31">
            <v>70055</v>
          </cell>
          <cell r="S31" t="str">
            <v>C40213310000</v>
          </cell>
          <cell r="U31">
            <v>0</v>
          </cell>
          <cell r="W31">
            <v>0</v>
          </cell>
          <cell r="X31">
            <v>0</v>
          </cell>
          <cell r="Z31">
            <v>231203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T31" t="str">
            <v>10</v>
          </cell>
          <cell r="BA31" t="str">
            <v>11</v>
          </cell>
          <cell r="BD31" t="str">
            <v>1C402133</v>
          </cell>
          <cell r="BE31" t="str">
            <v>1C402133</v>
          </cell>
        </row>
        <row r="32">
          <cell r="A32" t="str">
            <v>C4021410000</v>
          </cell>
          <cell r="M32">
            <v>1</v>
          </cell>
          <cell r="N32" t="str">
            <v>豊前市</v>
          </cell>
          <cell r="O32">
            <v>1</v>
          </cell>
          <cell r="P32">
            <v>2</v>
          </cell>
          <cell r="Q32">
            <v>246</v>
          </cell>
          <cell r="R32">
            <v>28106</v>
          </cell>
          <cell r="S32" t="str">
            <v>C40214110000</v>
          </cell>
          <cell r="U32">
            <v>0</v>
          </cell>
          <cell r="W32">
            <v>0</v>
          </cell>
          <cell r="X32">
            <v>0</v>
          </cell>
          <cell r="Z32">
            <v>129749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T32" t="str">
            <v>10</v>
          </cell>
          <cell r="BA32" t="str">
            <v>11</v>
          </cell>
          <cell r="BD32" t="str">
            <v>1C402141</v>
          </cell>
          <cell r="BE32" t="str">
            <v>1C402141</v>
          </cell>
        </row>
        <row r="33">
          <cell r="A33" t="str">
            <v>C4021500000</v>
          </cell>
          <cell r="M33">
            <v>1</v>
          </cell>
          <cell r="N33" t="str">
            <v>中間市</v>
          </cell>
          <cell r="O33">
            <v>2</v>
          </cell>
          <cell r="P33">
            <v>4</v>
          </cell>
          <cell r="Q33">
            <v>662</v>
          </cell>
          <cell r="R33">
            <v>46557</v>
          </cell>
          <cell r="S33" t="str">
            <v>C40215010000</v>
          </cell>
          <cell r="U33">
            <v>0</v>
          </cell>
          <cell r="W33">
            <v>0</v>
          </cell>
          <cell r="X33">
            <v>0</v>
          </cell>
          <cell r="Z33">
            <v>147191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T33" t="str">
            <v>10</v>
          </cell>
          <cell r="BA33" t="str">
            <v>11</v>
          </cell>
          <cell r="BD33" t="str">
            <v>1C402150</v>
          </cell>
          <cell r="BE33" t="str">
            <v>1C402150</v>
          </cell>
        </row>
        <row r="34">
          <cell r="A34" t="str">
            <v>C4021680000</v>
          </cell>
          <cell r="M34">
            <v>1</v>
          </cell>
          <cell r="N34" t="str">
            <v>小郡市</v>
          </cell>
          <cell r="O34">
            <v>2</v>
          </cell>
          <cell r="P34">
            <v>4</v>
          </cell>
          <cell r="Q34">
            <v>678</v>
          </cell>
          <cell r="R34">
            <v>57481</v>
          </cell>
          <cell r="S34" t="str">
            <v>C40216810000</v>
          </cell>
          <cell r="U34">
            <v>0</v>
          </cell>
          <cell r="W34">
            <v>0</v>
          </cell>
          <cell r="X34">
            <v>0</v>
          </cell>
          <cell r="Z34">
            <v>242735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T34" t="str">
            <v>10</v>
          </cell>
          <cell r="BA34" t="str">
            <v>11</v>
          </cell>
          <cell r="BD34" t="str">
            <v>1C402168</v>
          </cell>
          <cell r="BE34" t="str">
            <v>1C402168</v>
          </cell>
        </row>
        <row r="35">
          <cell r="A35" t="str">
            <v>C4021760000</v>
          </cell>
          <cell r="M35">
            <v>1</v>
          </cell>
          <cell r="N35" t="str">
            <v>筑紫野市</v>
          </cell>
          <cell r="O35">
            <v>2</v>
          </cell>
          <cell r="P35">
            <v>5</v>
          </cell>
          <cell r="Q35">
            <v>734</v>
          </cell>
          <cell r="R35">
            <v>97534</v>
          </cell>
          <cell r="S35" t="str">
            <v>C40217610000</v>
          </cell>
          <cell r="U35">
            <v>0</v>
          </cell>
          <cell r="W35">
            <v>0</v>
          </cell>
          <cell r="X35">
            <v>0</v>
          </cell>
          <cell r="Z35">
            <v>265409</v>
          </cell>
          <cell r="AA35">
            <v>0</v>
          </cell>
          <cell r="AB35">
            <v>6</v>
          </cell>
          <cell r="AC35">
            <v>3</v>
          </cell>
          <cell r="AD35">
            <v>0</v>
          </cell>
          <cell r="AE35">
            <v>0</v>
          </cell>
          <cell r="AT35" t="str">
            <v>10</v>
          </cell>
          <cell r="BA35" t="str">
            <v>11</v>
          </cell>
          <cell r="BD35" t="str">
            <v>1C402176</v>
          </cell>
          <cell r="BE35" t="str">
            <v>1C402176</v>
          </cell>
        </row>
        <row r="36">
          <cell r="A36" t="str">
            <v>C4021840000</v>
          </cell>
          <cell r="M36">
            <v>1</v>
          </cell>
          <cell r="N36" t="str">
            <v>春日市</v>
          </cell>
          <cell r="O36">
            <v>2</v>
          </cell>
          <cell r="P36">
            <v>6</v>
          </cell>
          <cell r="Q36">
            <v>779</v>
          </cell>
          <cell r="R36">
            <v>108394</v>
          </cell>
          <cell r="S36" t="str">
            <v>C40218410000</v>
          </cell>
          <cell r="U36">
            <v>0</v>
          </cell>
          <cell r="W36">
            <v>0</v>
          </cell>
          <cell r="X36">
            <v>0</v>
          </cell>
          <cell r="Z36">
            <v>151745</v>
          </cell>
          <cell r="AA36">
            <v>0</v>
          </cell>
          <cell r="AB36">
            <v>6</v>
          </cell>
          <cell r="AC36">
            <v>3</v>
          </cell>
          <cell r="AD36">
            <v>0</v>
          </cell>
          <cell r="AE36">
            <v>0</v>
          </cell>
          <cell r="AT36" t="str">
            <v>10</v>
          </cell>
          <cell r="BA36" t="str">
            <v>11</v>
          </cell>
          <cell r="BD36" t="str">
            <v>1C402184</v>
          </cell>
          <cell r="BE36" t="str">
            <v>1C402184</v>
          </cell>
        </row>
        <row r="37">
          <cell r="A37" t="str">
            <v>C4021920000</v>
          </cell>
          <cell r="M37">
            <v>1</v>
          </cell>
          <cell r="N37" t="str">
            <v>大野城市</v>
          </cell>
          <cell r="O37">
            <v>2</v>
          </cell>
          <cell r="P37">
            <v>6</v>
          </cell>
          <cell r="Q37">
            <v>777</v>
          </cell>
          <cell r="R37">
            <v>92755</v>
          </cell>
          <cell r="S37" t="str">
            <v>C40219210000</v>
          </cell>
          <cell r="U37">
            <v>0</v>
          </cell>
          <cell r="W37">
            <v>0</v>
          </cell>
          <cell r="X37">
            <v>0</v>
          </cell>
          <cell r="Z37">
            <v>204944</v>
          </cell>
          <cell r="AA37">
            <v>0</v>
          </cell>
          <cell r="AB37">
            <v>6</v>
          </cell>
          <cell r="AC37">
            <v>3</v>
          </cell>
          <cell r="AD37">
            <v>0</v>
          </cell>
          <cell r="AE37">
            <v>0</v>
          </cell>
          <cell r="AT37" t="str">
            <v>10</v>
          </cell>
          <cell r="BA37" t="str">
            <v>11</v>
          </cell>
          <cell r="BD37" t="str">
            <v>1C402192</v>
          </cell>
          <cell r="BE37" t="str">
            <v>1C402192</v>
          </cell>
        </row>
        <row r="38">
          <cell r="A38" t="str">
            <v>C4022060000</v>
          </cell>
          <cell r="M38">
            <v>1</v>
          </cell>
          <cell r="N38" t="str">
            <v>宗像市</v>
          </cell>
          <cell r="O38">
            <v>2</v>
          </cell>
          <cell r="P38">
            <v>4</v>
          </cell>
          <cell r="Q38">
            <v>647</v>
          </cell>
          <cell r="R38">
            <v>94151</v>
          </cell>
          <cell r="S38" t="str">
            <v>C40220610000</v>
          </cell>
          <cell r="U38">
            <v>0</v>
          </cell>
          <cell r="W38">
            <v>0</v>
          </cell>
          <cell r="X38">
            <v>0</v>
          </cell>
          <cell r="Z38">
            <v>457368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T38" t="str">
            <v>00</v>
          </cell>
          <cell r="BA38" t="str">
            <v>01</v>
          </cell>
          <cell r="BD38" t="str">
            <v>0C402206</v>
          </cell>
          <cell r="BE38" t="str">
            <v>0C402206</v>
          </cell>
        </row>
        <row r="39">
          <cell r="A39" t="str">
            <v>C4022060100</v>
          </cell>
          <cell r="M39">
            <v>1</v>
          </cell>
          <cell r="N39" t="str">
            <v>旧宗像市</v>
          </cell>
          <cell r="O39">
            <v>2</v>
          </cell>
          <cell r="P39">
            <v>4</v>
          </cell>
          <cell r="Q39">
            <v>647</v>
          </cell>
          <cell r="R39">
            <v>93221</v>
          </cell>
          <cell r="S39" t="str">
            <v>C40220610100</v>
          </cell>
          <cell r="U39">
            <v>0</v>
          </cell>
          <cell r="W39">
            <v>0</v>
          </cell>
          <cell r="X39">
            <v>0</v>
          </cell>
          <cell r="Z39">
            <v>444965</v>
          </cell>
          <cell r="AA39">
            <v>0</v>
          </cell>
          <cell r="AB39">
            <v>0</v>
          </cell>
          <cell r="AC39">
            <v>0</v>
          </cell>
          <cell r="AD39">
            <v>1</v>
          </cell>
          <cell r="AE39">
            <v>0</v>
          </cell>
          <cell r="AT39" t="str">
            <v>00</v>
          </cell>
          <cell r="BA39" t="str">
            <v>01</v>
          </cell>
          <cell r="BD39" t="str">
            <v>0C402206</v>
          </cell>
          <cell r="BE39" t="str">
            <v>0C402206</v>
          </cell>
        </row>
        <row r="40">
          <cell r="A40" t="str">
            <v>C4022060200</v>
          </cell>
          <cell r="M40">
            <v>1</v>
          </cell>
          <cell r="N40" t="str">
            <v>旧大島村</v>
          </cell>
          <cell r="O40">
            <v>2</v>
          </cell>
          <cell r="P40">
            <v>1</v>
          </cell>
          <cell r="Q40">
            <v>195</v>
          </cell>
          <cell r="R40">
            <v>930</v>
          </cell>
          <cell r="S40" t="str">
            <v>C40220610200</v>
          </cell>
          <cell r="U40">
            <v>0</v>
          </cell>
          <cell r="W40">
            <v>0</v>
          </cell>
          <cell r="X40">
            <v>0</v>
          </cell>
          <cell r="Z40">
            <v>12306</v>
          </cell>
          <cell r="AA40">
            <v>0</v>
          </cell>
          <cell r="AB40">
            <v>0</v>
          </cell>
          <cell r="AC40">
            <v>0</v>
          </cell>
          <cell r="AD40">
            <v>1</v>
          </cell>
          <cell r="AE40">
            <v>0</v>
          </cell>
          <cell r="AT40" t="str">
            <v>00</v>
          </cell>
          <cell r="BA40" t="str">
            <v>01</v>
          </cell>
          <cell r="BD40" t="str">
            <v>0C402206</v>
          </cell>
          <cell r="BE40" t="str">
            <v>0C402206</v>
          </cell>
        </row>
        <row r="41">
          <cell r="A41" t="str">
            <v>C4022060000</v>
          </cell>
          <cell r="M41">
            <v>1</v>
          </cell>
          <cell r="N41" t="str">
            <v>宗像市</v>
          </cell>
          <cell r="O41">
            <v>2</v>
          </cell>
          <cell r="P41">
            <v>4</v>
          </cell>
          <cell r="Q41">
            <v>647</v>
          </cell>
          <cell r="R41">
            <v>94151</v>
          </cell>
          <cell r="S41" t="str">
            <v>C40220620000</v>
          </cell>
          <cell r="U41">
            <v>0</v>
          </cell>
          <cell r="W41">
            <v>0</v>
          </cell>
          <cell r="X41">
            <v>0</v>
          </cell>
          <cell r="Z41">
            <v>457368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T41" t="str">
            <v>11</v>
          </cell>
          <cell r="BA41" t="str">
            <v>01</v>
          </cell>
          <cell r="BD41" t="str">
            <v>0C402206</v>
          </cell>
          <cell r="BE41" t="str">
            <v>0C402206</v>
          </cell>
        </row>
        <row r="42">
          <cell r="A42" t="str">
            <v>C4022070100</v>
          </cell>
          <cell r="M42">
            <v>1</v>
          </cell>
          <cell r="N42" t="str">
            <v>旧１宗像市</v>
          </cell>
          <cell r="O42">
            <v>2</v>
          </cell>
          <cell r="P42">
            <v>4</v>
          </cell>
          <cell r="Q42">
            <v>669</v>
          </cell>
          <cell r="R42">
            <v>83444</v>
          </cell>
          <cell r="S42" t="str">
            <v>C40220620100</v>
          </cell>
          <cell r="U42">
            <v>0</v>
          </cell>
          <cell r="W42">
            <v>0</v>
          </cell>
          <cell r="X42">
            <v>0</v>
          </cell>
          <cell r="Z42">
            <v>355914</v>
          </cell>
          <cell r="AA42">
            <v>0</v>
          </cell>
          <cell r="AB42">
            <v>0</v>
          </cell>
          <cell r="AC42">
            <v>0</v>
          </cell>
          <cell r="AD42">
            <v>1</v>
          </cell>
          <cell r="AE42">
            <v>0</v>
          </cell>
          <cell r="AT42" t="str">
            <v>11</v>
          </cell>
          <cell r="BA42" t="str">
            <v>11</v>
          </cell>
          <cell r="BD42" t="str">
            <v>1C402206</v>
          </cell>
          <cell r="BE42" t="str">
            <v>1C402206</v>
          </cell>
        </row>
        <row r="43">
          <cell r="A43" t="str">
            <v>C4022070200</v>
          </cell>
          <cell r="M43">
            <v>1</v>
          </cell>
          <cell r="N43" t="str">
            <v>旧１玄海町</v>
          </cell>
          <cell r="O43">
            <v>2</v>
          </cell>
          <cell r="P43">
            <v>3</v>
          </cell>
          <cell r="Q43">
            <v>525</v>
          </cell>
          <cell r="R43">
            <v>9777</v>
          </cell>
          <cell r="S43" t="str">
            <v>C40220620200</v>
          </cell>
          <cell r="U43">
            <v>0</v>
          </cell>
          <cell r="W43">
            <v>0</v>
          </cell>
          <cell r="X43">
            <v>0</v>
          </cell>
          <cell r="Z43">
            <v>89051</v>
          </cell>
          <cell r="AA43">
            <v>0</v>
          </cell>
          <cell r="AB43">
            <v>0</v>
          </cell>
          <cell r="AC43">
            <v>0</v>
          </cell>
          <cell r="AD43">
            <v>1</v>
          </cell>
          <cell r="AE43">
            <v>0</v>
          </cell>
          <cell r="AT43" t="str">
            <v>11</v>
          </cell>
          <cell r="BA43" t="str">
            <v>11</v>
          </cell>
          <cell r="BD43" t="str">
            <v>1C402206</v>
          </cell>
          <cell r="BE43" t="str">
            <v>1C402206</v>
          </cell>
        </row>
        <row r="44">
          <cell r="A44" t="str">
            <v>C4022060200</v>
          </cell>
          <cell r="M44">
            <v>1</v>
          </cell>
          <cell r="N44" t="str">
            <v>旧大島村</v>
          </cell>
          <cell r="O44">
            <v>2</v>
          </cell>
          <cell r="P44">
            <v>1</v>
          </cell>
          <cell r="Q44">
            <v>195</v>
          </cell>
          <cell r="R44">
            <v>930</v>
          </cell>
          <cell r="S44" t="str">
            <v>C40220620300</v>
          </cell>
          <cell r="U44">
            <v>0</v>
          </cell>
          <cell r="W44">
            <v>0</v>
          </cell>
          <cell r="X44">
            <v>0</v>
          </cell>
          <cell r="Z44">
            <v>12306</v>
          </cell>
          <cell r="AA44">
            <v>0</v>
          </cell>
          <cell r="AB44">
            <v>0</v>
          </cell>
          <cell r="AC44">
            <v>0</v>
          </cell>
          <cell r="AD44">
            <v>1</v>
          </cell>
          <cell r="AE44">
            <v>0</v>
          </cell>
          <cell r="AT44" t="str">
            <v>11</v>
          </cell>
          <cell r="BA44" t="str">
            <v>11</v>
          </cell>
          <cell r="BD44" t="str">
            <v>1C402206</v>
          </cell>
          <cell r="BE44" t="str">
            <v>1C402206</v>
          </cell>
        </row>
        <row r="45">
          <cell r="A45" t="str">
            <v>C4022070000</v>
          </cell>
          <cell r="M45">
            <v>1</v>
          </cell>
          <cell r="N45" t="str">
            <v>新１宗像市</v>
          </cell>
          <cell r="O45">
            <v>2</v>
          </cell>
          <cell r="P45">
            <v>4</v>
          </cell>
          <cell r="Q45">
            <v>647</v>
          </cell>
          <cell r="R45">
            <v>93221</v>
          </cell>
          <cell r="S45" t="str">
            <v>C40220730000</v>
          </cell>
          <cell r="U45">
            <v>0</v>
          </cell>
          <cell r="W45">
            <v>0</v>
          </cell>
          <cell r="X45">
            <v>0</v>
          </cell>
          <cell r="Z45">
            <v>445062</v>
          </cell>
          <cell r="AA45">
            <v>0</v>
          </cell>
          <cell r="AB45">
            <v>0</v>
          </cell>
          <cell r="AC45">
            <v>0</v>
          </cell>
          <cell r="AD45">
            <v>1</v>
          </cell>
          <cell r="AE45">
            <v>0</v>
          </cell>
          <cell r="AT45" t="str">
            <v>01</v>
          </cell>
          <cell r="BA45" t="str">
            <v>01</v>
          </cell>
          <cell r="BD45" t="str">
            <v>0C402207</v>
          </cell>
          <cell r="BE45" t="str">
            <v>0C402207</v>
          </cell>
        </row>
        <row r="46">
          <cell r="A46" t="str">
            <v>C4022070100</v>
          </cell>
          <cell r="M46">
            <v>1</v>
          </cell>
          <cell r="N46" t="str">
            <v>旧１宗像市</v>
          </cell>
          <cell r="O46">
            <v>2</v>
          </cell>
          <cell r="P46">
            <v>4</v>
          </cell>
          <cell r="Q46">
            <v>669</v>
          </cell>
          <cell r="R46">
            <v>83444</v>
          </cell>
          <cell r="S46" t="str">
            <v>C40220730100</v>
          </cell>
          <cell r="U46">
            <v>0</v>
          </cell>
          <cell r="W46">
            <v>0</v>
          </cell>
          <cell r="X46">
            <v>0</v>
          </cell>
          <cell r="Z46">
            <v>355914</v>
          </cell>
          <cell r="AA46">
            <v>0</v>
          </cell>
          <cell r="AB46">
            <v>0</v>
          </cell>
          <cell r="AC46">
            <v>0</v>
          </cell>
          <cell r="AD46">
            <v>1</v>
          </cell>
          <cell r="AE46">
            <v>0</v>
          </cell>
          <cell r="AT46" t="str">
            <v>01</v>
          </cell>
          <cell r="BA46" t="str">
            <v>01</v>
          </cell>
          <cell r="BD46" t="str">
            <v>0C402207</v>
          </cell>
          <cell r="BE46" t="str">
            <v>0C402207</v>
          </cell>
        </row>
        <row r="47">
          <cell r="A47" t="str">
            <v>C4022070200</v>
          </cell>
          <cell r="M47">
            <v>1</v>
          </cell>
          <cell r="N47" t="str">
            <v>旧１玄海町</v>
          </cell>
          <cell r="O47">
            <v>2</v>
          </cell>
          <cell r="P47">
            <v>3</v>
          </cell>
          <cell r="Q47">
            <v>525</v>
          </cell>
          <cell r="R47">
            <v>9777</v>
          </cell>
          <cell r="S47" t="str">
            <v>C40220730200</v>
          </cell>
          <cell r="U47">
            <v>0</v>
          </cell>
          <cell r="W47">
            <v>0</v>
          </cell>
          <cell r="X47">
            <v>0</v>
          </cell>
          <cell r="Z47">
            <v>89051</v>
          </cell>
          <cell r="AA47">
            <v>0</v>
          </cell>
          <cell r="AB47">
            <v>0</v>
          </cell>
          <cell r="AC47">
            <v>0</v>
          </cell>
          <cell r="AD47">
            <v>1</v>
          </cell>
          <cell r="AE47">
            <v>0</v>
          </cell>
          <cell r="AT47" t="str">
            <v>01</v>
          </cell>
          <cell r="BA47" t="str">
            <v>01</v>
          </cell>
          <cell r="BD47" t="str">
            <v>0C402207</v>
          </cell>
          <cell r="BE47" t="str">
            <v>0C402207</v>
          </cell>
        </row>
        <row r="48">
          <cell r="A48" t="str">
            <v>C4022140000</v>
          </cell>
          <cell r="M48">
            <v>1</v>
          </cell>
          <cell r="N48" t="str">
            <v>太宰府市</v>
          </cell>
          <cell r="O48">
            <v>2</v>
          </cell>
          <cell r="P48">
            <v>6</v>
          </cell>
          <cell r="Q48">
            <v>765</v>
          </cell>
          <cell r="R48">
            <v>67084</v>
          </cell>
          <cell r="S48" t="str">
            <v>C40221410000</v>
          </cell>
          <cell r="U48">
            <v>0</v>
          </cell>
          <cell r="W48">
            <v>0</v>
          </cell>
          <cell r="X48">
            <v>0</v>
          </cell>
          <cell r="Z48">
            <v>148935</v>
          </cell>
          <cell r="AA48">
            <v>0</v>
          </cell>
          <cell r="AB48">
            <v>6</v>
          </cell>
          <cell r="AC48">
            <v>3</v>
          </cell>
          <cell r="AD48">
            <v>0</v>
          </cell>
          <cell r="AE48">
            <v>0</v>
          </cell>
          <cell r="AT48" t="str">
            <v>10</v>
          </cell>
          <cell r="BA48" t="str">
            <v>11</v>
          </cell>
          <cell r="BD48" t="str">
            <v>1C402214</v>
          </cell>
          <cell r="BE48" t="str">
            <v>1C402214</v>
          </cell>
        </row>
        <row r="49">
          <cell r="A49" t="str">
            <v>C4022220000</v>
          </cell>
          <cell r="M49">
            <v>1</v>
          </cell>
          <cell r="N49" t="str">
            <v>前原市</v>
          </cell>
          <cell r="O49">
            <v>2</v>
          </cell>
          <cell r="P49">
            <v>4</v>
          </cell>
          <cell r="Q49">
            <v>694</v>
          </cell>
          <cell r="R49">
            <v>67279</v>
          </cell>
          <cell r="S49" t="str">
            <v>C40222210000</v>
          </cell>
          <cell r="U49">
            <v>0</v>
          </cell>
          <cell r="W49">
            <v>0</v>
          </cell>
          <cell r="X49">
            <v>0</v>
          </cell>
          <cell r="Z49">
            <v>232560</v>
          </cell>
          <cell r="AA49">
            <v>0</v>
          </cell>
          <cell r="AB49">
            <v>6</v>
          </cell>
          <cell r="AC49">
            <v>3</v>
          </cell>
          <cell r="AD49">
            <v>0</v>
          </cell>
          <cell r="AE49">
            <v>0</v>
          </cell>
          <cell r="AT49" t="str">
            <v>10</v>
          </cell>
          <cell r="BA49" t="str">
            <v>11</v>
          </cell>
          <cell r="BD49" t="str">
            <v>1C402222</v>
          </cell>
          <cell r="BE49" t="str">
            <v>1C402222</v>
          </cell>
        </row>
        <row r="50">
          <cell r="A50" t="str">
            <v>C4022310000</v>
          </cell>
          <cell r="M50">
            <v>1</v>
          </cell>
          <cell r="N50" t="str">
            <v>古賀市</v>
          </cell>
          <cell r="O50">
            <v>2</v>
          </cell>
          <cell r="P50">
            <v>5</v>
          </cell>
          <cell r="Q50">
            <v>700</v>
          </cell>
          <cell r="R50">
            <v>55940</v>
          </cell>
          <cell r="S50" t="str">
            <v>C40223110000</v>
          </cell>
          <cell r="U50">
            <v>0</v>
          </cell>
          <cell r="W50">
            <v>0</v>
          </cell>
          <cell r="X50">
            <v>0</v>
          </cell>
          <cell r="Z50">
            <v>186242</v>
          </cell>
          <cell r="AA50">
            <v>0</v>
          </cell>
          <cell r="AB50">
            <v>6</v>
          </cell>
          <cell r="AC50">
            <v>3</v>
          </cell>
          <cell r="AD50">
            <v>0</v>
          </cell>
          <cell r="AE50">
            <v>0</v>
          </cell>
          <cell r="AT50" t="str">
            <v>10</v>
          </cell>
          <cell r="BA50" t="str">
            <v>11</v>
          </cell>
          <cell r="BD50" t="str">
            <v>1C402231</v>
          </cell>
          <cell r="BE50" t="str">
            <v>1C402231</v>
          </cell>
        </row>
        <row r="51">
          <cell r="A51" t="str">
            <v>C4022490000</v>
          </cell>
          <cell r="M51">
            <v>1</v>
          </cell>
          <cell r="N51" t="str">
            <v>福津市</v>
          </cell>
          <cell r="O51">
            <v>2</v>
          </cell>
          <cell r="P51">
            <v>5</v>
          </cell>
          <cell r="Q51">
            <v>706</v>
          </cell>
          <cell r="R51">
            <v>55680</v>
          </cell>
          <cell r="S51" t="str">
            <v>C40224910000</v>
          </cell>
          <cell r="U51">
            <v>0</v>
          </cell>
          <cell r="W51">
            <v>0</v>
          </cell>
          <cell r="X51">
            <v>0</v>
          </cell>
          <cell r="Z51">
            <v>228587</v>
          </cell>
          <cell r="AA51">
            <v>0</v>
          </cell>
          <cell r="AB51">
            <v>6</v>
          </cell>
          <cell r="AC51">
            <v>3</v>
          </cell>
          <cell r="AD51">
            <v>0</v>
          </cell>
          <cell r="AE51">
            <v>0</v>
          </cell>
          <cell r="AT51" t="str">
            <v>11</v>
          </cell>
          <cell r="BA51" t="str">
            <v>01</v>
          </cell>
          <cell r="BD51" t="str">
            <v>0C402249</v>
          </cell>
          <cell r="BE51" t="str">
            <v>0C402249</v>
          </cell>
        </row>
        <row r="52">
          <cell r="A52" t="str">
            <v>C4022490100</v>
          </cell>
          <cell r="M52">
            <v>1</v>
          </cell>
          <cell r="N52" t="str">
            <v>旧福間町</v>
          </cell>
          <cell r="O52">
            <v>2</v>
          </cell>
          <cell r="P52">
            <v>5</v>
          </cell>
          <cell r="Q52">
            <v>723</v>
          </cell>
          <cell r="R52">
            <v>41407</v>
          </cell>
          <cell r="S52" t="str">
            <v>C40224910100</v>
          </cell>
          <cell r="U52">
            <v>0</v>
          </cell>
          <cell r="W52">
            <v>0</v>
          </cell>
          <cell r="X52">
            <v>0</v>
          </cell>
          <cell r="Z52">
            <v>150970</v>
          </cell>
          <cell r="AA52">
            <v>0</v>
          </cell>
          <cell r="AB52">
            <v>6</v>
          </cell>
          <cell r="AC52">
            <v>3</v>
          </cell>
          <cell r="AD52">
            <v>1</v>
          </cell>
          <cell r="AE52">
            <v>0</v>
          </cell>
          <cell r="AT52" t="str">
            <v>11</v>
          </cell>
          <cell r="BA52" t="str">
            <v>11</v>
          </cell>
          <cell r="BD52" t="str">
            <v>1C402249</v>
          </cell>
          <cell r="BE52" t="str">
            <v>1C402249</v>
          </cell>
        </row>
        <row r="53">
          <cell r="A53" t="str">
            <v>C4022490200</v>
          </cell>
          <cell r="M53">
            <v>1</v>
          </cell>
          <cell r="N53" t="str">
            <v>旧津屋崎町</v>
          </cell>
          <cell r="O53">
            <v>2</v>
          </cell>
          <cell r="P53">
            <v>4</v>
          </cell>
          <cell r="Q53">
            <v>662</v>
          </cell>
          <cell r="R53">
            <v>14273</v>
          </cell>
          <cell r="S53" t="str">
            <v>C40224910200</v>
          </cell>
          <cell r="U53">
            <v>0</v>
          </cell>
          <cell r="W53">
            <v>0</v>
          </cell>
          <cell r="X53">
            <v>0</v>
          </cell>
          <cell r="Z53">
            <v>77617</v>
          </cell>
          <cell r="AA53">
            <v>0</v>
          </cell>
          <cell r="AB53">
            <v>6</v>
          </cell>
          <cell r="AC53">
            <v>3</v>
          </cell>
          <cell r="AD53">
            <v>1</v>
          </cell>
          <cell r="AE53">
            <v>0</v>
          </cell>
          <cell r="AT53" t="str">
            <v>11</v>
          </cell>
          <cell r="BA53" t="str">
            <v>11</v>
          </cell>
          <cell r="BD53" t="str">
            <v>1C402249</v>
          </cell>
          <cell r="BE53" t="str">
            <v>1C402249</v>
          </cell>
        </row>
        <row r="54">
          <cell r="A54" t="str">
            <v>C4022570000</v>
          </cell>
          <cell r="M54">
            <v>1</v>
          </cell>
          <cell r="N54" t="str">
            <v>うきは市</v>
          </cell>
          <cell r="O54">
            <v>2</v>
          </cell>
          <cell r="P54">
            <v>2</v>
          </cell>
          <cell r="Q54">
            <v>434</v>
          </cell>
          <cell r="R54">
            <v>32904</v>
          </cell>
          <cell r="S54" t="str">
            <v>C40225710000</v>
          </cell>
          <cell r="U54">
            <v>0</v>
          </cell>
          <cell r="W54">
            <v>0</v>
          </cell>
          <cell r="X54">
            <v>0</v>
          </cell>
          <cell r="Z54">
            <v>226843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T54" t="str">
            <v>11</v>
          </cell>
          <cell r="BA54" t="str">
            <v>01</v>
          </cell>
          <cell r="BD54" t="str">
            <v>0C402257</v>
          </cell>
          <cell r="BE54" t="str">
            <v>0C402257</v>
          </cell>
        </row>
        <row r="55">
          <cell r="A55" t="str">
            <v>C4022570100</v>
          </cell>
          <cell r="M55">
            <v>1</v>
          </cell>
          <cell r="N55" t="str">
            <v>旧吉井町</v>
          </cell>
          <cell r="O55">
            <v>2</v>
          </cell>
          <cell r="P55">
            <v>2</v>
          </cell>
          <cell r="Q55">
            <v>470</v>
          </cell>
          <cell r="R55">
            <v>16632</v>
          </cell>
          <cell r="S55" t="str">
            <v>C40225710100</v>
          </cell>
          <cell r="U55">
            <v>0</v>
          </cell>
          <cell r="W55">
            <v>0</v>
          </cell>
          <cell r="X55">
            <v>0</v>
          </cell>
          <cell r="Z55">
            <v>102908</v>
          </cell>
          <cell r="AA55">
            <v>0</v>
          </cell>
          <cell r="AB55">
            <v>0</v>
          </cell>
          <cell r="AC55">
            <v>0</v>
          </cell>
          <cell r="AD55">
            <v>1</v>
          </cell>
          <cell r="AE55">
            <v>0</v>
          </cell>
          <cell r="AT55" t="str">
            <v>11</v>
          </cell>
          <cell r="BA55" t="str">
            <v>11</v>
          </cell>
          <cell r="BD55" t="str">
            <v>1C402257</v>
          </cell>
          <cell r="BE55" t="str">
            <v>1C402257</v>
          </cell>
        </row>
        <row r="56">
          <cell r="A56" t="str">
            <v>C4022570200</v>
          </cell>
          <cell r="M56">
            <v>1</v>
          </cell>
          <cell r="N56" t="str">
            <v>旧浮羽町</v>
          </cell>
          <cell r="O56">
            <v>2</v>
          </cell>
          <cell r="P56">
            <v>2</v>
          </cell>
          <cell r="Q56">
            <v>441</v>
          </cell>
          <cell r="R56">
            <v>16272</v>
          </cell>
          <cell r="S56" t="str">
            <v>C40225710200</v>
          </cell>
          <cell r="U56">
            <v>0</v>
          </cell>
          <cell r="W56">
            <v>0</v>
          </cell>
          <cell r="X56">
            <v>0</v>
          </cell>
          <cell r="Z56">
            <v>123935</v>
          </cell>
          <cell r="AA56">
            <v>0</v>
          </cell>
          <cell r="AB56">
            <v>0</v>
          </cell>
          <cell r="AC56">
            <v>0</v>
          </cell>
          <cell r="AD56">
            <v>1</v>
          </cell>
          <cell r="AE56">
            <v>0</v>
          </cell>
          <cell r="AT56" t="str">
            <v>11</v>
          </cell>
          <cell r="BA56" t="str">
            <v>11</v>
          </cell>
          <cell r="BD56" t="str">
            <v>1C402257</v>
          </cell>
          <cell r="BE56" t="str">
            <v>1C402257</v>
          </cell>
        </row>
        <row r="57">
          <cell r="A57" t="str">
            <v>C4022650000</v>
          </cell>
          <cell r="M57">
            <v>1</v>
          </cell>
          <cell r="N57" t="str">
            <v>宮若市</v>
          </cell>
          <cell r="O57">
            <v>2</v>
          </cell>
          <cell r="P57">
            <v>3</v>
          </cell>
          <cell r="Q57">
            <v>548</v>
          </cell>
          <cell r="R57">
            <v>30632</v>
          </cell>
          <cell r="S57" t="str">
            <v>C40226510000</v>
          </cell>
          <cell r="U57">
            <v>0</v>
          </cell>
          <cell r="W57">
            <v>0</v>
          </cell>
          <cell r="X57">
            <v>0</v>
          </cell>
          <cell r="Z57">
            <v>237695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T57" t="str">
            <v>11</v>
          </cell>
          <cell r="BA57" t="str">
            <v>01</v>
          </cell>
          <cell r="BD57" t="str">
            <v>0C402265</v>
          </cell>
          <cell r="BE57" t="str">
            <v>0C402265</v>
          </cell>
        </row>
        <row r="58">
          <cell r="A58" t="str">
            <v>C4022650100</v>
          </cell>
          <cell r="M58">
            <v>1</v>
          </cell>
          <cell r="N58" t="str">
            <v>旧宮田町</v>
          </cell>
          <cell r="O58">
            <v>2</v>
          </cell>
          <cell r="P58">
            <v>3</v>
          </cell>
          <cell r="Q58">
            <v>575</v>
          </cell>
          <cell r="R58">
            <v>20935</v>
          </cell>
          <cell r="S58" t="str">
            <v>C40226510100</v>
          </cell>
          <cell r="U58">
            <v>0</v>
          </cell>
          <cell r="W58">
            <v>0</v>
          </cell>
          <cell r="X58">
            <v>0</v>
          </cell>
          <cell r="Z58">
            <v>137210</v>
          </cell>
          <cell r="AA58">
            <v>0</v>
          </cell>
          <cell r="AB58">
            <v>0</v>
          </cell>
          <cell r="AC58">
            <v>0</v>
          </cell>
          <cell r="AD58">
            <v>1</v>
          </cell>
          <cell r="AE58">
            <v>0</v>
          </cell>
          <cell r="AT58" t="str">
            <v>11</v>
          </cell>
          <cell r="BA58" t="str">
            <v>11</v>
          </cell>
          <cell r="BD58" t="str">
            <v>1C402265</v>
          </cell>
          <cell r="BE58" t="str">
            <v>1C402265</v>
          </cell>
        </row>
        <row r="59">
          <cell r="A59" t="str">
            <v>C4022650200</v>
          </cell>
          <cell r="M59">
            <v>1</v>
          </cell>
          <cell r="N59" t="str">
            <v>旧若宮町</v>
          </cell>
          <cell r="O59">
            <v>2</v>
          </cell>
          <cell r="P59">
            <v>3</v>
          </cell>
          <cell r="Q59">
            <v>569</v>
          </cell>
          <cell r="R59">
            <v>9697</v>
          </cell>
          <cell r="S59" t="str">
            <v>C40226510200</v>
          </cell>
          <cell r="U59">
            <v>0</v>
          </cell>
          <cell r="W59">
            <v>0</v>
          </cell>
          <cell r="X59">
            <v>0</v>
          </cell>
          <cell r="Z59">
            <v>100485</v>
          </cell>
          <cell r="AA59">
            <v>0</v>
          </cell>
          <cell r="AB59">
            <v>0</v>
          </cell>
          <cell r="AC59">
            <v>0</v>
          </cell>
          <cell r="AD59">
            <v>1</v>
          </cell>
          <cell r="AE59">
            <v>0</v>
          </cell>
          <cell r="AT59" t="str">
            <v>11</v>
          </cell>
          <cell r="BA59" t="str">
            <v>11</v>
          </cell>
          <cell r="BD59" t="str">
            <v>1C402265</v>
          </cell>
          <cell r="BE59" t="str">
            <v>1C402265</v>
          </cell>
        </row>
        <row r="60">
          <cell r="A60" t="str">
            <v>C4022730000</v>
          </cell>
          <cell r="M60">
            <v>1</v>
          </cell>
          <cell r="N60" t="str">
            <v>嘉麻市</v>
          </cell>
          <cell r="O60">
            <v>2</v>
          </cell>
          <cell r="P60">
            <v>3</v>
          </cell>
          <cell r="Q60">
            <v>563</v>
          </cell>
          <cell r="R60">
            <v>45925</v>
          </cell>
          <cell r="S60" t="str">
            <v>C40227310000</v>
          </cell>
          <cell r="U60">
            <v>0</v>
          </cell>
          <cell r="W60">
            <v>0</v>
          </cell>
          <cell r="X60">
            <v>0</v>
          </cell>
          <cell r="Z60">
            <v>271126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T60" t="str">
            <v>11</v>
          </cell>
          <cell r="BA60" t="str">
            <v>01</v>
          </cell>
          <cell r="BD60" t="str">
            <v>0C402273</v>
          </cell>
          <cell r="BE60" t="str">
            <v>0C402273</v>
          </cell>
        </row>
        <row r="61">
          <cell r="A61" t="str">
            <v>C4022730100</v>
          </cell>
          <cell r="M61">
            <v>1</v>
          </cell>
          <cell r="N61" t="str">
            <v>旧山田市</v>
          </cell>
          <cell r="O61">
            <v>2</v>
          </cell>
          <cell r="P61">
            <v>3</v>
          </cell>
          <cell r="Q61">
            <v>547</v>
          </cell>
          <cell r="R61">
            <v>11034</v>
          </cell>
          <cell r="S61" t="str">
            <v>C40227310100</v>
          </cell>
          <cell r="U61">
            <v>0</v>
          </cell>
          <cell r="W61">
            <v>0</v>
          </cell>
          <cell r="X61">
            <v>0</v>
          </cell>
          <cell r="Z61">
            <v>43508</v>
          </cell>
          <cell r="AA61">
            <v>0</v>
          </cell>
          <cell r="AB61">
            <v>0</v>
          </cell>
          <cell r="AC61">
            <v>0</v>
          </cell>
          <cell r="AD61">
            <v>1</v>
          </cell>
          <cell r="AE61">
            <v>0</v>
          </cell>
          <cell r="AT61" t="str">
            <v>11</v>
          </cell>
          <cell r="BA61" t="str">
            <v>11</v>
          </cell>
          <cell r="BD61" t="str">
            <v>1C402273</v>
          </cell>
          <cell r="BE61" t="str">
            <v>1C402273</v>
          </cell>
        </row>
        <row r="62">
          <cell r="A62" t="str">
            <v>C4022730200</v>
          </cell>
          <cell r="M62">
            <v>1</v>
          </cell>
          <cell r="N62" t="str">
            <v>旧稲築町</v>
          </cell>
          <cell r="O62">
            <v>2</v>
          </cell>
          <cell r="P62">
            <v>3</v>
          </cell>
          <cell r="Q62">
            <v>594</v>
          </cell>
          <cell r="R62">
            <v>19157</v>
          </cell>
          <cell r="S62" t="str">
            <v>C40227310200</v>
          </cell>
          <cell r="U62">
            <v>0</v>
          </cell>
          <cell r="W62">
            <v>0</v>
          </cell>
          <cell r="X62">
            <v>0</v>
          </cell>
          <cell r="Z62">
            <v>84400</v>
          </cell>
          <cell r="AA62">
            <v>0</v>
          </cell>
          <cell r="AB62">
            <v>0</v>
          </cell>
          <cell r="AC62">
            <v>0</v>
          </cell>
          <cell r="AD62">
            <v>1</v>
          </cell>
          <cell r="AE62">
            <v>0</v>
          </cell>
          <cell r="AT62" t="str">
            <v>11</v>
          </cell>
          <cell r="BA62" t="str">
            <v>11</v>
          </cell>
          <cell r="BD62" t="str">
            <v>1C402273</v>
          </cell>
          <cell r="BE62" t="str">
            <v>1C402273</v>
          </cell>
        </row>
        <row r="63">
          <cell r="A63" t="str">
            <v>C4022730300</v>
          </cell>
          <cell r="M63">
            <v>1</v>
          </cell>
          <cell r="N63" t="str">
            <v>旧碓井町</v>
          </cell>
          <cell r="O63">
            <v>2</v>
          </cell>
          <cell r="P63">
            <v>4</v>
          </cell>
          <cell r="Q63">
            <v>606</v>
          </cell>
          <cell r="R63">
            <v>6015</v>
          </cell>
          <cell r="S63" t="str">
            <v>C40227310300</v>
          </cell>
          <cell r="U63">
            <v>0</v>
          </cell>
          <cell r="W63">
            <v>0</v>
          </cell>
          <cell r="X63">
            <v>0</v>
          </cell>
          <cell r="Z63">
            <v>48353</v>
          </cell>
          <cell r="AA63">
            <v>0</v>
          </cell>
          <cell r="AB63">
            <v>0</v>
          </cell>
          <cell r="AC63">
            <v>0</v>
          </cell>
          <cell r="AD63">
            <v>1</v>
          </cell>
          <cell r="AE63">
            <v>0</v>
          </cell>
          <cell r="AT63" t="str">
            <v>11</v>
          </cell>
          <cell r="BA63" t="str">
            <v>11</v>
          </cell>
          <cell r="BD63" t="str">
            <v>1C402273</v>
          </cell>
          <cell r="BE63" t="str">
            <v>1C402273</v>
          </cell>
        </row>
        <row r="64">
          <cell r="A64" t="str">
            <v>C4022730400</v>
          </cell>
          <cell r="M64">
            <v>1</v>
          </cell>
          <cell r="N64" t="str">
            <v>旧嘉穂町</v>
          </cell>
          <cell r="O64">
            <v>2</v>
          </cell>
          <cell r="P64">
            <v>3</v>
          </cell>
          <cell r="Q64">
            <v>539</v>
          </cell>
          <cell r="R64">
            <v>9719</v>
          </cell>
          <cell r="S64" t="str">
            <v>C40227310400</v>
          </cell>
          <cell r="U64">
            <v>0</v>
          </cell>
          <cell r="W64">
            <v>0</v>
          </cell>
          <cell r="X64">
            <v>0</v>
          </cell>
          <cell r="Z64">
            <v>94865</v>
          </cell>
          <cell r="AA64">
            <v>0</v>
          </cell>
          <cell r="AB64">
            <v>0</v>
          </cell>
          <cell r="AC64">
            <v>0</v>
          </cell>
          <cell r="AD64">
            <v>1</v>
          </cell>
          <cell r="AE64">
            <v>0</v>
          </cell>
          <cell r="AT64" t="str">
            <v>11</v>
          </cell>
          <cell r="BA64" t="str">
            <v>11</v>
          </cell>
          <cell r="BD64" t="str">
            <v>1C402273</v>
          </cell>
          <cell r="BE64" t="str">
            <v>1C402273</v>
          </cell>
        </row>
        <row r="65">
          <cell r="A65" t="str">
            <v>C4022810000</v>
          </cell>
          <cell r="M65">
            <v>1</v>
          </cell>
          <cell r="N65" t="str">
            <v>朝倉市</v>
          </cell>
          <cell r="O65">
            <v>1</v>
          </cell>
          <cell r="P65">
            <v>2</v>
          </cell>
          <cell r="Q65">
            <v>297</v>
          </cell>
          <cell r="R65">
            <v>59398</v>
          </cell>
          <cell r="S65" t="str">
            <v>C40228110000</v>
          </cell>
          <cell r="U65">
            <v>0</v>
          </cell>
          <cell r="W65">
            <v>0</v>
          </cell>
          <cell r="X65">
            <v>0</v>
          </cell>
          <cell r="Z65">
            <v>375488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T65" t="str">
            <v>11</v>
          </cell>
          <cell r="BA65" t="str">
            <v>01</v>
          </cell>
          <cell r="BD65" t="str">
            <v>0C402281</v>
          </cell>
          <cell r="BE65" t="str">
            <v>0C402281</v>
          </cell>
        </row>
        <row r="66">
          <cell r="A66" t="str">
            <v>C4022810100</v>
          </cell>
          <cell r="M66">
            <v>1</v>
          </cell>
          <cell r="N66" t="str">
            <v>旧甘木市</v>
          </cell>
          <cell r="O66">
            <v>2</v>
          </cell>
          <cell r="P66">
            <v>3</v>
          </cell>
          <cell r="Q66">
            <v>539</v>
          </cell>
          <cell r="R66">
            <v>41675</v>
          </cell>
          <cell r="S66" t="str">
            <v>C40228110100</v>
          </cell>
          <cell r="U66">
            <v>0</v>
          </cell>
          <cell r="W66">
            <v>0</v>
          </cell>
          <cell r="X66">
            <v>0</v>
          </cell>
          <cell r="Z66">
            <v>223936</v>
          </cell>
          <cell r="AA66">
            <v>0</v>
          </cell>
          <cell r="AB66">
            <v>0</v>
          </cell>
          <cell r="AC66">
            <v>0</v>
          </cell>
          <cell r="AD66">
            <v>1</v>
          </cell>
          <cell r="AE66">
            <v>0</v>
          </cell>
          <cell r="AT66" t="str">
            <v>11</v>
          </cell>
          <cell r="BA66" t="str">
            <v>11</v>
          </cell>
          <cell r="BD66" t="str">
            <v>1C402281</v>
          </cell>
          <cell r="BE66" t="str">
            <v>1C402281</v>
          </cell>
        </row>
        <row r="67">
          <cell r="A67" t="str">
            <v>C4022810200</v>
          </cell>
          <cell r="M67">
            <v>1</v>
          </cell>
          <cell r="N67" t="str">
            <v>旧杷木町</v>
          </cell>
          <cell r="O67">
            <v>2</v>
          </cell>
          <cell r="P67">
            <v>2</v>
          </cell>
          <cell r="Q67">
            <v>421</v>
          </cell>
          <cell r="R67">
            <v>8155</v>
          </cell>
          <cell r="S67" t="str">
            <v>C40228110200</v>
          </cell>
          <cell r="U67">
            <v>0</v>
          </cell>
          <cell r="W67">
            <v>0</v>
          </cell>
          <cell r="X67">
            <v>0</v>
          </cell>
          <cell r="Z67">
            <v>52811</v>
          </cell>
          <cell r="AA67">
            <v>0</v>
          </cell>
          <cell r="AB67">
            <v>0</v>
          </cell>
          <cell r="AC67">
            <v>0</v>
          </cell>
          <cell r="AD67">
            <v>1</v>
          </cell>
          <cell r="AE67">
            <v>0</v>
          </cell>
          <cell r="AT67" t="str">
            <v>11</v>
          </cell>
          <cell r="BA67" t="str">
            <v>11</v>
          </cell>
          <cell r="BD67" t="str">
            <v>1C402281</v>
          </cell>
          <cell r="BE67" t="str">
            <v>1C402281</v>
          </cell>
        </row>
        <row r="68">
          <cell r="A68" t="str">
            <v>C4022810300</v>
          </cell>
          <cell r="M68">
            <v>1</v>
          </cell>
          <cell r="N68" t="str">
            <v>旧朝倉町</v>
          </cell>
          <cell r="O68">
            <v>2</v>
          </cell>
          <cell r="P68">
            <v>2</v>
          </cell>
          <cell r="Q68">
            <v>467</v>
          </cell>
          <cell r="R68">
            <v>9568</v>
          </cell>
          <cell r="S68" t="str">
            <v>C40228110300</v>
          </cell>
          <cell r="U68">
            <v>0</v>
          </cell>
          <cell r="W68">
            <v>0</v>
          </cell>
          <cell r="X68">
            <v>0</v>
          </cell>
          <cell r="Z68">
            <v>98741</v>
          </cell>
          <cell r="AA68">
            <v>0</v>
          </cell>
          <cell r="AB68">
            <v>0</v>
          </cell>
          <cell r="AC68">
            <v>0</v>
          </cell>
          <cell r="AD68">
            <v>1</v>
          </cell>
          <cell r="AE68">
            <v>0</v>
          </cell>
          <cell r="AT68" t="str">
            <v>11</v>
          </cell>
          <cell r="BA68" t="str">
            <v>11</v>
          </cell>
          <cell r="BD68" t="str">
            <v>1C402281</v>
          </cell>
          <cell r="BE68" t="str">
            <v>1C402281</v>
          </cell>
        </row>
        <row r="69">
          <cell r="A69" t="str">
            <v>C4030590000</v>
          </cell>
          <cell r="M69">
            <v>1</v>
          </cell>
          <cell r="N69" t="str">
            <v>那珂川町</v>
          </cell>
          <cell r="O69">
            <v>2</v>
          </cell>
          <cell r="P69">
            <v>5</v>
          </cell>
          <cell r="Q69">
            <v>740</v>
          </cell>
          <cell r="R69">
            <v>46970</v>
          </cell>
          <cell r="S69" t="str">
            <v>C40305910000</v>
          </cell>
          <cell r="U69">
            <v>0</v>
          </cell>
          <cell r="W69">
            <v>0</v>
          </cell>
          <cell r="X69">
            <v>0</v>
          </cell>
          <cell r="Z69">
            <v>124032</v>
          </cell>
          <cell r="AA69">
            <v>0</v>
          </cell>
          <cell r="AB69">
            <v>6</v>
          </cell>
          <cell r="AC69">
            <v>3</v>
          </cell>
          <cell r="AD69">
            <v>0</v>
          </cell>
          <cell r="AE69">
            <v>0</v>
          </cell>
          <cell r="AT69" t="str">
            <v>10</v>
          </cell>
          <cell r="BA69" t="str">
            <v>11</v>
          </cell>
          <cell r="BD69" t="str">
            <v>1C403059</v>
          </cell>
          <cell r="BE69" t="str">
            <v>1C403059</v>
          </cell>
        </row>
        <row r="70">
          <cell r="A70" t="str">
            <v>C4034150000</v>
          </cell>
          <cell r="M70">
            <v>1</v>
          </cell>
          <cell r="N70" t="str">
            <v>宇美町</v>
          </cell>
          <cell r="O70">
            <v>2</v>
          </cell>
          <cell r="P70">
            <v>5</v>
          </cell>
          <cell r="Q70">
            <v>713</v>
          </cell>
          <cell r="R70">
            <v>39141</v>
          </cell>
          <cell r="S70" t="str">
            <v>C40341510000</v>
          </cell>
          <cell r="U70">
            <v>0</v>
          </cell>
          <cell r="W70">
            <v>0</v>
          </cell>
          <cell r="X70">
            <v>0</v>
          </cell>
          <cell r="Z70">
            <v>104361</v>
          </cell>
          <cell r="AA70">
            <v>0</v>
          </cell>
          <cell r="AB70">
            <v>6</v>
          </cell>
          <cell r="AC70">
            <v>3</v>
          </cell>
          <cell r="AD70">
            <v>0</v>
          </cell>
          <cell r="AE70">
            <v>0</v>
          </cell>
          <cell r="AT70" t="str">
            <v>10</v>
          </cell>
          <cell r="BA70" t="str">
            <v>11</v>
          </cell>
          <cell r="BD70" t="str">
            <v>1C403415</v>
          </cell>
          <cell r="BE70" t="str">
            <v>1C403415</v>
          </cell>
        </row>
        <row r="71">
          <cell r="A71" t="str">
            <v>C4034230000</v>
          </cell>
          <cell r="M71">
            <v>1</v>
          </cell>
          <cell r="N71" t="str">
            <v>篠栗町</v>
          </cell>
          <cell r="O71">
            <v>2</v>
          </cell>
          <cell r="P71">
            <v>5</v>
          </cell>
          <cell r="Q71">
            <v>724</v>
          </cell>
          <cell r="R71">
            <v>30989</v>
          </cell>
          <cell r="S71" t="str">
            <v>C40342310000</v>
          </cell>
          <cell r="U71">
            <v>0</v>
          </cell>
          <cell r="W71">
            <v>0</v>
          </cell>
          <cell r="X71">
            <v>0</v>
          </cell>
          <cell r="Z71">
            <v>76260</v>
          </cell>
          <cell r="AA71">
            <v>0</v>
          </cell>
          <cell r="AB71">
            <v>6</v>
          </cell>
          <cell r="AC71">
            <v>3</v>
          </cell>
          <cell r="AD71">
            <v>0</v>
          </cell>
          <cell r="AE71">
            <v>0</v>
          </cell>
          <cell r="AT71" t="str">
            <v>10</v>
          </cell>
          <cell r="BA71" t="str">
            <v>11</v>
          </cell>
          <cell r="BD71" t="str">
            <v>1C403423</v>
          </cell>
          <cell r="BE71" t="str">
            <v>1C403423</v>
          </cell>
        </row>
        <row r="72">
          <cell r="A72" t="str">
            <v>C4034310000</v>
          </cell>
          <cell r="M72">
            <v>1</v>
          </cell>
          <cell r="N72" t="str">
            <v>志免町</v>
          </cell>
          <cell r="O72">
            <v>2</v>
          </cell>
          <cell r="P72">
            <v>6</v>
          </cell>
          <cell r="Q72">
            <v>760</v>
          </cell>
          <cell r="R72">
            <v>40525</v>
          </cell>
          <cell r="S72" t="str">
            <v>C40343110000</v>
          </cell>
          <cell r="U72">
            <v>0</v>
          </cell>
          <cell r="W72">
            <v>0</v>
          </cell>
          <cell r="X72">
            <v>0</v>
          </cell>
          <cell r="Z72">
            <v>88664</v>
          </cell>
          <cell r="AA72">
            <v>0</v>
          </cell>
          <cell r="AB72">
            <v>6</v>
          </cell>
          <cell r="AC72">
            <v>3</v>
          </cell>
          <cell r="AD72">
            <v>0</v>
          </cell>
          <cell r="AE72">
            <v>0</v>
          </cell>
          <cell r="AT72" t="str">
            <v>10</v>
          </cell>
          <cell r="BA72" t="str">
            <v>11</v>
          </cell>
          <cell r="BD72" t="str">
            <v>1C403431</v>
          </cell>
          <cell r="BE72" t="str">
            <v>1C403431</v>
          </cell>
        </row>
        <row r="73">
          <cell r="A73" t="str">
            <v>C4034400000</v>
          </cell>
          <cell r="M73">
            <v>1</v>
          </cell>
          <cell r="N73" t="str">
            <v>須恵町</v>
          </cell>
          <cell r="O73">
            <v>2</v>
          </cell>
          <cell r="P73">
            <v>5</v>
          </cell>
          <cell r="Q73">
            <v>712</v>
          </cell>
          <cell r="R73">
            <v>25600</v>
          </cell>
          <cell r="S73" t="str">
            <v>C40344010000</v>
          </cell>
          <cell r="U73">
            <v>0</v>
          </cell>
          <cell r="W73">
            <v>0</v>
          </cell>
          <cell r="X73">
            <v>0</v>
          </cell>
          <cell r="Z73">
            <v>58140</v>
          </cell>
          <cell r="AA73">
            <v>0</v>
          </cell>
          <cell r="AB73">
            <v>6</v>
          </cell>
          <cell r="AC73">
            <v>3</v>
          </cell>
          <cell r="AD73">
            <v>0</v>
          </cell>
          <cell r="AE73">
            <v>0</v>
          </cell>
          <cell r="AT73" t="str">
            <v>10</v>
          </cell>
          <cell r="BA73" t="str">
            <v>11</v>
          </cell>
          <cell r="BD73" t="str">
            <v>1C403440</v>
          </cell>
          <cell r="BE73" t="str">
            <v>1C403440</v>
          </cell>
        </row>
        <row r="74">
          <cell r="A74" t="str">
            <v>C4034580000</v>
          </cell>
          <cell r="M74">
            <v>1</v>
          </cell>
          <cell r="N74" t="str">
            <v>新宮町</v>
          </cell>
          <cell r="O74">
            <v>2</v>
          </cell>
          <cell r="P74">
            <v>5</v>
          </cell>
          <cell r="Q74">
            <v>722</v>
          </cell>
          <cell r="R74">
            <v>23450</v>
          </cell>
          <cell r="S74" t="str">
            <v>C40345810000</v>
          </cell>
          <cell r="U74">
            <v>0</v>
          </cell>
          <cell r="W74">
            <v>0</v>
          </cell>
          <cell r="X74">
            <v>0</v>
          </cell>
          <cell r="Z74">
            <v>77132</v>
          </cell>
          <cell r="AA74">
            <v>0</v>
          </cell>
          <cell r="AB74">
            <v>6</v>
          </cell>
          <cell r="AC74">
            <v>3</v>
          </cell>
          <cell r="AD74">
            <v>0</v>
          </cell>
          <cell r="AE74">
            <v>0</v>
          </cell>
          <cell r="AT74" t="str">
            <v>10</v>
          </cell>
          <cell r="BA74" t="str">
            <v>11</v>
          </cell>
          <cell r="BD74" t="str">
            <v>1C403458</v>
          </cell>
          <cell r="BE74" t="str">
            <v>1C403458</v>
          </cell>
        </row>
        <row r="75">
          <cell r="A75" t="str">
            <v>C4034820000</v>
          </cell>
          <cell r="M75">
            <v>1</v>
          </cell>
          <cell r="N75" t="str">
            <v>久山町</v>
          </cell>
          <cell r="O75">
            <v>2</v>
          </cell>
          <cell r="P75">
            <v>4</v>
          </cell>
          <cell r="Q75">
            <v>689</v>
          </cell>
          <cell r="R75">
            <v>7858</v>
          </cell>
          <cell r="S75" t="str">
            <v>C40348210000</v>
          </cell>
          <cell r="U75">
            <v>0</v>
          </cell>
          <cell r="W75">
            <v>0</v>
          </cell>
          <cell r="X75">
            <v>0</v>
          </cell>
          <cell r="Z75">
            <v>71706</v>
          </cell>
          <cell r="AA75">
            <v>0</v>
          </cell>
          <cell r="AB75">
            <v>6</v>
          </cell>
          <cell r="AC75">
            <v>3</v>
          </cell>
          <cell r="AD75">
            <v>0</v>
          </cell>
          <cell r="AE75">
            <v>0</v>
          </cell>
          <cell r="AT75" t="str">
            <v>10</v>
          </cell>
          <cell r="BA75" t="str">
            <v>11</v>
          </cell>
          <cell r="BD75" t="str">
            <v>1C403482</v>
          </cell>
          <cell r="BE75" t="str">
            <v>1C403482</v>
          </cell>
        </row>
        <row r="76">
          <cell r="A76" t="str">
            <v>C4034910000</v>
          </cell>
          <cell r="M76">
            <v>1</v>
          </cell>
          <cell r="N76" t="str">
            <v>粕屋町</v>
          </cell>
          <cell r="O76">
            <v>2</v>
          </cell>
          <cell r="P76">
            <v>5</v>
          </cell>
          <cell r="Q76">
            <v>745</v>
          </cell>
          <cell r="R76">
            <v>37686</v>
          </cell>
          <cell r="S76" t="str">
            <v>C40349110000</v>
          </cell>
          <cell r="U76">
            <v>0</v>
          </cell>
          <cell r="W76">
            <v>0</v>
          </cell>
          <cell r="X76">
            <v>0</v>
          </cell>
          <cell r="Z76">
            <v>99516</v>
          </cell>
          <cell r="AA76">
            <v>0</v>
          </cell>
          <cell r="AB76">
            <v>6</v>
          </cell>
          <cell r="AC76">
            <v>3</v>
          </cell>
          <cell r="AD76">
            <v>0</v>
          </cell>
          <cell r="AE76">
            <v>0</v>
          </cell>
          <cell r="AT76" t="str">
            <v>10</v>
          </cell>
          <cell r="BA76" t="str">
            <v>11</v>
          </cell>
          <cell r="BD76" t="str">
            <v>1C403491</v>
          </cell>
          <cell r="BE76" t="str">
            <v>1C403491</v>
          </cell>
        </row>
        <row r="77">
          <cell r="A77" t="str">
            <v>C4038140000</v>
          </cell>
          <cell r="M77">
            <v>1</v>
          </cell>
          <cell r="N77" t="str">
            <v>芦屋町</v>
          </cell>
          <cell r="O77">
            <v>2</v>
          </cell>
          <cell r="P77">
            <v>4</v>
          </cell>
          <cell r="Q77">
            <v>623</v>
          </cell>
          <cell r="R77">
            <v>16249</v>
          </cell>
          <cell r="S77" t="str">
            <v>C40381410000</v>
          </cell>
          <cell r="U77">
            <v>0</v>
          </cell>
          <cell r="W77">
            <v>0</v>
          </cell>
          <cell r="X77">
            <v>0</v>
          </cell>
          <cell r="Z77">
            <v>46706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T77" t="str">
            <v>10</v>
          </cell>
          <cell r="BA77" t="str">
            <v>11</v>
          </cell>
          <cell r="BD77" t="str">
            <v>1C403814</v>
          </cell>
          <cell r="BE77" t="str">
            <v>1C403814</v>
          </cell>
        </row>
        <row r="78">
          <cell r="A78" t="str">
            <v>C4038220000</v>
          </cell>
          <cell r="M78">
            <v>1</v>
          </cell>
          <cell r="N78" t="str">
            <v>水巻町</v>
          </cell>
          <cell r="O78">
            <v>2</v>
          </cell>
          <cell r="P78">
            <v>4</v>
          </cell>
          <cell r="Q78">
            <v>675</v>
          </cell>
          <cell r="R78">
            <v>30684</v>
          </cell>
          <cell r="S78" t="str">
            <v>C40382210000</v>
          </cell>
          <cell r="U78">
            <v>0</v>
          </cell>
          <cell r="W78">
            <v>0</v>
          </cell>
          <cell r="X78">
            <v>0</v>
          </cell>
          <cell r="Z78">
            <v>86822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T78" t="str">
            <v>10</v>
          </cell>
          <cell r="BA78" t="str">
            <v>11</v>
          </cell>
          <cell r="BD78" t="str">
            <v>1C403822</v>
          </cell>
          <cell r="BE78" t="str">
            <v>1C403822</v>
          </cell>
        </row>
        <row r="79">
          <cell r="A79" t="str">
            <v>C4038310000</v>
          </cell>
          <cell r="M79">
            <v>1</v>
          </cell>
          <cell r="N79" t="str">
            <v>岡垣町</v>
          </cell>
          <cell r="O79">
            <v>2</v>
          </cell>
          <cell r="P79">
            <v>4</v>
          </cell>
          <cell r="Q79">
            <v>624</v>
          </cell>
          <cell r="R79">
            <v>31334</v>
          </cell>
          <cell r="S79" t="str">
            <v>C40383110000</v>
          </cell>
          <cell r="U79">
            <v>0</v>
          </cell>
          <cell r="W79">
            <v>0</v>
          </cell>
          <cell r="X79">
            <v>0</v>
          </cell>
          <cell r="Z79">
            <v>128296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T79" t="str">
            <v>10</v>
          </cell>
          <cell r="BA79" t="str">
            <v>11</v>
          </cell>
          <cell r="BD79" t="str">
            <v>1C403831</v>
          </cell>
          <cell r="BE79" t="str">
            <v>1C403831</v>
          </cell>
        </row>
        <row r="80">
          <cell r="A80" t="str">
            <v>C4038490000</v>
          </cell>
          <cell r="M80">
            <v>1</v>
          </cell>
          <cell r="N80" t="str">
            <v>遠賀町</v>
          </cell>
          <cell r="O80">
            <v>2</v>
          </cell>
          <cell r="P80">
            <v>4</v>
          </cell>
          <cell r="Q80">
            <v>656</v>
          </cell>
          <cell r="R80">
            <v>19278</v>
          </cell>
          <cell r="S80" t="str">
            <v>C40384910000</v>
          </cell>
          <cell r="U80">
            <v>0</v>
          </cell>
          <cell r="W80">
            <v>0</v>
          </cell>
          <cell r="X80">
            <v>0</v>
          </cell>
          <cell r="Z80">
            <v>95737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T80" t="str">
            <v>10</v>
          </cell>
          <cell r="BA80" t="str">
            <v>11</v>
          </cell>
          <cell r="BD80" t="str">
            <v>1C403849</v>
          </cell>
          <cell r="BE80" t="str">
            <v>1C403849</v>
          </cell>
        </row>
        <row r="81">
          <cell r="A81" t="str">
            <v>C4040120000</v>
          </cell>
          <cell r="M81">
            <v>1</v>
          </cell>
          <cell r="N81" t="str">
            <v>小竹町</v>
          </cell>
          <cell r="O81">
            <v>2</v>
          </cell>
          <cell r="P81">
            <v>3</v>
          </cell>
          <cell r="Q81">
            <v>599</v>
          </cell>
          <cell r="R81">
            <v>9253</v>
          </cell>
          <cell r="S81" t="str">
            <v>C40401210000</v>
          </cell>
          <cell r="U81">
            <v>0</v>
          </cell>
          <cell r="W81">
            <v>0</v>
          </cell>
          <cell r="X81">
            <v>0</v>
          </cell>
          <cell r="Z81">
            <v>60950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T81" t="str">
            <v>10</v>
          </cell>
          <cell r="BA81" t="str">
            <v>11</v>
          </cell>
          <cell r="BD81" t="str">
            <v>1C404012</v>
          </cell>
          <cell r="BE81" t="str">
            <v>1C404012</v>
          </cell>
        </row>
        <row r="82">
          <cell r="A82" t="str">
            <v>C4040210000</v>
          </cell>
          <cell r="M82">
            <v>1</v>
          </cell>
          <cell r="N82" t="str">
            <v>鞍手町</v>
          </cell>
          <cell r="O82">
            <v>2</v>
          </cell>
          <cell r="P82">
            <v>3</v>
          </cell>
          <cell r="Q82">
            <v>596</v>
          </cell>
          <cell r="R82">
            <v>18205</v>
          </cell>
          <cell r="S82" t="str">
            <v>C40402110000</v>
          </cell>
          <cell r="U82">
            <v>0</v>
          </cell>
          <cell r="W82">
            <v>0</v>
          </cell>
          <cell r="X82">
            <v>0</v>
          </cell>
          <cell r="Z82">
            <v>101939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T82" t="str">
            <v>10</v>
          </cell>
          <cell r="BA82" t="str">
            <v>11</v>
          </cell>
          <cell r="BD82" t="str">
            <v>1C404021</v>
          </cell>
          <cell r="BE82" t="str">
            <v>1C404021</v>
          </cell>
        </row>
        <row r="83">
          <cell r="A83" t="str">
            <v>C4042170000</v>
          </cell>
          <cell r="M83">
            <v>1</v>
          </cell>
          <cell r="N83" t="str">
            <v>桂川町</v>
          </cell>
          <cell r="O83">
            <v>2</v>
          </cell>
          <cell r="P83">
            <v>4</v>
          </cell>
          <cell r="Q83">
            <v>641</v>
          </cell>
          <cell r="R83">
            <v>14536</v>
          </cell>
          <cell r="S83" t="str">
            <v>C40421710000</v>
          </cell>
          <cell r="U83">
            <v>0</v>
          </cell>
          <cell r="W83">
            <v>0</v>
          </cell>
          <cell r="X83">
            <v>0</v>
          </cell>
          <cell r="Z83">
            <v>79555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T83" t="str">
            <v>10</v>
          </cell>
          <cell r="BA83" t="str">
            <v>11</v>
          </cell>
          <cell r="BD83" t="str">
            <v>1C404217</v>
          </cell>
          <cell r="BE83" t="str">
            <v>1C404217</v>
          </cell>
        </row>
        <row r="84">
          <cell r="A84" t="str">
            <v>C4044710000</v>
          </cell>
          <cell r="M84">
            <v>1</v>
          </cell>
          <cell r="N84" t="str">
            <v>筑前町</v>
          </cell>
          <cell r="O84">
            <v>2</v>
          </cell>
          <cell r="P84">
            <v>4</v>
          </cell>
          <cell r="Q84">
            <v>650</v>
          </cell>
          <cell r="R84">
            <v>29355</v>
          </cell>
          <cell r="S84" t="str">
            <v>C40447110000</v>
          </cell>
          <cell r="U84">
            <v>0</v>
          </cell>
          <cell r="W84">
            <v>0</v>
          </cell>
          <cell r="X84">
            <v>0</v>
          </cell>
          <cell r="Z84">
            <v>205137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T84" t="str">
            <v>11</v>
          </cell>
          <cell r="BA84" t="str">
            <v>01</v>
          </cell>
          <cell r="BD84" t="str">
            <v>0C404471</v>
          </cell>
          <cell r="BE84" t="str">
            <v>0C404471</v>
          </cell>
        </row>
        <row r="85">
          <cell r="A85" t="str">
            <v>C4044710100</v>
          </cell>
          <cell r="M85">
            <v>1</v>
          </cell>
          <cell r="N85" t="str">
            <v>旧三輪町</v>
          </cell>
          <cell r="O85">
            <v>2</v>
          </cell>
          <cell r="P85">
            <v>4</v>
          </cell>
          <cell r="Q85">
            <v>642</v>
          </cell>
          <cell r="R85">
            <v>12785</v>
          </cell>
          <cell r="S85" t="str">
            <v>C40447110100</v>
          </cell>
          <cell r="U85">
            <v>0</v>
          </cell>
          <cell r="W85">
            <v>0</v>
          </cell>
          <cell r="X85">
            <v>0</v>
          </cell>
          <cell r="Z85">
            <v>72869</v>
          </cell>
          <cell r="AA85">
            <v>0</v>
          </cell>
          <cell r="AB85">
            <v>0</v>
          </cell>
          <cell r="AC85">
            <v>0</v>
          </cell>
          <cell r="AD85">
            <v>1</v>
          </cell>
          <cell r="AE85">
            <v>0</v>
          </cell>
          <cell r="AT85" t="str">
            <v>11</v>
          </cell>
          <cell r="BA85" t="str">
            <v>11</v>
          </cell>
          <cell r="BD85" t="str">
            <v>1C404471</v>
          </cell>
          <cell r="BE85" t="str">
            <v>1C404471</v>
          </cell>
        </row>
        <row r="86">
          <cell r="A86" t="str">
            <v>C4044710200</v>
          </cell>
          <cell r="M86">
            <v>1</v>
          </cell>
          <cell r="N86" t="str">
            <v>旧夜須町</v>
          </cell>
          <cell r="O86">
            <v>2</v>
          </cell>
          <cell r="P86">
            <v>4</v>
          </cell>
          <cell r="Q86">
            <v>652</v>
          </cell>
          <cell r="R86">
            <v>16570</v>
          </cell>
          <cell r="S86" t="str">
            <v>C40447110200</v>
          </cell>
          <cell r="U86">
            <v>0</v>
          </cell>
          <cell r="W86">
            <v>0</v>
          </cell>
          <cell r="X86">
            <v>0</v>
          </cell>
          <cell r="Z86">
            <v>132075</v>
          </cell>
          <cell r="AA86">
            <v>0</v>
          </cell>
          <cell r="AB86">
            <v>0</v>
          </cell>
          <cell r="AC86">
            <v>0</v>
          </cell>
          <cell r="AD86">
            <v>1</v>
          </cell>
          <cell r="AE86">
            <v>0</v>
          </cell>
          <cell r="AT86" t="str">
            <v>11</v>
          </cell>
          <cell r="BA86" t="str">
            <v>11</v>
          </cell>
          <cell r="BD86" t="str">
            <v>1C404471</v>
          </cell>
          <cell r="BE86" t="str">
            <v>1C404471</v>
          </cell>
        </row>
        <row r="87">
          <cell r="A87" t="str">
            <v>C4044890000</v>
          </cell>
          <cell r="M87">
            <v>1</v>
          </cell>
          <cell r="N87" t="str">
            <v>東峰村</v>
          </cell>
          <cell r="O87">
            <v>2</v>
          </cell>
          <cell r="P87">
            <v>2</v>
          </cell>
          <cell r="Q87">
            <v>359</v>
          </cell>
          <cell r="R87">
            <v>2750</v>
          </cell>
          <cell r="S87" t="str">
            <v>C40448910000</v>
          </cell>
          <cell r="U87">
            <v>0</v>
          </cell>
          <cell r="W87">
            <v>0</v>
          </cell>
          <cell r="X87">
            <v>0</v>
          </cell>
          <cell r="Z87">
            <v>20930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T87" t="str">
            <v>11</v>
          </cell>
          <cell r="BA87" t="str">
            <v>01</v>
          </cell>
          <cell r="BD87" t="str">
            <v>0C404489</v>
          </cell>
          <cell r="BE87" t="str">
            <v>0C404489</v>
          </cell>
        </row>
        <row r="88">
          <cell r="A88" t="str">
            <v>C4044890100</v>
          </cell>
          <cell r="M88">
            <v>1</v>
          </cell>
          <cell r="N88" t="str">
            <v>旧小石原村</v>
          </cell>
          <cell r="O88">
            <v>2</v>
          </cell>
          <cell r="P88">
            <v>1</v>
          </cell>
          <cell r="Q88">
            <v>329</v>
          </cell>
          <cell r="R88">
            <v>1137</v>
          </cell>
          <cell r="S88" t="str">
            <v>C40448910100</v>
          </cell>
          <cell r="U88">
            <v>0</v>
          </cell>
          <cell r="W88">
            <v>0</v>
          </cell>
          <cell r="X88">
            <v>0</v>
          </cell>
          <cell r="Z88">
            <v>9593</v>
          </cell>
          <cell r="AA88">
            <v>0</v>
          </cell>
          <cell r="AB88">
            <v>0</v>
          </cell>
          <cell r="AC88">
            <v>0</v>
          </cell>
          <cell r="AD88">
            <v>1</v>
          </cell>
          <cell r="AE88">
            <v>0</v>
          </cell>
          <cell r="AT88" t="str">
            <v>11</v>
          </cell>
          <cell r="BA88" t="str">
            <v>11</v>
          </cell>
          <cell r="BD88" t="str">
            <v>1C404489</v>
          </cell>
          <cell r="BE88" t="str">
            <v>1C404489</v>
          </cell>
        </row>
        <row r="89">
          <cell r="A89" t="str">
            <v>C4044890200</v>
          </cell>
          <cell r="M89">
            <v>1</v>
          </cell>
          <cell r="N89" t="str">
            <v>旧宝珠山村</v>
          </cell>
          <cell r="O89">
            <v>2</v>
          </cell>
          <cell r="P89">
            <v>2</v>
          </cell>
          <cell r="Q89">
            <v>383</v>
          </cell>
          <cell r="R89">
            <v>1613</v>
          </cell>
          <cell r="S89" t="str">
            <v>C40448910200</v>
          </cell>
          <cell r="U89">
            <v>0</v>
          </cell>
          <cell r="W89">
            <v>0</v>
          </cell>
          <cell r="X89">
            <v>0</v>
          </cell>
          <cell r="Z89">
            <v>11531</v>
          </cell>
          <cell r="AA89">
            <v>0</v>
          </cell>
          <cell r="AB89">
            <v>0</v>
          </cell>
          <cell r="AC89">
            <v>0</v>
          </cell>
          <cell r="AD89">
            <v>1</v>
          </cell>
          <cell r="AE89">
            <v>0</v>
          </cell>
          <cell r="AT89" t="str">
            <v>11</v>
          </cell>
          <cell r="BA89" t="str">
            <v>11</v>
          </cell>
          <cell r="BD89" t="str">
            <v>1C404489</v>
          </cell>
          <cell r="BE89" t="str">
            <v>1C404489</v>
          </cell>
        </row>
        <row r="90">
          <cell r="A90" t="str">
            <v>C4046240000</v>
          </cell>
          <cell r="M90">
            <v>1</v>
          </cell>
          <cell r="N90" t="str">
            <v>二丈町</v>
          </cell>
          <cell r="O90">
            <v>2</v>
          </cell>
          <cell r="P90">
            <v>4</v>
          </cell>
          <cell r="Q90">
            <v>618</v>
          </cell>
          <cell r="R90">
            <v>13404</v>
          </cell>
          <cell r="S90" t="str">
            <v>C40462410000</v>
          </cell>
          <cell r="U90">
            <v>0</v>
          </cell>
          <cell r="W90">
            <v>0</v>
          </cell>
          <cell r="X90">
            <v>0</v>
          </cell>
          <cell r="Z90">
            <v>80815</v>
          </cell>
          <cell r="AA90">
            <v>0</v>
          </cell>
          <cell r="AB90">
            <v>6</v>
          </cell>
          <cell r="AC90">
            <v>3</v>
          </cell>
          <cell r="AD90">
            <v>0</v>
          </cell>
          <cell r="AE90">
            <v>0</v>
          </cell>
          <cell r="AT90" t="str">
            <v>10</v>
          </cell>
          <cell r="BA90" t="str">
            <v>11</v>
          </cell>
          <cell r="BD90" t="str">
            <v>1C404624</v>
          </cell>
          <cell r="BE90" t="str">
            <v>1C404624</v>
          </cell>
        </row>
        <row r="91">
          <cell r="A91" t="str">
            <v>C4046320000</v>
          </cell>
          <cell r="M91">
            <v>1</v>
          </cell>
          <cell r="N91" t="str">
            <v>志摩町</v>
          </cell>
          <cell r="O91">
            <v>2</v>
          </cell>
          <cell r="P91">
            <v>3</v>
          </cell>
          <cell r="Q91">
            <v>591</v>
          </cell>
          <cell r="R91">
            <v>17288</v>
          </cell>
          <cell r="S91" t="str">
            <v>C40463210000</v>
          </cell>
          <cell r="U91">
            <v>0</v>
          </cell>
          <cell r="W91">
            <v>0</v>
          </cell>
          <cell r="X91">
            <v>0</v>
          </cell>
          <cell r="Z91">
            <v>99516</v>
          </cell>
          <cell r="AA91">
            <v>0</v>
          </cell>
          <cell r="AB91">
            <v>6</v>
          </cell>
          <cell r="AC91">
            <v>3</v>
          </cell>
          <cell r="AD91">
            <v>0</v>
          </cell>
          <cell r="AE91">
            <v>0</v>
          </cell>
          <cell r="AT91" t="str">
            <v>10</v>
          </cell>
          <cell r="BA91" t="str">
            <v>11</v>
          </cell>
          <cell r="BD91" t="str">
            <v>1C404632</v>
          </cell>
          <cell r="BE91" t="str">
            <v>1C404632</v>
          </cell>
        </row>
        <row r="92">
          <cell r="A92" t="str">
            <v>C4050350000</v>
          </cell>
          <cell r="M92">
            <v>1</v>
          </cell>
          <cell r="N92" t="str">
            <v>大刀洗町</v>
          </cell>
          <cell r="O92">
            <v>2</v>
          </cell>
          <cell r="P92">
            <v>3</v>
          </cell>
          <cell r="Q92">
            <v>567</v>
          </cell>
          <cell r="R92">
            <v>15401</v>
          </cell>
          <cell r="S92" t="str">
            <v>C40503510000</v>
          </cell>
          <cell r="U92">
            <v>0</v>
          </cell>
          <cell r="W92">
            <v>0</v>
          </cell>
          <cell r="X92">
            <v>0</v>
          </cell>
          <cell r="Z92">
            <v>85272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T92" t="str">
            <v>10</v>
          </cell>
          <cell r="BA92" t="str">
            <v>11</v>
          </cell>
          <cell r="BD92" t="str">
            <v>1C405035</v>
          </cell>
          <cell r="BE92" t="str">
            <v>1C405035</v>
          </cell>
        </row>
        <row r="93">
          <cell r="A93" t="str">
            <v>C4052210000</v>
          </cell>
          <cell r="M93">
            <v>1</v>
          </cell>
          <cell r="N93" t="str">
            <v>大木町</v>
          </cell>
          <cell r="O93">
            <v>2</v>
          </cell>
          <cell r="P93">
            <v>2</v>
          </cell>
          <cell r="Q93">
            <v>485</v>
          </cell>
          <cell r="R93">
            <v>14283</v>
          </cell>
          <cell r="S93" t="str">
            <v>C40522110000</v>
          </cell>
          <cell r="U93">
            <v>0</v>
          </cell>
          <cell r="W93">
            <v>0</v>
          </cell>
          <cell r="X93">
            <v>0</v>
          </cell>
          <cell r="Z93">
            <v>78780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T93" t="str">
            <v>10</v>
          </cell>
          <cell r="BA93" t="str">
            <v>11</v>
          </cell>
          <cell r="BD93" t="str">
            <v>1C405221</v>
          </cell>
          <cell r="BE93" t="str">
            <v>1C405221</v>
          </cell>
        </row>
        <row r="94">
          <cell r="A94" t="str">
            <v>C4054180000</v>
          </cell>
          <cell r="M94">
            <v>1</v>
          </cell>
          <cell r="N94" t="str">
            <v>黒木町</v>
          </cell>
          <cell r="O94">
            <v>2</v>
          </cell>
          <cell r="P94">
            <v>1</v>
          </cell>
          <cell r="Q94">
            <v>299</v>
          </cell>
          <cell r="R94">
            <v>13615</v>
          </cell>
          <cell r="S94" t="str">
            <v>C40541810000</v>
          </cell>
          <cell r="U94">
            <v>0</v>
          </cell>
          <cell r="W94">
            <v>0</v>
          </cell>
          <cell r="X94">
            <v>0</v>
          </cell>
          <cell r="Z94">
            <v>225874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T94" t="str">
            <v>10</v>
          </cell>
          <cell r="BA94" t="str">
            <v>11</v>
          </cell>
          <cell r="BD94" t="str">
            <v>1C405418</v>
          </cell>
          <cell r="BE94" t="str">
            <v>1C405418</v>
          </cell>
        </row>
        <row r="95">
          <cell r="A95" t="str">
            <v>C4054260000</v>
          </cell>
          <cell r="M95">
            <v>1</v>
          </cell>
          <cell r="N95" t="str">
            <v>上陽町</v>
          </cell>
          <cell r="O95">
            <v>2</v>
          </cell>
          <cell r="P95">
            <v>1</v>
          </cell>
          <cell r="Q95">
            <v>327</v>
          </cell>
          <cell r="R95">
            <v>3867</v>
          </cell>
          <cell r="S95" t="str">
            <v>C40542610000</v>
          </cell>
          <cell r="U95">
            <v>0</v>
          </cell>
          <cell r="W95">
            <v>0</v>
          </cell>
          <cell r="X95">
            <v>0</v>
          </cell>
          <cell r="Z95">
            <v>66958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T95" t="str">
            <v>10</v>
          </cell>
          <cell r="BA95" t="str">
            <v>11</v>
          </cell>
          <cell r="BD95" t="str">
            <v>1C405426</v>
          </cell>
          <cell r="BE95" t="str">
            <v>1C405426</v>
          </cell>
        </row>
        <row r="96">
          <cell r="A96" t="str">
            <v>C4054340000</v>
          </cell>
          <cell r="M96">
            <v>1</v>
          </cell>
          <cell r="N96" t="str">
            <v>立花町</v>
          </cell>
          <cell r="O96">
            <v>2</v>
          </cell>
          <cell r="P96">
            <v>2</v>
          </cell>
          <cell r="Q96">
            <v>351</v>
          </cell>
          <cell r="R96">
            <v>11658</v>
          </cell>
          <cell r="S96" t="str">
            <v>C40543410000</v>
          </cell>
          <cell r="U96">
            <v>0</v>
          </cell>
          <cell r="W96">
            <v>0</v>
          </cell>
          <cell r="X96">
            <v>0</v>
          </cell>
          <cell r="Z96">
            <v>135757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T96" t="str">
            <v>10</v>
          </cell>
          <cell r="BA96" t="str">
            <v>11</v>
          </cell>
          <cell r="BD96" t="str">
            <v>1C405434</v>
          </cell>
          <cell r="BE96" t="str">
            <v>1C405434</v>
          </cell>
        </row>
        <row r="97">
          <cell r="A97" t="str">
            <v>C4054420000</v>
          </cell>
          <cell r="M97">
            <v>1</v>
          </cell>
          <cell r="N97" t="str">
            <v>広川町</v>
          </cell>
          <cell r="O97">
            <v>2</v>
          </cell>
          <cell r="P97">
            <v>3</v>
          </cell>
          <cell r="Q97">
            <v>527</v>
          </cell>
          <cell r="R97">
            <v>20248</v>
          </cell>
          <cell r="S97" t="str">
            <v>C40544210000</v>
          </cell>
          <cell r="U97">
            <v>0</v>
          </cell>
          <cell r="W97">
            <v>0</v>
          </cell>
          <cell r="X97">
            <v>0</v>
          </cell>
          <cell r="Z97">
            <v>96222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T97" t="str">
            <v>10</v>
          </cell>
          <cell r="BA97" t="str">
            <v>11</v>
          </cell>
          <cell r="BD97" t="str">
            <v>1C405442</v>
          </cell>
          <cell r="BE97" t="str">
            <v>1C405442</v>
          </cell>
        </row>
        <row r="98">
          <cell r="A98" t="str">
            <v>C4054510000</v>
          </cell>
          <cell r="M98">
            <v>1</v>
          </cell>
          <cell r="N98" t="str">
            <v>矢部村</v>
          </cell>
          <cell r="O98">
            <v>2</v>
          </cell>
          <cell r="P98">
            <v>1</v>
          </cell>
          <cell r="Q98">
            <v>228</v>
          </cell>
          <cell r="R98">
            <v>1613</v>
          </cell>
          <cell r="S98" t="str">
            <v>C40545110000</v>
          </cell>
          <cell r="U98">
            <v>0</v>
          </cell>
          <cell r="W98">
            <v>0</v>
          </cell>
          <cell r="X98">
            <v>0</v>
          </cell>
          <cell r="Z98">
            <v>57849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T98" t="str">
            <v>10</v>
          </cell>
          <cell r="BA98" t="str">
            <v>11</v>
          </cell>
          <cell r="BD98" t="str">
            <v>1C405451</v>
          </cell>
          <cell r="BE98" t="str">
            <v>1C405451</v>
          </cell>
        </row>
        <row r="99">
          <cell r="A99" t="str">
            <v>C4054690000</v>
          </cell>
          <cell r="M99">
            <v>1</v>
          </cell>
          <cell r="N99" t="str">
            <v>星野村</v>
          </cell>
          <cell r="O99">
            <v>2</v>
          </cell>
          <cell r="P99">
            <v>1</v>
          </cell>
          <cell r="Q99">
            <v>201</v>
          </cell>
          <cell r="R99">
            <v>3555</v>
          </cell>
          <cell r="S99" t="str">
            <v>C40546910000</v>
          </cell>
          <cell r="U99">
            <v>0</v>
          </cell>
          <cell r="W99">
            <v>0</v>
          </cell>
          <cell r="X99">
            <v>0</v>
          </cell>
          <cell r="Z99">
            <v>58721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T99" t="str">
            <v>10</v>
          </cell>
          <cell r="BA99" t="str">
            <v>11</v>
          </cell>
          <cell r="BD99" t="str">
            <v>1C405469</v>
          </cell>
          <cell r="BE99" t="str">
            <v>1C405469</v>
          </cell>
        </row>
        <row r="100">
          <cell r="A100" t="str">
            <v>C4056120000</v>
          </cell>
          <cell r="M100">
            <v>1</v>
          </cell>
          <cell r="N100" t="str">
            <v>瀬高町</v>
          </cell>
          <cell r="O100">
            <v>2</v>
          </cell>
          <cell r="P100">
            <v>2</v>
          </cell>
          <cell r="Q100">
            <v>448</v>
          </cell>
          <cell r="R100">
            <v>23762</v>
          </cell>
          <cell r="S100" t="str">
            <v>C40561210000</v>
          </cell>
          <cell r="U100">
            <v>0</v>
          </cell>
          <cell r="W100">
            <v>0</v>
          </cell>
          <cell r="X100">
            <v>0</v>
          </cell>
          <cell r="Z100">
            <v>165118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T100" t="str">
            <v>10</v>
          </cell>
          <cell r="BA100" t="str">
            <v>11</v>
          </cell>
          <cell r="BD100" t="str">
            <v>1C405612</v>
          </cell>
          <cell r="BE100" t="str">
            <v>1C405612</v>
          </cell>
        </row>
        <row r="101">
          <cell r="A101" t="str">
            <v>C4056470000</v>
          </cell>
          <cell r="M101">
            <v>1</v>
          </cell>
          <cell r="N101" t="str">
            <v>山川町</v>
          </cell>
          <cell r="O101">
            <v>2</v>
          </cell>
          <cell r="P101">
            <v>2</v>
          </cell>
          <cell r="Q101">
            <v>374</v>
          </cell>
          <cell r="R101">
            <v>5391</v>
          </cell>
          <cell r="S101" t="str">
            <v>C40564710000</v>
          </cell>
          <cell r="U101">
            <v>0</v>
          </cell>
          <cell r="W101">
            <v>0</v>
          </cell>
          <cell r="X101">
            <v>0</v>
          </cell>
          <cell r="Z101">
            <v>50291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T101" t="str">
            <v>10</v>
          </cell>
          <cell r="BA101" t="str">
            <v>11</v>
          </cell>
          <cell r="BD101" t="str">
            <v>1C405647</v>
          </cell>
          <cell r="BE101" t="str">
            <v>1C405647</v>
          </cell>
        </row>
        <row r="102">
          <cell r="A102" t="str">
            <v>C4058170000</v>
          </cell>
          <cell r="M102">
            <v>1</v>
          </cell>
          <cell r="N102" t="str">
            <v>高田町</v>
          </cell>
          <cell r="O102">
            <v>2</v>
          </cell>
          <cell r="P102">
            <v>2</v>
          </cell>
          <cell r="Q102">
            <v>423</v>
          </cell>
          <cell r="R102">
            <v>14219</v>
          </cell>
          <cell r="S102" t="str">
            <v>C40581710000</v>
          </cell>
          <cell r="U102">
            <v>0</v>
          </cell>
          <cell r="W102">
            <v>0</v>
          </cell>
          <cell r="X102">
            <v>0</v>
          </cell>
          <cell r="Z102">
            <v>118412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T102" t="str">
            <v>10</v>
          </cell>
          <cell r="BA102" t="str">
            <v>11</v>
          </cell>
          <cell r="BD102" t="str">
            <v>1C405817</v>
          </cell>
          <cell r="BE102" t="str">
            <v>1C405817</v>
          </cell>
        </row>
        <row r="103">
          <cell r="A103" t="str">
            <v>C4060150000</v>
          </cell>
          <cell r="M103">
            <v>1</v>
          </cell>
          <cell r="N103" t="str">
            <v>香春町</v>
          </cell>
          <cell r="O103">
            <v>2</v>
          </cell>
          <cell r="P103">
            <v>3</v>
          </cell>
          <cell r="Q103">
            <v>580</v>
          </cell>
          <cell r="R103">
            <v>12366</v>
          </cell>
          <cell r="S103" t="str">
            <v>C40601510000</v>
          </cell>
          <cell r="U103">
            <v>0</v>
          </cell>
          <cell r="W103">
            <v>0</v>
          </cell>
          <cell r="X103">
            <v>0</v>
          </cell>
          <cell r="Z103">
            <v>59012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T103" t="str">
            <v>10</v>
          </cell>
          <cell r="BA103" t="str">
            <v>11</v>
          </cell>
          <cell r="BD103" t="str">
            <v>1C406015</v>
          </cell>
          <cell r="BE103" t="str">
            <v>1C406015</v>
          </cell>
        </row>
        <row r="104">
          <cell r="A104" t="str">
            <v>C4060230000</v>
          </cell>
          <cell r="M104">
            <v>1</v>
          </cell>
          <cell r="N104" t="str">
            <v>添田町</v>
          </cell>
          <cell r="O104">
            <v>2</v>
          </cell>
          <cell r="P104">
            <v>3</v>
          </cell>
          <cell r="Q104">
            <v>500</v>
          </cell>
          <cell r="R104">
            <v>11812</v>
          </cell>
          <cell r="S104" t="str">
            <v>C40602310000</v>
          </cell>
          <cell r="U104">
            <v>0</v>
          </cell>
          <cell r="W104">
            <v>0</v>
          </cell>
          <cell r="X104">
            <v>0</v>
          </cell>
          <cell r="Z104">
            <v>100873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T104" t="str">
            <v>10</v>
          </cell>
          <cell r="BA104" t="str">
            <v>11</v>
          </cell>
          <cell r="BD104" t="str">
            <v>1C406023</v>
          </cell>
          <cell r="BE104" t="str">
            <v>1C406023</v>
          </cell>
        </row>
        <row r="105">
          <cell r="A105" t="str">
            <v>C4060400000</v>
          </cell>
          <cell r="M105">
            <v>1</v>
          </cell>
          <cell r="N105" t="str">
            <v>糸田町</v>
          </cell>
          <cell r="O105">
            <v>2</v>
          </cell>
          <cell r="P105">
            <v>3</v>
          </cell>
          <cell r="Q105">
            <v>572</v>
          </cell>
          <cell r="R105">
            <v>10217</v>
          </cell>
          <cell r="S105" t="str">
            <v>C40604010000</v>
          </cell>
          <cell r="U105">
            <v>0</v>
          </cell>
          <cell r="W105">
            <v>0</v>
          </cell>
          <cell r="X105">
            <v>0</v>
          </cell>
          <cell r="Z105">
            <v>43024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T105" t="str">
            <v>10</v>
          </cell>
          <cell r="BA105" t="str">
            <v>11</v>
          </cell>
          <cell r="BD105" t="str">
            <v>1C406040</v>
          </cell>
          <cell r="BE105" t="str">
            <v>1C406040</v>
          </cell>
        </row>
        <row r="106">
          <cell r="A106" t="str">
            <v>C4060580000</v>
          </cell>
          <cell r="M106">
            <v>1</v>
          </cell>
          <cell r="N106" t="str">
            <v>川崎町</v>
          </cell>
          <cell r="O106">
            <v>2</v>
          </cell>
          <cell r="P106">
            <v>3</v>
          </cell>
          <cell r="Q106">
            <v>525</v>
          </cell>
          <cell r="R106">
            <v>20114</v>
          </cell>
          <cell r="S106" t="str">
            <v>C40605810000</v>
          </cell>
          <cell r="U106">
            <v>0</v>
          </cell>
          <cell r="W106">
            <v>0</v>
          </cell>
          <cell r="X106">
            <v>0</v>
          </cell>
          <cell r="Z106">
            <v>115699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T106" t="str">
            <v>10</v>
          </cell>
          <cell r="BA106" t="str">
            <v>11</v>
          </cell>
          <cell r="BD106" t="str">
            <v>1C406058</v>
          </cell>
          <cell r="BE106" t="str">
            <v>1C406058</v>
          </cell>
        </row>
        <row r="107">
          <cell r="A107" t="str">
            <v>C4060820000</v>
          </cell>
          <cell r="M107">
            <v>1</v>
          </cell>
          <cell r="N107" t="str">
            <v>大任町</v>
          </cell>
          <cell r="O107">
            <v>2</v>
          </cell>
          <cell r="P107">
            <v>3</v>
          </cell>
          <cell r="Q107">
            <v>550</v>
          </cell>
          <cell r="R107">
            <v>5740</v>
          </cell>
          <cell r="S107" t="str">
            <v>C40608210000</v>
          </cell>
          <cell r="U107">
            <v>0</v>
          </cell>
          <cell r="W107">
            <v>0</v>
          </cell>
          <cell r="X107">
            <v>0</v>
          </cell>
          <cell r="Z107">
            <v>57171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T107" t="str">
            <v>10</v>
          </cell>
          <cell r="BA107" t="str">
            <v>11</v>
          </cell>
          <cell r="BD107" t="str">
            <v>1C406082</v>
          </cell>
          <cell r="BE107" t="str">
            <v>1C406082</v>
          </cell>
        </row>
        <row r="108">
          <cell r="A108" t="str">
            <v>C4060910000</v>
          </cell>
          <cell r="M108">
            <v>1</v>
          </cell>
          <cell r="N108" t="str">
            <v>赤村</v>
          </cell>
          <cell r="O108">
            <v>2</v>
          </cell>
          <cell r="P108">
            <v>3</v>
          </cell>
          <cell r="Q108">
            <v>523</v>
          </cell>
          <cell r="R108">
            <v>3408</v>
          </cell>
          <cell r="S108" t="str">
            <v>C40609110000</v>
          </cell>
          <cell r="U108">
            <v>0</v>
          </cell>
          <cell r="W108">
            <v>0</v>
          </cell>
          <cell r="X108">
            <v>0</v>
          </cell>
          <cell r="Z108">
            <v>34884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T108" t="str">
            <v>10</v>
          </cell>
          <cell r="BA108" t="str">
            <v>11</v>
          </cell>
          <cell r="BD108" t="str">
            <v>1C406091</v>
          </cell>
          <cell r="BE108" t="str">
            <v>1C406091</v>
          </cell>
        </row>
        <row r="109">
          <cell r="A109" t="str">
            <v>C4061040000</v>
          </cell>
          <cell r="M109">
            <v>1</v>
          </cell>
          <cell r="N109" t="str">
            <v>福智町</v>
          </cell>
          <cell r="O109">
            <v>2</v>
          </cell>
          <cell r="P109">
            <v>3</v>
          </cell>
          <cell r="Q109">
            <v>539</v>
          </cell>
          <cell r="R109">
            <v>25556</v>
          </cell>
          <cell r="S109" t="str">
            <v>C40610410000</v>
          </cell>
          <cell r="U109">
            <v>0</v>
          </cell>
          <cell r="W109">
            <v>0</v>
          </cell>
          <cell r="X109">
            <v>0</v>
          </cell>
          <cell r="Z109">
            <v>153684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T109" t="str">
            <v>11</v>
          </cell>
          <cell r="BA109" t="str">
            <v>01</v>
          </cell>
          <cell r="BD109" t="str">
            <v>0C406104</v>
          </cell>
          <cell r="BE109" t="str">
            <v>0C406104</v>
          </cell>
        </row>
        <row r="110">
          <cell r="A110" t="str">
            <v>C4061040100</v>
          </cell>
          <cell r="M110">
            <v>1</v>
          </cell>
          <cell r="N110" t="str">
            <v>旧金田町</v>
          </cell>
          <cell r="O110">
            <v>2</v>
          </cell>
          <cell r="P110">
            <v>3</v>
          </cell>
          <cell r="Q110">
            <v>554</v>
          </cell>
          <cell r="R110">
            <v>8025</v>
          </cell>
          <cell r="S110" t="str">
            <v>C40610410100</v>
          </cell>
          <cell r="U110">
            <v>0</v>
          </cell>
          <cell r="W110">
            <v>0</v>
          </cell>
          <cell r="X110">
            <v>0</v>
          </cell>
          <cell r="Z110">
            <v>44865</v>
          </cell>
          <cell r="AA110">
            <v>0</v>
          </cell>
          <cell r="AB110">
            <v>0</v>
          </cell>
          <cell r="AC110">
            <v>0</v>
          </cell>
          <cell r="AD110">
            <v>1</v>
          </cell>
          <cell r="AE110">
            <v>0</v>
          </cell>
          <cell r="AT110" t="str">
            <v>11</v>
          </cell>
          <cell r="BA110" t="str">
            <v>11</v>
          </cell>
          <cell r="BD110" t="str">
            <v>1C406104</v>
          </cell>
          <cell r="BE110" t="str">
            <v>1C406104</v>
          </cell>
        </row>
        <row r="111">
          <cell r="A111" t="str">
            <v>C4061040200</v>
          </cell>
          <cell r="M111">
            <v>1</v>
          </cell>
          <cell r="N111" t="str">
            <v>旧赤池町</v>
          </cell>
          <cell r="O111">
            <v>2</v>
          </cell>
          <cell r="P111">
            <v>3</v>
          </cell>
          <cell r="Q111">
            <v>551</v>
          </cell>
          <cell r="R111">
            <v>9592</v>
          </cell>
          <cell r="S111" t="str">
            <v>C40610410200</v>
          </cell>
          <cell r="U111">
            <v>0</v>
          </cell>
          <cell r="W111">
            <v>0</v>
          </cell>
          <cell r="X111">
            <v>0</v>
          </cell>
          <cell r="Z111">
            <v>52714</v>
          </cell>
          <cell r="AA111">
            <v>0</v>
          </cell>
          <cell r="AB111">
            <v>0</v>
          </cell>
          <cell r="AC111">
            <v>0</v>
          </cell>
          <cell r="AD111">
            <v>1</v>
          </cell>
          <cell r="AE111">
            <v>0</v>
          </cell>
          <cell r="AT111" t="str">
            <v>11</v>
          </cell>
          <cell r="BA111" t="str">
            <v>11</v>
          </cell>
          <cell r="BD111" t="str">
            <v>1C406104</v>
          </cell>
          <cell r="BE111" t="str">
            <v>1C406104</v>
          </cell>
        </row>
        <row r="112">
          <cell r="A112" t="str">
            <v>C4061040300</v>
          </cell>
          <cell r="M112">
            <v>1</v>
          </cell>
          <cell r="N112" t="str">
            <v>旧方城町</v>
          </cell>
          <cell r="O112">
            <v>2</v>
          </cell>
          <cell r="P112">
            <v>3</v>
          </cell>
          <cell r="Q112">
            <v>548</v>
          </cell>
          <cell r="R112">
            <v>7939</v>
          </cell>
          <cell r="S112" t="str">
            <v>C40610410300</v>
          </cell>
          <cell r="U112">
            <v>0</v>
          </cell>
          <cell r="W112">
            <v>0</v>
          </cell>
          <cell r="X112">
            <v>0</v>
          </cell>
          <cell r="Z112">
            <v>56105</v>
          </cell>
          <cell r="AA112">
            <v>0</v>
          </cell>
          <cell r="AB112">
            <v>0</v>
          </cell>
          <cell r="AC112">
            <v>0</v>
          </cell>
          <cell r="AD112">
            <v>1</v>
          </cell>
          <cell r="AE112">
            <v>0</v>
          </cell>
          <cell r="AT112" t="str">
            <v>11</v>
          </cell>
          <cell r="BA112" t="str">
            <v>11</v>
          </cell>
          <cell r="BD112" t="str">
            <v>1C406104</v>
          </cell>
          <cell r="BE112" t="str">
            <v>1C406104</v>
          </cell>
        </row>
        <row r="113">
          <cell r="A113" t="str">
            <v>C4062100000</v>
          </cell>
          <cell r="M113">
            <v>2</v>
          </cell>
          <cell r="N113" t="str">
            <v>苅田町</v>
          </cell>
          <cell r="O113">
            <v>1</v>
          </cell>
          <cell r="P113">
            <v>3</v>
          </cell>
          <cell r="Q113">
            <v>420</v>
          </cell>
          <cell r="R113">
            <v>34388</v>
          </cell>
          <cell r="S113" t="str">
            <v>C40621010000</v>
          </cell>
          <cell r="U113">
            <v>0</v>
          </cell>
          <cell r="W113">
            <v>0</v>
          </cell>
          <cell r="X113">
            <v>0</v>
          </cell>
          <cell r="Z113">
            <v>90311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T113" t="str">
            <v>10</v>
          </cell>
          <cell r="BA113" t="str">
            <v>12</v>
          </cell>
          <cell r="BD113" t="str">
            <v>1C406210</v>
          </cell>
          <cell r="BE113" t="str">
            <v>1C406210</v>
          </cell>
        </row>
        <row r="114">
          <cell r="A114" t="str">
            <v>C4062520000</v>
          </cell>
          <cell r="M114">
            <v>1</v>
          </cell>
          <cell r="N114" t="str">
            <v>みやこ町</v>
          </cell>
          <cell r="O114">
            <v>2</v>
          </cell>
          <cell r="P114">
            <v>3</v>
          </cell>
          <cell r="Q114">
            <v>538</v>
          </cell>
          <cell r="R114">
            <v>22899</v>
          </cell>
          <cell r="S114" t="str">
            <v>C40625210000</v>
          </cell>
          <cell r="U114">
            <v>0</v>
          </cell>
          <cell r="W114">
            <v>0</v>
          </cell>
          <cell r="X114">
            <v>0</v>
          </cell>
          <cell r="Z114">
            <v>168703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T114" t="str">
            <v>11</v>
          </cell>
          <cell r="BA114" t="str">
            <v>01</v>
          </cell>
          <cell r="BD114" t="str">
            <v>0C406252</v>
          </cell>
          <cell r="BE114" t="str">
            <v>0C406252</v>
          </cell>
        </row>
        <row r="115">
          <cell r="A115" t="str">
            <v>C4062520100</v>
          </cell>
          <cell r="M115">
            <v>1</v>
          </cell>
          <cell r="N115" t="str">
            <v>旧犀川町</v>
          </cell>
          <cell r="O115">
            <v>2</v>
          </cell>
          <cell r="P115">
            <v>3</v>
          </cell>
          <cell r="Q115">
            <v>502</v>
          </cell>
          <cell r="R115">
            <v>7141</v>
          </cell>
          <cell r="S115" t="str">
            <v>C40625210100</v>
          </cell>
          <cell r="U115">
            <v>0</v>
          </cell>
          <cell r="W115">
            <v>0</v>
          </cell>
          <cell r="X115">
            <v>0</v>
          </cell>
          <cell r="Z115">
            <v>65989</v>
          </cell>
          <cell r="AA115">
            <v>0</v>
          </cell>
          <cell r="AB115">
            <v>0</v>
          </cell>
          <cell r="AC115">
            <v>0</v>
          </cell>
          <cell r="AD115">
            <v>1</v>
          </cell>
          <cell r="AE115">
            <v>0</v>
          </cell>
          <cell r="AT115" t="str">
            <v>11</v>
          </cell>
          <cell r="BA115" t="str">
            <v>11</v>
          </cell>
          <cell r="BD115" t="str">
            <v>1C406252</v>
          </cell>
          <cell r="BE115" t="str">
            <v>1C406252</v>
          </cell>
        </row>
        <row r="116">
          <cell r="A116" t="str">
            <v>C4062520200</v>
          </cell>
          <cell r="M116">
            <v>1</v>
          </cell>
          <cell r="N116" t="str">
            <v>旧勝山町</v>
          </cell>
          <cell r="O116">
            <v>2</v>
          </cell>
          <cell r="P116">
            <v>3</v>
          </cell>
          <cell r="Q116">
            <v>547</v>
          </cell>
          <cell r="R116">
            <v>7206</v>
          </cell>
          <cell r="S116" t="str">
            <v>C40625210200</v>
          </cell>
          <cell r="U116">
            <v>0</v>
          </cell>
          <cell r="W116">
            <v>0</v>
          </cell>
          <cell r="X116">
            <v>0</v>
          </cell>
          <cell r="Z116">
            <v>48159</v>
          </cell>
          <cell r="AA116">
            <v>0</v>
          </cell>
          <cell r="AB116">
            <v>0</v>
          </cell>
          <cell r="AC116">
            <v>0</v>
          </cell>
          <cell r="AD116">
            <v>1</v>
          </cell>
          <cell r="AE116">
            <v>0</v>
          </cell>
          <cell r="AT116" t="str">
            <v>11</v>
          </cell>
          <cell r="BA116" t="str">
            <v>11</v>
          </cell>
          <cell r="BD116" t="str">
            <v>1C406252</v>
          </cell>
          <cell r="BE116" t="str">
            <v>1C406252</v>
          </cell>
        </row>
        <row r="117">
          <cell r="A117" t="str">
            <v>C4062520300</v>
          </cell>
          <cell r="M117">
            <v>1</v>
          </cell>
          <cell r="N117" t="str">
            <v>旧豊津町</v>
          </cell>
          <cell r="O117">
            <v>2</v>
          </cell>
          <cell r="P117">
            <v>3</v>
          </cell>
          <cell r="Q117">
            <v>576</v>
          </cell>
          <cell r="R117">
            <v>8552</v>
          </cell>
          <cell r="S117" t="str">
            <v>C40625210300</v>
          </cell>
          <cell r="U117">
            <v>0</v>
          </cell>
          <cell r="W117">
            <v>0</v>
          </cell>
          <cell r="X117">
            <v>0</v>
          </cell>
          <cell r="Z117">
            <v>54555</v>
          </cell>
          <cell r="AA117">
            <v>0</v>
          </cell>
          <cell r="AB117">
            <v>0</v>
          </cell>
          <cell r="AC117">
            <v>0</v>
          </cell>
          <cell r="AD117">
            <v>1</v>
          </cell>
          <cell r="AE117">
            <v>0</v>
          </cell>
          <cell r="AT117" t="str">
            <v>11</v>
          </cell>
          <cell r="BA117" t="str">
            <v>11</v>
          </cell>
          <cell r="BD117" t="str">
            <v>1C406252</v>
          </cell>
          <cell r="BE117" t="str">
            <v>1C406252</v>
          </cell>
        </row>
        <row r="118">
          <cell r="A118" t="str">
            <v>C4064220000</v>
          </cell>
          <cell r="M118">
            <v>1</v>
          </cell>
          <cell r="N118" t="str">
            <v>吉富町</v>
          </cell>
          <cell r="O118">
            <v>2</v>
          </cell>
          <cell r="P118">
            <v>3</v>
          </cell>
          <cell r="Q118">
            <v>503</v>
          </cell>
          <cell r="R118">
            <v>7056</v>
          </cell>
          <cell r="S118" t="str">
            <v>C40642210000</v>
          </cell>
          <cell r="U118">
            <v>0</v>
          </cell>
          <cell r="W118">
            <v>0</v>
          </cell>
          <cell r="X118">
            <v>0</v>
          </cell>
          <cell r="Z118">
            <v>22287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T118" t="str">
            <v>10</v>
          </cell>
          <cell r="BA118" t="str">
            <v>11</v>
          </cell>
          <cell r="BD118" t="str">
            <v>1C406422</v>
          </cell>
          <cell r="BE118" t="str">
            <v>1C406422</v>
          </cell>
        </row>
        <row r="119">
          <cell r="A119" t="str">
            <v>C4064650000</v>
          </cell>
          <cell r="M119">
            <v>1</v>
          </cell>
          <cell r="N119" t="str">
            <v>上毛町</v>
          </cell>
          <cell r="O119">
            <v>2</v>
          </cell>
          <cell r="P119">
            <v>2</v>
          </cell>
          <cell r="Q119">
            <v>403</v>
          </cell>
          <cell r="R119">
            <v>8173</v>
          </cell>
          <cell r="S119" t="str">
            <v>C40646510000</v>
          </cell>
          <cell r="U119">
            <v>0</v>
          </cell>
          <cell r="W119">
            <v>0</v>
          </cell>
          <cell r="X119">
            <v>0</v>
          </cell>
          <cell r="Z119">
            <v>86047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T119" t="str">
            <v>11</v>
          </cell>
          <cell r="BA119" t="str">
            <v>01</v>
          </cell>
          <cell r="BD119" t="str">
            <v>0C406465</v>
          </cell>
          <cell r="BE119" t="str">
            <v>0C406465</v>
          </cell>
        </row>
        <row r="120">
          <cell r="A120" t="str">
            <v>C4064650100</v>
          </cell>
          <cell r="M120">
            <v>1</v>
          </cell>
          <cell r="N120" t="str">
            <v>旧新吉富村</v>
          </cell>
          <cell r="O120">
            <v>2</v>
          </cell>
          <cell r="P120">
            <v>2</v>
          </cell>
          <cell r="Q120">
            <v>446</v>
          </cell>
          <cell r="R120">
            <v>4129</v>
          </cell>
          <cell r="S120" t="str">
            <v>C40646510100</v>
          </cell>
          <cell r="U120">
            <v>0</v>
          </cell>
          <cell r="W120">
            <v>0</v>
          </cell>
          <cell r="X120">
            <v>0</v>
          </cell>
          <cell r="Z120">
            <v>33915</v>
          </cell>
          <cell r="AA120">
            <v>0</v>
          </cell>
          <cell r="AB120">
            <v>0</v>
          </cell>
          <cell r="AC120">
            <v>0</v>
          </cell>
          <cell r="AD120">
            <v>1</v>
          </cell>
          <cell r="AE120">
            <v>0</v>
          </cell>
          <cell r="AT120" t="str">
            <v>11</v>
          </cell>
          <cell r="BA120" t="str">
            <v>11</v>
          </cell>
          <cell r="BD120" t="str">
            <v>1C406465</v>
          </cell>
          <cell r="BE120" t="str">
            <v>1C406465</v>
          </cell>
        </row>
        <row r="121">
          <cell r="A121" t="str">
            <v>C4064650200</v>
          </cell>
          <cell r="M121">
            <v>1</v>
          </cell>
          <cell r="N121" t="str">
            <v>旧大平村</v>
          </cell>
          <cell r="O121">
            <v>2</v>
          </cell>
          <cell r="P121">
            <v>2</v>
          </cell>
          <cell r="Q121">
            <v>387</v>
          </cell>
          <cell r="R121">
            <v>4044</v>
          </cell>
          <cell r="S121" t="str">
            <v>C40646510200</v>
          </cell>
          <cell r="U121">
            <v>0</v>
          </cell>
          <cell r="W121">
            <v>0</v>
          </cell>
          <cell r="X121">
            <v>0</v>
          </cell>
          <cell r="Z121">
            <v>52132</v>
          </cell>
          <cell r="AA121">
            <v>0</v>
          </cell>
          <cell r="AB121">
            <v>0</v>
          </cell>
          <cell r="AC121">
            <v>0</v>
          </cell>
          <cell r="AD121">
            <v>1</v>
          </cell>
          <cell r="AE121">
            <v>0</v>
          </cell>
          <cell r="AT121" t="str">
            <v>11</v>
          </cell>
          <cell r="BA121" t="str">
            <v>11</v>
          </cell>
          <cell r="BD121" t="str">
            <v>1C406465</v>
          </cell>
          <cell r="BE121" t="str">
            <v>1C406465</v>
          </cell>
        </row>
        <row r="122">
          <cell r="A122" t="str">
            <v>C4064730000</v>
          </cell>
          <cell r="M122">
            <v>1</v>
          </cell>
          <cell r="N122" t="str">
            <v>築上町</v>
          </cell>
          <cell r="O122">
            <v>2</v>
          </cell>
          <cell r="P122">
            <v>3</v>
          </cell>
          <cell r="Q122">
            <v>508</v>
          </cell>
          <cell r="R122">
            <v>20832</v>
          </cell>
          <cell r="S122" t="str">
            <v>C40647310000</v>
          </cell>
          <cell r="U122">
            <v>0</v>
          </cell>
          <cell r="W122">
            <v>0</v>
          </cell>
          <cell r="X122">
            <v>0</v>
          </cell>
          <cell r="Z122">
            <v>165215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T122" t="str">
            <v>11</v>
          </cell>
          <cell r="BA122" t="str">
            <v>01</v>
          </cell>
          <cell r="BD122" t="str">
            <v>0C406473</v>
          </cell>
          <cell r="BE122" t="str">
            <v>0C406473</v>
          </cell>
        </row>
        <row r="123">
          <cell r="A123" t="str">
            <v>C4064730100</v>
          </cell>
          <cell r="M123">
            <v>1</v>
          </cell>
          <cell r="N123" t="str">
            <v>旧椎田町</v>
          </cell>
          <cell r="O123">
            <v>2</v>
          </cell>
          <cell r="P123">
            <v>3</v>
          </cell>
          <cell r="Q123">
            <v>531</v>
          </cell>
          <cell r="R123">
            <v>11733</v>
          </cell>
          <cell r="S123" t="str">
            <v>C40647310100</v>
          </cell>
          <cell r="U123">
            <v>0</v>
          </cell>
          <cell r="W123">
            <v>0</v>
          </cell>
          <cell r="X123">
            <v>0</v>
          </cell>
          <cell r="Z123">
            <v>109497</v>
          </cell>
          <cell r="AA123">
            <v>0</v>
          </cell>
          <cell r="AB123">
            <v>0</v>
          </cell>
          <cell r="AC123">
            <v>0</v>
          </cell>
          <cell r="AD123">
            <v>1</v>
          </cell>
          <cell r="AE123">
            <v>0</v>
          </cell>
          <cell r="AT123" t="str">
            <v>11</v>
          </cell>
          <cell r="BA123" t="str">
            <v>11</v>
          </cell>
          <cell r="BD123" t="str">
            <v>1C406473</v>
          </cell>
          <cell r="BE123" t="str">
            <v>1C406473</v>
          </cell>
        </row>
        <row r="124">
          <cell r="A124" t="str">
            <v>C4064730200</v>
          </cell>
          <cell r="M124">
            <v>1</v>
          </cell>
          <cell r="N124" t="str">
            <v>旧築城町</v>
          </cell>
          <cell r="O124">
            <v>2</v>
          </cell>
          <cell r="P124">
            <v>3</v>
          </cell>
          <cell r="Q124">
            <v>523</v>
          </cell>
          <cell r="R124">
            <v>9099</v>
          </cell>
          <cell r="S124" t="str">
            <v>C40647310200</v>
          </cell>
          <cell r="U124">
            <v>0</v>
          </cell>
          <cell r="W124">
            <v>0</v>
          </cell>
          <cell r="X124">
            <v>0</v>
          </cell>
          <cell r="Z124">
            <v>55718</v>
          </cell>
          <cell r="AA124">
            <v>0</v>
          </cell>
          <cell r="AB124">
            <v>0</v>
          </cell>
          <cell r="AC124">
            <v>0</v>
          </cell>
          <cell r="AD124">
            <v>1</v>
          </cell>
          <cell r="AE124">
            <v>0</v>
          </cell>
          <cell r="AT124" t="str">
            <v>11</v>
          </cell>
          <cell r="BA124" t="str">
            <v>11</v>
          </cell>
          <cell r="BD124" t="str">
            <v>1C406473</v>
          </cell>
          <cell r="BE124" t="str">
            <v>1C406473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3">
          <cell r="B3">
            <v>92.8</v>
          </cell>
          <cell r="M3" t="str">
            <v>C0110020000</v>
          </cell>
          <cell r="N3">
            <v>0.10299999999999999</v>
          </cell>
          <cell r="AA3" t="str">
            <v>C1920150300</v>
          </cell>
          <cell r="AB3" t="e">
            <v>#N/A</v>
          </cell>
          <cell r="AC3" t="e">
            <v>#N/A</v>
          </cell>
        </row>
        <row r="4">
          <cell r="F4" t="str">
            <v>Ⅰ10C1310080000</v>
          </cell>
          <cell r="G4">
            <v>1.8E-3</v>
          </cell>
          <cell r="H4">
            <v>0.14599999999999999</v>
          </cell>
          <cell r="I4" t="str">
            <v>11</v>
          </cell>
          <cell r="J4">
            <v>0.29799999999999999</v>
          </cell>
          <cell r="K4" t="str">
            <v>81</v>
          </cell>
          <cell r="L4">
            <v>4.0000000000000001E-3</v>
          </cell>
          <cell r="M4">
            <v>4</v>
          </cell>
          <cell r="N4">
            <v>0.24</v>
          </cell>
          <cell r="AA4" t="str">
            <v>C1943010200</v>
          </cell>
          <cell r="AB4" t="e">
            <v>#N/A</v>
          </cell>
          <cell r="AC4" t="e">
            <v>#N/A</v>
          </cell>
        </row>
        <row r="5">
          <cell r="D5" t="str">
            <v>C0110020000</v>
          </cell>
          <cell r="E5">
            <v>1</v>
          </cell>
          <cell r="F5" t="str">
            <v>Ⅰ10</v>
          </cell>
          <cell r="G5">
            <v>1.8E-3</v>
          </cell>
          <cell r="H5">
            <v>0.01</v>
          </cell>
          <cell r="I5" t="str">
            <v>21</v>
          </cell>
          <cell r="J5">
            <v>0.29399999999999998</v>
          </cell>
          <cell r="K5" t="str">
            <v>71</v>
          </cell>
          <cell r="L5">
            <v>4.0000000000000001E-3</v>
          </cell>
          <cell r="M5">
            <v>3</v>
          </cell>
          <cell r="N5">
            <v>0.12</v>
          </cell>
        </row>
        <row r="6">
          <cell r="D6" t="str">
            <v>C1310080000</v>
          </cell>
          <cell r="E6">
            <v>1</v>
          </cell>
          <cell r="F6" t="str">
            <v>Ⅰ09</v>
          </cell>
          <cell r="G6">
            <v>3.0999999999999999E-3</v>
          </cell>
          <cell r="H6">
            <v>-1.2250000000000001</v>
          </cell>
          <cell r="I6" t="str">
            <v>22</v>
          </cell>
          <cell r="J6">
            <v>0.28199999999999997</v>
          </cell>
          <cell r="K6" t="str">
            <v>82</v>
          </cell>
          <cell r="L6">
            <v>4.0000000000000001E-3</v>
          </cell>
          <cell r="M6">
            <v>2</v>
          </cell>
          <cell r="N6">
            <v>4.2999999999999997E-2</v>
          </cell>
        </row>
        <row r="7">
          <cell r="D7" t="str">
            <v>C2210070000</v>
          </cell>
          <cell r="E7">
            <v>1</v>
          </cell>
          <cell r="F7" t="str">
            <v>Ⅰ08</v>
          </cell>
          <cell r="G7">
            <v>3.82E-3</v>
          </cell>
          <cell r="H7">
            <v>-1.873</v>
          </cell>
          <cell r="I7" t="str">
            <v>23</v>
          </cell>
          <cell r="J7">
            <v>0.27800000000000002</v>
          </cell>
          <cell r="K7" t="str">
            <v>72</v>
          </cell>
          <cell r="L7">
            <v>4.0000000000000001E-3</v>
          </cell>
          <cell r="M7">
            <v>1</v>
          </cell>
          <cell r="N7">
            <v>2.1000000000000001E-2</v>
          </cell>
        </row>
        <row r="8">
          <cell r="D8" t="str">
            <v>C2210070100</v>
          </cell>
          <cell r="E8">
            <v>1</v>
          </cell>
          <cell r="F8" t="str">
            <v>Ⅰ08C0110020000</v>
          </cell>
          <cell r="G8">
            <v>0</v>
          </cell>
          <cell r="H8">
            <v>1.446</v>
          </cell>
          <cell r="I8" t="str">
            <v>31</v>
          </cell>
          <cell r="J8">
            <v>0.29299999999999998</v>
          </cell>
          <cell r="K8" t="str">
            <v>62</v>
          </cell>
          <cell r="L8">
            <v>3.0000000000000001E-3</v>
          </cell>
          <cell r="M8">
            <v>0</v>
          </cell>
          <cell r="N8">
            <v>0</v>
          </cell>
        </row>
        <row r="9">
          <cell r="D9" t="str">
            <v>C2210970000</v>
          </cell>
          <cell r="E9">
            <v>1</v>
          </cell>
          <cell r="F9" t="str">
            <v>Ⅰ07C2210070000</v>
          </cell>
          <cell r="G9">
            <v>3.16E-3</v>
          </cell>
          <cell r="H9">
            <v>-1.3120000000000001</v>
          </cell>
          <cell r="I9" t="str">
            <v>32</v>
          </cell>
          <cell r="J9">
            <v>0.28499999999999998</v>
          </cell>
          <cell r="K9" t="str">
            <v>73</v>
          </cell>
          <cell r="L9">
            <v>4.0000000000000001E-3</v>
          </cell>
        </row>
        <row r="10">
          <cell r="D10" t="str">
            <v>C2714030000</v>
          </cell>
          <cell r="E10">
            <v>1</v>
          </cell>
          <cell r="F10" t="str">
            <v>Ⅰ07C2210070100</v>
          </cell>
          <cell r="G10">
            <v>3.16E-3</v>
          </cell>
          <cell r="H10">
            <v>-1.3120000000000001</v>
          </cell>
          <cell r="I10" t="str">
            <v>33</v>
          </cell>
          <cell r="J10">
            <v>0.27800000000000002</v>
          </cell>
          <cell r="K10" t="str">
            <v>63</v>
          </cell>
          <cell r="L10">
            <v>3.0000000000000001E-3</v>
          </cell>
        </row>
        <row r="11">
          <cell r="F11" t="str">
            <v>Ⅰ07C2210970000</v>
          </cell>
          <cell r="G11">
            <v>3.16E-3</v>
          </cell>
          <cell r="H11">
            <v>-1.3120000000000001</v>
          </cell>
          <cell r="I11" t="str">
            <v>34</v>
          </cell>
          <cell r="J11">
            <v>0.27400000000000002</v>
          </cell>
          <cell r="K11" t="str">
            <v>54</v>
          </cell>
          <cell r="L11">
            <v>3.0000000000000001E-3</v>
          </cell>
        </row>
        <row r="12">
          <cell r="F12" t="str">
            <v>Ⅰ07C2714030000</v>
          </cell>
          <cell r="G12">
            <v>3.16E-3</v>
          </cell>
          <cell r="H12">
            <v>-1.3120000000000001</v>
          </cell>
          <cell r="I12" t="str">
            <v>41</v>
          </cell>
          <cell r="J12">
            <v>0.29099999999999998</v>
          </cell>
          <cell r="K12" t="str">
            <v>44</v>
          </cell>
          <cell r="L12">
            <v>3.0000000000000001E-3</v>
          </cell>
        </row>
        <row r="13">
          <cell r="F13" t="str">
            <v>Ⅰ07</v>
          </cell>
          <cell r="G13">
            <v>2.0500000000000002E-3</v>
          </cell>
          <cell r="H13">
            <v>-0.67949999999999999</v>
          </cell>
          <cell r="I13" t="str">
            <v>42</v>
          </cell>
          <cell r="J13">
            <v>0.28399999999999997</v>
          </cell>
          <cell r="K13" t="str">
            <v>34</v>
          </cell>
          <cell r="L13">
            <v>3.0000000000000001E-3</v>
          </cell>
        </row>
        <row r="14">
          <cell r="F14" t="str">
            <v>Ⅰ06</v>
          </cell>
          <cell r="G14">
            <v>1.0399999999999999E-3</v>
          </cell>
          <cell r="H14">
            <v>7.8E-2</v>
          </cell>
          <cell r="I14" t="str">
            <v>43</v>
          </cell>
          <cell r="J14">
            <v>0.27800000000000002</v>
          </cell>
          <cell r="K14" t="str">
            <v>24</v>
          </cell>
          <cell r="L14">
            <v>3.0000000000000001E-3</v>
          </cell>
        </row>
        <row r="15">
          <cell r="F15" t="str">
            <v>Ⅰ05</v>
          </cell>
          <cell r="G15">
            <v>4.0999999999999999E-4</v>
          </cell>
          <cell r="H15">
            <v>0.48749999999999999</v>
          </cell>
          <cell r="I15" t="str">
            <v>44</v>
          </cell>
          <cell r="J15">
            <v>0.27400000000000002</v>
          </cell>
          <cell r="K15" t="str">
            <v>14</v>
          </cell>
          <cell r="L15">
            <v>3.0000000000000001E-3</v>
          </cell>
        </row>
        <row r="16">
          <cell r="F16" t="str">
            <v>Ⅰ04</v>
          </cell>
          <cell r="G16">
            <v>1.8000000000000001E-4</v>
          </cell>
          <cell r="H16">
            <v>0.61399999999999999</v>
          </cell>
          <cell r="I16" t="str">
            <v>51</v>
          </cell>
          <cell r="J16">
            <v>0.28499999999999998</v>
          </cell>
          <cell r="K16" t="str">
            <v>50</v>
          </cell>
          <cell r="L16">
            <v>3.0000000000000001E-3</v>
          </cell>
        </row>
        <row r="17">
          <cell r="F17" t="str">
            <v>Ⅰ03</v>
          </cell>
          <cell r="G17">
            <v>1.2999999999999999E-4</v>
          </cell>
          <cell r="H17">
            <v>0.63649999999999995</v>
          </cell>
          <cell r="I17" t="str">
            <v>52</v>
          </cell>
          <cell r="J17">
            <v>0.28100000000000003</v>
          </cell>
          <cell r="K17" t="str">
            <v>40</v>
          </cell>
          <cell r="L17">
            <v>2E-3</v>
          </cell>
        </row>
        <row r="18">
          <cell r="F18" t="str">
            <v>Ⅰ02</v>
          </cell>
          <cell r="G18">
            <v>7.2999999999999999E-5</v>
          </cell>
          <cell r="H18">
            <v>0.65629999999999999</v>
          </cell>
          <cell r="I18" t="str">
            <v>53</v>
          </cell>
          <cell r="J18">
            <v>0.27700000000000002</v>
          </cell>
          <cell r="K18" t="str">
            <v>30</v>
          </cell>
          <cell r="L18">
            <v>1E-3</v>
          </cell>
        </row>
        <row r="19">
          <cell r="F19" t="str">
            <v>Ⅰ01</v>
          </cell>
          <cell r="G19">
            <v>9.0000000000000006E-5</v>
          </cell>
          <cell r="H19">
            <v>0.65300000000000002</v>
          </cell>
          <cell r="I19" t="str">
            <v>54</v>
          </cell>
          <cell r="J19">
            <v>0.27100000000000002</v>
          </cell>
          <cell r="K19" t="str">
            <v>20</v>
          </cell>
          <cell r="L19">
            <v>0</v>
          </cell>
        </row>
        <row r="20">
          <cell r="F20" t="str">
            <v>Ⅱ10</v>
          </cell>
          <cell r="G20">
            <v>4.2000000000000002E-4</v>
          </cell>
          <cell r="H20">
            <v>0.48199999999999998</v>
          </cell>
          <cell r="I20" t="str">
            <v>61</v>
          </cell>
          <cell r="J20">
            <v>0.27600000000000002</v>
          </cell>
          <cell r="K20" t="str">
            <v>10</v>
          </cell>
          <cell r="L20">
            <v>0</v>
          </cell>
        </row>
        <row r="21">
          <cell r="F21" t="str">
            <v>Ⅱ09</v>
          </cell>
          <cell r="G21">
            <v>9.2000000000000003E-4</v>
          </cell>
          <cell r="H21">
            <v>7.0000000000000001E-3</v>
          </cell>
          <cell r="I21" t="str">
            <v>62</v>
          </cell>
          <cell r="J21">
            <v>0.27400000000000002</v>
          </cell>
          <cell r="K21" t="str">
            <v>00</v>
          </cell>
          <cell r="L21">
            <v>0</v>
          </cell>
        </row>
        <row r="22">
          <cell r="F22" t="str">
            <v>Ⅱ08</v>
          </cell>
          <cell r="G22">
            <v>8.9999999999999998E-4</v>
          </cell>
          <cell r="H22">
            <v>2.5000000000000001E-2</v>
          </cell>
          <cell r="I22" t="str">
            <v>63</v>
          </cell>
          <cell r="J22">
            <v>0.27</v>
          </cell>
        </row>
        <row r="23">
          <cell r="F23" t="str">
            <v>Ⅱ07</v>
          </cell>
          <cell r="G23">
            <v>8.8000000000000003E-4</v>
          </cell>
          <cell r="H23">
            <v>4.2000000000000003E-2</v>
          </cell>
          <cell r="I23" t="str">
            <v>01</v>
          </cell>
          <cell r="J23">
            <v>0.26800000000000002</v>
          </cell>
        </row>
        <row r="24">
          <cell r="F24" t="str">
            <v>Ⅱ06</v>
          </cell>
          <cell r="G24">
            <v>3.2000000000000003E-4</v>
          </cell>
          <cell r="H24">
            <v>0.49</v>
          </cell>
          <cell r="I24" t="str">
            <v>00</v>
          </cell>
          <cell r="J24">
            <v>0.26600000000000001</v>
          </cell>
        </row>
        <row r="25">
          <cell r="F25" t="str">
            <v>Ⅱ05</v>
          </cell>
          <cell r="G25">
            <v>1.8000000000000001E-4</v>
          </cell>
          <cell r="H25">
            <v>0.59499999999999997</v>
          </cell>
        </row>
        <row r="26">
          <cell r="F26" t="str">
            <v>Ⅱ04</v>
          </cell>
          <cell r="G26">
            <v>1.8000000000000001E-4</v>
          </cell>
          <cell r="H26">
            <v>0.59499999999999997</v>
          </cell>
        </row>
        <row r="27">
          <cell r="F27" t="str">
            <v>Ⅱ03</v>
          </cell>
          <cell r="G27">
            <v>1.3999999999999999E-4</v>
          </cell>
          <cell r="H27">
            <v>0.61899999999999999</v>
          </cell>
        </row>
        <row r="28">
          <cell r="F28" t="str">
            <v>Ⅱ02</v>
          </cell>
          <cell r="G28">
            <v>1.27E-4</v>
          </cell>
          <cell r="H28">
            <v>0.62570000000000003</v>
          </cell>
        </row>
        <row r="29">
          <cell r="F29" t="str">
            <v>Ⅱ01</v>
          </cell>
          <cell r="G29">
            <v>8.6000000000000003E-5</v>
          </cell>
          <cell r="H29">
            <v>0.64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2初財指"/>
      <sheetName val="14初財指(data)"/>
      <sheetName val="14初財指(print）"/>
      <sheetName val="15初財指(data)"/>
      <sheetName val="合併団体(data)"/>
      <sheetName val="15初財指(print）"/>
      <sheetName val="16再財指（data)"/>
      <sheetName val="16再財指(print)"/>
      <sheetName val="14年10月時点市区町村別人口"/>
      <sheetName val="17再財指(data)"/>
      <sheetName val="17再財指(print)"/>
      <sheetName val="H18法令まとめ"/>
      <sheetName val="産炭における、廃置分合に関する法令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2初財指"/>
      <sheetName val="14初財指(data)"/>
      <sheetName val="14初財指(print）"/>
      <sheetName val="15初財指(data)"/>
      <sheetName val="合併団体(data)"/>
      <sheetName val="15初財指(print）"/>
      <sheetName val="16再財指（data)"/>
      <sheetName val="16再財指(print)"/>
      <sheetName val="14年10月時点市区町村別人口"/>
      <sheetName val="17再財指(data)"/>
      <sheetName val="17再財指(print)"/>
      <sheetName val="H18法令まとめ"/>
      <sheetName val="産炭における、廃置分合に関する法令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12初財指"/>
      <sheetName val="14初財指(data)"/>
      <sheetName val="14初財指(print）"/>
      <sheetName val="15初財指(data)"/>
      <sheetName val="合併団体(data)"/>
      <sheetName val="15初財指(print）"/>
      <sheetName val="16再財指（data)"/>
      <sheetName val="16再財指(print)"/>
      <sheetName val="14年10月時点市区町村別人口"/>
      <sheetName val="17再財指(data)"/>
      <sheetName val="17再財指(print)"/>
      <sheetName val="H18法令まとめ"/>
      <sheetName val="産炭における、廃置分合に関する法令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ontrol"/>
      <sheetName val="計算結果"/>
      <sheetName val="ﾃﾞｰﾀ"/>
      <sheetName val="本表"/>
      <sheetName val="補正係数"/>
    </sheetNames>
    <sheetDataSet>
      <sheetData sheetId="0"/>
      <sheetData sheetId="1"/>
      <sheetData sheetId="2"/>
      <sheetData sheetId="3"/>
      <sheetData sheetId="4">
        <row r="3">
          <cell r="B3">
            <v>8.1159999999999997</v>
          </cell>
          <cell r="C3">
            <v>1.0032234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44"/>
  <sheetViews>
    <sheetView showZeros="0" tabSelected="1" zoomScale="81" zoomScaleNormal="81" zoomScaleSheetLayoutView="75" workbookViewId="0">
      <selection activeCell="K42" sqref="K42"/>
    </sheetView>
  </sheetViews>
  <sheetFormatPr defaultRowHeight="13.5"/>
  <cols>
    <col min="1" max="1" width="4.125" style="128" customWidth="1"/>
    <col min="2" max="2" width="9" style="128"/>
    <col min="3" max="12" width="12.125" style="128" customWidth="1"/>
    <col min="13" max="16384" width="9" style="128"/>
  </cols>
  <sheetData>
    <row r="2" spans="1:12" ht="17.25">
      <c r="A2" s="196" t="s">
        <v>421</v>
      </c>
    </row>
    <row r="3" spans="1:12" s="197" customFormat="1" ht="11.25"/>
    <row r="4" spans="1:12" s="197" customFormat="1" ht="31.5" customHeight="1" thickBot="1">
      <c r="A4" s="35" t="s">
        <v>422</v>
      </c>
      <c r="H4" s="198"/>
      <c r="I4" s="198"/>
      <c r="J4" s="198"/>
      <c r="K4" s="198"/>
      <c r="L4" s="199" t="s">
        <v>423</v>
      </c>
    </row>
    <row r="5" spans="1:12" s="197" customFormat="1" ht="39.950000000000003" customHeight="1">
      <c r="A5" s="1717" t="s">
        <v>424</v>
      </c>
      <c r="B5" s="1718"/>
      <c r="C5" s="1714" t="s">
        <v>425</v>
      </c>
      <c r="D5" s="1714"/>
      <c r="E5" s="1715"/>
      <c r="F5" s="1716" t="s">
        <v>426</v>
      </c>
      <c r="G5" s="1714"/>
      <c r="H5" s="1715"/>
      <c r="I5" s="1710" t="s">
        <v>427</v>
      </c>
      <c r="J5" s="1710" t="s">
        <v>428</v>
      </c>
      <c r="K5" s="1710" t="s">
        <v>429</v>
      </c>
      <c r="L5" s="1712" t="s">
        <v>430</v>
      </c>
    </row>
    <row r="6" spans="1:12" s="197" customFormat="1" ht="39.950000000000003" customHeight="1" thickBot="1">
      <c r="A6" s="1719"/>
      <c r="B6" s="1720"/>
      <c r="C6" s="202" t="s">
        <v>431</v>
      </c>
      <c r="D6" s="203" t="s">
        <v>432</v>
      </c>
      <c r="E6" s="203" t="s">
        <v>433</v>
      </c>
      <c r="F6" s="203" t="s">
        <v>431</v>
      </c>
      <c r="G6" s="203" t="s">
        <v>432</v>
      </c>
      <c r="H6" s="203" t="s">
        <v>433</v>
      </c>
      <c r="I6" s="1711"/>
      <c r="J6" s="1711"/>
      <c r="K6" s="1711"/>
      <c r="L6" s="1713"/>
    </row>
    <row r="7" spans="1:12" s="197" customFormat="1" ht="39.950000000000003" customHeight="1">
      <c r="A7" s="1723" t="s">
        <v>434</v>
      </c>
      <c r="B7" s="1724"/>
      <c r="C7" s="224">
        <v>436762739</v>
      </c>
      <c r="D7" s="224">
        <v>0</v>
      </c>
      <c r="E7" s="205">
        <v>436762739</v>
      </c>
      <c r="F7" s="224">
        <v>338970371</v>
      </c>
      <c r="G7" s="224">
        <v>0</v>
      </c>
      <c r="H7" s="205">
        <v>338970371</v>
      </c>
      <c r="I7" s="224">
        <v>0</v>
      </c>
      <c r="J7" s="224">
        <v>97792368</v>
      </c>
      <c r="K7" s="224">
        <v>97399586</v>
      </c>
      <c r="L7" s="225">
        <v>95852751</v>
      </c>
    </row>
    <row r="8" spans="1:12" s="197" customFormat="1" ht="39.950000000000003" customHeight="1">
      <c r="A8" s="1725" t="s">
        <v>435</v>
      </c>
      <c r="B8" s="1726"/>
      <c r="C8" s="224">
        <v>50517352</v>
      </c>
      <c r="D8" s="224">
        <v>0</v>
      </c>
      <c r="E8" s="207">
        <v>50517352</v>
      </c>
      <c r="F8" s="224">
        <v>31240237</v>
      </c>
      <c r="G8" s="224">
        <v>0</v>
      </c>
      <c r="H8" s="207">
        <v>31240237</v>
      </c>
      <c r="I8" s="224">
        <v>0</v>
      </c>
      <c r="J8" s="224">
        <v>19277115</v>
      </c>
      <c r="K8" s="224">
        <v>19231685</v>
      </c>
      <c r="L8" s="225">
        <v>17699286</v>
      </c>
    </row>
    <row r="9" spans="1:12" s="197" customFormat="1" ht="39.950000000000003" customHeight="1">
      <c r="A9" s="1725" t="s">
        <v>436</v>
      </c>
      <c r="B9" s="1726"/>
      <c r="C9" s="224">
        <v>277362594</v>
      </c>
      <c r="D9" s="224">
        <v>0</v>
      </c>
      <c r="E9" s="207">
        <v>277362594</v>
      </c>
      <c r="F9" s="224">
        <v>152697403</v>
      </c>
      <c r="G9" s="224">
        <v>0</v>
      </c>
      <c r="H9" s="207">
        <v>152697403</v>
      </c>
      <c r="I9" s="224">
        <v>0</v>
      </c>
      <c r="J9" s="224">
        <v>124665191</v>
      </c>
      <c r="K9" s="224">
        <v>124415760</v>
      </c>
      <c r="L9" s="225">
        <v>119265991</v>
      </c>
    </row>
    <row r="10" spans="1:12" s="197" customFormat="1" ht="39.950000000000003" customHeight="1" thickBot="1">
      <c r="A10" s="1727" t="s">
        <v>437</v>
      </c>
      <c r="B10" s="1728"/>
      <c r="C10" s="226">
        <v>131712473</v>
      </c>
      <c r="D10" s="226">
        <v>4722408</v>
      </c>
      <c r="E10" s="209">
        <v>136434881</v>
      </c>
      <c r="F10" s="226">
        <v>61120955</v>
      </c>
      <c r="G10" s="226">
        <v>6764319</v>
      </c>
      <c r="H10" s="209">
        <v>67885274</v>
      </c>
      <c r="I10" s="226">
        <v>2041911</v>
      </c>
      <c r="J10" s="226">
        <v>70591518</v>
      </c>
      <c r="K10" s="226">
        <v>70473068</v>
      </c>
      <c r="L10" s="227">
        <v>69266067</v>
      </c>
    </row>
    <row r="11" spans="1:12" s="197" customFormat="1" ht="39.950000000000003" customHeight="1" thickBot="1">
      <c r="A11" s="1721" t="s">
        <v>433</v>
      </c>
      <c r="B11" s="1722"/>
      <c r="C11" s="228">
        <v>896355158</v>
      </c>
      <c r="D11" s="229">
        <v>4722408</v>
      </c>
      <c r="E11" s="229">
        <v>901077566</v>
      </c>
      <c r="F11" s="228">
        <v>584028966</v>
      </c>
      <c r="G11" s="229">
        <v>6764319</v>
      </c>
      <c r="H11" s="229">
        <v>590793285</v>
      </c>
      <c r="I11" s="229">
        <v>2041911</v>
      </c>
      <c r="J11" s="229">
        <v>312326192</v>
      </c>
      <c r="K11" s="229">
        <v>311520099</v>
      </c>
      <c r="L11" s="230">
        <v>302084095</v>
      </c>
    </row>
    <row r="12" spans="1:12" s="197" customFormat="1" ht="18" customHeight="1">
      <c r="A12" s="210"/>
      <c r="B12" s="210"/>
      <c r="C12" s="211"/>
      <c r="D12" s="211"/>
      <c r="E12" s="211"/>
      <c r="F12" s="211"/>
      <c r="G12" s="211"/>
      <c r="H12" s="211"/>
      <c r="I12" s="211"/>
      <c r="J12" s="211"/>
      <c r="K12" s="211"/>
      <c r="L12" s="211"/>
    </row>
    <row r="13" spans="1:12">
      <c r="A13" s="212" t="s">
        <v>438</v>
      </c>
      <c r="B13" s="212"/>
    </row>
    <row r="14" spans="1:12">
      <c r="A14" s="212"/>
      <c r="B14" s="212"/>
    </row>
    <row r="15" spans="1:12">
      <c r="A15" s="212"/>
      <c r="B15" s="212"/>
    </row>
    <row r="16" spans="1:12">
      <c r="A16" s="212"/>
      <c r="B16" s="212"/>
    </row>
    <row r="17" spans="1:12" ht="31.5" customHeight="1" thickBot="1">
      <c r="A17" s="35" t="s">
        <v>439</v>
      </c>
      <c r="C17" s="213"/>
      <c r="D17" s="213"/>
      <c r="L17" s="199" t="s">
        <v>423</v>
      </c>
    </row>
    <row r="18" spans="1:12" s="197" customFormat="1" ht="30" customHeight="1">
      <c r="A18" s="1717" t="s">
        <v>440</v>
      </c>
      <c r="B18" s="1718"/>
      <c r="C18" s="1714" t="s">
        <v>425</v>
      </c>
      <c r="D18" s="1714"/>
      <c r="E18" s="1715"/>
      <c r="F18" s="1716" t="s">
        <v>426</v>
      </c>
      <c r="G18" s="1714"/>
      <c r="H18" s="1715"/>
      <c r="I18" s="1710" t="s">
        <v>427</v>
      </c>
      <c r="J18" s="1710" t="s">
        <v>428</v>
      </c>
      <c r="K18" s="1710" t="s">
        <v>429</v>
      </c>
      <c r="L18" s="1712" t="s">
        <v>441</v>
      </c>
    </row>
    <row r="19" spans="1:12" s="197" customFormat="1" ht="30" customHeight="1" thickBot="1">
      <c r="A19" s="1719"/>
      <c r="B19" s="1720"/>
      <c r="C19" s="202" t="s">
        <v>431</v>
      </c>
      <c r="D19" s="203" t="s">
        <v>432</v>
      </c>
      <c r="E19" s="203" t="s">
        <v>433</v>
      </c>
      <c r="F19" s="203" t="s">
        <v>431</v>
      </c>
      <c r="G19" s="203" t="s">
        <v>432</v>
      </c>
      <c r="H19" s="203" t="s">
        <v>433</v>
      </c>
      <c r="I19" s="1711"/>
      <c r="J19" s="1711"/>
      <c r="K19" s="1711"/>
      <c r="L19" s="1713"/>
    </row>
    <row r="20" spans="1:12" s="197" customFormat="1" ht="29.25" customHeight="1">
      <c r="A20" s="1723" t="s">
        <v>434</v>
      </c>
      <c r="B20" s="1724"/>
      <c r="C20" s="224">
        <v>436762739</v>
      </c>
      <c r="D20" s="205"/>
      <c r="E20" s="205">
        <v>436762739</v>
      </c>
      <c r="F20" s="205">
        <v>338970371</v>
      </c>
      <c r="G20" s="214"/>
      <c r="H20" s="205">
        <v>338970371</v>
      </c>
      <c r="I20" s="205">
        <v>0</v>
      </c>
      <c r="J20" s="207">
        <v>97792368</v>
      </c>
      <c r="K20" s="205">
        <v>97399586</v>
      </c>
      <c r="L20" s="215">
        <v>95852751</v>
      </c>
    </row>
    <row r="21" spans="1:12" s="197" customFormat="1" ht="29.25" customHeight="1">
      <c r="A21" s="1725" t="s">
        <v>435</v>
      </c>
      <c r="B21" s="1726"/>
      <c r="C21" s="231"/>
      <c r="D21" s="207"/>
      <c r="E21" s="207">
        <v>0</v>
      </c>
      <c r="F21" s="207"/>
      <c r="G21" s="216"/>
      <c r="H21" s="207">
        <v>0</v>
      </c>
      <c r="I21" s="207">
        <v>0</v>
      </c>
      <c r="J21" s="207">
        <v>0</v>
      </c>
      <c r="K21" s="207">
        <v>0</v>
      </c>
      <c r="L21" s="217">
        <v>0</v>
      </c>
    </row>
    <row r="22" spans="1:12" s="197" customFormat="1" ht="29.25" customHeight="1">
      <c r="A22" s="1725" t="s">
        <v>436</v>
      </c>
      <c r="B22" s="1726"/>
      <c r="C22" s="231">
        <v>156848044</v>
      </c>
      <c r="D22" s="207"/>
      <c r="E22" s="207">
        <v>156848044</v>
      </c>
      <c r="F22" s="207">
        <v>97143185</v>
      </c>
      <c r="G22" s="207"/>
      <c r="H22" s="207">
        <v>97143185</v>
      </c>
      <c r="I22" s="207">
        <v>0</v>
      </c>
      <c r="J22" s="207">
        <v>59704859</v>
      </c>
      <c r="K22" s="207">
        <v>59563805</v>
      </c>
      <c r="L22" s="217">
        <v>56925570</v>
      </c>
    </row>
    <row r="23" spans="1:12" s="197" customFormat="1" ht="29.25" customHeight="1" thickBot="1">
      <c r="A23" s="1727" t="s">
        <v>437</v>
      </c>
      <c r="B23" s="1728"/>
      <c r="C23" s="232">
        <v>103534742</v>
      </c>
      <c r="D23" s="209">
        <v>4722408</v>
      </c>
      <c r="E23" s="209">
        <v>108257150</v>
      </c>
      <c r="F23" s="209">
        <v>52178779</v>
      </c>
      <c r="G23" s="209">
        <v>6764319</v>
      </c>
      <c r="H23" s="209">
        <v>58943098</v>
      </c>
      <c r="I23" s="209">
        <v>2041911</v>
      </c>
      <c r="J23" s="209">
        <v>51355963</v>
      </c>
      <c r="K23" s="209">
        <v>51262854</v>
      </c>
      <c r="L23" s="218">
        <v>50542375</v>
      </c>
    </row>
    <row r="24" spans="1:12" s="197" customFormat="1" ht="29.25" customHeight="1" thickBot="1">
      <c r="A24" s="1721" t="s">
        <v>433</v>
      </c>
      <c r="B24" s="1722"/>
      <c r="C24" s="228">
        <v>697145525</v>
      </c>
      <c r="D24" s="229">
        <v>4722408</v>
      </c>
      <c r="E24" s="229">
        <v>701867933</v>
      </c>
      <c r="F24" s="229">
        <v>488292335</v>
      </c>
      <c r="G24" s="229">
        <v>6764319</v>
      </c>
      <c r="H24" s="229">
        <v>495056654</v>
      </c>
      <c r="I24" s="229">
        <v>2041911</v>
      </c>
      <c r="J24" s="229">
        <v>208853190</v>
      </c>
      <c r="K24" s="229">
        <v>208226245</v>
      </c>
      <c r="L24" s="230">
        <v>203320696</v>
      </c>
    </row>
    <row r="25" spans="1:12" s="197" customFormat="1" ht="11.25" customHeight="1">
      <c r="A25" s="210"/>
      <c r="B25" s="210"/>
      <c r="C25" s="211"/>
      <c r="D25" s="211"/>
      <c r="E25" s="211"/>
      <c r="F25" s="211"/>
      <c r="G25" s="211"/>
      <c r="H25" s="211"/>
      <c r="I25" s="211"/>
      <c r="J25" s="211"/>
      <c r="K25" s="211"/>
      <c r="L25" s="211"/>
    </row>
    <row r="26" spans="1:12" ht="31.5" customHeight="1" thickBot="1">
      <c r="A26" s="35" t="s">
        <v>442</v>
      </c>
      <c r="L26" s="199" t="s">
        <v>423</v>
      </c>
    </row>
    <row r="27" spans="1:12" s="197" customFormat="1" ht="30" customHeight="1">
      <c r="A27" s="1733" t="s">
        <v>440</v>
      </c>
      <c r="B27" s="1734"/>
      <c r="C27" s="1714" t="s">
        <v>425</v>
      </c>
      <c r="D27" s="1714"/>
      <c r="E27" s="1715"/>
      <c r="F27" s="1716" t="s">
        <v>426</v>
      </c>
      <c r="G27" s="1714"/>
      <c r="H27" s="1715"/>
      <c r="I27" s="1710" t="s">
        <v>427</v>
      </c>
      <c r="J27" s="1710" t="s">
        <v>428</v>
      </c>
      <c r="K27" s="1710" t="s">
        <v>429</v>
      </c>
      <c r="L27" s="1712" t="s">
        <v>443</v>
      </c>
    </row>
    <row r="28" spans="1:12" s="197" customFormat="1" ht="40.5" customHeight="1" thickBot="1">
      <c r="A28" s="1735"/>
      <c r="B28" s="1736"/>
      <c r="C28" s="219" t="s">
        <v>444</v>
      </c>
      <c r="D28" s="220" t="s">
        <v>445</v>
      </c>
      <c r="E28" s="203" t="s">
        <v>433</v>
      </c>
      <c r="F28" s="220" t="s">
        <v>444</v>
      </c>
      <c r="G28" s="220" t="s">
        <v>445</v>
      </c>
      <c r="H28" s="203" t="s">
        <v>433</v>
      </c>
      <c r="I28" s="1711"/>
      <c r="J28" s="1711"/>
      <c r="K28" s="1711"/>
      <c r="L28" s="1713"/>
    </row>
    <row r="29" spans="1:12" s="197" customFormat="1" ht="30" customHeight="1">
      <c r="A29" s="1731" t="s">
        <v>446</v>
      </c>
      <c r="B29" s="200" t="s">
        <v>434</v>
      </c>
      <c r="C29" s="233"/>
      <c r="D29" s="221"/>
      <c r="E29" s="221">
        <v>0</v>
      </c>
      <c r="F29" s="221"/>
      <c r="G29" s="222"/>
      <c r="H29" s="221">
        <v>0</v>
      </c>
      <c r="I29" s="221"/>
      <c r="J29" s="221"/>
      <c r="K29" s="221"/>
      <c r="L29" s="223"/>
    </row>
    <row r="30" spans="1:12" s="197" customFormat="1" ht="30" customHeight="1">
      <c r="A30" s="1730"/>
      <c r="B30" s="206" t="s">
        <v>435</v>
      </c>
      <c r="C30" s="231">
        <v>50517352</v>
      </c>
      <c r="D30" s="207"/>
      <c r="E30" s="207">
        <v>50517352</v>
      </c>
      <c r="F30" s="207">
        <v>31240237</v>
      </c>
      <c r="G30" s="216"/>
      <c r="H30" s="207">
        <v>31240237</v>
      </c>
      <c r="I30" s="207"/>
      <c r="J30" s="207">
        <v>19277115</v>
      </c>
      <c r="K30" s="207">
        <v>19231685</v>
      </c>
      <c r="L30" s="217">
        <v>17699286</v>
      </c>
    </row>
    <row r="31" spans="1:12" s="197" customFormat="1" ht="30" customHeight="1">
      <c r="A31" s="1730"/>
      <c r="B31" s="206" t="s">
        <v>436</v>
      </c>
      <c r="C31" s="231">
        <v>120514550</v>
      </c>
      <c r="D31" s="207"/>
      <c r="E31" s="207">
        <v>120514550</v>
      </c>
      <c r="F31" s="207">
        <v>55554218</v>
      </c>
      <c r="G31" s="207"/>
      <c r="H31" s="207">
        <v>55554218</v>
      </c>
      <c r="I31" s="207"/>
      <c r="J31" s="207">
        <v>64960332</v>
      </c>
      <c r="K31" s="207">
        <v>64851955</v>
      </c>
      <c r="L31" s="217">
        <v>62340421</v>
      </c>
    </row>
    <row r="32" spans="1:12" s="197" customFormat="1" ht="30" customHeight="1">
      <c r="A32" s="1730"/>
      <c r="B32" s="206" t="s">
        <v>437</v>
      </c>
      <c r="C32" s="231">
        <v>28177731</v>
      </c>
      <c r="D32" s="207"/>
      <c r="E32" s="207">
        <v>28177731</v>
      </c>
      <c r="F32" s="207">
        <v>8942176</v>
      </c>
      <c r="G32" s="207"/>
      <c r="H32" s="207">
        <v>8942176</v>
      </c>
      <c r="I32" s="207"/>
      <c r="J32" s="207">
        <v>19235555</v>
      </c>
      <c r="K32" s="207">
        <v>19210214</v>
      </c>
      <c r="L32" s="217">
        <v>18723692</v>
      </c>
    </row>
    <row r="33" spans="1:12" s="197" customFormat="1" ht="30" customHeight="1" thickBot="1">
      <c r="A33" s="1732"/>
      <c r="B33" s="201" t="s">
        <v>433</v>
      </c>
      <c r="C33" s="234">
        <v>199209633</v>
      </c>
      <c r="D33" s="235">
        <v>0</v>
      </c>
      <c r="E33" s="235">
        <v>199209633</v>
      </c>
      <c r="F33" s="235">
        <v>95736631</v>
      </c>
      <c r="G33" s="235">
        <v>0</v>
      </c>
      <c r="H33" s="235">
        <v>95736631</v>
      </c>
      <c r="I33" s="235">
        <v>0</v>
      </c>
      <c r="J33" s="235">
        <v>103473002</v>
      </c>
      <c r="K33" s="235">
        <v>103293854</v>
      </c>
      <c r="L33" s="236">
        <v>98763399</v>
      </c>
    </row>
    <row r="34" spans="1:12" s="197" customFormat="1" ht="30" customHeight="1">
      <c r="A34" s="1729" t="s">
        <v>447</v>
      </c>
      <c r="B34" s="204" t="s">
        <v>434</v>
      </c>
      <c r="C34" s="224"/>
      <c r="D34" s="205"/>
      <c r="E34" s="221">
        <v>0</v>
      </c>
      <c r="F34" s="205"/>
      <c r="G34" s="214"/>
      <c r="H34" s="221">
        <v>0</v>
      </c>
      <c r="I34" s="205"/>
      <c r="J34" s="205"/>
      <c r="K34" s="205"/>
      <c r="L34" s="215"/>
    </row>
    <row r="35" spans="1:12" s="197" customFormat="1" ht="30" customHeight="1">
      <c r="A35" s="1730"/>
      <c r="B35" s="206" t="s">
        <v>435</v>
      </c>
      <c r="C35" s="231"/>
      <c r="D35" s="207"/>
      <c r="E35" s="207">
        <v>0</v>
      </c>
      <c r="F35" s="207"/>
      <c r="G35" s="216"/>
      <c r="H35" s="207">
        <v>0</v>
      </c>
      <c r="I35" s="207"/>
      <c r="J35" s="207"/>
      <c r="K35" s="207"/>
      <c r="L35" s="217"/>
    </row>
    <row r="36" spans="1:12" s="197" customFormat="1" ht="30" customHeight="1">
      <c r="A36" s="1730"/>
      <c r="B36" s="206" t="s">
        <v>436</v>
      </c>
      <c r="C36" s="231"/>
      <c r="D36" s="207"/>
      <c r="E36" s="207">
        <v>0</v>
      </c>
      <c r="F36" s="207"/>
      <c r="G36" s="207"/>
      <c r="H36" s="207">
        <v>0</v>
      </c>
      <c r="I36" s="207"/>
      <c r="J36" s="207"/>
      <c r="K36" s="207"/>
      <c r="L36" s="217"/>
    </row>
    <row r="37" spans="1:12" s="197" customFormat="1" ht="30" customHeight="1">
      <c r="A37" s="1730"/>
      <c r="B37" s="206" t="s">
        <v>437</v>
      </c>
      <c r="C37" s="231"/>
      <c r="D37" s="207"/>
      <c r="E37" s="207">
        <v>0</v>
      </c>
      <c r="F37" s="207"/>
      <c r="G37" s="207"/>
      <c r="H37" s="207">
        <v>0</v>
      </c>
      <c r="I37" s="207"/>
      <c r="J37" s="207"/>
      <c r="K37" s="207"/>
      <c r="L37" s="217"/>
    </row>
    <row r="38" spans="1:12" s="197" customFormat="1" ht="30" customHeight="1" thickBot="1">
      <c r="A38" s="1730"/>
      <c r="B38" s="208" t="s">
        <v>433</v>
      </c>
      <c r="C38" s="232">
        <v>0</v>
      </c>
      <c r="D38" s="209">
        <v>0</v>
      </c>
      <c r="E38" s="235">
        <v>0</v>
      </c>
      <c r="F38" s="209">
        <v>0</v>
      </c>
      <c r="G38" s="209">
        <v>0</v>
      </c>
      <c r="H38" s="235">
        <v>0</v>
      </c>
      <c r="I38" s="209">
        <v>0</v>
      </c>
      <c r="J38" s="209">
        <v>0</v>
      </c>
      <c r="K38" s="209">
        <v>0</v>
      </c>
      <c r="L38" s="218">
        <v>0</v>
      </c>
    </row>
    <row r="39" spans="1:12" s="197" customFormat="1" ht="30" customHeight="1">
      <c r="A39" s="1731" t="s">
        <v>448</v>
      </c>
      <c r="B39" s="200" t="s">
        <v>434</v>
      </c>
      <c r="C39" s="233">
        <v>0</v>
      </c>
      <c r="D39" s="221">
        <v>0</v>
      </c>
      <c r="E39" s="221">
        <v>0</v>
      </c>
      <c r="F39" s="221">
        <v>0</v>
      </c>
      <c r="G39" s="221">
        <v>0</v>
      </c>
      <c r="H39" s="221">
        <v>0</v>
      </c>
      <c r="I39" s="221">
        <v>0</v>
      </c>
      <c r="J39" s="221">
        <v>0</v>
      </c>
      <c r="K39" s="221">
        <v>0</v>
      </c>
      <c r="L39" s="223">
        <v>0</v>
      </c>
    </row>
    <row r="40" spans="1:12" s="197" customFormat="1" ht="30" customHeight="1">
      <c r="A40" s="1730"/>
      <c r="B40" s="206" t="s">
        <v>435</v>
      </c>
      <c r="C40" s="231">
        <v>50517352</v>
      </c>
      <c r="D40" s="207">
        <v>0</v>
      </c>
      <c r="E40" s="207">
        <v>50517352</v>
      </c>
      <c r="F40" s="207">
        <v>31240237</v>
      </c>
      <c r="G40" s="207">
        <v>0</v>
      </c>
      <c r="H40" s="207">
        <v>31240237</v>
      </c>
      <c r="I40" s="207">
        <v>0</v>
      </c>
      <c r="J40" s="207">
        <v>19277115</v>
      </c>
      <c r="K40" s="207">
        <v>19231685</v>
      </c>
      <c r="L40" s="217">
        <v>17699286</v>
      </c>
    </row>
    <row r="41" spans="1:12" s="197" customFormat="1" ht="30" customHeight="1">
      <c r="A41" s="1730"/>
      <c r="B41" s="206" t="s">
        <v>436</v>
      </c>
      <c r="C41" s="231">
        <v>120514550</v>
      </c>
      <c r="D41" s="207">
        <v>0</v>
      </c>
      <c r="E41" s="207">
        <v>120514550</v>
      </c>
      <c r="F41" s="207">
        <v>55554218</v>
      </c>
      <c r="G41" s="207">
        <v>0</v>
      </c>
      <c r="H41" s="207">
        <v>55554218</v>
      </c>
      <c r="I41" s="207">
        <v>0</v>
      </c>
      <c r="J41" s="207">
        <v>64960332</v>
      </c>
      <c r="K41" s="207">
        <v>64851955</v>
      </c>
      <c r="L41" s="217">
        <v>62340421</v>
      </c>
    </row>
    <row r="42" spans="1:12" s="197" customFormat="1" ht="30" customHeight="1">
      <c r="A42" s="1730"/>
      <c r="B42" s="206" t="s">
        <v>437</v>
      </c>
      <c r="C42" s="231">
        <v>28177731</v>
      </c>
      <c r="D42" s="207">
        <v>0</v>
      </c>
      <c r="E42" s="207">
        <v>28177731</v>
      </c>
      <c r="F42" s="207">
        <v>8942176</v>
      </c>
      <c r="G42" s="207">
        <v>0</v>
      </c>
      <c r="H42" s="207">
        <v>8942176</v>
      </c>
      <c r="I42" s="207">
        <v>0</v>
      </c>
      <c r="J42" s="207">
        <v>19235555</v>
      </c>
      <c r="K42" s="207">
        <v>19210214</v>
      </c>
      <c r="L42" s="217">
        <v>18723692</v>
      </c>
    </row>
    <row r="43" spans="1:12" s="197" customFormat="1" ht="30" customHeight="1" thickBot="1">
      <c r="A43" s="1732"/>
      <c r="B43" s="201" t="s">
        <v>433</v>
      </c>
      <c r="C43" s="234">
        <v>199209633</v>
      </c>
      <c r="D43" s="235">
        <v>0</v>
      </c>
      <c r="E43" s="235">
        <v>199209633</v>
      </c>
      <c r="F43" s="235">
        <v>95736631</v>
      </c>
      <c r="G43" s="235">
        <v>0</v>
      </c>
      <c r="H43" s="235">
        <v>95736631</v>
      </c>
      <c r="I43" s="235">
        <v>0</v>
      </c>
      <c r="J43" s="235">
        <v>103473002</v>
      </c>
      <c r="K43" s="235">
        <v>103293854</v>
      </c>
      <c r="L43" s="236">
        <v>98763399</v>
      </c>
    </row>
    <row r="44" spans="1:12" ht="23.25" customHeight="1">
      <c r="A44" s="212"/>
    </row>
  </sheetData>
  <mergeCells count="34">
    <mergeCell ref="A39:A43"/>
    <mergeCell ref="A5:B6"/>
    <mergeCell ref="A7:B7"/>
    <mergeCell ref="A8:B8"/>
    <mergeCell ref="A9:B9"/>
    <mergeCell ref="A10:B10"/>
    <mergeCell ref="A11:B11"/>
    <mergeCell ref="A29:A33"/>
    <mergeCell ref="A27:B28"/>
    <mergeCell ref="J27:J28"/>
    <mergeCell ref="A20:B20"/>
    <mergeCell ref="A21:B21"/>
    <mergeCell ref="A22:B22"/>
    <mergeCell ref="A23:B23"/>
    <mergeCell ref="A34:A38"/>
    <mergeCell ref="A18:B19"/>
    <mergeCell ref="J18:J19"/>
    <mergeCell ref="K18:K19"/>
    <mergeCell ref="L18:L19"/>
    <mergeCell ref="A24:B24"/>
    <mergeCell ref="K27:K28"/>
    <mergeCell ref="L27:L28"/>
    <mergeCell ref="C27:E27"/>
    <mergeCell ref="F27:H27"/>
    <mergeCell ref="I27:I28"/>
    <mergeCell ref="J5:J6"/>
    <mergeCell ref="K5:K6"/>
    <mergeCell ref="L5:L6"/>
    <mergeCell ref="C18:E18"/>
    <mergeCell ref="F18:H18"/>
    <mergeCell ref="I18:I19"/>
    <mergeCell ref="C5:E5"/>
    <mergeCell ref="F5:H5"/>
    <mergeCell ref="I5:I6"/>
  </mergeCells>
  <phoneticPr fontId="3"/>
  <printOptions horizontalCentered="1"/>
  <pageMargins left="0.78740157480314965" right="0.78740157480314965" top="0.78740157480314965" bottom="0.39370078740157483" header="0.51181102362204722" footer="0.31496062992125984"/>
  <pageSetup paperSize="9" scale="64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46"/>
  <sheetViews>
    <sheetView view="pageBreakPreview" zoomScale="70" zoomScaleNormal="75" workbookViewId="0">
      <selection activeCell="I17" sqref="I17"/>
    </sheetView>
  </sheetViews>
  <sheetFormatPr defaultRowHeight="14.25"/>
  <cols>
    <col min="1" max="1" width="31.5" style="899" customWidth="1"/>
    <col min="2" max="2" width="5.5" style="970" bestFit="1" customWidth="1"/>
    <col min="3" max="3" width="14.375" style="899" customWidth="1"/>
    <col min="4" max="4" width="15.375" style="964" customWidth="1"/>
    <col min="5" max="5" width="14.375" style="899" customWidth="1"/>
    <col min="6" max="6" width="5.875" style="899" customWidth="1"/>
    <col min="7" max="7" width="29.875" style="899" customWidth="1"/>
    <col min="8" max="8" width="5.5" style="899" bestFit="1" customWidth="1"/>
    <col min="9" max="9" width="14.5" style="899" customWidth="1"/>
    <col min="10" max="10" width="15.375" style="964" customWidth="1"/>
    <col min="11" max="11" width="14.5" style="899" customWidth="1"/>
    <col min="12" max="12" width="1.5" style="899" customWidth="1"/>
    <col min="13" max="16384" width="9" style="899"/>
  </cols>
  <sheetData>
    <row r="1" spans="1:12" ht="36" customHeight="1">
      <c r="A1" s="896" t="s">
        <v>995</v>
      </c>
      <c r="B1" s="897"/>
      <c r="C1" s="898"/>
      <c r="D1" s="898"/>
      <c r="E1" s="898"/>
      <c r="F1" s="898"/>
      <c r="G1" s="898"/>
      <c r="H1" s="898"/>
      <c r="I1" s="898"/>
      <c r="J1" s="898"/>
      <c r="K1" s="898"/>
      <c r="L1" s="898"/>
    </row>
    <row r="2" spans="1:12" ht="20.25" customHeight="1">
      <c r="A2" s="898"/>
      <c r="B2" s="900"/>
      <c r="C2" s="898"/>
      <c r="D2" s="898"/>
      <c r="E2" s="898"/>
      <c r="F2" s="898"/>
      <c r="G2" s="898"/>
      <c r="H2" s="898"/>
      <c r="I2" s="898"/>
      <c r="J2" s="898"/>
      <c r="K2" s="898"/>
      <c r="L2" s="898"/>
    </row>
    <row r="3" spans="1:12" ht="20.25" customHeight="1">
      <c r="A3" s="898"/>
      <c r="B3" s="900"/>
      <c r="C3" s="898"/>
      <c r="D3" s="898"/>
      <c r="E3" s="898"/>
      <c r="F3" s="898"/>
      <c r="G3" s="898"/>
      <c r="H3" s="898"/>
      <c r="I3" s="898"/>
      <c r="J3" s="898"/>
      <c r="K3" s="898"/>
      <c r="L3" s="898"/>
    </row>
    <row r="4" spans="1:12" ht="20.25" customHeight="1">
      <c r="A4" s="898" t="s">
        <v>996</v>
      </c>
      <c r="B4" s="900"/>
      <c r="C4" s="898"/>
      <c r="D4" s="898"/>
      <c r="E4" s="898"/>
      <c r="F4" s="898"/>
      <c r="G4" s="898"/>
      <c r="H4" s="898"/>
      <c r="I4" s="898"/>
      <c r="J4" s="898"/>
      <c r="K4" s="898"/>
      <c r="L4" s="898"/>
    </row>
    <row r="5" spans="1:12" ht="27" customHeight="1" thickBot="1">
      <c r="A5" s="901" t="s">
        <v>735</v>
      </c>
      <c r="B5" s="902"/>
      <c r="C5" s="898"/>
      <c r="D5" s="898"/>
      <c r="E5" s="903"/>
      <c r="F5" s="898"/>
      <c r="G5" s="901" t="s">
        <v>810</v>
      </c>
      <c r="H5" s="901"/>
      <c r="I5" s="898"/>
      <c r="J5" s="898"/>
      <c r="K5" s="903"/>
      <c r="L5" s="898"/>
    </row>
    <row r="6" spans="1:12" ht="20.25" customHeight="1">
      <c r="A6" s="904"/>
      <c r="B6" s="905"/>
      <c r="C6" s="1982" t="s">
        <v>1051</v>
      </c>
      <c r="D6" s="1983"/>
      <c r="E6" s="1984"/>
      <c r="F6" s="906"/>
      <c r="G6" s="907"/>
      <c r="H6" s="908"/>
      <c r="I6" s="1982" t="s">
        <v>1051</v>
      </c>
      <c r="J6" s="1983"/>
      <c r="K6" s="1984"/>
      <c r="L6" s="906"/>
    </row>
    <row r="7" spans="1:12" ht="20.25" customHeight="1" thickBot="1">
      <c r="A7" s="909" t="s">
        <v>997</v>
      </c>
      <c r="B7" s="910" t="s">
        <v>998</v>
      </c>
      <c r="C7" s="911" t="s">
        <v>999</v>
      </c>
      <c r="D7" s="912" t="s">
        <v>1000</v>
      </c>
      <c r="E7" s="913" t="s">
        <v>1001</v>
      </c>
      <c r="F7" s="906"/>
      <c r="G7" s="914" t="s">
        <v>997</v>
      </c>
      <c r="H7" s="915" t="s">
        <v>998</v>
      </c>
      <c r="I7" s="911" t="s">
        <v>999</v>
      </c>
      <c r="J7" s="912" t="s">
        <v>1000</v>
      </c>
      <c r="K7" s="913" t="s">
        <v>1001</v>
      </c>
      <c r="L7" s="906"/>
    </row>
    <row r="8" spans="1:12" ht="20.25" customHeight="1">
      <c r="A8" s="916" t="s">
        <v>1002</v>
      </c>
      <c r="B8" s="917" t="s">
        <v>1003</v>
      </c>
      <c r="C8" s="918">
        <v>5049908</v>
      </c>
      <c r="D8" s="919"/>
      <c r="E8" s="920">
        <v>5560525</v>
      </c>
      <c r="F8" s="906"/>
      <c r="G8" s="921" t="s">
        <v>813</v>
      </c>
      <c r="H8" s="922" t="s">
        <v>1004</v>
      </c>
      <c r="I8" s="918">
        <v>1592770</v>
      </c>
      <c r="J8" s="919">
        <v>1399617</v>
      </c>
      <c r="K8" s="920">
        <v>1399617</v>
      </c>
      <c r="L8" s="906"/>
    </row>
    <row r="9" spans="1:12" ht="20.25" customHeight="1">
      <c r="A9" s="923" t="s">
        <v>1005</v>
      </c>
      <c r="B9" s="924" t="s">
        <v>1006</v>
      </c>
      <c r="C9" s="925">
        <v>183051</v>
      </c>
      <c r="D9" s="926">
        <v>18816</v>
      </c>
      <c r="E9" s="927">
        <v>237566</v>
      </c>
      <c r="F9" s="906"/>
      <c r="G9" s="921" t="s">
        <v>814</v>
      </c>
      <c r="H9" s="922" t="s">
        <v>1004</v>
      </c>
      <c r="I9" s="918">
        <v>1481711</v>
      </c>
      <c r="J9" s="919"/>
      <c r="K9" s="920">
        <v>1481711</v>
      </c>
      <c r="L9" s="906"/>
    </row>
    <row r="10" spans="1:12" ht="20.25" customHeight="1">
      <c r="A10" s="916" t="s">
        <v>1007</v>
      </c>
      <c r="B10" s="917" t="s">
        <v>1052</v>
      </c>
      <c r="C10" s="918">
        <v>32436</v>
      </c>
      <c r="D10" s="919"/>
      <c r="E10" s="920">
        <v>155695</v>
      </c>
      <c r="F10" s="906"/>
      <c r="G10" s="921" t="s">
        <v>1008</v>
      </c>
      <c r="H10" s="922" t="s">
        <v>1004</v>
      </c>
      <c r="I10" s="918">
        <v>7268182</v>
      </c>
      <c r="J10" s="919">
        <v>7241286</v>
      </c>
      <c r="K10" s="920">
        <v>7241286</v>
      </c>
      <c r="L10" s="906"/>
    </row>
    <row r="11" spans="1:12" ht="20.25" customHeight="1">
      <c r="A11" s="916" t="s">
        <v>1009</v>
      </c>
      <c r="B11" s="917" t="s">
        <v>1010</v>
      </c>
      <c r="C11" s="918">
        <v>58764</v>
      </c>
      <c r="D11" s="919">
        <v>76358</v>
      </c>
      <c r="E11" s="920">
        <v>78285</v>
      </c>
      <c r="F11" s="906"/>
      <c r="G11" s="921" t="s">
        <v>1011</v>
      </c>
      <c r="H11" s="922" t="s">
        <v>1004</v>
      </c>
      <c r="I11" s="918">
        <v>97581176</v>
      </c>
      <c r="J11" s="919">
        <v>70270782</v>
      </c>
      <c r="K11" s="920">
        <v>70270782</v>
      </c>
      <c r="L11" s="906"/>
    </row>
    <row r="12" spans="1:12" ht="20.25" customHeight="1">
      <c r="A12" s="916" t="s">
        <v>1012</v>
      </c>
      <c r="B12" s="917" t="s">
        <v>1010</v>
      </c>
      <c r="C12" s="918">
        <v>122298</v>
      </c>
      <c r="D12" s="919"/>
      <c r="E12" s="920">
        <v>266846</v>
      </c>
      <c r="F12" s="906"/>
      <c r="G12" s="921" t="s">
        <v>816</v>
      </c>
      <c r="H12" s="922" t="s">
        <v>1004</v>
      </c>
      <c r="I12" s="918">
        <v>39234600</v>
      </c>
      <c r="J12" s="919">
        <v>38155082</v>
      </c>
      <c r="K12" s="920">
        <v>38155082</v>
      </c>
      <c r="L12" s="906"/>
    </row>
    <row r="13" spans="1:12" ht="20.25" customHeight="1">
      <c r="A13" s="916" t="s">
        <v>1013</v>
      </c>
      <c r="B13" s="917" t="s">
        <v>1010</v>
      </c>
      <c r="C13" s="918">
        <v>45365</v>
      </c>
      <c r="D13" s="919"/>
      <c r="E13" s="920">
        <v>45859</v>
      </c>
      <c r="F13" s="906"/>
      <c r="G13" s="921" t="s">
        <v>817</v>
      </c>
      <c r="H13" s="922" t="s">
        <v>1004</v>
      </c>
      <c r="I13" s="918">
        <v>0</v>
      </c>
      <c r="J13" s="919">
        <v>0</v>
      </c>
      <c r="K13" s="920">
        <v>0</v>
      </c>
      <c r="L13" s="906"/>
    </row>
    <row r="14" spans="1:12" ht="20.25" customHeight="1">
      <c r="A14" s="916" t="s">
        <v>1014</v>
      </c>
      <c r="B14" s="917" t="s">
        <v>1010</v>
      </c>
      <c r="C14" s="918">
        <v>57284</v>
      </c>
      <c r="D14" s="919"/>
      <c r="E14" s="920">
        <v>68954</v>
      </c>
      <c r="F14" s="906"/>
      <c r="G14" s="921" t="s">
        <v>818</v>
      </c>
      <c r="H14" s="922" t="s">
        <v>1004</v>
      </c>
      <c r="I14" s="918">
        <v>57278500</v>
      </c>
      <c r="J14" s="919">
        <v>131121666</v>
      </c>
      <c r="K14" s="920">
        <v>131121666</v>
      </c>
      <c r="L14" s="906"/>
    </row>
    <row r="15" spans="1:12" ht="20.25" customHeight="1">
      <c r="A15" s="916" t="s">
        <v>1015</v>
      </c>
      <c r="B15" s="917" t="s">
        <v>1003</v>
      </c>
      <c r="C15" s="918">
        <v>4753091</v>
      </c>
      <c r="D15" s="919"/>
      <c r="E15" s="920">
        <v>12642538</v>
      </c>
      <c r="F15" s="906"/>
      <c r="G15" s="921" t="s">
        <v>819</v>
      </c>
      <c r="H15" s="922" t="s">
        <v>1004</v>
      </c>
      <c r="I15" s="918">
        <v>384014380</v>
      </c>
      <c r="J15" s="919">
        <v>283543591</v>
      </c>
      <c r="K15" s="920">
        <v>283543591</v>
      </c>
      <c r="L15" s="906"/>
    </row>
    <row r="16" spans="1:12" ht="20.25" customHeight="1">
      <c r="A16" s="916" t="s">
        <v>1053</v>
      </c>
      <c r="B16" s="917" t="s">
        <v>1003</v>
      </c>
      <c r="C16" s="918">
        <v>5049908</v>
      </c>
      <c r="D16" s="919"/>
      <c r="E16" s="920">
        <v>7424549</v>
      </c>
      <c r="F16" s="906"/>
      <c r="G16" s="921" t="s">
        <v>820</v>
      </c>
      <c r="H16" s="922" t="s">
        <v>1004</v>
      </c>
      <c r="I16" s="918">
        <v>194167234</v>
      </c>
      <c r="J16" s="919">
        <v>149650546</v>
      </c>
      <c r="K16" s="920">
        <v>149650546</v>
      </c>
      <c r="L16" s="906"/>
    </row>
    <row r="17" spans="1:12" ht="20.25" customHeight="1">
      <c r="A17" s="916" t="s">
        <v>1016</v>
      </c>
      <c r="B17" s="917" t="s">
        <v>1006</v>
      </c>
      <c r="C17" s="918">
        <v>36395</v>
      </c>
      <c r="D17" s="919"/>
      <c r="E17" s="920">
        <v>36395</v>
      </c>
      <c r="F17" s="906"/>
      <c r="G17" s="921" t="s">
        <v>821</v>
      </c>
      <c r="H17" s="922" t="s">
        <v>1004</v>
      </c>
      <c r="I17" s="918">
        <v>32082238</v>
      </c>
      <c r="J17" s="919">
        <v>36889731</v>
      </c>
      <c r="K17" s="920">
        <v>36889731</v>
      </c>
      <c r="L17" s="906"/>
    </row>
    <row r="18" spans="1:12" ht="20.25" customHeight="1">
      <c r="A18" s="916" t="s">
        <v>1017</v>
      </c>
      <c r="B18" s="917" t="s">
        <v>1018</v>
      </c>
      <c r="C18" s="918">
        <v>5049908</v>
      </c>
      <c r="D18" s="928"/>
      <c r="E18" s="920">
        <v>328603255</v>
      </c>
      <c r="F18" s="906"/>
      <c r="G18" s="921" t="s">
        <v>1019</v>
      </c>
      <c r="H18" s="922" t="s">
        <v>1004</v>
      </c>
      <c r="I18" s="918">
        <v>496294559</v>
      </c>
      <c r="J18" s="919">
        <v>389175244</v>
      </c>
      <c r="K18" s="920">
        <v>389175244</v>
      </c>
      <c r="L18" s="906"/>
    </row>
    <row r="19" spans="1:12" ht="20.25" customHeight="1">
      <c r="A19" s="929" t="s">
        <v>1020</v>
      </c>
      <c r="B19" s="930" t="s">
        <v>1018</v>
      </c>
      <c r="C19" s="931">
        <v>5049908</v>
      </c>
      <c r="D19" s="932"/>
      <c r="E19" s="933">
        <v>10371473</v>
      </c>
      <c r="F19" s="906"/>
      <c r="G19" s="921" t="s">
        <v>823</v>
      </c>
      <c r="H19" s="922" t="s">
        <v>1004</v>
      </c>
      <c r="I19" s="918">
        <v>2466907</v>
      </c>
      <c r="J19" s="919"/>
      <c r="K19" s="920">
        <v>2466907</v>
      </c>
      <c r="L19" s="906"/>
    </row>
    <row r="20" spans="1:12" ht="20.25" customHeight="1">
      <c r="A20" s="916" t="s">
        <v>1021</v>
      </c>
      <c r="B20" s="917" t="s">
        <v>1003</v>
      </c>
      <c r="C20" s="918">
        <v>279652</v>
      </c>
      <c r="D20" s="919"/>
      <c r="E20" s="920">
        <v>288595</v>
      </c>
      <c r="F20" s="906"/>
      <c r="G20" s="921" t="s">
        <v>824</v>
      </c>
      <c r="H20" s="922" t="s">
        <v>1004</v>
      </c>
      <c r="I20" s="918">
        <v>7091375</v>
      </c>
      <c r="J20" s="919"/>
      <c r="K20" s="920">
        <v>7091375</v>
      </c>
      <c r="L20" s="906"/>
    </row>
    <row r="21" spans="1:12" ht="20.25" customHeight="1">
      <c r="A21" s="916" t="s">
        <v>1022</v>
      </c>
      <c r="B21" s="917" t="s">
        <v>1023</v>
      </c>
      <c r="C21" s="934">
        <v>10017</v>
      </c>
      <c r="D21" s="928"/>
      <c r="E21" s="935">
        <v>16856</v>
      </c>
      <c r="F21" s="906"/>
      <c r="G21" s="921" t="s">
        <v>825</v>
      </c>
      <c r="H21" s="922" t="s">
        <v>1004</v>
      </c>
      <c r="I21" s="918">
        <v>20219965</v>
      </c>
      <c r="J21" s="919"/>
      <c r="K21" s="920">
        <v>20219965</v>
      </c>
      <c r="L21" s="906"/>
    </row>
    <row r="22" spans="1:12" ht="20.25" customHeight="1">
      <c r="A22" s="916" t="s">
        <v>1024</v>
      </c>
      <c r="B22" s="917" t="s">
        <v>1025</v>
      </c>
      <c r="C22" s="936">
        <v>764</v>
      </c>
      <c r="D22" s="937"/>
      <c r="E22" s="938">
        <v>782.26</v>
      </c>
      <c r="F22" s="906"/>
      <c r="G22" s="921" t="s">
        <v>1054</v>
      </c>
      <c r="H22" s="922" t="s">
        <v>1004</v>
      </c>
      <c r="I22" s="939">
        <v>0</v>
      </c>
      <c r="J22" s="919"/>
      <c r="K22" s="920">
        <v>0</v>
      </c>
      <c r="L22" s="906"/>
    </row>
    <row r="23" spans="1:12" ht="20.25" customHeight="1">
      <c r="A23" s="916" t="s">
        <v>1026</v>
      </c>
      <c r="B23" s="917" t="s">
        <v>1003</v>
      </c>
      <c r="C23" s="918">
        <v>135140</v>
      </c>
      <c r="D23" s="919"/>
      <c r="E23" s="920">
        <v>140309</v>
      </c>
      <c r="F23" s="906"/>
      <c r="G23" s="921" t="s">
        <v>1027</v>
      </c>
      <c r="H23" s="922" t="s">
        <v>1004</v>
      </c>
      <c r="I23" s="939">
        <v>0</v>
      </c>
      <c r="J23" s="919"/>
      <c r="K23" s="920">
        <v>0</v>
      </c>
      <c r="L23" s="906"/>
    </row>
    <row r="24" spans="1:12" ht="20.25" customHeight="1">
      <c r="A24" s="916" t="s">
        <v>1028</v>
      </c>
      <c r="B24" s="917" t="s">
        <v>1023</v>
      </c>
      <c r="C24" s="934">
        <v>4285</v>
      </c>
      <c r="D24" s="919"/>
      <c r="E24" s="935">
        <v>7927</v>
      </c>
      <c r="F24" s="906"/>
      <c r="G24" s="921" t="s">
        <v>928</v>
      </c>
      <c r="H24" s="922" t="s">
        <v>1004</v>
      </c>
      <c r="I24" s="918">
        <v>4744000</v>
      </c>
      <c r="J24" s="919"/>
      <c r="K24" s="920">
        <v>4744000</v>
      </c>
      <c r="L24" s="906"/>
    </row>
    <row r="25" spans="1:12" ht="20.25" customHeight="1" thickBot="1">
      <c r="A25" s="916" t="s">
        <v>1024</v>
      </c>
      <c r="B25" s="917" t="s">
        <v>1025</v>
      </c>
      <c r="C25" s="936">
        <v>347</v>
      </c>
      <c r="D25" s="937"/>
      <c r="E25" s="938">
        <v>350.13</v>
      </c>
      <c r="F25" s="906"/>
      <c r="G25" s="921" t="s">
        <v>1029</v>
      </c>
      <c r="H25" s="922" t="s">
        <v>1004</v>
      </c>
      <c r="I25" s="918">
        <v>0</v>
      </c>
      <c r="J25" s="919"/>
      <c r="K25" s="920">
        <v>0</v>
      </c>
      <c r="L25" s="906"/>
    </row>
    <row r="26" spans="1:12" ht="20.25" customHeight="1">
      <c r="A26" s="916" t="s">
        <v>1030</v>
      </c>
      <c r="B26" s="917" t="s">
        <v>1003</v>
      </c>
      <c r="C26" s="936">
        <v>629</v>
      </c>
      <c r="D26" s="937">
        <v>628.9</v>
      </c>
      <c r="E26" s="938">
        <v>655.64</v>
      </c>
      <c r="F26" s="906"/>
      <c r="G26" s="940"/>
      <c r="H26" s="905"/>
      <c r="I26" s="941"/>
      <c r="J26" s="941"/>
      <c r="K26" s="941"/>
      <c r="L26" s="906"/>
    </row>
    <row r="27" spans="1:12" ht="20.25" customHeight="1">
      <c r="A27" s="916" t="s">
        <v>1031</v>
      </c>
      <c r="B27" s="917" t="s">
        <v>1003</v>
      </c>
      <c r="C27" s="936">
        <v>7631</v>
      </c>
      <c r="D27" s="919">
        <v>10159</v>
      </c>
      <c r="E27" s="920">
        <v>10721</v>
      </c>
      <c r="F27" s="906"/>
      <c r="G27" s="906"/>
      <c r="H27" s="917"/>
      <c r="I27" s="942"/>
      <c r="J27" s="942"/>
      <c r="K27" s="942"/>
      <c r="L27" s="906"/>
    </row>
    <row r="28" spans="1:12" ht="20.25" customHeight="1">
      <c r="A28" s="916" t="s">
        <v>1055</v>
      </c>
      <c r="B28" s="917" t="s">
        <v>1003</v>
      </c>
      <c r="C28" s="918">
        <v>5049908</v>
      </c>
      <c r="D28" s="919"/>
      <c r="E28" s="920">
        <v>6627135</v>
      </c>
      <c r="F28" s="942"/>
      <c r="G28" s="906"/>
      <c r="H28" s="917"/>
      <c r="I28" s="942"/>
      <c r="J28" s="942"/>
      <c r="K28" s="942"/>
      <c r="L28" s="942"/>
    </row>
    <row r="29" spans="1:12" ht="20.25" customHeight="1">
      <c r="A29" s="929" t="s">
        <v>1032</v>
      </c>
      <c r="B29" s="930" t="s">
        <v>1003</v>
      </c>
      <c r="C29" s="931">
        <v>4094</v>
      </c>
      <c r="D29" s="932"/>
      <c r="E29" s="933">
        <v>4174</v>
      </c>
      <c r="F29" s="906"/>
      <c r="G29" s="906"/>
      <c r="H29" s="917"/>
      <c r="I29" s="942"/>
      <c r="J29" s="942"/>
      <c r="K29" s="942"/>
      <c r="L29" s="906"/>
    </row>
    <row r="30" spans="1:12" ht="21.75" thickBot="1">
      <c r="A30" s="916" t="s">
        <v>1033</v>
      </c>
      <c r="B30" s="917" t="s">
        <v>1003</v>
      </c>
      <c r="C30" s="918">
        <v>4332414</v>
      </c>
      <c r="D30" s="919"/>
      <c r="E30" s="920">
        <v>6323562</v>
      </c>
      <c r="F30" s="906"/>
      <c r="G30" s="943" t="s">
        <v>711</v>
      </c>
      <c r="H30" s="910"/>
      <c r="I30" s="944"/>
      <c r="J30" s="944"/>
      <c r="K30" s="944"/>
      <c r="L30" s="906"/>
    </row>
    <row r="31" spans="1:12" ht="20.25" customHeight="1">
      <c r="A31" s="916" t="s">
        <v>797</v>
      </c>
      <c r="B31" s="917" t="s">
        <v>1003</v>
      </c>
      <c r="C31" s="918">
        <v>5049908</v>
      </c>
      <c r="D31" s="919"/>
      <c r="E31" s="920">
        <v>5976887</v>
      </c>
      <c r="F31" s="906"/>
      <c r="G31" s="921" t="s">
        <v>1034</v>
      </c>
      <c r="H31" s="922" t="s">
        <v>1003</v>
      </c>
      <c r="I31" s="918">
        <v>5049908</v>
      </c>
      <c r="J31" s="919"/>
      <c r="K31" s="945">
        <v>4608684</v>
      </c>
      <c r="L31" s="906"/>
    </row>
    <row r="32" spans="1:12" ht="20.25" customHeight="1" thickBot="1">
      <c r="A32" s="916" t="s">
        <v>798</v>
      </c>
      <c r="B32" s="917" t="s">
        <v>1003</v>
      </c>
      <c r="C32" s="918">
        <v>5049908</v>
      </c>
      <c r="D32" s="919"/>
      <c r="E32" s="920">
        <v>11181475</v>
      </c>
      <c r="F32" s="906"/>
      <c r="G32" s="946" t="s">
        <v>1035</v>
      </c>
      <c r="H32" s="915" t="s">
        <v>1036</v>
      </c>
      <c r="I32" s="947">
        <v>4976.97</v>
      </c>
      <c r="J32" s="948">
        <v>2336.63</v>
      </c>
      <c r="K32" s="949">
        <v>2336.63</v>
      </c>
      <c r="L32" s="906"/>
    </row>
    <row r="33" spans="1:12" ht="20.25" customHeight="1">
      <c r="A33" s="916" t="s">
        <v>1037</v>
      </c>
      <c r="B33" s="917" t="s">
        <v>1018</v>
      </c>
      <c r="C33" s="918">
        <v>997798</v>
      </c>
      <c r="D33" s="919"/>
      <c r="E33" s="920">
        <v>1079242</v>
      </c>
      <c r="F33" s="906"/>
      <c r="G33" s="906"/>
      <c r="H33" s="917"/>
      <c r="I33" s="942"/>
      <c r="J33" s="942"/>
      <c r="K33" s="942"/>
      <c r="L33" s="906"/>
    </row>
    <row r="34" spans="1:12" ht="20.25" customHeight="1">
      <c r="A34" s="916" t="s">
        <v>1038</v>
      </c>
      <c r="B34" s="917" t="s">
        <v>1003</v>
      </c>
      <c r="C34" s="918">
        <v>461940</v>
      </c>
      <c r="D34" s="919"/>
      <c r="E34" s="920">
        <v>466341</v>
      </c>
      <c r="F34" s="906"/>
      <c r="G34" s="906"/>
      <c r="H34" s="917"/>
      <c r="I34" s="942"/>
      <c r="J34" s="942"/>
      <c r="K34" s="942"/>
      <c r="L34" s="906"/>
    </row>
    <row r="35" spans="1:12" ht="20.25" customHeight="1">
      <c r="A35" s="916" t="s">
        <v>1039</v>
      </c>
      <c r="B35" s="917" t="s">
        <v>1003</v>
      </c>
      <c r="C35" s="918">
        <v>5049908</v>
      </c>
      <c r="D35" s="919"/>
      <c r="E35" s="920">
        <v>7822642</v>
      </c>
      <c r="F35" s="906"/>
      <c r="G35" s="906"/>
      <c r="H35" s="917"/>
      <c r="I35" s="942"/>
      <c r="J35" s="942"/>
      <c r="K35" s="942"/>
      <c r="L35" s="906"/>
    </row>
    <row r="36" spans="1:12" ht="20.25" customHeight="1">
      <c r="A36" s="923" t="s">
        <v>803</v>
      </c>
      <c r="B36" s="924" t="s">
        <v>1040</v>
      </c>
      <c r="C36" s="925">
        <v>75067</v>
      </c>
      <c r="D36" s="926"/>
      <c r="E36" s="927">
        <v>92808</v>
      </c>
      <c r="F36" s="906"/>
      <c r="G36" s="906"/>
      <c r="H36" s="917"/>
      <c r="I36" s="942"/>
      <c r="J36" s="942"/>
      <c r="K36" s="942"/>
      <c r="L36" s="906"/>
    </row>
    <row r="37" spans="1:12" ht="20.25" customHeight="1">
      <c r="A37" s="916" t="s">
        <v>804</v>
      </c>
      <c r="B37" s="917" t="s">
        <v>1018</v>
      </c>
      <c r="C37" s="918">
        <v>6395</v>
      </c>
      <c r="D37" s="919"/>
      <c r="E37" s="920">
        <v>5753</v>
      </c>
      <c r="F37" s="906"/>
      <c r="G37" s="906"/>
      <c r="H37" s="917"/>
      <c r="I37" s="942"/>
      <c r="J37" s="942"/>
      <c r="K37" s="942"/>
      <c r="L37" s="906"/>
    </row>
    <row r="38" spans="1:12" ht="20.25" customHeight="1">
      <c r="A38" s="929" t="s">
        <v>805</v>
      </c>
      <c r="B38" s="930" t="s">
        <v>1018</v>
      </c>
      <c r="C38" s="931">
        <v>5049908</v>
      </c>
      <c r="D38" s="932"/>
      <c r="E38" s="933">
        <v>6987700</v>
      </c>
      <c r="F38" s="898"/>
      <c r="G38" s="906"/>
      <c r="H38" s="917"/>
      <c r="I38" s="942"/>
      <c r="J38" s="942"/>
      <c r="K38" s="942"/>
      <c r="L38" s="906"/>
    </row>
    <row r="39" spans="1:12" ht="20.25" customHeight="1">
      <c r="A39" s="916" t="s">
        <v>1041</v>
      </c>
      <c r="B39" s="917" t="s">
        <v>1042</v>
      </c>
      <c r="C39" s="918">
        <v>2009911</v>
      </c>
      <c r="D39" s="919"/>
      <c r="E39" s="920">
        <v>1802169</v>
      </c>
      <c r="F39" s="898"/>
      <c r="G39" s="906"/>
      <c r="H39" s="917"/>
      <c r="I39" s="942"/>
      <c r="J39" s="942"/>
      <c r="K39" s="942"/>
      <c r="L39" s="906"/>
    </row>
    <row r="40" spans="1:12" ht="20.25" customHeight="1">
      <c r="A40" s="916" t="s">
        <v>1056</v>
      </c>
      <c r="B40" s="917" t="s">
        <v>1043</v>
      </c>
      <c r="C40" s="918">
        <v>2002764</v>
      </c>
      <c r="D40" s="919"/>
      <c r="E40" s="920">
        <v>1941915</v>
      </c>
      <c r="F40" s="898"/>
      <c r="G40" s="906"/>
      <c r="H40" s="917"/>
      <c r="I40" s="942"/>
      <c r="J40" s="942"/>
      <c r="K40" s="942"/>
      <c r="L40" s="906"/>
    </row>
    <row r="41" spans="1:12" ht="20.25" customHeight="1">
      <c r="A41" s="916" t="s">
        <v>1057</v>
      </c>
      <c r="B41" s="917" t="s">
        <v>1042</v>
      </c>
      <c r="C41" s="918">
        <v>2009911</v>
      </c>
      <c r="D41" s="919"/>
      <c r="E41" s="920">
        <v>1940008</v>
      </c>
      <c r="F41" s="898"/>
      <c r="G41" s="906"/>
      <c r="H41" s="917"/>
      <c r="I41" s="942"/>
      <c r="J41" s="942"/>
      <c r="K41" s="942"/>
      <c r="L41" s="906"/>
    </row>
    <row r="42" spans="1:12" ht="20.25" customHeight="1">
      <c r="A42" s="916" t="s">
        <v>1044</v>
      </c>
      <c r="B42" s="922" t="s">
        <v>1018</v>
      </c>
      <c r="C42" s="950">
        <v>5049908</v>
      </c>
      <c r="D42" s="951"/>
      <c r="E42" s="952">
        <v>29517634</v>
      </c>
      <c r="F42" s="953"/>
      <c r="G42" s="906"/>
      <c r="H42" s="917"/>
      <c r="I42" s="942"/>
      <c r="J42" s="906"/>
      <c r="K42" s="942"/>
      <c r="L42" s="898"/>
    </row>
    <row r="43" spans="1:12" ht="20.25" customHeight="1">
      <c r="A43" s="916" t="s">
        <v>1045</v>
      </c>
      <c r="B43" s="922" t="s">
        <v>1036</v>
      </c>
      <c r="C43" s="954">
        <v>4976.97</v>
      </c>
      <c r="D43" s="955">
        <v>1242.95</v>
      </c>
      <c r="E43" s="938">
        <v>3551.41</v>
      </c>
      <c r="G43" s="906"/>
      <c r="H43" s="917"/>
      <c r="I43" s="942"/>
      <c r="J43" s="942"/>
      <c r="K43" s="942"/>
    </row>
    <row r="44" spans="1:12" ht="20.25" customHeight="1">
      <c r="A44" s="923" t="s">
        <v>1046</v>
      </c>
      <c r="B44" s="956" t="s">
        <v>1018</v>
      </c>
      <c r="C44" s="923">
        <v>5049908</v>
      </c>
      <c r="D44" s="957"/>
      <c r="E44" s="958">
        <v>3663209</v>
      </c>
      <c r="G44" s="906"/>
      <c r="H44" s="917"/>
      <c r="I44" s="942"/>
      <c r="J44" s="942"/>
      <c r="K44" s="942"/>
    </row>
    <row r="45" spans="1:12" ht="20.25" customHeight="1">
      <c r="A45" s="959" t="s">
        <v>1047</v>
      </c>
      <c r="B45" s="960" t="s">
        <v>1058</v>
      </c>
      <c r="C45" s="961">
        <v>264277</v>
      </c>
      <c r="D45" s="962"/>
      <c r="E45" s="963">
        <v>264277</v>
      </c>
    </row>
    <row r="46" spans="1:12" ht="20.25" customHeight="1" thickBot="1">
      <c r="A46" s="965" t="s">
        <v>1048</v>
      </c>
      <c r="B46" s="966"/>
      <c r="C46" s="967">
        <v>5049908</v>
      </c>
      <c r="D46" s="968"/>
      <c r="E46" s="969">
        <v>4150037</v>
      </c>
    </row>
  </sheetData>
  <mergeCells count="2">
    <mergeCell ref="C6:E6"/>
    <mergeCell ref="I6:K6"/>
  </mergeCells>
  <phoneticPr fontId="3"/>
  <pageMargins left="0.78740157480314965" right="0.43307086614173229" top="0.98425196850393704" bottom="0.98425196850393704" header="0.51181102362204722" footer="0.31496062992125984"/>
  <pageSetup paperSize="9" scale="50" firstPageNumber="42" orientation="portrait" useFirstPageNumber="1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EE69"/>
  <sheetViews>
    <sheetView showZeros="0" showOutlineSymbols="0" view="pageBreakPreview" zoomScale="70" zoomScaleNormal="75" zoomScaleSheetLayoutView="75" workbookViewId="0">
      <pane xSplit="3" ySplit="4" topLeftCell="D5" activePane="bottomRight" state="frozen"/>
      <selection activeCell="E22" sqref="E22"/>
      <selection pane="topRight" activeCell="E22" sqref="E22"/>
      <selection pane="bottomLeft" activeCell="E22" sqref="E22"/>
      <selection pane="bottomRight" activeCell="L22" sqref="L22"/>
    </sheetView>
  </sheetViews>
  <sheetFormatPr defaultColWidth="12.75" defaultRowHeight="14.25" outlineLevelCol="1"/>
  <cols>
    <col min="1" max="1" width="3.75" style="972" customWidth="1"/>
    <col min="2" max="2" width="29.5" style="972" customWidth="1"/>
    <col min="3" max="3" width="6" style="973" bestFit="1" customWidth="1"/>
    <col min="4" max="11" width="14.625" style="972" customWidth="1" outlineLevel="1"/>
    <col min="12" max="99" width="14.5" style="972" customWidth="1" outlineLevel="1"/>
    <col min="100" max="135" width="14.5" style="975" customWidth="1" outlineLevel="1"/>
    <col min="136" max="16384" width="12.75" style="972"/>
  </cols>
  <sheetData>
    <row r="1" spans="1:135" ht="27" customHeight="1">
      <c r="A1" s="971" t="s">
        <v>1059</v>
      </c>
      <c r="L1" s="971" t="s">
        <v>1060</v>
      </c>
      <c r="T1" s="971" t="s">
        <v>1060</v>
      </c>
      <c r="AB1" s="971" t="s">
        <v>1060</v>
      </c>
      <c r="AJ1" s="971" t="s">
        <v>1060</v>
      </c>
      <c r="AR1" s="971" t="s">
        <v>1060</v>
      </c>
      <c r="AZ1" s="971" t="s">
        <v>1060</v>
      </c>
      <c r="BH1" s="971" t="s">
        <v>1060</v>
      </c>
      <c r="BP1" s="971" t="s">
        <v>1060</v>
      </c>
      <c r="BX1" s="971" t="s">
        <v>1060</v>
      </c>
      <c r="CF1" s="971" t="s">
        <v>1060</v>
      </c>
      <c r="CN1" s="971" t="s">
        <v>1060</v>
      </c>
      <c r="CQ1" s="974"/>
      <c r="CR1" s="974"/>
      <c r="CS1" s="974"/>
      <c r="CT1" s="974"/>
      <c r="CV1" s="971" t="s">
        <v>1060</v>
      </c>
      <c r="CW1" s="974"/>
      <c r="DD1" s="971" t="s">
        <v>1060</v>
      </c>
      <c r="DH1" s="971"/>
      <c r="DL1" s="971" t="s">
        <v>1060</v>
      </c>
      <c r="DT1" s="971" t="s">
        <v>1060</v>
      </c>
      <c r="EB1" s="971" t="s">
        <v>1060</v>
      </c>
    </row>
    <row r="2" spans="1:135" ht="20.100000000000001" customHeight="1" thickBot="1">
      <c r="CV2" s="972"/>
      <c r="CW2" s="972"/>
      <c r="CX2" s="972"/>
      <c r="CY2" s="972"/>
    </row>
    <row r="3" spans="1:135" s="977" customFormat="1" ht="20.100000000000001" customHeight="1">
      <c r="A3" s="976"/>
      <c r="B3" s="1987" t="s">
        <v>1061</v>
      </c>
      <c r="C3" s="1989" t="s">
        <v>998</v>
      </c>
      <c r="D3" s="1992" t="s">
        <v>254</v>
      </c>
      <c r="E3" s="1993"/>
      <c r="F3" s="1993" t="s">
        <v>542</v>
      </c>
      <c r="G3" s="1993"/>
      <c r="H3" s="1993" t="s">
        <v>255</v>
      </c>
      <c r="I3" s="1993"/>
      <c r="J3" s="1993" t="s">
        <v>256</v>
      </c>
      <c r="K3" s="1994"/>
      <c r="L3" s="1995" t="s">
        <v>543</v>
      </c>
      <c r="M3" s="1993"/>
      <c r="N3" s="1993" t="s">
        <v>544</v>
      </c>
      <c r="O3" s="1993"/>
      <c r="P3" s="1993" t="s">
        <v>545</v>
      </c>
      <c r="Q3" s="1993"/>
      <c r="R3" s="1996" t="s">
        <v>257</v>
      </c>
      <c r="S3" s="1997"/>
      <c r="T3" s="1995" t="s">
        <v>546</v>
      </c>
      <c r="U3" s="1993"/>
      <c r="V3" s="1993" t="s">
        <v>547</v>
      </c>
      <c r="W3" s="1993"/>
      <c r="X3" s="1993" t="s">
        <v>549</v>
      </c>
      <c r="Y3" s="1993"/>
      <c r="Z3" s="1993" t="s">
        <v>551</v>
      </c>
      <c r="AA3" s="1994"/>
      <c r="AB3" s="1995" t="s">
        <v>553</v>
      </c>
      <c r="AC3" s="1993"/>
      <c r="AD3" s="1993" t="s">
        <v>555</v>
      </c>
      <c r="AE3" s="1993"/>
      <c r="AF3" s="1993" t="s">
        <v>557</v>
      </c>
      <c r="AG3" s="1993"/>
      <c r="AH3" s="1993" t="s">
        <v>451</v>
      </c>
      <c r="AI3" s="1994"/>
      <c r="AJ3" s="1995" t="s">
        <v>560</v>
      </c>
      <c r="AK3" s="1993"/>
      <c r="AL3" s="1993" t="s">
        <v>562</v>
      </c>
      <c r="AM3" s="1993"/>
      <c r="AN3" s="1993" t="s">
        <v>258</v>
      </c>
      <c r="AO3" s="1993"/>
      <c r="AP3" s="1993" t="s">
        <v>452</v>
      </c>
      <c r="AQ3" s="1994"/>
      <c r="AR3" s="1995" t="s">
        <v>564</v>
      </c>
      <c r="AS3" s="1993"/>
      <c r="AT3" s="1993" t="s">
        <v>566</v>
      </c>
      <c r="AU3" s="1993"/>
      <c r="AV3" s="1993" t="s">
        <v>568</v>
      </c>
      <c r="AW3" s="1993"/>
      <c r="AX3" s="1993" t="s">
        <v>453</v>
      </c>
      <c r="AY3" s="1994"/>
      <c r="AZ3" s="1995" t="s">
        <v>571</v>
      </c>
      <c r="BA3" s="1993"/>
      <c r="BB3" s="1993" t="s">
        <v>573</v>
      </c>
      <c r="BC3" s="1993"/>
      <c r="BD3" s="1993" t="s">
        <v>574</v>
      </c>
      <c r="BE3" s="1993"/>
      <c r="BF3" s="1999" t="s">
        <v>399</v>
      </c>
      <c r="BG3" s="2000"/>
      <c r="BH3" s="1998" t="s">
        <v>259</v>
      </c>
      <c r="BI3" s="1996"/>
      <c r="BJ3" s="1995" t="s">
        <v>575</v>
      </c>
      <c r="BK3" s="1993"/>
      <c r="BL3" s="1993" t="s">
        <v>576</v>
      </c>
      <c r="BM3" s="1993"/>
      <c r="BN3" s="1993" t="s">
        <v>577</v>
      </c>
      <c r="BO3" s="1994"/>
      <c r="BP3" s="2001" t="s">
        <v>578</v>
      </c>
      <c r="BQ3" s="1993"/>
      <c r="BR3" s="1995" t="s">
        <v>579</v>
      </c>
      <c r="BS3" s="1993"/>
      <c r="BT3" s="1993" t="s">
        <v>580</v>
      </c>
      <c r="BU3" s="1993"/>
      <c r="BV3" s="1993" t="s">
        <v>581</v>
      </c>
      <c r="BW3" s="1994"/>
      <c r="BX3" s="2001" t="s">
        <v>582</v>
      </c>
      <c r="BY3" s="1993"/>
      <c r="BZ3" s="1995" t="s">
        <v>583</v>
      </c>
      <c r="CA3" s="1993"/>
      <c r="CB3" s="1993" t="s">
        <v>584</v>
      </c>
      <c r="CC3" s="1993"/>
      <c r="CD3" s="1993" t="s">
        <v>585</v>
      </c>
      <c r="CE3" s="1994"/>
      <c r="CF3" s="2001" t="s">
        <v>586</v>
      </c>
      <c r="CG3" s="1993"/>
      <c r="CH3" s="1995" t="s">
        <v>587</v>
      </c>
      <c r="CI3" s="1993"/>
      <c r="CJ3" s="1993" t="s">
        <v>588</v>
      </c>
      <c r="CK3" s="1993"/>
      <c r="CL3" s="1993" t="s">
        <v>589</v>
      </c>
      <c r="CM3" s="1994"/>
      <c r="CN3" s="1998" t="s">
        <v>590</v>
      </c>
      <c r="CO3" s="1996"/>
      <c r="CP3" s="1995" t="s">
        <v>591</v>
      </c>
      <c r="CQ3" s="1993"/>
      <c r="CR3" s="1993" t="s">
        <v>592</v>
      </c>
      <c r="CS3" s="1993"/>
      <c r="CT3" s="1993" t="s">
        <v>260</v>
      </c>
      <c r="CU3" s="1994"/>
      <c r="CV3" s="2001" t="s">
        <v>593</v>
      </c>
      <c r="CW3" s="1993"/>
      <c r="CX3" s="1995" t="s">
        <v>594</v>
      </c>
      <c r="CY3" s="1993"/>
      <c r="CZ3" s="1993" t="s">
        <v>595</v>
      </c>
      <c r="DA3" s="1993"/>
      <c r="DB3" s="1993" t="s">
        <v>596</v>
      </c>
      <c r="DC3" s="2002"/>
      <c r="DD3" s="1992" t="s">
        <v>597</v>
      </c>
      <c r="DE3" s="1993"/>
      <c r="DF3" s="1993" t="s">
        <v>598</v>
      </c>
      <c r="DG3" s="1993"/>
      <c r="DH3" s="1993" t="s">
        <v>599</v>
      </c>
      <c r="DI3" s="1993"/>
      <c r="DJ3" s="1993" t="s">
        <v>600</v>
      </c>
      <c r="DK3" s="1994"/>
      <c r="DL3" s="2001" t="s">
        <v>601</v>
      </c>
      <c r="DM3" s="1993"/>
      <c r="DN3" s="1995" t="s">
        <v>602</v>
      </c>
      <c r="DO3" s="1993"/>
      <c r="DP3" s="1993" t="s">
        <v>603</v>
      </c>
      <c r="DQ3" s="1993"/>
      <c r="DR3" s="1993" t="s">
        <v>604</v>
      </c>
      <c r="DS3" s="1994"/>
      <c r="DT3" s="2001" t="s">
        <v>605</v>
      </c>
      <c r="DU3" s="1993"/>
      <c r="DV3" s="1995" t="s">
        <v>606</v>
      </c>
      <c r="DW3" s="1993"/>
      <c r="DX3" s="1993" t="s">
        <v>607</v>
      </c>
      <c r="DY3" s="1993"/>
      <c r="DZ3" s="1993" t="s">
        <v>608</v>
      </c>
      <c r="EA3" s="1994"/>
      <c r="EB3" s="2001" t="s">
        <v>609</v>
      </c>
      <c r="EC3" s="1993"/>
      <c r="ED3" s="1995" t="s">
        <v>610</v>
      </c>
      <c r="EE3" s="2002"/>
    </row>
    <row r="4" spans="1:135" ht="20.100000000000001" customHeight="1">
      <c r="A4" s="978"/>
      <c r="B4" s="1988"/>
      <c r="C4" s="1990"/>
      <c r="D4" s="979" t="s">
        <v>999</v>
      </c>
      <c r="E4" s="980" t="s">
        <v>1001</v>
      </c>
      <c r="F4" s="980" t="s">
        <v>999</v>
      </c>
      <c r="G4" s="980" t="s">
        <v>1001</v>
      </c>
      <c r="H4" s="980" t="s">
        <v>999</v>
      </c>
      <c r="I4" s="980" t="s">
        <v>1001</v>
      </c>
      <c r="J4" s="980" t="s">
        <v>999</v>
      </c>
      <c r="K4" s="981" t="s">
        <v>1001</v>
      </c>
      <c r="L4" s="982" t="s">
        <v>999</v>
      </c>
      <c r="M4" s="980" t="s">
        <v>1001</v>
      </c>
      <c r="N4" s="980" t="s">
        <v>999</v>
      </c>
      <c r="O4" s="980" t="s">
        <v>1001</v>
      </c>
      <c r="P4" s="980" t="s">
        <v>999</v>
      </c>
      <c r="Q4" s="980" t="s">
        <v>1001</v>
      </c>
      <c r="R4" s="980" t="s">
        <v>999</v>
      </c>
      <c r="S4" s="981" t="s">
        <v>1001</v>
      </c>
      <c r="T4" s="982" t="s">
        <v>999</v>
      </c>
      <c r="U4" s="980" t="s">
        <v>1001</v>
      </c>
      <c r="V4" s="980" t="s">
        <v>999</v>
      </c>
      <c r="W4" s="980" t="s">
        <v>1001</v>
      </c>
      <c r="X4" s="980" t="s">
        <v>999</v>
      </c>
      <c r="Y4" s="980" t="s">
        <v>1001</v>
      </c>
      <c r="Z4" s="980" t="s">
        <v>999</v>
      </c>
      <c r="AA4" s="983" t="s">
        <v>1001</v>
      </c>
      <c r="AB4" s="982" t="s">
        <v>999</v>
      </c>
      <c r="AC4" s="980" t="s">
        <v>1001</v>
      </c>
      <c r="AD4" s="980" t="s">
        <v>999</v>
      </c>
      <c r="AE4" s="980" t="s">
        <v>1001</v>
      </c>
      <c r="AF4" s="980" t="s">
        <v>999</v>
      </c>
      <c r="AG4" s="980" t="s">
        <v>1001</v>
      </c>
      <c r="AH4" s="980" t="s">
        <v>999</v>
      </c>
      <c r="AI4" s="983" t="s">
        <v>1001</v>
      </c>
      <c r="AJ4" s="982" t="s">
        <v>999</v>
      </c>
      <c r="AK4" s="980" t="s">
        <v>1001</v>
      </c>
      <c r="AL4" s="980" t="s">
        <v>999</v>
      </c>
      <c r="AM4" s="980" t="s">
        <v>1001</v>
      </c>
      <c r="AN4" s="980" t="s">
        <v>999</v>
      </c>
      <c r="AO4" s="980" t="s">
        <v>1001</v>
      </c>
      <c r="AP4" s="980" t="s">
        <v>999</v>
      </c>
      <c r="AQ4" s="983" t="s">
        <v>1001</v>
      </c>
      <c r="AR4" s="982" t="s">
        <v>999</v>
      </c>
      <c r="AS4" s="980" t="s">
        <v>1001</v>
      </c>
      <c r="AT4" s="980" t="s">
        <v>999</v>
      </c>
      <c r="AU4" s="980" t="s">
        <v>1001</v>
      </c>
      <c r="AV4" s="980" t="s">
        <v>999</v>
      </c>
      <c r="AW4" s="980" t="s">
        <v>1001</v>
      </c>
      <c r="AX4" s="980" t="s">
        <v>999</v>
      </c>
      <c r="AY4" s="983" t="s">
        <v>1001</v>
      </c>
      <c r="AZ4" s="982" t="s">
        <v>999</v>
      </c>
      <c r="BA4" s="980" t="s">
        <v>1001</v>
      </c>
      <c r="BB4" s="980" t="s">
        <v>999</v>
      </c>
      <c r="BC4" s="980" t="s">
        <v>1001</v>
      </c>
      <c r="BD4" s="980" t="s">
        <v>999</v>
      </c>
      <c r="BE4" s="980" t="s">
        <v>1001</v>
      </c>
      <c r="BF4" s="980" t="s">
        <v>999</v>
      </c>
      <c r="BG4" s="983" t="s">
        <v>1001</v>
      </c>
      <c r="BH4" s="984" t="s">
        <v>999</v>
      </c>
      <c r="BI4" s="980" t="s">
        <v>1001</v>
      </c>
      <c r="BJ4" s="982" t="s">
        <v>999</v>
      </c>
      <c r="BK4" s="980" t="s">
        <v>1001</v>
      </c>
      <c r="BL4" s="980" t="s">
        <v>999</v>
      </c>
      <c r="BM4" s="980" t="s">
        <v>1001</v>
      </c>
      <c r="BN4" s="980" t="s">
        <v>999</v>
      </c>
      <c r="BO4" s="983" t="s">
        <v>1001</v>
      </c>
      <c r="BP4" s="984" t="s">
        <v>999</v>
      </c>
      <c r="BQ4" s="980" t="s">
        <v>1001</v>
      </c>
      <c r="BR4" s="982" t="s">
        <v>999</v>
      </c>
      <c r="BS4" s="980" t="s">
        <v>1001</v>
      </c>
      <c r="BT4" s="980" t="s">
        <v>999</v>
      </c>
      <c r="BU4" s="980" t="s">
        <v>1001</v>
      </c>
      <c r="BV4" s="980" t="s">
        <v>999</v>
      </c>
      <c r="BW4" s="983" t="s">
        <v>1001</v>
      </c>
      <c r="BX4" s="984" t="s">
        <v>999</v>
      </c>
      <c r="BY4" s="985" t="s">
        <v>1001</v>
      </c>
      <c r="BZ4" s="982" t="s">
        <v>999</v>
      </c>
      <c r="CA4" s="980" t="s">
        <v>1001</v>
      </c>
      <c r="CB4" s="980" t="s">
        <v>999</v>
      </c>
      <c r="CC4" s="980" t="s">
        <v>1001</v>
      </c>
      <c r="CD4" s="980" t="s">
        <v>999</v>
      </c>
      <c r="CE4" s="983" t="s">
        <v>1001</v>
      </c>
      <c r="CF4" s="984" t="s">
        <v>999</v>
      </c>
      <c r="CG4" s="985" t="s">
        <v>1001</v>
      </c>
      <c r="CH4" s="982" t="s">
        <v>999</v>
      </c>
      <c r="CI4" s="980" t="s">
        <v>1001</v>
      </c>
      <c r="CJ4" s="980" t="s">
        <v>999</v>
      </c>
      <c r="CK4" s="980" t="s">
        <v>1001</v>
      </c>
      <c r="CL4" s="980" t="s">
        <v>999</v>
      </c>
      <c r="CM4" s="983" t="s">
        <v>1001</v>
      </c>
      <c r="CN4" s="984" t="s">
        <v>999</v>
      </c>
      <c r="CO4" s="985" t="s">
        <v>1001</v>
      </c>
      <c r="CP4" s="982" t="s">
        <v>999</v>
      </c>
      <c r="CQ4" s="980" t="s">
        <v>1001</v>
      </c>
      <c r="CR4" s="980" t="s">
        <v>999</v>
      </c>
      <c r="CS4" s="980" t="s">
        <v>1001</v>
      </c>
      <c r="CT4" s="980" t="s">
        <v>999</v>
      </c>
      <c r="CU4" s="983" t="s">
        <v>1001</v>
      </c>
      <c r="CV4" s="984" t="s">
        <v>999</v>
      </c>
      <c r="CW4" s="985" t="s">
        <v>1001</v>
      </c>
      <c r="CX4" s="982" t="s">
        <v>999</v>
      </c>
      <c r="CY4" s="980" t="s">
        <v>1001</v>
      </c>
      <c r="CZ4" s="980" t="s">
        <v>999</v>
      </c>
      <c r="DA4" s="980" t="s">
        <v>1001</v>
      </c>
      <c r="DB4" s="980" t="s">
        <v>999</v>
      </c>
      <c r="DC4" s="986" t="s">
        <v>1001</v>
      </c>
      <c r="DD4" s="979" t="s">
        <v>999</v>
      </c>
      <c r="DE4" s="980" t="s">
        <v>1001</v>
      </c>
      <c r="DF4" s="980" t="s">
        <v>999</v>
      </c>
      <c r="DG4" s="980" t="s">
        <v>1001</v>
      </c>
      <c r="DH4" s="980" t="s">
        <v>999</v>
      </c>
      <c r="DI4" s="980" t="s">
        <v>1001</v>
      </c>
      <c r="DJ4" s="980" t="s">
        <v>999</v>
      </c>
      <c r="DK4" s="983" t="s">
        <v>1001</v>
      </c>
      <c r="DL4" s="984" t="s">
        <v>999</v>
      </c>
      <c r="DM4" s="985" t="s">
        <v>1001</v>
      </c>
      <c r="DN4" s="982" t="s">
        <v>999</v>
      </c>
      <c r="DO4" s="980" t="s">
        <v>1001</v>
      </c>
      <c r="DP4" s="980" t="s">
        <v>999</v>
      </c>
      <c r="DQ4" s="980" t="s">
        <v>1001</v>
      </c>
      <c r="DR4" s="980" t="s">
        <v>999</v>
      </c>
      <c r="DS4" s="983" t="s">
        <v>1001</v>
      </c>
      <c r="DT4" s="984" t="s">
        <v>999</v>
      </c>
      <c r="DU4" s="985" t="s">
        <v>1001</v>
      </c>
      <c r="DV4" s="982" t="s">
        <v>999</v>
      </c>
      <c r="DW4" s="980" t="s">
        <v>1001</v>
      </c>
      <c r="DX4" s="980" t="s">
        <v>999</v>
      </c>
      <c r="DY4" s="980" t="s">
        <v>1001</v>
      </c>
      <c r="DZ4" s="980" t="s">
        <v>999</v>
      </c>
      <c r="EA4" s="983" t="s">
        <v>1001</v>
      </c>
      <c r="EB4" s="984" t="s">
        <v>999</v>
      </c>
      <c r="EC4" s="985" t="s">
        <v>1001</v>
      </c>
      <c r="ED4" s="987" t="s">
        <v>999</v>
      </c>
      <c r="EE4" s="988" t="s">
        <v>1001</v>
      </c>
    </row>
    <row r="5" spans="1:135" ht="20.100000000000001" customHeight="1">
      <c r="A5" s="1991" t="s">
        <v>1049</v>
      </c>
      <c r="B5" s="989" t="s">
        <v>1002</v>
      </c>
      <c r="C5" s="990" t="s">
        <v>1003</v>
      </c>
      <c r="D5" s="991">
        <v>993525</v>
      </c>
      <c r="E5" s="992">
        <v>1035253</v>
      </c>
      <c r="F5" s="992">
        <v>1401279</v>
      </c>
      <c r="G5" s="992">
        <v>1490961</v>
      </c>
      <c r="H5" s="992">
        <v>131090</v>
      </c>
      <c r="I5" s="992">
        <v>133974</v>
      </c>
      <c r="J5" s="992">
        <v>306434</v>
      </c>
      <c r="K5" s="993">
        <v>290806</v>
      </c>
      <c r="L5" s="994">
        <v>57497</v>
      </c>
      <c r="M5" s="992">
        <v>62614</v>
      </c>
      <c r="N5" s="992">
        <v>133357</v>
      </c>
      <c r="O5" s="992">
        <v>128956</v>
      </c>
      <c r="P5" s="992">
        <v>51534</v>
      </c>
      <c r="Q5" s="992">
        <v>57357</v>
      </c>
      <c r="R5" s="992">
        <v>74539</v>
      </c>
      <c r="S5" s="993">
        <v>77670</v>
      </c>
      <c r="T5" s="994">
        <v>42818</v>
      </c>
      <c r="U5" s="992">
        <v>49669</v>
      </c>
      <c r="V5" s="992">
        <v>47844</v>
      </c>
      <c r="W5" s="992">
        <v>54112</v>
      </c>
      <c r="X5" s="992">
        <v>39213</v>
      </c>
      <c r="Y5" s="992">
        <v>46507</v>
      </c>
      <c r="Z5" s="992">
        <v>70070</v>
      </c>
      <c r="AA5" s="993">
        <v>73644</v>
      </c>
      <c r="AB5" s="994">
        <v>28104</v>
      </c>
      <c r="AC5" s="992">
        <v>40357</v>
      </c>
      <c r="AD5" s="992">
        <v>46560</v>
      </c>
      <c r="AE5" s="992">
        <v>53032</v>
      </c>
      <c r="AF5" s="992">
        <v>57481</v>
      </c>
      <c r="AG5" s="992">
        <v>63517</v>
      </c>
      <c r="AH5" s="992">
        <v>97571</v>
      </c>
      <c r="AI5" s="993">
        <v>101864</v>
      </c>
      <c r="AJ5" s="994">
        <v>108435</v>
      </c>
      <c r="AK5" s="992">
        <v>113965</v>
      </c>
      <c r="AL5" s="992">
        <v>92715</v>
      </c>
      <c r="AM5" s="992">
        <v>100318</v>
      </c>
      <c r="AN5" s="992">
        <v>94148</v>
      </c>
      <c r="AO5" s="992">
        <v>94807</v>
      </c>
      <c r="AP5" s="992">
        <v>67087</v>
      </c>
      <c r="AQ5" s="993">
        <v>75540</v>
      </c>
      <c r="AR5" s="994">
        <v>67275</v>
      </c>
      <c r="AS5" s="992">
        <v>72052</v>
      </c>
      <c r="AT5" s="992">
        <v>55943</v>
      </c>
      <c r="AU5" s="992">
        <v>62936</v>
      </c>
      <c r="AV5" s="992">
        <v>55677</v>
      </c>
      <c r="AW5" s="992">
        <v>62414</v>
      </c>
      <c r="AX5" s="992">
        <v>32902</v>
      </c>
      <c r="AY5" s="993">
        <v>41095</v>
      </c>
      <c r="AZ5" s="994">
        <v>30630</v>
      </c>
      <c r="BA5" s="992">
        <v>38961</v>
      </c>
      <c r="BB5" s="992">
        <v>45929</v>
      </c>
      <c r="BC5" s="992">
        <v>52543</v>
      </c>
      <c r="BD5" s="992">
        <v>59385</v>
      </c>
      <c r="BE5" s="992">
        <v>64373</v>
      </c>
      <c r="BF5" s="992">
        <v>43372</v>
      </c>
      <c r="BG5" s="993">
        <v>50181</v>
      </c>
      <c r="BH5" s="995">
        <v>46972</v>
      </c>
      <c r="BI5" s="992">
        <v>55709</v>
      </c>
      <c r="BJ5" s="994">
        <v>39136</v>
      </c>
      <c r="BK5" s="992">
        <v>47863</v>
      </c>
      <c r="BL5" s="992">
        <v>30985</v>
      </c>
      <c r="BM5" s="992">
        <v>40714</v>
      </c>
      <c r="BN5" s="992">
        <v>40557</v>
      </c>
      <c r="BO5" s="993">
        <v>50858</v>
      </c>
      <c r="BP5" s="995">
        <v>25601</v>
      </c>
      <c r="BQ5" s="992">
        <v>34331</v>
      </c>
      <c r="BR5" s="994">
        <v>23447</v>
      </c>
      <c r="BS5" s="992">
        <v>31864</v>
      </c>
      <c r="BT5" s="992">
        <v>7858</v>
      </c>
      <c r="BU5" s="992">
        <v>12919</v>
      </c>
      <c r="BV5" s="992">
        <v>37685</v>
      </c>
      <c r="BW5" s="993">
        <v>47483</v>
      </c>
      <c r="BX5" s="995">
        <v>16247</v>
      </c>
      <c r="BY5" s="992">
        <v>22567</v>
      </c>
      <c r="BZ5" s="994">
        <v>30679</v>
      </c>
      <c r="CA5" s="992">
        <v>39453</v>
      </c>
      <c r="CB5" s="992">
        <v>31332</v>
      </c>
      <c r="CC5" s="992">
        <v>39572</v>
      </c>
      <c r="CD5" s="992">
        <v>19279</v>
      </c>
      <c r="CE5" s="993">
        <v>25815</v>
      </c>
      <c r="CF5" s="995">
        <v>9253</v>
      </c>
      <c r="CG5" s="992">
        <v>14444</v>
      </c>
      <c r="CH5" s="994">
        <v>18204</v>
      </c>
      <c r="CI5" s="992">
        <v>24666</v>
      </c>
      <c r="CJ5" s="992">
        <v>14535</v>
      </c>
      <c r="CK5" s="992">
        <v>20698</v>
      </c>
      <c r="CL5" s="992">
        <v>29353</v>
      </c>
      <c r="CM5" s="993">
        <v>37631</v>
      </c>
      <c r="CN5" s="995">
        <v>2749</v>
      </c>
      <c r="CO5" s="992">
        <v>6053</v>
      </c>
      <c r="CP5" s="994">
        <v>13409</v>
      </c>
      <c r="CQ5" s="992">
        <v>19483</v>
      </c>
      <c r="CR5" s="992">
        <v>17290</v>
      </c>
      <c r="CS5" s="992">
        <v>23670</v>
      </c>
      <c r="CT5" s="992">
        <v>15400</v>
      </c>
      <c r="CU5" s="993">
        <v>21637</v>
      </c>
      <c r="CV5" s="995">
        <v>14282</v>
      </c>
      <c r="CW5" s="992">
        <v>20423</v>
      </c>
      <c r="CX5" s="994">
        <v>13615</v>
      </c>
      <c r="CY5" s="992">
        <v>20681</v>
      </c>
      <c r="CZ5" s="992">
        <v>11662</v>
      </c>
      <c r="DA5" s="992">
        <v>18006</v>
      </c>
      <c r="DB5" s="992">
        <v>20248</v>
      </c>
      <c r="DC5" s="996">
        <v>26889</v>
      </c>
      <c r="DD5" s="991">
        <v>1613</v>
      </c>
      <c r="DE5" s="992">
        <v>3960</v>
      </c>
      <c r="DF5" s="992">
        <v>3554</v>
      </c>
      <c r="DG5" s="992">
        <v>7957</v>
      </c>
      <c r="DH5" s="992">
        <v>12369</v>
      </c>
      <c r="DI5" s="992">
        <v>18356</v>
      </c>
      <c r="DJ5" s="992">
        <v>11810</v>
      </c>
      <c r="DK5" s="993">
        <v>18766</v>
      </c>
      <c r="DL5" s="995">
        <v>10216</v>
      </c>
      <c r="DM5" s="992">
        <v>15671</v>
      </c>
      <c r="DN5" s="994">
        <v>20115</v>
      </c>
      <c r="DO5" s="992">
        <v>26733</v>
      </c>
      <c r="DP5" s="992">
        <v>5741</v>
      </c>
      <c r="DQ5" s="992">
        <v>10058</v>
      </c>
      <c r="DR5" s="992">
        <v>3408</v>
      </c>
      <c r="DS5" s="993">
        <v>7051</v>
      </c>
      <c r="DT5" s="995">
        <v>25543</v>
      </c>
      <c r="DU5" s="992">
        <v>33129</v>
      </c>
      <c r="DV5" s="994">
        <v>34387</v>
      </c>
      <c r="DW5" s="992">
        <v>42262</v>
      </c>
      <c r="DX5" s="992">
        <v>22898</v>
      </c>
      <c r="DY5" s="992">
        <v>30729</v>
      </c>
      <c r="DZ5" s="992">
        <v>7053</v>
      </c>
      <c r="EA5" s="993">
        <v>11673</v>
      </c>
      <c r="EB5" s="995">
        <v>8172</v>
      </c>
      <c r="EC5" s="992">
        <v>13435</v>
      </c>
      <c r="ED5" s="994">
        <v>20837</v>
      </c>
      <c r="EE5" s="996">
        <v>27838</v>
      </c>
    </row>
    <row r="6" spans="1:135" ht="20.100000000000001" customHeight="1">
      <c r="A6" s="1991"/>
      <c r="B6" s="952" t="s">
        <v>1005</v>
      </c>
      <c r="C6" s="997" t="s">
        <v>1006</v>
      </c>
      <c r="D6" s="998">
        <v>30739</v>
      </c>
      <c r="E6" s="999">
        <v>59723</v>
      </c>
      <c r="F6" s="1000">
        <v>28252</v>
      </c>
      <c r="G6" s="1000">
        <v>61317</v>
      </c>
      <c r="H6" s="1000">
        <v>3464</v>
      </c>
      <c r="I6" s="1000">
        <v>3410</v>
      </c>
      <c r="J6" s="1000">
        <v>11213</v>
      </c>
      <c r="K6" s="1001">
        <v>10478</v>
      </c>
      <c r="L6" s="1002">
        <v>2837</v>
      </c>
      <c r="M6" s="1000">
        <v>2803</v>
      </c>
      <c r="N6" s="1000">
        <v>5994</v>
      </c>
      <c r="O6" s="1000">
        <v>5975</v>
      </c>
      <c r="P6" s="1000">
        <v>2394</v>
      </c>
      <c r="Q6" s="1000">
        <v>2439</v>
      </c>
      <c r="R6" s="1000">
        <v>4256</v>
      </c>
      <c r="S6" s="1001">
        <v>3762</v>
      </c>
      <c r="T6" s="1002">
        <v>2682</v>
      </c>
      <c r="U6" s="1000">
        <v>2408</v>
      </c>
      <c r="V6" s="1000">
        <v>2231</v>
      </c>
      <c r="W6" s="1000">
        <v>2083</v>
      </c>
      <c r="X6" s="1000">
        <v>1706</v>
      </c>
      <c r="Y6" s="1000">
        <v>1483</v>
      </c>
      <c r="Z6" s="1000">
        <v>2713</v>
      </c>
      <c r="AA6" s="1001">
        <v>2504</v>
      </c>
      <c r="AB6" s="1002">
        <v>1632</v>
      </c>
      <c r="AC6" s="1000">
        <v>1454</v>
      </c>
      <c r="AD6" s="1000">
        <v>1539</v>
      </c>
      <c r="AE6" s="1000">
        <v>1548</v>
      </c>
      <c r="AF6" s="1000">
        <v>2807</v>
      </c>
      <c r="AG6" s="1000">
        <v>2589</v>
      </c>
      <c r="AH6" s="1000">
        <v>2821</v>
      </c>
      <c r="AI6" s="1001">
        <v>2782</v>
      </c>
      <c r="AJ6" s="1002">
        <v>1597</v>
      </c>
      <c r="AK6" s="1000">
        <v>1604</v>
      </c>
      <c r="AL6" s="1000">
        <v>2183</v>
      </c>
      <c r="AM6" s="1000">
        <v>2207</v>
      </c>
      <c r="AN6" s="1000">
        <v>5173</v>
      </c>
      <c r="AO6" s="1000">
        <v>4832</v>
      </c>
      <c r="AP6" s="1000">
        <v>1659</v>
      </c>
      <c r="AQ6" s="1001">
        <v>1621</v>
      </c>
      <c r="AR6" s="1002">
        <v>2631</v>
      </c>
      <c r="AS6" s="1000">
        <v>2500</v>
      </c>
      <c r="AT6" s="1000">
        <v>2071</v>
      </c>
      <c r="AU6" s="1000">
        <v>1962</v>
      </c>
      <c r="AV6" s="1000">
        <v>2669</v>
      </c>
      <c r="AW6" s="1000">
        <v>2505</v>
      </c>
      <c r="AX6" s="1000">
        <v>2843</v>
      </c>
      <c r="AY6" s="1001">
        <v>2478</v>
      </c>
      <c r="AZ6" s="1002">
        <v>2566</v>
      </c>
      <c r="BA6" s="1000">
        <v>2512</v>
      </c>
      <c r="BB6" s="1000">
        <v>2814</v>
      </c>
      <c r="BC6" s="1000">
        <v>2817</v>
      </c>
      <c r="BD6" s="1000">
        <v>4416</v>
      </c>
      <c r="BE6" s="1000">
        <v>4027</v>
      </c>
      <c r="BF6" s="1000">
        <v>4073</v>
      </c>
      <c r="BG6" s="1001">
        <v>3507</v>
      </c>
      <c r="BH6" s="1003">
        <v>1359</v>
      </c>
      <c r="BI6" s="1000">
        <v>1326</v>
      </c>
      <c r="BJ6" s="1002">
        <v>1083</v>
      </c>
      <c r="BK6" s="1000">
        <v>1107</v>
      </c>
      <c r="BL6" s="1000">
        <v>854</v>
      </c>
      <c r="BM6" s="1000">
        <v>798</v>
      </c>
      <c r="BN6" s="1000">
        <v>925</v>
      </c>
      <c r="BO6" s="1001">
        <v>943</v>
      </c>
      <c r="BP6" s="1003">
        <v>629</v>
      </c>
      <c r="BQ6" s="1000">
        <v>623</v>
      </c>
      <c r="BR6" s="1002">
        <v>817</v>
      </c>
      <c r="BS6" s="1000">
        <v>804</v>
      </c>
      <c r="BT6" s="1000">
        <v>803</v>
      </c>
      <c r="BU6" s="1000">
        <v>766</v>
      </c>
      <c r="BV6" s="1000">
        <v>1042</v>
      </c>
      <c r="BW6" s="1001">
        <v>1068</v>
      </c>
      <c r="BX6" s="1003">
        <v>501</v>
      </c>
      <c r="BY6" s="1000">
        <v>487</v>
      </c>
      <c r="BZ6" s="1002">
        <v>871</v>
      </c>
      <c r="CA6" s="1000">
        <v>915</v>
      </c>
      <c r="CB6" s="1000">
        <v>1384</v>
      </c>
      <c r="CC6" s="1000">
        <v>1344</v>
      </c>
      <c r="CD6" s="1000">
        <v>1031</v>
      </c>
      <c r="CE6" s="1001">
        <v>1010</v>
      </c>
      <c r="CF6" s="1003">
        <v>632</v>
      </c>
      <c r="CG6" s="1000">
        <v>631</v>
      </c>
      <c r="CH6" s="1002">
        <v>1086</v>
      </c>
      <c r="CI6" s="1000">
        <v>1076</v>
      </c>
      <c r="CJ6" s="1000">
        <v>903</v>
      </c>
      <c r="CK6" s="1000">
        <v>899</v>
      </c>
      <c r="CL6" s="1000">
        <v>2340</v>
      </c>
      <c r="CM6" s="1001">
        <v>2178</v>
      </c>
      <c r="CN6" s="1003">
        <v>251</v>
      </c>
      <c r="CO6" s="1000">
        <v>236</v>
      </c>
      <c r="CP6" s="1002">
        <v>914</v>
      </c>
      <c r="CQ6" s="1000">
        <v>861</v>
      </c>
      <c r="CR6" s="1000">
        <v>1122</v>
      </c>
      <c r="CS6" s="1000">
        <v>1042</v>
      </c>
      <c r="CT6" s="1000">
        <v>956</v>
      </c>
      <c r="CU6" s="1001">
        <v>900</v>
      </c>
      <c r="CV6" s="1003">
        <v>951</v>
      </c>
      <c r="CW6" s="1000">
        <v>839</v>
      </c>
      <c r="CX6" s="1002">
        <v>3018</v>
      </c>
      <c r="CY6" s="1000">
        <v>2400</v>
      </c>
      <c r="CZ6" s="1000">
        <v>1890</v>
      </c>
      <c r="DA6" s="1000">
        <v>1437</v>
      </c>
      <c r="DB6" s="1000">
        <v>1135</v>
      </c>
      <c r="DC6" s="1004">
        <v>1046</v>
      </c>
      <c r="DD6" s="1005">
        <v>807</v>
      </c>
      <c r="DE6" s="1000">
        <v>649</v>
      </c>
      <c r="DF6" s="1000">
        <v>658</v>
      </c>
      <c r="DG6" s="1000">
        <v>617</v>
      </c>
      <c r="DH6" s="1000">
        <v>690</v>
      </c>
      <c r="DI6" s="1000">
        <v>638</v>
      </c>
      <c r="DJ6" s="1000">
        <v>1093</v>
      </c>
      <c r="DK6" s="1001">
        <v>1084</v>
      </c>
      <c r="DL6" s="1003">
        <v>457</v>
      </c>
      <c r="DM6" s="1000">
        <v>444</v>
      </c>
      <c r="DN6" s="1002">
        <v>1190</v>
      </c>
      <c r="DO6" s="1000">
        <v>1194</v>
      </c>
      <c r="DP6" s="1000">
        <v>594</v>
      </c>
      <c r="DQ6" s="1000">
        <v>595</v>
      </c>
      <c r="DR6" s="1000">
        <v>374</v>
      </c>
      <c r="DS6" s="1001">
        <v>366</v>
      </c>
      <c r="DT6" s="1003">
        <v>1641</v>
      </c>
      <c r="DU6" s="1000">
        <v>1655</v>
      </c>
      <c r="DV6" s="1002">
        <v>1184</v>
      </c>
      <c r="DW6" s="1000">
        <v>1177</v>
      </c>
      <c r="DX6" s="1000">
        <v>2013</v>
      </c>
      <c r="DY6" s="1000">
        <v>1822</v>
      </c>
      <c r="DZ6" s="1000">
        <v>300</v>
      </c>
      <c r="EA6" s="1001">
        <v>258</v>
      </c>
      <c r="EB6" s="1003">
        <v>1111</v>
      </c>
      <c r="EC6" s="1000">
        <v>945</v>
      </c>
      <c r="ED6" s="1002">
        <v>2467</v>
      </c>
      <c r="EE6" s="1004">
        <v>2056</v>
      </c>
    </row>
    <row r="7" spans="1:135" ht="19.5" customHeight="1">
      <c r="A7" s="1991"/>
      <c r="B7" s="952" t="s">
        <v>1007</v>
      </c>
      <c r="C7" s="997" t="s">
        <v>1050</v>
      </c>
      <c r="D7" s="1005">
        <v>3982</v>
      </c>
      <c r="E7" s="1000">
        <v>46816</v>
      </c>
      <c r="F7" s="1000">
        <v>3829</v>
      </c>
      <c r="G7" s="1000">
        <v>52852</v>
      </c>
      <c r="H7" s="1000">
        <v>577</v>
      </c>
      <c r="I7" s="1000">
        <v>2246</v>
      </c>
      <c r="J7" s="1000">
        <v>2291</v>
      </c>
      <c r="K7" s="1001">
        <v>8252</v>
      </c>
      <c r="L7" s="1002">
        <v>510</v>
      </c>
      <c r="M7" s="1000">
        <v>1148</v>
      </c>
      <c r="N7" s="1000">
        <v>1012</v>
      </c>
      <c r="O7" s="1000">
        <v>2303</v>
      </c>
      <c r="P7" s="1000">
        <v>372</v>
      </c>
      <c r="Q7" s="1000">
        <v>804</v>
      </c>
      <c r="R7" s="1000">
        <v>975</v>
      </c>
      <c r="S7" s="1001">
        <v>1849</v>
      </c>
      <c r="T7" s="1002">
        <v>605</v>
      </c>
      <c r="U7" s="1000">
        <v>1543</v>
      </c>
      <c r="V7" s="1000">
        <v>465</v>
      </c>
      <c r="W7" s="1000">
        <v>1374</v>
      </c>
      <c r="X7" s="1000">
        <v>392</v>
      </c>
      <c r="Y7" s="1000">
        <v>873</v>
      </c>
      <c r="Z7" s="1000">
        <v>555</v>
      </c>
      <c r="AA7" s="1001">
        <v>1281</v>
      </c>
      <c r="AB7" s="1002">
        <v>360</v>
      </c>
      <c r="AC7" s="1000">
        <v>772</v>
      </c>
      <c r="AD7" s="1000">
        <v>251</v>
      </c>
      <c r="AE7" s="1000">
        <v>485</v>
      </c>
      <c r="AF7" s="1000">
        <v>557</v>
      </c>
      <c r="AG7" s="1000">
        <v>1633</v>
      </c>
      <c r="AH7" s="1000">
        <v>486</v>
      </c>
      <c r="AI7" s="1001">
        <v>1879</v>
      </c>
      <c r="AJ7" s="1002">
        <v>246</v>
      </c>
      <c r="AK7" s="1000">
        <v>923</v>
      </c>
      <c r="AL7" s="1000">
        <v>333</v>
      </c>
      <c r="AM7" s="1000">
        <v>1731</v>
      </c>
      <c r="AN7" s="1000">
        <v>1013</v>
      </c>
      <c r="AO7" s="1000">
        <v>1990</v>
      </c>
      <c r="AP7" s="1000">
        <v>302</v>
      </c>
      <c r="AQ7" s="1001">
        <v>1057</v>
      </c>
      <c r="AR7" s="1002">
        <v>502</v>
      </c>
      <c r="AS7" s="1000">
        <v>1540</v>
      </c>
      <c r="AT7" s="1000">
        <v>383</v>
      </c>
      <c r="AU7" s="1000">
        <v>985</v>
      </c>
      <c r="AV7" s="1000">
        <v>520</v>
      </c>
      <c r="AW7" s="1000">
        <v>1050</v>
      </c>
      <c r="AX7" s="1000">
        <v>667</v>
      </c>
      <c r="AY7" s="1001">
        <v>868</v>
      </c>
      <c r="AZ7" s="1002">
        <v>470</v>
      </c>
      <c r="BA7" s="1000">
        <v>930</v>
      </c>
      <c r="BB7" s="1000">
        <v>484</v>
      </c>
      <c r="BC7" s="1000">
        <v>703</v>
      </c>
      <c r="BD7" s="1000">
        <v>926</v>
      </c>
      <c r="BE7" s="1000">
        <v>1739</v>
      </c>
      <c r="BF7" s="1000">
        <v>982</v>
      </c>
      <c r="BG7" s="1001">
        <v>1356</v>
      </c>
      <c r="BH7" s="1003">
        <v>249</v>
      </c>
      <c r="BI7" s="1000">
        <v>773</v>
      </c>
      <c r="BJ7" s="1002">
        <v>170</v>
      </c>
      <c r="BK7" s="1000">
        <v>323</v>
      </c>
      <c r="BL7" s="1000">
        <v>178</v>
      </c>
      <c r="BM7" s="1000">
        <v>431</v>
      </c>
      <c r="BN7" s="1000">
        <v>149</v>
      </c>
      <c r="BO7" s="1001">
        <v>367</v>
      </c>
      <c r="BP7" s="1003">
        <v>109</v>
      </c>
      <c r="BQ7" s="1000">
        <v>205</v>
      </c>
      <c r="BR7" s="1002">
        <v>141</v>
      </c>
      <c r="BS7" s="1000">
        <v>357</v>
      </c>
      <c r="BT7" s="1000">
        <v>151</v>
      </c>
      <c r="BU7" s="1000">
        <v>391</v>
      </c>
      <c r="BV7" s="1000">
        <v>163</v>
      </c>
      <c r="BW7" s="1001">
        <v>762</v>
      </c>
      <c r="BX7" s="1003">
        <v>77</v>
      </c>
      <c r="BY7" s="1000">
        <v>300</v>
      </c>
      <c r="BZ7" s="1002">
        <v>129</v>
      </c>
      <c r="CA7" s="1000">
        <v>481</v>
      </c>
      <c r="CB7" s="1000">
        <v>244</v>
      </c>
      <c r="CC7" s="1000">
        <v>326</v>
      </c>
      <c r="CD7" s="1000">
        <v>185</v>
      </c>
      <c r="CE7" s="1001">
        <v>311</v>
      </c>
      <c r="CF7" s="1003">
        <v>107</v>
      </c>
      <c r="CG7" s="1000">
        <v>277</v>
      </c>
      <c r="CH7" s="1002">
        <v>191</v>
      </c>
      <c r="CI7" s="1000">
        <v>247</v>
      </c>
      <c r="CJ7" s="1000">
        <v>160</v>
      </c>
      <c r="CK7" s="1000">
        <v>248</v>
      </c>
      <c r="CL7" s="1000">
        <v>466</v>
      </c>
      <c r="CM7" s="1001">
        <v>774</v>
      </c>
      <c r="CN7" s="1003">
        <v>54</v>
      </c>
      <c r="CO7" s="1000">
        <v>51</v>
      </c>
      <c r="CP7" s="1002">
        <v>186</v>
      </c>
      <c r="CQ7" s="1000">
        <v>260</v>
      </c>
      <c r="CR7" s="1000">
        <v>233</v>
      </c>
      <c r="CS7" s="1000">
        <v>327</v>
      </c>
      <c r="CT7" s="1000">
        <v>198</v>
      </c>
      <c r="CU7" s="1001">
        <v>425</v>
      </c>
      <c r="CV7" s="1003">
        <v>220</v>
      </c>
      <c r="CW7" s="1000">
        <v>274</v>
      </c>
      <c r="CX7" s="1002">
        <v>812</v>
      </c>
      <c r="CY7" s="1000">
        <v>1055</v>
      </c>
      <c r="CZ7" s="1000">
        <v>549</v>
      </c>
      <c r="DA7" s="1000">
        <v>871</v>
      </c>
      <c r="DB7" s="1000">
        <v>237</v>
      </c>
      <c r="DC7" s="1004">
        <v>710</v>
      </c>
      <c r="DD7" s="1005">
        <v>224</v>
      </c>
      <c r="DE7" s="1000">
        <v>270</v>
      </c>
      <c r="DF7" s="1000">
        <v>142</v>
      </c>
      <c r="DG7" s="1000">
        <v>136</v>
      </c>
      <c r="DH7" s="1000">
        <v>147</v>
      </c>
      <c r="DI7" s="1000">
        <v>204</v>
      </c>
      <c r="DJ7" s="1000">
        <v>203</v>
      </c>
      <c r="DK7" s="1001">
        <v>261</v>
      </c>
      <c r="DL7" s="1003">
        <v>83</v>
      </c>
      <c r="DM7" s="1000">
        <v>98</v>
      </c>
      <c r="DN7" s="1002">
        <v>201</v>
      </c>
      <c r="DO7" s="1000">
        <v>200</v>
      </c>
      <c r="DP7" s="1000">
        <v>102</v>
      </c>
      <c r="DQ7" s="1000">
        <v>108</v>
      </c>
      <c r="DR7" s="1000">
        <v>74</v>
      </c>
      <c r="DS7" s="1001">
        <v>72</v>
      </c>
      <c r="DT7" s="1003">
        <v>283</v>
      </c>
      <c r="DU7" s="1000">
        <v>303</v>
      </c>
      <c r="DV7" s="1002">
        <v>193</v>
      </c>
      <c r="DW7" s="1000">
        <v>461</v>
      </c>
      <c r="DX7" s="1000">
        <v>449</v>
      </c>
      <c r="DY7" s="1000">
        <v>638</v>
      </c>
      <c r="DZ7" s="1000">
        <v>70</v>
      </c>
      <c r="EA7" s="1001">
        <v>95</v>
      </c>
      <c r="EB7" s="1003">
        <v>255</v>
      </c>
      <c r="EC7" s="1000">
        <v>389</v>
      </c>
      <c r="ED7" s="1002">
        <v>605</v>
      </c>
      <c r="EE7" s="1004">
        <v>932</v>
      </c>
    </row>
    <row r="8" spans="1:135" ht="20.100000000000001" customHeight="1">
      <c r="A8" s="1991"/>
      <c r="B8" s="952" t="s">
        <v>1009</v>
      </c>
      <c r="C8" s="997" t="s">
        <v>1010</v>
      </c>
      <c r="D8" s="1005">
        <v>38103</v>
      </c>
      <c r="E8" s="1000">
        <v>50178</v>
      </c>
      <c r="F8" s="1000">
        <v>20553</v>
      </c>
      <c r="G8" s="1000">
        <v>28002</v>
      </c>
      <c r="H8" s="1000">
        <v>8</v>
      </c>
      <c r="I8" s="1000">
        <v>5</v>
      </c>
      <c r="J8" s="1000">
        <v>0</v>
      </c>
      <c r="K8" s="1001">
        <v>0</v>
      </c>
      <c r="L8" s="1002">
        <v>0</v>
      </c>
      <c r="M8" s="1000">
        <v>0</v>
      </c>
      <c r="N8" s="1000">
        <v>0</v>
      </c>
      <c r="O8" s="1000">
        <v>0</v>
      </c>
      <c r="P8" s="1000">
        <v>0</v>
      </c>
      <c r="Q8" s="1000">
        <v>0</v>
      </c>
      <c r="R8" s="1000">
        <v>0</v>
      </c>
      <c r="S8" s="1001">
        <v>0</v>
      </c>
      <c r="T8" s="1002">
        <v>0</v>
      </c>
      <c r="U8" s="1000">
        <v>0</v>
      </c>
      <c r="V8" s="1000">
        <v>0</v>
      </c>
      <c r="W8" s="1000">
        <v>0</v>
      </c>
      <c r="X8" s="1000">
        <v>0</v>
      </c>
      <c r="Y8" s="1000">
        <v>0</v>
      </c>
      <c r="Z8" s="1000">
        <v>0</v>
      </c>
      <c r="AA8" s="1001">
        <v>0</v>
      </c>
      <c r="AB8" s="1002">
        <v>0</v>
      </c>
      <c r="AC8" s="1000">
        <v>0</v>
      </c>
      <c r="AD8" s="1000">
        <v>0</v>
      </c>
      <c r="AE8" s="1000">
        <v>0</v>
      </c>
      <c r="AF8" s="1000">
        <v>0</v>
      </c>
      <c r="AG8" s="1000">
        <v>0</v>
      </c>
      <c r="AH8" s="1000">
        <v>0</v>
      </c>
      <c r="AI8" s="1001">
        <v>0</v>
      </c>
      <c r="AJ8" s="1002">
        <v>0</v>
      </c>
      <c r="AK8" s="1000">
        <v>0</v>
      </c>
      <c r="AL8" s="1000">
        <v>0</v>
      </c>
      <c r="AM8" s="1000">
        <v>0</v>
      </c>
      <c r="AN8" s="1000">
        <v>0</v>
      </c>
      <c r="AO8" s="1000">
        <v>0</v>
      </c>
      <c r="AP8" s="1000">
        <v>0</v>
      </c>
      <c r="AQ8" s="1001">
        <v>0</v>
      </c>
      <c r="AR8" s="1002">
        <v>0</v>
      </c>
      <c r="AS8" s="1000">
        <v>0</v>
      </c>
      <c r="AT8" s="1000">
        <v>0</v>
      </c>
      <c r="AU8" s="1000">
        <v>0</v>
      </c>
      <c r="AV8" s="1000">
        <v>0</v>
      </c>
      <c r="AW8" s="1000">
        <v>0</v>
      </c>
      <c r="AX8" s="1000">
        <v>0</v>
      </c>
      <c r="AY8" s="1001">
        <v>0</v>
      </c>
      <c r="AZ8" s="1002">
        <v>0</v>
      </c>
      <c r="BA8" s="1000">
        <v>0</v>
      </c>
      <c r="BB8" s="1000">
        <v>0</v>
      </c>
      <c r="BC8" s="1000">
        <v>0</v>
      </c>
      <c r="BD8" s="1000">
        <v>0</v>
      </c>
      <c r="BE8" s="1000">
        <v>0</v>
      </c>
      <c r="BF8" s="1000">
        <v>0</v>
      </c>
      <c r="BG8" s="1001">
        <v>0</v>
      </c>
      <c r="BH8" s="1003">
        <v>0</v>
      </c>
      <c r="BI8" s="1000">
        <v>0</v>
      </c>
      <c r="BJ8" s="1002">
        <v>0</v>
      </c>
      <c r="BK8" s="1000">
        <v>0</v>
      </c>
      <c r="BL8" s="1000">
        <v>0</v>
      </c>
      <c r="BM8" s="1000">
        <v>0</v>
      </c>
      <c r="BN8" s="1000">
        <v>0</v>
      </c>
      <c r="BO8" s="1001">
        <v>0</v>
      </c>
      <c r="BP8" s="1003">
        <v>0</v>
      </c>
      <c r="BQ8" s="1000">
        <v>0</v>
      </c>
      <c r="BR8" s="1002">
        <v>0</v>
      </c>
      <c r="BS8" s="1000">
        <v>0</v>
      </c>
      <c r="BT8" s="1000">
        <v>0</v>
      </c>
      <c r="BU8" s="1000">
        <v>0</v>
      </c>
      <c r="BV8" s="1000">
        <v>0</v>
      </c>
      <c r="BW8" s="1001">
        <v>0</v>
      </c>
      <c r="BX8" s="1003">
        <v>0</v>
      </c>
      <c r="BY8" s="1000">
        <v>0</v>
      </c>
      <c r="BZ8" s="1002">
        <v>0</v>
      </c>
      <c r="CA8" s="1000">
        <v>0</v>
      </c>
      <c r="CB8" s="1000">
        <v>0</v>
      </c>
      <c r="CC8" s="1000">
        <v>0</v>
      </c>
      <c r="CD8" s="1000">
        <v>0</v>
      </c>
      <c r="CE8" s="1001">
        <v>0</v>
      </c>
      <c r="CF8" s="1003">
        <v>0</v>
      </c>
      <c r="CG8" s="1000">
        <v>0</v>
      </c>
      <c r="CH8" s="1002">
        <v>0</v>
      </c>
      <c r="CI8" s="1000">
        <v>0</v>
      </c>
      <c r="CJ8" s="1000">
        <v>0</v>
      </c>
      <c r="CK8" s="1000">
        <v>0</v>
      </c>
      <c r="CL8" s="1000">
        <v>0</v>
      </c>
      <c r="CM8" s="1001">
        <v>0</v>
      </c>
      <c r="CN8" s="1003">
        <v>0</v>
      </c>
      <c r="CO8" s="1000">
        <v>0</v>
      </c>
      <c r="CP8" s="1002">
        <v>0</v>
      </c>
      <c r="CQ8" s="1000">
        <v>0</v>
      </c>
      <c r="CR8" s="1000">
        <v>0</v>
      </c>
      <c r="CS8" s="1000">
        <v>0</v>
      </c>
      <c r="CT8" s="1000">
        <v>0</v>
      </c>
      <c r="CU8" s="1001">
        <v>0</v>
      </c>
      <c r="CV8" s="1003">
        <v>0</v>
      </c>
      <c r="CW8" s="1000">
        <v>0</v>
      </c>
      <c r="CX8" s="1002">
        <v>0</v>
      </c>
      <c r="CY8" s="1000">
        <v>0</v>
      </c>
      <c r="CZ8" s="1000">
        <v>0</v>
      </c>
      <c r="DA8" s="1000">
        <v>0</v>
      </c>
      <c r="DB8" s="1000">
        <v>0</v>
      </c>
      <c r="DC8" s="1004">
        <v>0</v>
      </c>
      <c r="DD8" s="1005">
        <v>0</v>
      </c>
      <c r="DE8" s="1000">
        <v>0</v>
      </c>
      <c r="DF8" s="1000">
        <v>0</v>
      </c>
      <c r="DG8" s="1000">
        <v>0</v>
      </c>
      <c r="DH8" s="1000">
        <v>0</v>
      </c>
      <c r="DI8" s="1000">
        <v>0</v>
      </c>
      <c r="DJ8" s="1000">
        <v>0</v>
      </c>
      <c r="DK8" s="1001">
        <v>0</v>
      </c>
      <c r="DL8" s="1003">
        <v>0</v>
      </c>
      <c r="DM8" s="1000">
        <v>0</v>
      </c>
      <c r="DN8" s="1002">
        <v>0</v>
      </c>
      <c r="DO8" s="1000">
        <v>0</v>
      </c>
      <c r="DP8" s="1000">
        <v>0</v>
      </c>
      <c r="DQ8" s="1000">
        <v>0</v>
      </c>
      <c r="DR8" s="1000">
        <v>0</v>
      </c>
      <c r="DS8" s="1001">
        <v>0</v>
      </c>
      <c r="DT8" s="1003">
        <v>0</v>
      </c>
      <c r="DU8" s="1000">
        <v>0</v>
      </c>
      <c r="DV8" s="1002">
        <v>100</v>
      </c>
      <c r="DW8" s="1000">
        <v>100</v>
      </c>
      <c r="DX8" s="1000">
        <v>0</v>
      </c>
      <c r="DY8" s="1000">
        <v>0</v>
      </c>
      <c r="DZ8" s="1000">
        <v>0</v>
      </c>
      <c r="EA8" s="1001">
        <v>0</v>
      </c>
      <c r="EB8" s="1003">
        <v>0</v>
      </c>
      <c r="EC8" s="1000">
        <v>0</v>
      </c>
      <c r="ED8" s="1002">
        <v>0</v>
      </c>
      <c r="EE8" s="1004">
        <v>0</v>
      </c>
    </row>
    <row r="9" spans="1:135" ht="20.100000000000001" customHeight="1">
      <c r="A9" s="1991"/>
      <c r="B9" s="952" t="s">
        <v>1012</v>
      </c>
      <c r="C9" s="997" t="s">
        <v>1010</v>
      </c>
      <c r="D9" s="1005">
        <v>55113</v>
      </c>
      <c r="E9" s="1000">
        <v>139656</v>
      </c>
      <c r="F9" s="1000">
        <v>57691</v>
      </c>
      <c r="G9" s="1000">
        <v>115670</v>
      </c>
      <c r="H9" s="1000">
        <v>3244</v>
      </c>
      <c r="I9" s="1000">
        <v>3896</v>
      </c>
      <c r="J9" s="1000">
        <v>0</v>
      </c>
      <c r="K9" s="1001">
        <v>0</v>
      </c>
      <c r="L9" s="1002">
        <v>0</v>
      </c>
      <c r="M9" s="1000">
        <v>0</v>
      </c>
      <c r="N9" s="1000">
        <v>0</v>
      </c>
      <c r="O9" s="1000">
        <v>0</v>
      </c>
      <c r="P9" s="1000">
        <v>0</v>
      </c>
      <c r="Q9" s="1000">
        <v>0</v>
      </c>
      <c r="R9" s="1000">
        <v>0</v>
      </c>
      <c r="S9" s="1001">
        <v>0</v>
      </c>
      <c r="T9" s="1002">
        <v>0</v>
      </c>
      <c r="U9" s="1000">
        <v>0</v>
      </c>
      <c r="V9" s="1000">
        <v>0</v>
      </c>
      <c r="W9" s="1000">
        <v>0</v>
      </c>
      <c r="X9" s="1000">
        <v>2153</v>
      </c>
      <c r="Y9" s="1000">
        <v>2190</v>
      </c>
      <c r="Z9" s="1000">
        <v>0</v>
      </c>
      <c r="AA9" s="1001">
        <v>0</v>
      </c>
      <c r="AB9" s="1002">
        <v>2114</v>
      </c>
      <c r="AC9" s="1000">
        <v>2425</v>
      </c>
      <c r="AD9" s="1000">
        <v>0</v>
      </c>
      <c r="AE9" s="1000">
        <v>0</v>
      </c>
      <c r="AF9" s="1000">
        <v>0</v>
      </c>
      <c r="AG9" s="1000">
        <v>0</v>
      </c>
      <c r="AH9" s="1000">
        <v>0</v>
      </c>
      <c r="AI9" s="1001">
        <v>0</v>
      </c>
      <c r="AJ9" s="1002">
        <v>0</v>
      </c>
      <c r="AK9" s="1000">
        <v>0</v>
      </c>
      <c r="AL9" s="1000">
        <v>0</v>
      </c>
      <c r="AM9" s="1000">
        <v>0</v>
      </c>
      <c r="AN9" s="1000">
        <v>139</v>
      </c>
      <c r="AO9" s="1000">
        <v>181</v>
      </c>
      <c r="AP9" s="1000">
        <v>0</v>
      </c>
      <c r="AQ9" s="1001">
        <v>0</v>
      </c>
      <c r="AR9" s="1002">
        <v>0</v>
      </c>
      <c r="AS9" s="1000">
        <v>0</v>
      </c>
      <c r="AT9" s="1000">
        <v>0</v>
      </c>
      <c r="AU9" s="1000">
        <v>0</v>
      </c>
      <c r="AV9" s="1000">
        <v>0</v>
      </c>
      <c r="AW9" s="1000">
        <v>0</v>
      </c>
      <c r="AX9" s="1000">
        <v>0</v>
      </c>
      <c r="AY9" s="1001">
        <v>0</v>
      </c>
      <c r="AZ9" s="1002">
        <v>0</v>
      </c>
      <c r="BA9" s="1000">
        <v>0</v>
      </c>
      <c r="BB9" s="1000">
        <v>0</v>
      </c>
      <c r="BC9" s="1000">
        <v>0</v>
      </c>
      <c r="BD9" s="1000">
        <v>0</v>
      </c>
      <c r="BE9" s="1000">
        <v>0</v>
      </c>
      <c r="BF9" s="1000">
        <v>0</v>
      </c>
      <c r="BG9" s="1001">
        <v>0</v>
      </c>
      <c r="BH9" s="1003">
        <v>0</v>
      </c>
      <c r="BI9" s="1000">
        <v>0</v>
      </c>
      <c r="BJ9" s="1002">
        <v>0</v>
      </c>
      <c r="BK9" s="1000">
        <v>0</v>
      </c>
      <c r="BL9" s="1000">
        <v>0</v>
      </c>
      <c r="BM9" s="1000">
        <v>0</v>
      </c>
      <c r="BN9" s="1000">
        <v>0</v>
      </c>
      <c r="BO9" s="1001">
        <v>0</v>
      </c>
      <c r="BP9" s="1003">
        <v>0</v>
      </c>
      <c r="BQ9" s="1000">
        <v>0</v>
      </c>
      <c r="BR9" s="1002">
        <v>0</v>
      </c>
      <c r="BS9" s="1000">
        <v>0</v>
      </c>
      <c r="BT9" s="1000">
        <v>0</v>
      </c>
      <c r="BU9" s="1000">
        <v>0</v>
      </c>
      <c r="BV9" s="1000">
        <v>0</v>
      </c>
      <c r="BW9" s="1001">
        <v>0</v>
      </c>
      <c r="BX9" s="1003">
        <v>226</v>
      </c>
      <c r="BY9" s="1000">
        <v>226</v>
      </c>
      <c r="BZ9" s="1002">
        <v>0</v>
      </c>
      <c r="CA9" s="1000">
        <v>0</v>
      </c>
      <c r="CB9" s="1000">
        <v>0</v>
      </c>
      <c r="CC9" s="1000">
        <v>0</v>
      </c>
      <c r="CD9" s="1000">
        <v>0</v>
      </c>
      <c r="CE9" s="1001">
        <v>0</v>
      </c>
      <c r="CF9" s="1003">
        <v>0</v>
      </c>
      <c r="CG9" s="1000">
        <v>0</v>
      </c>
      <c r="CH9" s="1002">
        <v>0</v>
      </c>
      <c r="CI9" s="1000">
        <v>0</v>
      </c>
      <c r="CJ9" s="1000">
        <v>0</v>
      </c>
      <c r="CK9" s="1000">
        <v>0</v>
      </c>
      <c r="CL9" s="1000">
        <v>0</v>
      </c>
      <c r="CM9" s="1001">
        <v>0</v>
      </c>
      <c r="CN9" s="1003">
        <v>0</v>
      </c>
      <c r="CO9" s="1000">
        <v>0</v>
      </c>
      <c r="CP9" s="1002">
        <v>0</v>
      </c>
      <c r="CQ9" s="1000">
        <v>0</v>
      </c>
      <c r="CR9" s="1000">
        <v>0</v>
      </c>
      <c r="CS9" s="1000">
        <v>0</v>
      </c>
      <c r="CT9" s="1000">
        <v>0</v>
      </c>
      <c r="CU9" s="1001">
        <v>0</v>
      </c>
      <c r="CV9" s="1003">
        <v>0</v>
      </c>
      <c r="CW9" s="1000">
        <v>0</v>
      </c>
      <c r="CX9" s="1002">
        <v>0</v>
      </c>
      <c r="CY9" s="1000">
        <v>0</v>
      </c>
      <c r="CZ9" s="1000">
        <v>0</v>
      </c>
      <c r="DA9" s="1000">
        <v>0</v>
      </c>
      <c r="DB9" s="1000">
        <v>0</v>
      </c>
      <c r="DC9" s="1004">
        <v>0</v>
      </c>
      <c r="DD9" s="1005">
        <v>0</v>
      </c>
      <c r="DE9" s="1000">
        <v>0</v>
      </c>
      <c r="DF9" s="1000">
        <v>0</v>
      </c>
      <c r="DG9" s="1000">
        <v>0</v>
      </c>
      <c r="DH9" s="1000">
        <v>0</v>
      </c>
      <c r="DI9" s="1000">
        <v>0</v>
      </c>
      <c r="DJ9" s="1000">
        <v>0</v>
      </c>
      <c r="DK9" s="1001">
        <v>0</v>
      </c>
      <c r="DL9" s="1003">
        <v>0</v>
      </c>
      <c r="DM9" s="1000">
        <v>0</v>
      </c>
      <c r="DN9" s="1002">
        <v>0</v>
      </c>
      <c r="DO9" s="1000">
        <v>0</v>
      </c>
      <c r="DP9" s="1000">
        <v>0</v>
      </c>
      <c r="DQ9" s="1000">
        <v>0</v>
      </c>
      <c r="DR9" s="1000">
        <v>0</v>
      </c>
      <c r="DS9" s="1001">
        <v>0</v>
      </c>
      <c r="DT9" s="1003">
        <v>0</v>
      </c>
      <c r="DU9" s="1000">
        <v>0</v>
      </c>
      <c r="DV9" s="1002">
        <v>1618</v>
      </c>
      <c r="DW9" s="1000">
        <v>2602</v>
      </c>
      <c r="DX9" s="1000">
        <v>0</v>
      </c>
      <c r="DY9" s="1000">
        <v>0</v>
      </c>
      <c r="DZ9" s="1000">
        <v>0</v>
      </c>
      <c r="EA9" s="1001">
        <v>0</v>
      </c>
      <c r="EB9" s="1003">
        <v>0</v>
      </c>
      <c r="EC9" s="1000">
        <v>0</v>
      </c>
      <c r="ED9" s="1002">
        <v>0</v>
      </c>
      <c r="EE9" s="1004">
        <v>0</v>
      </c>
    </row>
    <row r="10" spans="1:135" ht="20.100000000000001" customHeight="1">
      <c r="A10" s="1991"/>
      <c r="B10" s="952" t="s">
        <v>1013</v>
      </c>
      <c r="C10" s="997" t="s">
        <v>1010</v>
      </c>
      <c r="D10" s="1005">
        <v>4813</v>
      </c>
      <c r="E10" s="1000">
        <v>4866</v>
      </c>
      <c r="F10" s="1000">
        <v>8343</v>
      </c>
      <c r="G10" s="1000">
        <v>8685</v>
      </c>
      <c r="H10" s="1000">
        <v>0</v>
      </c>
      <c r="I10" s="1000">
        <v>0</v>
      </c>
      <c r="J10" s="1000">
        <v>0</v>
      </c>
      <c r="K10" s="1001">
        <v>0</v>
      </c>
      <c r="L10" s="1002">
        <v>0</v>
      </c>
      <c r="M10" s="1000">
        <v>0</v>
      </c>
      <c r="N10" s="1000">
        <v>0</v>
      </c>
      <c r="O10" s="1000">
        <v>0</v>
      </c>
      <c r="P10" s="1000">
        <v>0</v>
      </c>
      <c r="Q10" s="1000">
        <v>0</v>
      </c>
      <c r="R10" s="1000">
        <v>8908</v>
      </c>
      <c r="S10" s="1001">
        <v>8908</v>
      </c>
      <c r="T10" s="1002">
        <v>0</v>
      </c>
      <c r="U10" s="1000">
        <v>0</v>
      </c>
      <c r="V10" s="1000">
        <v>0</v>
      </c>
      <c r="W10" s="1000">
        <v>0</v>
      </c>
      <c r="X10" s="1000">
        <v>2221</v>
      </c>
      <c r="Y10" s="1000">
        <v>2221</v>
      </c>
      <c r="Z10" s="1000">
        <v>2417</v>
      </c>
      <c r="AA10" s="1001">
        <v>2417</v>
      </c>
      <c r="AB10" s="1002">
        <v>759</v>
      </c>
      <c r="AC10" s="1000">
        <v>759</v>
      </c>
      <c r="AD10" s="1000">
        <v>0</v>
      </c>
      <c r="AE10" s="1000">
        <v>0</v>
      </c>
      <c r="AF10" s="1000">
        <v>0</v>
      </c>
      <c r="AG10" s="1000">
        <v>0</v>
      </c>
      <c r="AH10" s="1000">
        <v>0</v>
      </c>
      <c r="AI10" s="1001">
        <v>0</v>
      </c>
      <c r="AJ10" s="1002">
        <v>0</v>
      </c>
      <c r="AK10" s="1000">
        <v>0</v>
      </c>
      <c r="AL10" s="1000">
        <v>0</v>
      </c>
      <c r="AM10" s="1000">
        <v>0</v>
      </c>
      <c r="AN10" s="1000">
        <v>3113</v>
      </c>
      <c r="AO10" s="1000">
        <v>3113</v>
      </c>
      <c r="AP10" s="1000">
        <v>0</v>
      </c>
      <c r="AQ10" s="1001">
        <v>0</v>
      </c>
      <c r="AR10" s="1002">
        <v>992</v>
      </c>
      <c r="AS10" s="1000">
        <v>1003</v>
      </c>
      <c r="AT10" s="1000">
        <v>0</v>
      </c>
      <c r="AU10" s="1000">
        <v>0</v>
      </c>
      <c r="AV10" s="1000">
        <v>386</v>
      </c>
      <c r="AW10" s="1000">
        <v>390</v>
      </c>
      <c r="AX10" s="1000">
        <v>0</v>
      </c>
      <c r="AY10" s="1001">
        <v>0</v>
      </c>
      <c r="AZ10" s="1002">
        <v>0</v>
      </c>
      <c r="BA10" s="1000">
        <v>0</v>
      </c>
      <c r="BB10" s="1000">
        <v>0</v>
      </c>
      <c r="BC10" s="1000">
        <v>0</v>
      </c>
      <c r="BD10" s="1000">
        <v>0</v>
      </c>
      <c r="BE10" s="1000">
        <v>0</v>
      </c>
      <c r="BF10" s="1000">
        <v>1243</v>
      </c>
      <c r="BG10" s="1001">
        <v>1243</v>
      </c>
      <c r="BH10" s="1003">
        <v>0</v>
      </c>
      <c r="BI10" s="1000">
        <v>0</v>
      </c>
      <c r="BJ10" s="1002">
        <v>0</v>
      </c>
      <c r="BK10" s="1000">
        <v>0</v>
      </c>
      <c r="BL10" s="1000">
        <v>0</v>
      </c>
      <c r="BM10" s="1000">
        <v>0</v>
      </c>
      <c r="BN10" s="1000">
        <v>0</v>
      </c>
      <c r="BO10" s="1001">
        <v>0</v>
      </c>
      <c r="BP10" s="1003">
        <v>0</v>
      </c>
      <c r="BQ10" s="1000">
        <v>0</v>
      </c>
      <c r="BR10" s="1002">
        <v>1562</v>
      </c>
      <c r="BS10" s="1000">
        <v>1579</v>
      </c>
      <c r="BT10" s="1000">
        <v>0</v>
      </c>
      <c r="BU10" s="1000">
        <v>0</v>
      </c>
      <c r="BV10" s="1000">
        <v>0</v>
      </c>
      <c r="BW10" s="1001">
        <v>0</v>
      </c>
      <c r="BX10" s="1003">
        <v>842</v>
      </c>
      <c r="BY10" s="1000">
        <v>842</v>
      </c>
      <c r="BZ10" s="1002">
        <v>0</v>
      </c>
      <c r="CA10" s="1000">
        <v>0</v>
      </c>
      <c r="CB10" s="1000">
        <v>1011</v>
      </c>
      <c r="CC10" s="1000">
        <v>1011</v>
      </c>
      <c r="CD10" s="1000">
        <v>0</v>
      </c>
      <c r="CE10" s="1001">
        <v>0</v>
      </c>
      <c r="CF10" s="1003">
        <v>0</v>
      </c>
      <c r="CG10" s="1000">
        <v>0</v>
      </c>
      <c r="CH10" s="1002">
        <v>0</v>
      </c>
      <c r="CI10" s="1000">
        <v>0</v>
      </c>
      <c r="CJ10" s="1000">
        <v>0</v>
      </c>
      <c r="CK10" s="1000">
        <v>0</v>
      </c>
      <c r="CL10" s="1000">
        <v>0</v>
      </c>
      <c r="CM10" s="1001">
        <v>0</v>
      </c>
      <c r="CN10" s="1003">
        <v>0</v>
      </c>
      <c r="CO10" s="1000">
        <v>0</v>
      </c>
      <c r="CP10" s="1002">
        <v>1678</v>
      </c>
      <c r="CQ10" s="1000">
        <v>1696</v>
      </c>
      <c r="CR10" s="1000">
        <v>4416</v>
      </c>
      <c r="CS10" s="1000">
        <v>4465</v>
      </c>
      <c r="CT10" s="1000">
        <v>0</v>
      </c>
      <c r="CU10" s="1001">
        <v>0</v>
      </c>
      <c r="CV10" s="1003">
        <v>0</v>
      </c>
      <c r="CW10" s="1000">
        <v>0</v>
      </c>
      <c r="CX10" s="1002">
        <v>0</v>
      </c>
      <c r="CY10" s="1000">
        <v>0</v>
      </c>
      <c r="CZ10" s="1000">
        <v>0</v>
      </c>
      <c r="DA10" s="1000">
        <v>0</v>
      </c>
      <c r="DB10" s="1000">
        <v>0</v>
      </c>
      <c r="DC10" s="1004">
        <v>0</v>
      </c>
      <c r="DD10" s="1005">
        <v>0</v>
      </c>
      <c r="DE10" s="1000">
        <v>0</v>
      </c>
      <c r="DF10" s="1000">
        <v>0</v>
      </c>
      <c r="DG10" s="1000">
        <v>0</v>
      </c>
      <c r="DH10" s="1000">
        <v>0</v>
      </c>
      <c r="DI10" s="1000">
        <v>0</v>
      </c>
      <c r="DJ10" s="1000">
        <v>0</v>
      </c>
      <c r="DK10" s="1001">
        <v>0</v>
      </c>
      <c r="DL10" s="1003">
        <v>0</v>
      </c>
      <c r="DM10" s="1000">
        <v>0</v>
      </c>
      <c r="DN10" s="1002">
        <v>0</v>
      </c>
      <c r="DO10" s="1000">
        <v>0</v>
      </c>
      <c r="DP10" s="1000">
        <v>0</v>
      </c>
      <c r="DQ10" s="1000">
        <v>0</v>
      </c>
      <c r="DR10" s="1000">
        <v>0</v>
      </c>
      <c r="DS10" s="1001">
        <v>0</v>
      </c>
      <c r="DT10" s="1003">
        <v>0</v>
      </c>
      <c r="DU10" s="1000">
        <v>0</v>
      </c>
      <c r="DV10" s="1002">
        <v>0</v>
      </c>
      <c r="DW10" s="1000">
        <v>0</v>
      </c>
      <c r="DX10" s="1000">
        <v>0</v>
      </c>
      <c r="DY10" s="1000">
        <v>0</v>
      </c>
      <c r="DZ10" s="1000">
        <v>2259</v>
      </c>
      <c r="EA10" s="1001">
        <v>2259</v>
      </c>
      <c r="EB10" s="1003">
        <v>0</v>
      </c>
      <c r="EC10" s="1000">
        <v>0</v>
      </c>
      <c r="ED10" s="1002">
        <v>402</v>
      </c>
      <c r="EE10" s="1004">
        <v>402</v>
      </c>
    </row>
    <row r="11" spans="1:135" ht="20.100000000000001" customHeight="1">
      <c r="A11" s="1991"/>
      <c r="B11" s="952" t="s">
        <v>1014</v>
      </c>
      <c r="C11" s="997" t="s">
        <v>1010</v>
      </c>
      <c r="D11" s="1005">
        <v>6949</v>
      </c>
      <c r="E11" s="1000">
        <v>11862</v>
      </c>
      <c r="F11" s="1000">
        <v>12085</v>
      </c>
      <c r="G11" s="1000">
        <v>13547</v>
      </c>
      <c r="H11" s="1000">
        <v>0</v>
      </c>
      <c r="I11" s="1000">
        <v>0</v>
      </c>
      <c r="J11" s="1000">
        <v>0</v>
      </c>
      <c r="K11" s="1001">
        <v>0</v>
      </c>
      <c r="L11" s="1002">
        <v>0</v>
      </c>
      <c r="M11" s="1000">
        <v>0</v>
      </c>
      <c r="N11" s="1000">
        <v>0</v>
      </c>
      <c r="O11" s="1000">
        <v>0</v>
      </c>
      <c r="P11" s="1000">
        <v>0</v>
      </c>
      <c r="Q11" s="1000">
        <v>0</v>
      </c>
      <c r="R11" s="1000">
        <v>550</v>
      </c>
      <c r="S11" s="1001">
        <v>1539</v>
      </c>
      <c r="T11" s="1002">
        <v>0</v>
      </c>
      <c r="U11" s="1000">
        <v>0</v>
      </c>
      <c r="V11" s="1000">
        <v>0</v>
      </c>
      <c r="W11" s="1000">
        <v>0</v>
      </c>
      <c r="X11" s="1000">
        <v>125</v>
      </c>
      <c r="Y11" s="1000">
        <v>256</v>
      </c>
      <c r="Z11" s="1000">
        <v>4359</v>
      </c>
      <c r="AA11" s="1001">
        <v>5911</v>
      </c>
      <c r="AB11" s="1002">
        <v>2797</v>
      </c>
      <c r="AC11" s="1000">
        <v>2811</v>
      </c>
      <c r="AD11" s="1000">
        <v>0</v>
      </c>
      <c r="AE11" s="1000">
        <v>0</v>
      </c>
      <c r="AF11" s="1000">
        <v>0</v>
      </c>
      <c r="AG11" s="1000">
        <v>0</v>
      </c>
      <c r="AH11" s="1000">
        <v>0</v>
      </c>
      <c r="AI11" s="1001">
        <v>0</v>
      </c>
      <c r="AJ11" s="1002">
        <v>0</v>
      </c>
      <c r="AK11" s="1000">
        <v>0</v>
      </c>
      <c r="AL11" s="1000">
        <v>0</v>
      </c>
      <c r="AM11" s="1000">
        <v>0</v>
      </c>
      <c r="AN11" s="1000">
        <v>3237</v>
      </c>
      <c r="AO11" s="1000">
        <v>4315</v>
      </c>
      <c r="AP11" s="1000">
        <v>0</v>
      </c>
      <c r="AQ11" s="1001">
        <v>0</v>
      </c>
      <c r="AR11" s="1002">
        <v>426</v>
      </c>
      <c r="AS11" s="1000">
        <v>426</v>
      </c>
      <c r="AT11" s="1000">
        <v>0</v>
      </c>
      <c r="AU11" s="1000">
        <v>0</v>
      </c>
      <c r="AV11" s="1000">
        <v>4721</v>
      </c>
      <c r="AW11" s="1000">
        <v>4905</v>
      </c>
      <c r="AX11" s="1000">
        <v>0</v>
      </c>
      <c r="AY11" s="1001">
        <v>0</v>
      </c>
      <c r="AZ11" s="1002">
        <v>0</v>
      </c>
      <c r="BA11" s="1000">
        <v>0</v>
      </c>
      <c r="BB11" s="1000">
        <v>0</v>
      </c>
      <c r="BC11" s="1000">
        <v>0</v>
      </c>
      <c r="BD11" s="1000">
        <v>0</v>
      </c>
      <c r="BE11" s="1000">
        <v>0</v>
      </c>
      <c r="BF11" s="1000">
        <v>42</v>
      </c>
      <c r="BG11" s="1001">
        <v>42</v>
      </c>
      <c r="BH11" s="1003">
        <v>0</v>
      </c>
      <c r="BI11" s="1000">
        <v>0</v>
      </c>
      <c r="BJ11" s="1002">
        <v>0</v>
      </c>
      <c r="BK11" s="1000">
        <v>0</v>
      </c>
      <c r="BL11" s="1000">
        <v>0</v>
      </c>
      <c r="BM11" s="1000">
        <v>0</v>
      </c>
      <c r="BN11" s="1000">
        <v>0</v>
      </c>
      <c r="BO11" s="1001">
        <v>0</v>
      </c>
      <c r="BP11" s="1003">
        <v>0</v>
      </c>
      <c r="BQ11" s="1000">
        <v>0</v>
      </c>
      <c r="BR11" s="1002">
        <v>3136</v>
      </c>
      <c r="BS11" s="1000">
        <v>3136</v>
      </c>
      <c r="BT11" s="1000">
        <v>0</v>
      </c>
      <c r="BU11" s="1000">
        <v>0</v>
      </c>
      <c r="BV11" s="1000">
        <v>0</v>
      </c>
      <c r="BW11" s="1001">
        <v>0</v>
      </c>
      <c r="BX11" s="1003">
        <v>2143</v>
      </c>
      <c r="BY11" s="1000">
        <v>2143</v>
      </c>
      <c r="BZ11" s="1002">
        <v>0</v>
      </c>
      <c r="CA11" s="1000">
        <v>0</v>
      </c>
      <c r="CB11" s="1000">
        <v>1578</v>
      </c>
      <c r="CC11" s="1000">
        <v>1578</v>
      </c>
      <c r="CD11" s="1000">
        <v>0</v>
      </c>
      <c r="CE11" s="1001">
        <v>0</v>
      </c>
      <c r="CF11" s="1003">
        <v>0</v>
      </c>
      <c r="CG11" s="1000">
        <v>0</v>
      </c>
      <c r="CH11" s="1002">
        <v>0</v>
      </c>
      <c r="CI11" s="1000">
        <v>0</v>
      </c>
      <c r="CJ11" s="1000">
        <v>0</v>
      </c>
      <c r="CK11" s="1000">
        <v>0</v>
      </c>
      <c r="CL11" s="1000">
        <v>0</v>
      </c>
      <c r="CM11" s="1001">
        <v>0</v>
      </c>
      <c r="CN11" s="1003">
        <v>0</v>
      </c>
      <c r="CO11" s="1000">
        <v>0</v>
      </c>
      <c r="CP11" s="1002">
        <v>3968</v>
      </c>
      <c r="CQ11" s="1000">
        <v>4147</v>
      </c>
      <c r="CR11" s="1000">
        <v>4963</v>
      </c>
      <c r="CS11" s="1000">
        <v>5375</v>
      </c>
      <c r="CT11" s="1000">
        <v>0</v>
      </c>
      <c r="CU11" s="1001">
        <v>0</v>
      </c>
      <c r="CV11" s="1003">
        <v>0</v>
      </c>
      <c r="CW11" s="1000">
        <v>0</v>
      </c>
      <c r="CX11" s="1002">
        <v>0</v>
      </c>
      <c r="CY11" s="1000">
        <v>0</v>
      </c>
      <c r="CZ11" s="1000">
        <v>0</v>
      </c>
      <c r="DA11" s="1000">
        <v>0</v>
      </c>
      <c r="DB11" s="1000">
        <v>0</v>
      </c>
      <c r="DC11" s="1004">
        <v>0</v>
      </c>
      <c r="DD11" s="1005">
        <v>0</v>
      </c>
      <c r="DE11" s="1000">
        <v>0</v>
      </c>
      <c r="DF11" s="1000">
        <v>0</v>
      </c>
      <c r="DG11" s="1000">
        <v>0</v>
      </c>
      <c r="DH11" s="1000">
        <v>0</v>
      </c>
      <c r="DI11" s="1000">
        <v>0</v>
      </c>
      <c r="DJ11" s="1000">
        <v>0</v>
      </c>
      <c r="DK11" s="1001">
        <v>0</v>
      </c>
      <c r="DL11" s="1003">
        <v>0</v>
      </c>
      <c r="DM11" s="1000">
        <v>0</v>
      </c>
      <c r="DN11" s="1002">
        <v>0</v>
      </c>
      <c r="DO11" s="1000">
        <v>0</v>
      </c>
      <c r="DP11" s="1000">
        <v>0</v>
      </c>
      <c r="DQ11" s="1000">
        <v>0</v>
      </c>
      <c r="DR11" s="1000">
        <v>0</v>
      </c>
      <c r="DS11" s="1001">
        <v>0</v>
      </c>
      <c r="DT11" s="1003">
        <v>0</v>
      </c>
      <c r="DU11" s="1000">
        <v>0</v>
      </c>
      <c r="DV11" s="1002">
        <v>0</v>
      </c>
      <c r="DW11" s="1000">
        <v>0</v>
      </c>
      <c r="DX11" s="1000">
        <v>0</v>
      </c>
      <c r="DY11" s="1000">
        <v>0</v>
      </c>
      <c r="DZ11" s="1000">
        <v>2308</v>
      </c>
      <c r="EA11" s="1001">
        <v>2530</v>
      </c>
      <c r="EB11" s="1003">
        <v>0</v>
      </c>
      <c r="EC11" s="1000">
        <v>0</v>
      </c>
      <c r="ED11" s="1002">
        <v>3897</v>
      </c>
      <c r="EE11" s="1004">
        <v>4431</v>
      </c>
    </row>
    <row r="12" spans="1:135" ht="20.100000000000001" customHeight="1">
      <c r="A12" s="1991"/>
      <c r="B12" s="952" t="s">
        <v>1015</v>
      </c>
      <c r="C12" s="997" t="s">
        <v>1003</v>
      </c>
      <c r="D12" s="1005">
        <v>993185</v>
      </c>
      <c r="E12" s="1000">
        <v>1248434</v>
      </c>
      <c r="F12" s="1000">
        <v>1400733</v>
      </c>
      <c r="G12" s="1000">
        <v>8978699</v>
      </c>
      <c r="H12" s="1000">
        <v>131090</v>
      </c>
      <c r="I12" s="1000">
        <v>135023</v>
      </c>
      <c r="J12" s="1000">
        <v>272112</v>
      </c>
      <c r="K12" s="1001">
        <v>296602</v>
      </c>
      <c r="L12" s="1002">
        <v>57497</v>
      </c>
      <c r="M12" s="1000">
        <v>57497</v>
      </c>
      <c r="N12" s="1000">
        <v>122102</v>
      </c>
      <c r="O12" s="1000">
        <v>123323</v>
      </c>
      <c r="P12" s="1000">
        <v>51534</v>
      </c>
      <c r="Q12" s="1000">
        <v>51534</v>
      </c>
      <c r="R12" s="1000">
        <v>74539</v>
      </c>
      <c r="S12" s="1001">
        <v>74539</v>
      </c>
      <c r="T12" s="1002">
        <v>38951</v>
      </c>
      <c r="U12" s="1000">
        <v>38951</v>
      </c>
      <c r="V12" s="1000">
        <v>47844</v>
      </c>
      <c r="W12" s="1000">
        <v>47844</v>
      </c>
      <c r="X12" s="1000">
        <v>39213</v>
      </c>
      <c r="Y12" s="1000">
        <v>39213</v>
      </c>
      <c r="Z12" s="1000">
        <v>70070</v>
      </c>
      <c r="AA12" s="1001">
        <v>70070</v>
      </c>
      <c r="AB12" s="1002">
        <v>24895</v>
      </c>
      <c r="AC12" s="1000">
        <v>24895</v>
      </c>
      <c r="AD12" s="1000">
        <v>46560</v>
      </c>
      <c r="AE12" s="1000">
        <v>46560</v>
      </c>
      <c r="AF12" s="1000">
        <v>57481</v>
      </c>
      <c r="AG12" s="1000">
        <v>57481</v>
      </c>
      <c r="AH12" s="1000">
        <v>92486</v>
      </c>
      <c r="AI12" s="1001">
        <v>95723</v>
      </c>
      <c r="AJ12" s="1002">
        <v>108435</v>
      </c>
      <c r="AK12" s="1000">
        <v>112989</v>
      </c>
      <c r="AL12" s="1000">
        <v>92715</v>
      </c>
      <c r="AM12" s="1000">
        <v>96516</v>
      </c>
      <c r="AN12" s="1000">
        <v>83947</v>
      </c>
      <c r="AO12" s="1000">
        <v>83947</v>
      </c>
      <c r="AP12" s="1000">
        <v>66466</v>
      </c>
      <c r="AQ12" s="1001">
        <v>69523</v>
      </c>
      <c r="AR12" s="1002">
        <v>67227</v>
      </c>
      <c r="AS12" s="1000">
        <v>68168</v>
      </c>
      <c r="AT12" s="1000">
        <v>47887</v>
      </c>
      <c r="AU12" s="1000">
        <v>48988</v>
      </c>
      <c r="AV12" s="1000">
        <v>52538</v>
      </c>
      <c r="AW12" s="1000">
        <v>53641</v>
      </c>
      <c r="AX12" s="1000">
        <v>0</v>
      </c>
      <c r="AY12" s="1001">
        <v>0</v>
      </c>
      <c r="AZ12" s="1002">
        <v>20934</v>
      </c>
      <c r="BA12" s="1000">
        <v>20934</v>
      </c>
      <c r="BB12" s="1000">
        <v>30194</v>
      </c>
      <c r="BC12" s="1000">
        <v>30194</v>
      </c>
      <c r="BD12" s="1000">
        <v>41109</v>
      </c>
      <c r="BE12" s="1000">
        <v>41109</v>
      </c>
      <c r="BF12" s="1000">
        <v>34147</v>
      </c>
      <c r="BG12" s="1001">
        <v>34147</v>
      </c>
      <c r="BH12" s="1003">
        <v>44258</v>
      </c>
      <c r="BI12" s="1000">
        <v>45940</v>
      </c>
      <c r="BJ12" s="1002">
        <v>39136</v>
      </c>
      <c r="BK12" s="1000">
        <v>40154</v>
      </c>
      <c r="BL12" s="1000">
        <v>29911</v>
      </c>
      <c r="BM12" s="1000">
        <v>30868</v>
      </c>
      <c r="BN12" s="1000">
        <v>40557</v>
      </c>
      <c r="BO12" s="1001">
        <v>42504</v>
      </c>
      <c r="BP12" s="1003">
        <v>25601</v>
      </c>
      <c r="BQ12" s="1000">
        <v>26343</v>
      </c>
      <c r="BR12" s="1002">
        <v>23079</v>
      </c>
      <c r="BS12" s="1000">
        <v>23841</v>
      </c>
      <c r="BT12" s="1000">
        <v>7858</v>
      </c>
      <c r="BU12" s="1000">
        <v>7999</v>
      </c>
      <c r="BV12" s="1000">
        <v>37685</v>
      </c>
      <c r="BW12" s="1001">
        <v>39230</v>
      </c>
      <c r="BX12" s="1003">
        <v>16247</v>
      </c>
      <c r="BY12" s="1000">
        <v>16247</v>
      </c>
      <c r="BZ12" s="1002">
        <v>30679</v>
      </c>
      <c r="CA12" s="1000">
        <v>30679</v>
      </c>
      <c r="CB12" s="1000">
        <v>31332</v>
      </c>
      <c r="CC12" s="1000">
        <v>31332</v>
      </c>
      <c r="CD12" s="1000">
        <v>19279</v>
      </c>
      <c r="CE12" s="1001">
        <v>19279</v>
      </c>
      <c r="CF12" s="1003">
        <v>9253</v>
      </c>
      <c r="CG12" s="1000">
        <v>9253</v>
      </c>
      <c r="CH12" s="1002">
        <v>18204</v>
      </c>
      <c r="CI12" s="1000">
        <v>18204</v>
      </c>
      <c r="CJ12" s="1000">
        <v>14426</v>
      </c>
      <c r="CK12" s="1000">
        <v>14426</v>
      </c>
      <c r="CL12" s="1000">
        <v>29353</v>
      </c>
      <c r="CM12" s="1001">
        <v>29353</v>
      </c>
      <c r="CN12" s="1003">
        <v>0</v>
      </c>
      <c r="CO12" s="1000">
        <v>0</v>
      </c>
      <c r="CP12" s="1002">
        <v>13409</v>
      </c>
      <c r="CQ12" s="1000">
        <v>13409</v>
      </c>
      <c r="CR12" s="1000">
        <v>17107</v>
      </c>
      <c r="CS12" s="1000">
        <v>17107</v>
      </c>
      <c r="CT12" s="1000">
        <v>15400</v>
      </c>
      <c r="CU12" s="1001">
        <v>15400</v>
      </c>
      <c r="CV12" s="1003">
        <v>0</v>
      </c>
      <c r="CW12" s="1000">
        <v>0</v>
      </c>
      <c r="CX12" s="1002">
        <v>6733</v>
      </c>
      <c r="CY12" s="1000">
        <v>6733</v>
      </c>
      <c r="CZ12" s="1000">
        <v>7003</v>
      </c>
      <c r="DA12" s="1000">
        <v>7003</v>
      </c>
      <c r="DB12" s="1000">
        <v>20248</v>
      </c>
      <c r="DC12" s="1004">
        <v>20248</v>
      </c>
      <c r="DD12" s="1005">
        <v>0</v>
      </c>
      <c r="DE12" s="1000">
        <v>0</v>
      </c>
      <c r="DF12" s="1000">
        <v>0</v>
      </c>
      <c r="DG12" s="1000">
        <v>0</v>
      </c>
      <c r="DH12" s="1000">
        <v>0</v>
      </c>
      <c r="DI12" s="1000">
        <v>0</v>
      </c>
      <c r="DJ12" s="1000">
        <v>11177</v>
      </c>
      <c r="DK12" s="1001">
        <v>11177</v>
      </c>
      <c r="DL12" s="1003">
        <v>0</v>
      </c>
      <c r="DM12" s="1000">
        <v>0</v>
      </c>
      <c r="DN12" s="1002">
        <v>20115</v>
      </c>
      <c r="DO12" s="1000">
        <v>20115</v>
      </c>
      <c r="DP12" s="1000">
        <v>0</v>
      </c>
      <c r="DQ12" s="1000">
        <v>0</v>
      </c>
      <c r="DR12" s="1000">
        <v>0</v>
      </c>
      <c r="DS12" s="1001">
        <v>0</v>
      </c>
      <c r="DT12" s="1003">
        <v>0</v>
      </c>
      <c r="DU12" s="1000">
        <v>0</v>
      </c>
      <c r="DV12" s="1002">
        <v>32269</v>
      </c>
      <c r="DW12" s="1000">
        <v>32269</v>
      </c>
      <c r="DX12" s="1000">
        <v>8552</v>
      </c>
      <c r="DY12" s="1000">
        <v>8552</v>
      </c>
      <c r="DZ12" s="1000">
        <v>7053</v>
      </c>
      <c r="EA12" s="1001">
        <v>7053</v>
      </c>
      <c r="EB12" s="1003">
        <v>0</v>
      </c>
      <c r="EC12" s="1000">
        <v>0</v>
      </c>
      <c r="ED12" s="1002">
        <v>11276</v>
      </c>
      <c r="EE12" s="1004">
        <v>11276</v>
      </c>
    </row>
    <row r="13" spans="1:135" ht="20.100000000000001" customHeight="1">
      <c r="A13" s="1991"/>
      <c r="B13" s="952" t="s">
        <v>1053</v>
      </c>
      <c r="C13" s="1006" t="s">
        <v>1003</v>
      </c>
      <c r="D13" s="1005">
        <v>993525</v>
      </c>
      <c r="E13" s="1000">
        <v>1668128</v>
      </c>
      <c r="F13" s="1000">
        <v>1401279</v>
      </c>
      <c r="G13" s="1000">
        <v>2684851</v>
      </c>
      <c r="H13" s="1000">
        <v>131090</v>
      </c>
      <c r="I13" s="1000">
        <v>188376</v>
      </c>
      <c r="J13" s="1000">
        <v>306434</v>
      </c>
      <c r="K13" s="1001">
        <v>458425</v>
      </c>
      <c r="L13" s="1002">
        <v>57497</v>
      </c>
      <c r="M13" s="1000">
        <v>59337</v>
      </c>
      <c r="N13" s="1000">
        <v>133357</v>
      </c>
      <c r="O13" s="1000">
        <v>145226</v>
      </c>
      <c r="P13" s="1000">
        <v>51534</v>
      </c>
      <c r="Q13" s="1000">
        <v>58182</v>
      </c>
      <c r="R13" s="1000">
        <v>74539</v>
      </c>
      <c r="S13" s="1001">
        <v>74539</v>
      </c>
      <c r="T13" s="1002">
        <v>42818</v>
      </c>
      <c r="U13" s="1000">
        <v>42818</v>
      </c>
      <c r="V13" s="1000">
        <v>47844</v>
      </c>
      <c r="W13" s="1000">
        <v>48514</v>
      </c>
      <c r="X13" s="1000">
        <v>39213</v>
      </c>
      <c r="Y13" s="1000">
        <v>41409</v>
      </c>
      <c r="Z13" s="1000">
        <v>70070</v>
      </c>
      <c r="AA13" s="1001">
        <v>86677</v>
      </c>
      <c r="AB13" s="1002">
        <v>28104</v>
      </c>
      <c r="AC13" s="1000">
        <v>36142</v>
      </c>
      <c r="AD13" s="1000">
        <v>46560</v>
      </c>
      <c r="AE13" s="1000">
        <v>46560</v>
      </c>
      <c r="AF13" s="1000">
        <v>57481</v>
      </c>
      <c r="AG13" s="1000">
        <v>63976</v>
      </c>
      <c r="AH13" s="1000">
        <v>97571</v>
      </c>
      <c r="AI13" s="1001">
        <v>113280</v>
      </c>
      <c r="AJ13" s="1002">
        <v>108435</v>
      </c>
      <c r="AK13" s="1000">
        <v>154628</v>
      </c>
      <c r="AL13" s="1000">
        <v>92715</v>
      </c>
      <c r="AM13" s="1000">
        <v>112649</v>
      </c>
      <c r="AN13" s="1000">
        <v>94148</v>
      </c>
      <c r="AO13" s="1000">
        <v>97255</v>
      </c>
      <c r="AP13" s="1000">
        <v>67087</v>
      </c>
      <c r="AQ13" s="1001">
        <v>81175</v>
      </c>
      <c r="AR13" s="1002">
        <v>67275</v>
      </c>
      <c r="AS13" s="1000">
        <v>67275</v>
      </c>
      <c r="AT13" s="1000">
        <v>55943</v>
      </c>
      <c r="AU13" s="1000">
        <v>57062</v>
      </c>
      <c r="AV13" s="1000">
        <v>55677</v>
      </c>
      <c r="AW13" s="1000">
        <v>60131</v>
      </c>
      <c r="AX13" s="1000">
        <v>32902</v>
      </c>
      <c r="AY13" s="1001">
        <v>32902</v>
      </c>
      <c r="AZ13" s="1002">
        <v>30630</v>
      </c>
      <c r="BA13" s="1000">
        <v>37032</v>
      </c>
      <c r="BB13" s="1000">
        <v>45929</v>
      </c>
      <c r="BC13" s="1000">
        <v>45929</v>
      </c>
      <c r="BD13" s="1000">
        <v>59385</v>
      </c>
      <c r="BE13" s="1000">
        <v>72865</v>
      </c>
      <c r="BF13" s="1000">
        <v>43372</v>
      </c>
      <c r="BG13" s="1001">
        <v>43372</v>
      </c>
      <c r="BH13" s="1003">
        <v>46972</v>
      </c>
      <c r="BI13" s="1000">
        <v>49227</v>
      </c>
      <c r="BJ13" s="1002">
        <v>39136</v>
      </c>
      <c r="BK13" s="1000">
        <v>39958</v>
      </c>
      <c r="BL13" s="1000">
        <v>30985</v>
      </c>
      <c r="BM13" s="1000">
        <v>32008</v>
      </c>
      <c r="BN13" s="1000">
        <v>40557</v>
      </c>
      <c r="BO13" s="1001">
        <v>42707</v>
      </c>
      <c r="BP13" s="1003">
        <v>25601</v>
      </c>
      <c r="BQ13" s="1000">
        <v>26318</v>
      </c>
      <c r="BR13" s="1002">
        <v>23447</v>
      </c>
      <c r="BS13" s="1000">
        <v>24713</v>
      </c>
      <c r="BT13" s="1000">
        <v>7858</v>
      </c>
      <c r="BU13" s="1000">
        <v>12164</v>
      </c>
      <c r="BV13" s="1000">
        <v>37685</v>
      </c>
      <c r="BW13" s="1001">
        <v>39984</v>
      </c>
      <c r="BX13" s="1003">
        <v>16247</v>
      </c>
      <c r="BY13" s="1000">
        <v>16994</v>
      </c>
      <c r="BZ13" s="1002">
        <v>30679</v>
      </c>
      <c r="CA13" s="1000">
        <v>31630</v>
      </c>
      <c r="CB13" s="1000">
        <v>31332</v>
      </c>
      <c r="CC13" s="1000">
        <v>31332</v>
      </c>
      <c r="CD13" s="1000">
        <v>19279</v>
      </c>
      <c r="CE13" s="1001">
        <v>21554</v>
      </c>
      <c r="CF13" s="1003">
        <v>9253</v>
      </c>
      <c r="CG13" s="1000">
        <v>9253</v>
      </c>
      <c r="CH13" s="1002">
        <v>18204</v>
      </c>
      <c r="CI13" s="1000">
        <v>18204</v>
      </c>
      <c r="CJ13" s="1000">
        <v>14535</v>
      </c>
      <c r="CK13" s="1000">
        <v>14535</v>
      </c>
      <c r="CL13" s="1000">
        <v>29353</v>
      </c>
      <c r="CM13" s="1001">
        <v>29353</v>
      </c>
      <c r="CN13" s="1003">
        <v>2749</v>
      </c>
      <c r="CO13" s="1000">
        <v>2749</v>
      </c>
      <c r="CP13" s="1002">
        <v>13409</v>
      </c>
      <c r="CQ13" s="1000">
        <v>13409</v>
      </c>
      <c r="CR13" s="1000">
        <v>17290</v>
      </c>
      <c r="CS13" s="1000">
        <v>17290</v>
      </c>
      <c r="CT13" s="1000">
        <v>15400</v>
      </c>
      <c r="CU13" s="1001">
        <v>15400</v>
      </c>
      <c r="CV13" s="1003">
        <v>14282</v>
      </c>
      <c r="CW13" s="1000">
        <v>14282</v>
      </c>
      <c r="CX13" s="1002">
        <v>13615</v>
      </c>
      <c r="CY13" s="1000">
        <v>13615</v>
      </c>
      <c r="CZ13" s="1000">
        <v>11662</v>
      </c>
      <c r="DA13" s="1000">
        <v>11662</v>
      </c>
      <c r="DB13" s="1000">
        <v>20248</v>
      </c>
      <c r="DC13" s="1004">
        <v>20248</v>
      </c>
      <c r="DD13" s="1005">
        <v>1613</v>
      </c>
      <c r="DE13" s="1000">
        <v>1613</v>
      </c>
      <c r="DF13" s="1000">
        <v>3554</v>
      </c>
      <c r="DG13" s="1000">
        <v>3554</v>
      </c>
      <c r="DH13" s="1000">
        <v>12369</v>
      </c>
      <c r="DI13" s="1000">
        <v>12369</v>
      </c>
      <c r="DJ13" s="1000">
        <v>11810</v>
      </c>
      <c r="DK13" s="1001">
        <v>11810</v>
      </c>
      <c r="DL13" s="1003">
        <v>10216</v>
      </c>
      <c r="DM13" s="1000">
        <v>10216</v>
      </c>
      <c r="DN13" s="1002">
        <v>20115</v>
      </c>
      <c r="DO13" s="1000">
        <v>20115</v>
      </c>
      <c r="DP13" s="1000">
        <v>5741</v>
      </c>
      <c r="DQ13" s="1000">
        <v>5741</v>
      </c>
      <c r="DR13" s="1000">
        <v>3408</v>
      </c>
      <c r="DS13" s="1001">
        <v>3408</v>
      </c>
      <c r="DT13" s="1003">
        <v>25543</v>
      </c>
      <c r="DU13" s="1000">
        <v>26922</v>
      </c>
      <c r="DV13" s="1002">
        <v>34387</v>
      </c>
      <c r="DW13" s="1000">
        <v>42537</v>
      </c>
      <c r="DX13" s="1000">
        <v>22898</v>
      </c>
      <c r="DY13" s="1000">
        <v>22898</v>
      </c>
      <c r="DZ13" s="1000">
        <v>7053</v>
      </c>
      <c r="EA13" s="1001">
        <v>7053</v>
      </c>
      <c r="EB13" s="1003">
        <v>8172</v>
      </c>
      <c r="EC13" s="1000">
        <v>8172</v>
      </c>
      <c r="ED13" s="1002">
        <v>20837</v>
      </c>
      <c r="EE13" s="1004">
        <v>20837</v>
      </c>
    </row>
    <row r="14" spans="1:135" ht="20.100000000000001" customHeight="1">
      <c r="A14" s="1991"/>
      <c r="B14" s="952" t="s">
        <v>1016</v>
      </c>
      <c r="C14" s="997" t="s">
        <v>1006</v>
      </c>
      <c r="D14" s="1005">
        <v>10912</v>
      </c>
      <c r="E14" s="1000">
        <v>10912</v>
      </c>
      <c r="F14" s="1000">
        <v>7177</v>
      </c>
      <c r="G14" s="1000">
        <v>7177</v>
      </c>
      <c r="H14" s="1000">
        <v>1218</v>
      </c>
      <c r="I14" s="1000">
        <v>1218</v>
      </c>
      <c r="J14" s="1000">
        <v>1872</v>
      </c>
      <c r="K14" s="1001">
        <v>1872</v>
      </c>
      <c r="L14" s="1002">
        <v>809</v>
      </c>
      <c r="M14" s="1000">
        <v>809</v>
      </c>
      <c r="N14" s="1000">
        <v>1269</v>
      </c>
      <c r="O14" s="1000">
        <v>1269</v>
      </c>
      <c r="P14" s="1000">
        <v>657</v>
      </c>
      <c r="Q14" s="1000">
        <v>657</v>
      </c>
      <c r="R14" s="1000">
        <v>0</v>
      </c>
      <c r="S14" s="1001">
        <v>0</v>
      </c>
      <c r="T14" s="1002">
        <v>63</v>
      </c>
      <c r="U14" s="1000">
        <v>63</v>
      </c>
      <c r="V14" s="1000">
        <v>53</v>
      </c>
      <c r="W14" s="1000">
        <v>53</v>
      </c>
      <c r="X14" s="1000">
        <v>321</v>
      </c>
      <c r="Y14" s="1000">
        <v>321</v>
      </c>
      <c r="Z14" s="1000">
        <v>247</v>
      </c>
      <c r="AA14" s="1001">
        <v>247</v>
      </c>
      <c r="AB14" s="1002">
        <v>235</v>
      </c>
      <c r="AC14" s="1000">
        <v>235</v>
      </c>
      <c r="AD14" s="1000">
        <v>183</v>
      </c>
      <c r="AE14" s="1000">
        <v>183</v>
      </c>
      <c r="AF14" s="1000">
        <v>369</v>
      </c>
      <c r="AG14" s="1000">
        <v>369</v>
      </c>
      <c r="AH14" s="1000">
        <v>964</v>
      </c>
      <c r="AI14" s="1001">
        <v>964</v>
      </c>
      <c r="AJ14" s="1002">
        <v>484</v>
      </c>
      <c r="AK14" s="1000">
        <v>484</v>
      </c>
      <c r="AL14" s="1000">
        <v>1202</v>
      </c>
      <c r="AM14" s="1000">
        <v>1202</v>
      </c>
      <c r="AN14" s="1000">
        <v>1557</v>
      </c>
      <c r="AO14" s="1000">
        <v>1557</v>
      </c>
      <c r="AP14" s="1000">
        <v>286</v>
      </c>
      <c r="AQ14" s="1001">
        <v>286</v>
      </c>
      <c r="AR14" s="1002">
        <v>373</v>
      </c>
      <c r="AS14" s="1000">
        <v>373</v>
      </c>
      <c r="AT14" s="1000">
        <v>464</v>
      </c>
      <c r="AU14" s="1000">
        <v>464</v>
      </c>
      <c r="AV14" s="1000">
        <v>459</v>
      </c>
      <c r="AW14" s="1000">
        <v>459</v>
      </c>
      <c r="AX14" s="1000">
        <v>0</v>
      </c>
      <c r="AY14" s="1001">
        <v>0</v>
      </c>
      <c r="AZ14" s="1002">
        <v>0</v>
      </c>
      <c r="BA14" s="1000">
        <v>0</v>
      </c>
      <c r="BB14" s="1000">
        <v>187</v>
      </c>
      <c r="BC14" s="1000">
        <v>187</v>
      </c>
      <c r="BD14" s="1000">
        <v>325</v>
      </c>
      <c r="BE14" s="1000">
        <v>325</v>
      </c>
      <c r="BF14" s="1000">
        <v>118</v>
      </c>
      <c r="BG14" s="1001">
        <v>118</v>
      </c>
      <c r="BH14" s="1003">
        <v>111</v>
      </c>
      <c r="BI14" s="1000">
        <v>111</v>
      </c>
      <c r="BJ14" s="1002">
        <v>1144</v>
      </c>
      <c r="BK14" s="1000">
        <v>1144</v>
      </c>
      <c r="BL14" s="1000">
        <v>159</v>
      </c>
      <c r="BM14" s="1000">
        <v>159</v>
      </c>
      <c r="BN14" s="1000">
        <v>435</v>
      </c>
      <c r="BO14" s="1001">
        <v>435</v>
      </c>
      <c r="BP14" s="1003">
        <v>0</v>
      </c>
      <c r="BQ14" s="1000">
        <v>0</v>
      </c>
      <c r="BR14" s="1002">
        <v>45</v>
      </c>
      <c r="BS14" s="1000">
        <v>45</v>
      </c>
      <c r="BT14" s="1000">
        <v>205</v>
      </c>
      <c r="BU14" s="1000">
        <v>205</v>
      </c>
      <c r="BV14" s="1000">
        <v>77</v>
      </c>
      <c r="BW14" s="1001">
        <v>77</v>
      </c>
      <c r="BX14" s="1003">
        <v>148</v>
      </c>
      <c r="BY14" s="1000">
        <v>148</v>
      </c>
      <c r="BZ14" s="1002">
        <v>396</v>
      </c>
      <c r="CA14" s="1000">
        <v>396</v>
      </c>
      <c r="CB14" s="1000">
        <v>146</v>
      </c>
      <c r="CC14" s="1000">
        <v>146</v>
      </c>
      <c r="CD14" s="1000">
        <v>252</v>
      </c>
      <c r="CE14" s="1001">
        <v>252</v>
      </c>
      <c r="CF14" s="1003">
        <v>0</v>
      </c>
      <c r="CG14" s="1000">
        <v>0</v>
      </c>
      <c r="CH14" s="1002">
        <v>57</v>
      </c>
      <c r="CI14" s="1000">
        <v>57</v>
      </c>
      <c r="CJ14" s="1000">
        <v>441</v>
      </c>
      <c r="CK14" s="1000">
        <v>441</v>
      </c>
      <c r="CL14" s="1000">
        <v>135</v>
      </c>
      <c r="CM14" s="1001">
        <v>135</v>
      </c>
      <c r="CN14" s="1003">
        <v>0</v>
      </c>
      <c r="CO14" s="1000">
        <v>0</v>
      </c>
      <c r="CP14" s="1002">
        <v>64</v>
      </c>
      <c r="CQ14" s="1000">
        <v>64</v>
      </c>
      <c r="CR14" s="1000">
        <v>17</v>
      </c>
      <c r="CS14" s="1000">
        <v>17</v>
      </c>
      <c r="CT14" s="1000">
        <v>0</v>
      </c>
      <c r="CU14" s="1001">
        <v>0</v>
      </c>
      <c r="CV14" s="1003">
        <v>0</v>
      </c>
      <c r="CW14" s="1000">
        <v>0</v>
      </c>
      <c r="CX14" s="1002">
        <v>0</v>
      </c>
      <c r="CY14" s="1000">
        <v>0</v>
      </c>
      <c r="CZ14" s="1000">
        <v>0</v>
      </c>
      <c r="DA14" s="1000">
        <v>0</v>
      </c>
      <c r="DB14" s="1000">
        <v>50</v>
      </c>
      <c r="DC14" s="1004">
        <v>50</v>
      </c>
      <c r="DD14" s="1005">
        <v>0</v>
      </c>
      <c r="DE14" s="1000">
        <v>0</v>
      </c>
      <c r="DF14" s="1000">
        <v>0</v>
      </c>
      <c r="DG14" s="1000">
        <v>0</v>
      </c>
      <c r="DH14" s="1000">
        <v>0</v>
      </c>
      <c r="DI14" s="1000">
        <v>0</v>
      </c>
      <c r="DJ14" s="1000">
        <v>206</v>
      </c>
      <c r="DK14" s="1001">
        <v>206</v>
      </c>
      <c r="DL14" s="1003">
        <v>0</v>
      </c>
      <c r="DM14" s="1000">
        <v>0</v>
      </c>
      <c r="DN14" s="1002">
        <v>0</v>
      </c>
      <c r="DO14" s="1000">
        <v>0</v>
      </c>
      <c r="DP14" s="1000">
        <v>0</v>
      </c>
      <c r="DQ14" s="1000">
        <v>0</v>
      </c>
      <c r="DR14" s="1000">
        <v>0</v>
      </c>
      <c r="DS14" s="1001">
        <v>0</v>
      </c>
      <c r="DT14" s="1003">
        <v>0</v>
      </c>
      <c r="DU14" s="1000">
        <v>0</v>
      </c>
      <c r="DV14" s="1002">
        <v>196</v>
      </c>
      <c r="DW14" s="1000">
        <v>196</v>
      </c>
      <c r="DX14" s="1000">
        <v>0</v>
      </c>
      <c r="DY14" s="1000">
        <v>0</v>
      </c>
      <c r="DZ14" s="1000">
        <v>307</v>
      </c>
      <c r="EA14" s="1001">
        <v>307</v>
      </c>
      <c r="EB14" s="1003">
        <v>0</v>
      </c>
      <c r="EC14" s="1000">
        <v>0</v>
      </c>
      <c r="ED14" s="1002">
        <v>0</v>
      </c>
      <c r="EE14" s="1004">
        <v>0</v>
      </c>
    </row>
    <row r="15" spans="1:135" s="1008" customFormat="1" ht="20.100000000000001" customHeight="1">
      <c r="A15" s="1991"/>
      <c r="B15" s="952" t="s">
        <v>1017</v>
      </c>
      <c r="C15" s="1007" t="s">
        <v>1018</v>
      </c>
      <c r="D15" s="1005">
        <v>993525</v>
      </c>
      <c r="E15" s="1000">
        <v>24392032</v>
      </c>
      <c r="F15" s="1000">
        <v>1401279</v>
      </c>
      <c r="G15" s="1000">
        <v>149701438</v>
      </c>
      <c r="H15" s="1000">
        <v>131090</v>
      </c>
      <c r="I15" s="1000">
        <v>2882276</v>
      </c>
      <c r="J15" s="1000">
        <v>306434</v>
      </c>
      <c r="K15" s="1001">
        <v>20522498</v>
      </c>
      <c r="L15" s="1002">
        <v>57497</v>
      </c>
      <c r="M15" s="1000">
        <v>3142211</v>
      </c>
      <c r="N15" s="1000">
        <v>133357</v>
      </c>
      <c r="O15" s="1000">
        <v>4874998</v>
      </c>
      <c r="P15" s="1000">
        <v>51534</v>
      </c>
      <c r="Q15" s="1000">
        <v>51534</v>
      </c>
      <c r="R15" s="1000">
        <v>74539</v>
      </c>
      <c r="S15" s="1001">
        <v>3214122</v>
      </c>
      <c r="T15" s="1002">
        <v>42818</v>
      </c>
      <c r="U15" s="1000">
        <v>1462534</v>
      </c>
      <c r="V15" s="1000">
        <v>47844</v>
      </c>
      <c r="W15" s="1000">
        <v>2076669</v>
      </c>
      <c r="X15" s="1000">
        <v>39213</v>
      </c>
      <c r="Y15" s="1000">
        <v>1440450</v>
      </c>
      <c r="Z15" s="1000">
        <v>70070</v>
      </c>
      <c r="AA15" s="1001">
        <v>2603311</v>
      </c>
      <c r="AB15" s="1002">
        <v>28104</v>
      </c>
      <c r="AC15" s="1000">
        <v>1679355</v>
      </c>
      <c r="AD15" s="1000">
        <v>46560</v>
      </c>
      <c r="AE15" s="1000">
        <v>3671768</v>
      </c>
      <c r="AF15" s="1000">
        <v>57481</v>
      </c>
      <c r="AG15" s="1000">
        <v>5192604</v>
      </c>
      <c r="AH15" s="1000">
        <v>97571</v>
      </c>
      <c r="AI15" s="1001">
        <v>6353921</v>
      </c>
      <c r="AJ15" s="1002">
        <v>108435</v>
      </c>
      <c r="AK15" s="1000">
        <v>4177133</v>
      </c>
      <c r="AL15" s="1000">
        <v>92715</v>
      </c>
      <c r="AM15" s="1000">
        <v>9270573</v>
      </c>
      <c r="AN15" s="1000">
        <v>94148</v>
      </c>
      <c r="AO15" s="1000">
        <v>8651260</v>
      </c>
      <c r="AP15" s="1000">
        <v>67087</v>
      </c>
      <c r="AQ15" s="1001">
        <v>5179183</v>
      </c>
      <c r="AR15" s="1002">
        <v>67275</v>
      </c>
      <c r="AS15" s="1000">
        <v>7273369</v>
      </c>
      <c r="AT15" s="1000">
        <v>55943</v>
      </c>
      <c r="AU15" s="1000">
        <v>4210997</v>
      </c>
      <c r="AV15" s="1000">
        <v>55677</v>
      </c>
      <c r="AW15" s="1000">
        <v>2738084</v>
      </c>
      <c r="AX15" s="1000">
        <v>32902</v>
      </c>
      <c r="AY15" s="1001">
        <v>3562332</v>
      </c>
      <c r="AZ15" s="1002">
        <v>30630</v>
      </c>
      <c r="BA15" s="1000">
        <v>473387</v>
      </c>
      <c r="BB15" s="1000">
        <v>45929</v>
      </c>
      <c r="BC15" s="1000">
        <v>45929</v>
      </c>
      <c r="BD15" s="1000">
        <v>59385</v>
      </c>
      <c r="BE15" s="1000">
        <v>5103250</v>
      </c>
      <c r="BF15" s="1000">
        <v>43372</v>
      </c>
      <c r="BG15" s="1001">
        <v>674218</v>
      </c>
      <c r="BH15" s="1003">
        <v>46972</v>
      </c>
      <c r="BI15" s="1000">
        <v>1997860</v>
      </c>
      <c r="BJ15" s="1002">
        <v>39136</v>
      </c>
      <c r="BK15" s="1000">
        <v>3867576</v>
      </c>
      <c r="BL15" s="1000">
        <v>30985</v>
      </c>
      <c r="BM15" s="1000">
        <v>2712768</v>
      </c>
      <c r="BN15" s="1000">
        <v>40557</v>
      </c>
      <c r="BO15" s="1001">
        <v>3657349</v>
      </c>
      <c r="BP15" s="1003">
        <v>25601</v>
      </c>
      <c r="BQ15" s="1000">
        <v>1491847</v>
      </c>
      <c r="BR15" s="1002">
        <v>23447</v>
      </c>
      <c r="BS15" s="1000">
        <v>1061821</v>
      </c>
      <c r="BT15" s="1000">
        <v>7858</v>
      </c>
      <c r="BU15" s="1000">
        <v>1585902</v>
      </c>
      <c r="BV15" s="1000">
        <v>37685</v>
      </c>
      <c r="BW15" s="1001">
        <v>4486249</v>
      </c>
      <c r="BX15" s="1003">
        <v>16247</v>
      </c>
      <c r="BY15" s="1000">
        <v>1481466</v>
      </c>
      <c r="BZ15" s="1002">
        <v>30679</v>
      </c>
      <c r="CA15" s="1000">
        <v>2016899</v>
      </c>
      <c r="CB15" s="1000">
        <v>31332</v>
      </c>
      <c r="CC15" s="1000">
        <v>3529675</v>
      </c>
      <c r="CD15" s="1000">
        <v>19279</v>
      </c>
      <c r="CE15" s="1001">
        <v>1266727</v>
      </c>
      <c r="CF15" s="1003">
        <v>9253</v>
      </c>
      <c r="CG15" s="1000">
        <v>288509</v>
      </c>
      <c r="CH15" s="1002">
        <v>18204</v>
      </c>
      <c r="CI15" s="1000">
        <v>1030346</v>
      </c>
      <c r="CJ15" s="1000">
        <v>14535</v>
      </c>
      <c r="CK15" s="1000">
        <v>7994</v>
      </c>
      <c r="CL15" s="1000">
        <v>29353</v>
      </c>
      <c r="CM15" s="1001">
        <v>4816651</v>
      </c>
      <c r="CN15" s="1003">
        <v>2749</v>
      </c>
      <c r="CO15" s="1000">
        <v>445</v>
      </c>
      <c r="CP15" s="1002">
        <v>13409</v>
      </c>
      <c r="CQ15" s="1000">
        <v>6906</v>
      </c>
      <c r="CR15" s="1000">
        <v>17290</v>
      </c>
      <c r="CS15" s="1000">
        <v>261356</v>
      </c>
      <c r="CT15" s="1000">
        <v>15400</v>
      </c>
      <c r="CU15" s="1001">
        <v>3170244</v>
      </c>
      <c r="CV15" s="1003">
        <v>14282</v>
      </c>
      <c r="CW15" s="1000">
        <v>6784</v>
      </c>
      <c r="CX15" s="1002">
        <v>13615</v>
      </c>
      <c r="CY15" s="1000">
        <v>517983</v>
      </c>
      <c r="CZ15" s="1000">
        <v>11662</v>
      </c>
      <c r="DA15" s="1000">
        <v>90660</v>
      </c>
      <c r="DB15" s="1000">
        <v>20248</v>
      </c>
      <c r="DC15" s="1004">
        <v>390078</v>
      </c>
      <c r="DD15" s="1005">
        <v>1613</v>
      </c>
      <c r="DE15" s="1000">
        <v>215</v>
      </c>
      <c r="DF15" s="1000">
        <v>3554</v>
      </c>
      <c r="DG15" s="1000">
        <v>483</v>
      </c>
      <c r="DH15" s="1000">
        <v>12369</v>
      </c>
      <c r="DI15" s="1000">
        <v>157037</v>
      </c>
      <c r="DJ15" s="1000">
        <v>11810</v>
      </c>
      <c r="DK15" s="1001">
        <v>3897</v>
      </c>
      <c r="DL15" s="1003">
        <v>10216</v>
      </c>
      <c r="DM15" s="1000">
        <v>4495</v>
      </c>
      <c r="DN15" s="1002">
        <v>20115</v>
      </c>
      <c r="DO15" s="1000">
        <v>20115</v>
      </c>
      <c r="DP15" s="1000">
        <v>5741</v>
      </c>
      <c r="DQ15" s="1000">
        <v>2319</v>
      </c>
      <c r="DR15" s="1000">
        <v>3408</v>
      </c>
      <c r="DS15" s="1001">
        <v>1251</v>
      </c>
      <c r="DT15" s="1003">
        <v>25543</v>
      </c>
      <c r="DU15" s="1000">
        <v>9936</v>
      </c>
      <c r="DV15" s="1002">
        <v>34387</v>
      </c>
      <c r="DW15" s="1000">
        <v>2170645</v>
      </c>
      <c r="DX15" s="1000">
        <v>22898</v>
      </c>
      <c r="DY15" s="1000">
        <v>448549</v>
      </c>
      <c r="DZ15" s="1000">
        <v>7053</v>
      </c>
      <c r="EA15" s="1001">
        <v>427496</v>
      </c>
      <c r="EB15" s="1003">
        <v>8172</v>
      </c>
      <c r="EC15" s="1000">
        <v>215504</v>
      </c>
      <c r="ED15" s="1002">
        <v>20837</v>
      </c>
      <c r="EE15" s="1004">
        <v>775782</v>
      </c>
    </row>
    <row r="16" spans="1:135" s="1017" customFormat="1" ht="20.100000000000001" customHeight="1">
      <c r="A16" s="1991"/>
      <c r="B16" s="1009" t="s">
        <v>1020</v>
      </c>
      <c r="C16" s="1010" t="s">
        <v>1018</v>
      </c>
      <c r="D16" s="1011">
        <v>993525</v>
      </c>
      <c r="E16" s="1012">
        <v>2513618</v>
      </c>
      <c r="F16" s="1012">
        <v>1401279</v>
      </c>
      <c r="G16" s="1012">
        <v>2258862</v>
      </c>
      <c r="H16" s="1012">
        <v>131090</v>
      </c>
      <c r="I16" s="1012">
        <v>296919</v>
      </c>
      <c r="J16" s="1012">
        <v>306434</v>
      </c>
      <c r="K16" s="1013">
        <v>519099</v>
      </c>
      <c r="L16" s="1014">
        <v>57497</v>
      </c>
      <c r="M16" s="1012">
        <v>336990</v>
      </c>
      <c r="N16" s="1012">
        <v>133357</v>
      </c>
      <c r="O16" s="1012">
        <v>342194</v>
      </c>
      <c r="P16" s="1012">
        <v>51534</v>
      </c>
      <c r="Q16" s="1012">
        <v>465713</v>
      </c>
      <c r="R16" s="1012">
        <v>74539</v>
      </c>
      <c r="S16" s="1013">
        <v>118442</v>
      </c>
      <c r="T16" s="1014">
        <v>42818</v>
      </c>
      <c r="U16" s="1012">
        <v>52966</v>
      </c>
      <c r="V16" s="1012">
        <v>47844</v>
      </c>
      <c r="W16" s="1012">
        <v>55164</v>
      </c>
      <c r="X16" s="1012">
        <v>39213</v>
      </c>
      <c r="Y16" s="1012">
        <v>78504</v>
      </c>
      <c r="Z16" s="1012">
        <v>70070</v>
      </c>
      <c r="AA16" s="1013">
        <v>77077</v>
      </c>
      <c r="AB16" s="1014">
        <v>28104</v>
      </c>
      <c r="AC16" s="1012">
        <v>62728</v>
      </c>
      <c r="AD16" s="1012">
        <v>46560</v>
      </c>
      <c r="AE16" s="1012">
        <v>126923</v>
      </c>
      <c r="AF16" s="1012">
        <v>57481</v>
      </c>
      <c r="AG16" s="1012">
        <v>72081</v>
      </c>
      <c r="AH16" s="1012">
        <v>97571</v>
      </c>
      <c r="AI16" s="1013">
        <v>148308</v>
      </c>
      <c r="AJ16" s="1014">
        <v>108435</v>
      </c>
      <c r="AK16" s="1012">
        <v>98351</v>
      </c>
      <c r="AL16" s="1012">
        <v>92715</v>
      </c>
      <c r="AM16" s="1012">
        <v>137311</v>
      </c>
      <c r="AN16" s="1012">
        <v>94148</v>
      </c>
      <c r="AO16" s="1012">
        <v>105540</v>
      </c>
      <c r="AP16" s="1012">
        <v>67087</v>
      </c>
      <c r="AQ16" s="1013">
        <v>88421</v>
      </c>
      <c r="AR16" s="1014">
        <v>67275</v>
      </c>
      <c r="AS16" s="1012">
        <v>104007</v>
      </c>
      <c r="AT16" s="1012">
        <v>55943</v>
      </c>
      <c r="AU16" s="1012">
        <v>83915</v>
      </c>
      <c r="AV16" s="1012">
        <v>55677</v>
      </c>
      <c r="AW16" s="1012">
        <v>52002</v>
      </c>
      <c r="AX16" s="1012">
        <v>32902</v>
      </c>
      <c r="AY16" s="1013">
        <v>40930</v>
      </c>
      <c r="AZ16" s="1014">
        <v>30630</v>
      </c>
      <c r="BA16" s="1012">
        <v>113852</v>
      </c>
      <c r="BB16" s="1012">
        <v>45929</v>
      </c>
      <c r="BC16" s="1012">
        <v>120012</v>
      </c>
      <c r="BD16" s="1012">
        <v>59385</v>
      </c>
      <c r="BE16" s="1012">
        <v>104102</v>
      </c>
      <c r="BF16" s="1012">
        <v>43372</v>
      </c>
      <c r="BG16" s="1013">
        <v>59550</v>
      </c>
      <c r="BH16" s="1015">
        <v>46972</v>
      </c>
      <c r="BI16" s="1012">
        <v>46878</v>
      </c>
      <c r="BJ16" s="1014">
        <v>39136</v>
      </c>
      <c r="BK16" s="1012">
        <v>41641</v>
      </c>
      <c r="BL16" s="1012">
        <v>30985</v>
      </c>
      <c r="BM16" s="1012">
        <v>184547</v>
      </c>
      <c r="BN16" s="1012">
        <v>40557</v>
      </c>
      <c r="BO16" s="1013">
        <v>43315</v>
      </c>
      <c r="BP16" s="1015">
        <v>25601</v>
      </c>
      <c r="BQ16" s="1012">
        <v>37249</v>
      </c>
      <c r="BR16" s="1014">
        <v>23447</v>
      </c>
      <c r="BS16" s="1012">
        <v>24783</v>
      </c>
      <c r="BT16" s="1012">
        <v>7858</v>
      </c>
      <c r="BU16" s="1012">
        <v>9524</v>
      </c>
      <c r="BV16" s="1012">
        <v>37685</v>
      </c>
      <c r="BW16" s="1013">
        <v>38891</v>
      </c>
      <c r="BX16" s="1015">
        <v>16247</v>
      </c>
      <c r="BY16" s="1012">
        <v>30886</v>
      </c>
      <c r="BZ16" s="1014">
        <v>30679</v>
      </c>
      <c r="CA16" s="1012">
        <v>46785</v>
      </c>
      <c r="CB16" s="1012">
        <v>31332</v>
      </c>
      <c r="CC16" s="1012">
        <v>34340</v>
      </c>
      <c r="CD16" s="1012">
        <v>19279</v>
      </c>
      <c r="CE16" s="1013">
        <v>21882</v>
      </c>
      <c r="CF16" s="1015">
        <v>9253</v>
      </c>
      <c r="CG16" s="1012">
        <v>36679</v>
      </c>
      <c r="CH16" s="1014">
        <v>18204</v>
      </c>
      <c r="CI16" s="1012">
        <v>63350</v>
      </c>
      <c r="CJ16" s="1012">
        <v>14535</v>
      </c>
      <c r="CK16" s="1012">
        <v>56803</v>
      </c>
      <c r="CL16" s="1012">
        <v>29353</v>
      </c>
      <c r="CM16" s="1013">
        <v>39715</v>
      </c>
      <c r="CN16" s="1015">
        <v>2749</v>
      </c>
      <c r="CO16" s="1012">
        <v>4387</v>
      </c>
      <c r="CP16" s="1014">
        <v>13409</v>
      </c>
      <c r="CQ16" s="1012">
        <v>31833</v>
      </c>
      <c r="CR16" s="1012">
        <v>17290</v>
      </c>
      <c r="CS16" s="1012">
        <v>21958</v>
      </c>
      <c r="CT16" s="1012">
        <v>15400</v>
      </c>
      <c r="CU16" s="1013">
        <v>15462</v>
      </c>
      <c r="CV16" s="1015">
        <v>14282</v>
      </c>
      <c r="CW16" s="1012">
        <v>15139</v>
      </c>
      <c r="CX16" s="1014">
        <v>13615</v>
      </c>
      <c r="CY16" s="1012">
        <v>23622</v>
      </c>
      <c r="CZ16" s="1012">
        <v>11662</v>
      </c>
      <c r="DA16" s="1012">
        <v>18473</v>
      </c>
      <c r="DB16" s="1012">
        <v>20248</v>
      </c>
      <c r="DC16" s="1016">
        <v>19863</v>
      </c>
      <c r="DD16" s="1011">
        <v>1613</v>
      </c>
      <c r="DE16" s="1012">
        <v>2565</v>
      </c>
      <c r="DF16" s="1012">
        <v>3554</v>
      </c>
      <c r="DG16" s="1012">
        <v>5694</v>
      </c>
      <c r="DH16" s="1012">
        <v>12369</v>
      </c>
      <c r="DI16" s="1012">
        <v>37020</v>
      </c>
      <c r="DJ16" s="1012">
        <v>11810</v>
      </c>
      <c r="DK16" s="1013">
        <v>47890</v>
      </c>
      <c r="DL16" s="1015">
        <v>10216</v>
      </c>
      <c r="DM16" s="1012">
        <v>74495</v>
      </c>
      <c r="DN16" s="1014">
        <v>20115</v>
      </c>
      <c r="DO16" s="1012">
        <v>210705</v>
      </c>
      <c r="DP16" s="1012">
        <v>5741</v>
      </c>
      <c r="DQ16" s="1012">
        <v>51560</v>
      </c>
      <c r="DR16" s="1012">
        <v>3408</v>
      </c>
      <c r="DS16" s="1013">
        <v>23917</v>
      </c>
      <c r="DT16" s="1015">
        <v>25543</v>
      </c>
      <c r="DU16" s="1012">
        <v>227614</v>
      </c>
      <c r="DV16" s="1014">
        <v>34387</v>
      </c>
      <c r="DW16" s="1012">
        <v>32702</v>
      </c>
      <c r="DX16" s="1012">
        <v>22898</v>
      </c>
      <c r="DY16" s="1012">
        <v>33408</v>
      </c>
      <c r="DZ16" s="1012">
        <v>7053</v>
      </c>
      <c r="EA16" s="1013">
        <v>10001</v>
      </c>
      <c r="EB16" s="1015">
        <v>8172</v>
      </c>
      <c r="EC16" s="1012">
        <v>10493</v>
      </c>
      <c r="ED16" s="1014">
        <v>20837</v>
      </c>
      <c r="EE16" s="1016">
        <v>61823</v>
      </c>
    </row>
    <row r="17" spans="1:135" ht="20.100000000000001" customHeight="1">
      <c r="A17" s="1991"/>
      <c r="B17" s="952" t="s">
        <v>1021</v>
      </c>
      <c r="C17" s="997" t="s">
        <v>1003</v>
      </c>
      <c r="D17" s="1018">
        <v>51507</v>
      </c>
      <c r="E17" s="1019">
        <v>51713</v>
      </c>
      <c r="F17" s="1000">
        <v>76016</v>
      </c>
      <c r="G17" s="1000">
        <v>78753</v>
      </c>
      <c r="H17" s="1000">
        <v>6285</v>
      </c>
      <c r="I17" s="1000">
        <v>6360</v>
      </c>
      <c r="J17" s="1000">
        <v>17579</v>
      </c>
      <c r="K17" s="1001">
        <v>17561</v>
      </c>
      <c r="L17" s="1002">
        <v>2957</v>
      </c>
      <c r="M17" s="1000">
        <v>2998</v>
      </c>
      <c r="N17" s="1000">
        <v>6932</v>
      </c>
      <c r="O17" s="1000">
        <v>7701</v>
      </c>
      <c r="P17" s="1000">
        <v>2672</v>
      </c>
      <c r="Q17" s="1000">
        <v>2798</v>
      </c>
      <c r="R17" s="1000">
        <v>3954</v>
      </c>
      <c r="S17" s="1001">
        <v>3966</v>
      </c>
      <c r="T17" s="1002">
        <v>2424</v>
      </c>
      <c r="U17" s="1000">
        <v>2550</v>
      </c>
      <c r="V17" s="1000">
        <v>3106</v>
      </c>
      <c r="W17" s="1000">
        <v>3205</v>
      </c>
      <c r="X17" s="1000">
        <v>2024</v>
      </c>
      <c r="Y17" s="1000">
        <v>2008</v>
      </c>
      <c r="Z17" s="1000">
        <v>4176</v>
      </c>
      <c r="AA17" s="1001">
        <v>4189</v>
      </c>
      <c r="AB17" s="1002">
        <v>1536</v>
      </c>
      <c r="AC17" s="1000">
        <v>1662</v>
      </c>
      <c r="AD17" s="1000">
        <v>2166</v>
      </c>
      <c r="AE17" s="1000">
        <v>2229</v>
      </c>
      <c r="AF17" s="1000">
        <v>3983</v>
      </c>
      <c r="AG17" s="1000">
        <v>3935</v>
      </c>
      <c r="AH17" s="1000">
        <v>6166</v>
      </c>
      <c r="AI17" s="1001">
        <v>6357</v>
      </c>
      <c r="AJ17" s="1002">
        <v>7679</v>
      </c>
      <c r="AK17" s="1000">
        <v>7710</v>
      </c>
      <c r="AL17" s="1000">
        <v>6163</v>
      </c>
      <c r="AM17" s="1000">
        <v>6181</v>
      </c>
      <c r="AN17" s="1000">
        <v>5246</v>
      </c>
      <c r="AO17" s="1000">
        <v>5209</v>
      </c>
      <c r="AP17" s="1000">
        <v>3888</v>
      </c>
      <c r="AQ17" s="1001">
        <v>3876</v>
      </c>
      <c r="AR17" s="1002">
        <v>4509</v>
      </c>
      <c r="AS17" s="1000">
        <v>4500</v>
      </c>
      <c r="AT17" s="1000">
        <v>3372</v>
      </c>
      <c r="AU17" s="1000">
        <v>3385</v>
      </c>
      <c r="AV17" s="1000">
        <v>2924</v>
      </c>
      <c r="AW17" s="1000">
        <v>2942</v>
      </c>
      <c r="AX17" s="1000">
        <v>1848</v>
      </c>
      <c r="AY17" s="1001">
        <v>1850</v>
      </c>
      <c r="AZ17" s="1002">
        <v>1553</v>
      </c>
      <c r="BA17" s="1000">
        <v>1589</v>
      </c>
      <c r="BB17" s="1000">
        <v>2223</v>
      </c>
      <c r="BC17" s="1000">
        <v>2401</v>
      </c>
      <c r="BD17" s="1000">
        <v>3224</v>
      </c>
      <c r="BE17" s="1000">
        <v>3621</v>
      </c>
      <c r="BF17" s="1000">
        <v>2069</v>
      </c>
      <c r="BG17" s="1001">
        <v>2055</v>
      </c>
      <c r="BH17" s="1003">
        <v>3563</v>
      </c>
      <c r="BI17" s="1000">
        <v>3588</v>
      </c>
      <c r="BJ17" s="1002">
        <v>2265</v>
      </c>
      <c r="BK17" s="1000">
        <v>2292</v>
      </c>
      <c r="BL17" s="1000">
        <v>2099</v>
      </c>
      <c r="BM17" s="1000">
        <v>2120</v>
      </c>
      <c r="BN17" s="1000">
        <v>2772</v>
      </c>
      <c r="BO17" s="1001">
        <v>2839</v>
      </c>
      <c r="BP17" s="1003">
        <v>1562</v>
      </c>
      <c r="BQ17" s="1000">
        <v>1589</v>
      </c>
      <c r="BR17" s="1002">
        <v>1521</v>
      </c>
      <c r="BS17" s="1000">
        <v>1518</v>
      </c>
      <c r="BT17" s="1000">
        <v>497</v>
      </c>
      <c r="BU17" s="1000">
        <v>501</v>
      </c>
      <c r="BV17" s="1000">
        <v>2549</v>
      </c>
      <c r="BW17" s="1001">
        <v>2577</v>
      </c>
      <c r="BX17" s="1003">
        <v>1051</v>
      </c>
      <c r="BY17" s="1000">
        <v>1071</v>
      </c>
      <c r="BZ17" s="1002">
        <v>1464</v>
      </c>
      <c r="CA17" s="1000">
        <v>1549</v>
      </c>
      <c r="CB17" s="1000">
        <v>1850</v>
      </c>
      <c r="CC17" s="1000">
        <v>1843</v>
      </c>
      <c r="CD17" s="1000">
        <v>889</v>
      </c>
      <c r="CE17" s="1001">
        <v>895</v>
      </c>
      <c r="CF17" s="1003">
        <v>384</v>
      </c>
      <c r="CG17" s="1000">
        <v>410</v>
      </c>
      <c r="CH17" s="1002">
        <v>834</v>
      </c>
      <c r="CI17" s="1000">
        <v>867</v>
      </c>
      <c r="CJ17" s="1000">
        <v>750</v>
      </c>
      <c r="CK17" s="1000">
        <v>783</v>
      </c>
      <c r="CL17" s="1000">
        <v>1735</v>
      </c>
      <c r="CM17" s="1001">
        <v>1860</v>
      </c>
      <c r="CN17" s="1003">
        <v>116</v>
      </c>
      <c r="CO17" s="1000">
        <v>393</v>
      </c>
      <c r="CP17" s="1002">
        <v>624</v>
      </c>
      <c r="CQ17" s="1000">
        <v>632</v>
      </c>
      <c r="CR17" s="1000">
        <v>988</v>
      </c>
      <c r="CS17" s="1000">
        <v>987</v>
      </c>
      <c r="CT17" s="1000">
        <v>868</v>
      </c>
      <c r="CU17" s="1001">
        <v>862</v>
      </c>
      <c r="CV17" s="1003">
        <v>876</v>
      </c>
      <c r="CW17" s="1000">
        <v>872</v>
      </c>
      <c r="CX17" s="1002">
        <v>557</v>
      </c>
      <c r="CY17" s="1000">
        <v>1665</v>
      </c>
      <c r="CZ17" s="1000">
        <v>541</v>
      </c>
      <c r="DA17" s="1000">
        <v>541</v>
      </c>
      <c r="DB17" s="1000">
        <v>1178</v>
      </c>
      <c r="DC17" s="1004">
        <v>1173</v>
      </c>
      <c r="DD17" s="1005">
        <v>88</v>
      </c>
      <c r="DE17" s="1000">
        <v>505</v>
      </c>
      <c r="DF17" s="1000">
        <v>163</v>
      </c>
      <c r="DG17" s="1000">
        <v>441</v>
      </c>
      <c r="DH17" s="1000">
        <v>581</v>
      </c>
      <c r="DI17" s="1000">
        <v>645</v>
      </c>
      <c r="DJ17" s="1000">
        <v>556</v>
      </c>
      <c r="DK17" s="1001">
        <v>604</v>
      </c>
      <c r="DL17" s="1003">
        <v>504</v>
      </c>
      <c r="DM17" s="1000">
        <v>552</v>
      </c>
      <c r="DN17" s="1002">
        <v>1095</v>
      </c>
      <c r="DO17" s="1000">
        <v>1502</v>
      </c>
      <c r="DP17" s="1000">
        <v>278</v>
      </c>
      <c r="DQ17" s="1000">
        <v>311</v>
      </c>
      <c r="DR17" s="1000">
        <v>171</v>
      </c>
      <c r="DS17" s="1001">
        <v>178</v>
      </c>
      <c r="DT17" s="1003">
        <v>1394</v>
      </c>
      <c r="DU17" s="1000">
        <v>1616</v>
      </c>
      <c r="DV17" s="1002">
        <v>1999</v>
      </c>
      <c r="DW17" s="1000">
        <v>2045</v>
      </c>
      <c r="DX17" s="1000">
        <v>1177</v>
      </c>
      <c r="DY17" s="1000">
        <v>1203</v>
      </c>
      <c r="DZ17" s="1000">
        <v>448</v>
      </c>
      <c r="EA17" s="1001">
        <v>466</v>
      </c>
      <c r="EB17" s="1003">
        <v>470</v>
      </c>
      <c r="EC17" s="1000">
        <v>472</v>
      </c>
      <c r="ED17" s="1002">
        <v>1014</v>
      </c>
      <c r="EE17" s="1004">
        <v>1324</v>
      </c>
    </row>
    <row r="18" spans="1:135" s="1008" customFormat="1" ht="20.100000000000001" customHeight="1">
      <c r="A18" s="1991"/>
      <c r="B18" s="952" t="s">
        <v>1022</v>
      </c>
      <c r="C18" s="1007" t="s">
        <v>1023</v>
      </c>
      <c r="D18" s="1020">
        <v>1766</v>
      </c>
      <c r="E18" s="1021">
        <v>2393</v>
      </c>
      <c r="F18" s="1022">
        <v>2438</v>
      </c>
      <c r="G18" s="1022">
        <v>5003</v>
      </c>
      <c r="H18" s="1022">
        <v>243</v>
      </c>
      <c r="I18" s="1022">
        <v>322</v>
      </c>
      <c r="J18" s="1022">
        <v>640</v>
      </c>
      <c r="K18" s="1023">
        <v>908</v>
      </c>
      <c r="L18" s="1024">
        <v>121</v>
      </c>
      <c r="M18" s="1022">
        <v>168</v>
      </c>
      <c r="N18" s="1022">
        <v>271</v>
      </c>
      <c r="O18" s="1022">
        <v>350</v>
      </c>
      <c r="P18" s="1022">
        <v>104</v>
      </c>
      <c r="Q18" s="1022">
        <v>144</v>
      </c>
      <c r="R18" s="1022">
        <v>170</v>
      </c>
      <c r="S18" s="1023">
        <v>292</v>
      </c>
      <c r="T18" s="1024">
        <v>88</v>
      </c>
      <c r="U18" s="1022">
        <v>135</v>
      </c>
      <c r="V18" s="1022">
        <v>122</v>
      </c>
      <c r="W18" s="1022">
        <v>209</v>
      </c>
      <c r="X18" s="1022">
        <v>81</v>
      </c>
      <c r="Y18" s="1022">
        <v>167</v>
      </c>
      <c r="Z18" s="1022">
        <v>151</v>
      </c>
      <c r="AA18" s="1023">
        <v>177</v>
      </c>
      <c r="AB18" s="1024">
        <v>74</v>
      </c>
      <c r="AC18" s="1022">
        <v>120</v>
      </c>
      <c r="AD18" s="1022">
        <v>85</v>
      </c>
      <c r="AE18" s="1022">
        <v>100</v>
      </c>
      <c r="AF18" s="1022">
        <v>135</v>
      </c>
      <c r="AG18" s="1022">
        <v>238</v>
      </c>
      <c r="AH18" s="1022">
        <v>209</v>
      </c>
      <c r="AI18" s="1023">
        <v>435</v>
      </c>
      <c r="AJ18" s="1024">
        <v>252</v>
      </c>
      <c r="AK18" s="1022">
        <v>667</v>
      </c>
      <c r="AL18" s="1022">
        <v>202</v>
      </c>
      <c r="AM18" s="1022">
        <v>326</v>
      </c>
      <c r="AN18" s="1022">
        <v>195</v>
      </c>
      <c r="AO18" s="1022">
        <v>362</v>
      </c>
      <c r="AP18" s="1022">
        <v>133</v>
      </c>
      <c r="AQ18" s="1023">
        <v>165</v>
      </c>
      <c r="AR18" s="1024">
        <v>160</v>
      </c>
      <c r="AS18" s="1022">
        <v>307</v>
      </c>
      <c r="AT18" s="1022">
        <v>125</v>
      </c>
      <c r="AU18" s="1022">
        <v>274</v>
      </c>
      <c r="AV18" s="1022">
        <v>103</v>
      </c>
      <c r="AW18" s="1022">
        <v>158</v>
      </c>
      <c r="AX18" s="1022">
        <v>82</v>
      </c>
      <c r="AY18" s="1023">
        <v>154</v>
      </c>
      <c r="AZ18" s="1024">
        <v>72</v>
      </c>
      <c r="BA18" s="1022">
        <v>127</v>
      </c>
      <c r="BB18" s="1022">
        <v>104</v>
      </c>
      <c r="BC18" s="1022">
        <v>136</v>
      </c>
      <c r="BD18" s="1022">
        <v>133</v>
      </c>
      <c r="BE18" s="1022">
        <v>262</v>
      </c>
      <c r="BF18" s="1022">
        <v>109</v>
      </c>
      <c r="BG18" s="1023">
        <v>198</v>
      </c>
      <c r="BH18" s="1025">
        <v>121</v>
      </c>
      <c r="BI18" s="1022">
        <v>158</v>
      </c>
      <c r="BJ18" s="1024">
        <v>79</v>
      </c>
      <c r="BK18" s="1022">
        <v>130</v>
      </c>
      <c r="BL18" s="1022">
        <v>70</v>
      </c>
      <c r="BM18" s="1022">
        <v>75</v>
      </c>
      <c r="BN18" s="1022">
        <v>88</v>
      </c>
      <c r="BO18" s="1023">
        <v>96</v>
      </c>
      <c r="BP18" s="1025">
        <v>55</v>
      </c>
      <c r="BQ18" s="1022">
        <v>135</v>
      </c>
      <c r="BR18" s="1024">
        <v>52</v>
      </c>
      <c r="BS18" s="1022">
        <v>86</v>
      </c>
      <c r="BT18" s="1022">
        <v>20</v>
      </c>
      <c r="BU18" s="1022">
        <v>48</v>
      </c>
      <c r="BV18" s="1022">
        <v>86</v>
      </c>
      <c r="BW18" s="1023">
        <v>153</v>
      </c>
      <c r="BX18" s="1025">
        <v>39</v>
      </c>
      <c r="BY18" s="1022">
        <v>40</v>
      </c>
      <c r="BZ18" s="1024">
        <v>58</v>
      </c>
      <c r="CA18" s="1022">
        <v>81</v>
      </c>
      <c r="CB18" s="1022">
        <v>64</v>
      </c>
      <c r="CC18" s="1022">
        <v>93</v>
      </c>
      <c r="CD18" s="1022">
        <v>30</v>
      </c>
      <c r="CE18" s="1023">
        <v>58</v>
      </c>
      <c r="CF18" s="1025">
        <v>21</v>
      </c>
      <c r="CG18" s="1022">
        <v>27</v>
      </c>
      <c r="CH18" s="1024">
        <v>46</v>
      </c>
      <c r="CI18" s="1022">
        <v>56</v>
      </c>
      <c r="CJ18" s="1022">
        <v>27</v>
      </c>
      <c r="CK18" s="1022">
        <v>42</v>
      </c>
      <c r="CL18" s="1022">
        <v>62</v>
      </c>
      <c r="CM18" s="1023">
        <v>110</v>
      </c>
      <c r="CN18" s="1025">
        <v>14</v>
      </c>
      <c r="CO18" s="1022">
        <v>15</v>
      </c>
      <c r="CP18" s="1024">
        <v>25</v>
      </c>
      <c r="CQ18" s="1022">
        <v>53</v>
      </c>
      <c r="CR18" s="1022">
        <v>41</v>
      </c>
      <c r="CS18" s="1022">
        <v>85</v>
      </c>
      <c r="CT18" s="1022">
        <v>41</v>
      </c>
      <c r="CU18" s="1023">
        <v>54</v>
      </c>
      <c r="CV18" s="1025">
        <v>35</v>
      </c>
      <c r="CW18" s="1022">
        <v>45</v>
      </c>
      <c r="CX18" s="1024">
        <v>33</v>
      </c>
      <c r="CY18" s="1022">
        <v>72</v>
      </c>
      <c r="CZ18" s="1022">
        <v>34</v>
      </c>
      <c r="DA18" s="1022">
        <v>68</v>
      </c>
      <c r="DB18" s="1022">
        <v>42</v>
      </c>
      <c r="DC18" s="1026">
        <v>91</v>
      </c>
      <c r="DD18" s="1027">
        <v>7</v>
      </c>
      <c r="DE18" s="1022">
        <v>14</v>
      </c>
      <c r="DF18" s="1022">
        <v>7</v>
      </c>
      <c r="DG18" s="1022">
        <v>22</v>
      </c>
      <c r="DH18" s="1022">
        <v>34</v>
      </c>
      <c r="DI18" s="1022">
        <v>71</v>
      </c>
      <c r="DJ18" s="1022">
        <v>33</v>
      </c>
      <c r="DK18" s="1023">
        <v>34</v>
      </c>
      <c r="DL18" s="1025">
        <v>17</v>
      </c>
      <c r="DM18" s="1022">
        <v>21</v>
      </c>
      <c r="DN18" s="1024">
        <v>47</v>
      </c>
      <c r="DO18" s="1022">
        <v>80</v>
      </c>
      <c r="DP18" s="1022">
        <v>14</v>
      </c>
      <c r="DQ18" s="1022">
        <v>15</v>
      </c>
      <c r="DR18" s="1022">
        <v>8</v>
      </c>
      <c r="DS18" s="1023">
        <v>14</v>
      </c>
      <c r="DT18" s="1025">
        <v>59</v>
      </c>
      <c r="DU18" s="1022">
        <v>99</v>
      </c>
      <c r="DV18" s="1024">
        <v>72</v>
      </c>
      <c r="DW18" s="1022">
        <v>97</v>
      </c>
      <c r="DX18" s="1022">
        <v>65</v>
      </c>
      <c r="DY18" s="1022">
        <v>74</v>
      </c>
      <c r="DZ18" s="1022">
        <v>15</v>
      </c>
      <c r="EA18" s="1023">
        <v>22</v>
      </c>
      <c r="EB18" s="1025">
        <v>32</v>
      </c>
      <c r="EC18" s="1022">
        <v>57</v>
      </c>
      <c r="ED18" s="1024">
        <v>56</v>
      </c>
      <c r="EE18" s="1026">
        <v>68</v>
      </c>
    </row>
    <row r="19" spans="1:135" s="1017" customFormat="1" ht="20.100000000000001" customHeight="1">
      <c r="A19" s="1991"/>
      <c r="B19" s="952" t="s">
        <v>1024</v>
      </c>
      <c r="C19" s="1028" t="s">
        <v>1025</v>
      </c>
      <c r="D19" s="1029">
        <v>131</v>
      </c>
      <c r="E19" s="1030">
        <v>134.66999999999999</v>
      </c>
      <c r="F19" s="1031">
        <v>147</v>
      </c>
      <c r="G19" s="1031">
        <v>152</v>
      </c>
      <c r="H19" s="1031">
        <v>23</v>
      </c>
      <c r="I19" s="1031">
        <v>23.6</v>
      </c>
      <c r="J19" s="1031">
        <v>46</v>
      </c>
      <c r="K19" s="1032">
        <v>46</v>
      </c>
      <c r="L19" s="1033">
        <v>11</v>
      </c>
      <c r="M19" s="1031">
        <v>11</v>
      </c>
      <c r="N19" s="1031">
        <v>22</v>
      </c>
      <c r="O19" s="1031">
        <v>22</v>
      </c>
      <c r="P19" s="1031">
        <v>9</v>
      </c>
      <c r="Q19" s="1031">
        <v>10</v>
      </c>
      <c r="R19" s="1031">
        <v>19</v>
      </c>
      <c r="S19" s="1032">
        <v>19</v>
      </c>
      <c r="T19" s="1033">
        <v>9</v>
      </c>
      <c r="U19" s="1031">
        <v>9.6</v>
      </c>
      <c r="V19" s="1031">
        <v>12</v>
      </c>
      <c r="W19" s="1031">
        <v>12</v>
      </c>
      <c r="X19" s="1031">
        <v>8</v>
      </c>
      <c r="Y19" s="1031">
        <v>8</v>
      </c>
      <c r="Z19" s="1031">
        <v>11</v>
      </c>
      <c r="AA19" s="1032">
        <v>11</v>
      </c>
      <c r="AB19" s="1033">
        <v>10</v>
      </c>
      <c r="AC19" s="1031">
        <v>10</v>
      </c>
      <c r="AD19" s="1031">
        <v>6</v>
      </c>
      <c r="AE19" s="1031">
        <v>6</v>
      </c>
      <c r="AF19" s="1031">
        <v>8</v>
      </c>
      <c r="AG19" s="1031">
        <v>8</v>
      </c>
      <c r="AH19" s="1031">
        <v>11</v>
      </c>
      <c r="AI19" s="1032">
        <v>11.1</v>
      </c>
      <c r="AJ19" s="1033">
        <v>12</v>
      </c>
      <c r="AK19" s="1031">
        <v>12.11</v>
      </c>
      <c r="AL19" s="1031">
        <v>10</v>
      </c>
      <c r="AM19" s="1031">
        <v>10.09</v>
      </c>
      <c r="AN19" s="1031">
        <v>15</v>
      </c>
      <c r="AO19" s="1031">
        <v>15</v>
      </c>
      <c r="AP19" s="1031">
        <v>7</v>
      </c>
      <c r="AQ19" s="1032">
        <v>7.06</v>
      </c>
      <c r="AR19" s="1033">
        <v>11</v>
      </c>
      <c r="AS19" s="1031">
        <v>11.1</v>
      </c>
      <c r="AT19" s="1031">
        <v>8</v>
      </c>
      <c r="AU19" s="1031">
        <v>8.07</v>
      </c>
      <c r="AV19" s="1031">
        <v>7</v>
      </c>
      <c r="AW19" s="1031">
        <v>7.06</v>
      </c>
      <c r="AX19" s="1031">
        <v>10</v>
      </c>
      <c r="AY19" s="1032">
        <v>10</v>
      </c>
      <c r="AZ19" s="1033">
        <v>10</v>
      </c>
      <c r="BA19" s="1031">
        <v>10</v>
      </c>
      <c r="BB19" s="1031">
        <v>12</v>
      </c>
      <c r="BC19" s="1031">
        <v>12</v>
      </c>
      <c r="BD19" s="1031">
        <v>14</v>
      </c>
      <c r="BE19" s="1031">
        <v>14</v>
      </c>
      <c r="BF19" s="1031">
        <v>15</v>
      </c>
      <c r="BG19" s="1032">
        <v>15</v>
      </c>
      <c r="BH19" s="1034">
        <v>8</v>
      </c>
      <c r="BI19" s="1031">
        <v>8.07</v>
      </c>
      <c r="BJ19" s="1033">
        <v>5</v>
      </c>
      <c r="BK19" s="1031">
        <v>5.05</v>
      </c>
      <c r="BL19" s="1031">
        <v>4</v>
      </c>
      <c r="BM19" s="1031">
        <v>4.04</v>
      </c>
      <c r="BN19" s="1031">
        <v>4</v>
      </c>
      <c r="BO19" s="1032">
        <v>4.04</v>
      </c>
      <c r="BP19" s="1034">
        <v>3</v>
      </c>
      <c r="BQ19" s="1031">
        <v>3.03</v>
      </c>
      <c r="BR19" s="1033">
        <v>4</v>
      </c>
      <c r="BS19" s="1031">
        <v>4.04</v>
      </c>
      <c r="BT19" s="1031">
        <v>2</v>
      </c>
      <c r="BU19" s="1031">
        <v>2.02</v>
      </c>
      <c r="BV19" s="1031">
        <v>4</v>
      </c>
      <c r="BW19" s="1032">
        <v>4.04</v>
      </c>
      <c r="BX19" s="1034">
        <v>3</v>
      </c>
      <c r="BY19" s="1031">
        <v>3</v>
      </c>
      <c r="BZ19" s="1033">
        <v>5</v>
      </c>
      <c r="CA19" s="1031">
        <v>5</v>
      </c>
      <c r="CB19" s="1031">
        <v>5</v>
      </c>
      <c r="CC19" s="1031">
        <v>5</v>
      </c>
      <c r="CD19" s="1031">
        <v>3</v>
      </c>
      <c r="CE19" s="1032">
        <v>3</v>
      </c>
      <c r="CF19" s="1034">
        <v>3</v>
      </c>
      <c r="CG19" s="1031">
        <v>3</v>
      </c>
      <c r="CH19" s="1033">
        <v>6</v>
      </c>
      <c r="CI19" s="1031">
        <v>6</v>
      </c>
      <c r="CJ19" s="1031">
        <v>2</v>
      </c>
      <c r="CK19" s="1031">
        <v>2</v>
      </c>
      <c r="CL19" s="1031">
        <v>4</v>
      </c>
      <c r="CM19" s="1032">
        <v>4</v>
      </c>
      <c r="CN19" s="1034">
        <v>2</v>
      </c>
      <c r="CO19" s="1031">
        <v>2</v>
      </c>
      <c r="CP19" s="1033">
        <v>3</v>
      </c>
      <c r="CQ19" s="1031">
        <v>3.03</v>
      </c>
      <c r="CR19" s="1031">
        <v>4</v>
      </c>
      <c r="CS19" s="1031">
        <v>4.04</v>
      </c>
      <c r="CT19" s="1031">
        <v>4</v>
      </c>
      <c r="CU19" s="1032">
        <v>4</v>
      </c>
      <c r="CV19" s="1034">
        <v>3</v>
      </c>
      <c r="CW19" s="1031">
        <v>3</v>
      </c>
      <c r="CX19" s="1033">
        <v>5</v>
      </c>
      <c r="CY19" s="1031">
        <v>6.9</v>
      </c>
      <c r="CZ19" s="1031">
        <v>5</v>
      </c>
      <c r="DA19" s="1031">
        <v>5</v>
      </c>
      <c r="DB19" s="1031">
        <v>3</v>
      </c>
      <c r="DC19" s="1035">
        <v>3</v>
      </c>
      <c r="DD19" s="1036">
        <v>1</v>
      </c>
      <c r="DE19" s="1031">
        <v>1</v>
      </c>
      <c r="DF19" s="1031">
        <v>1</v>
      </c>
      <c r="DG19" s="1031">
        <v>3.7</v>
      </c>
      <c r="DH19" s="1031">
        <v>4</v>
      </c>
      <c r="DI19" s="1031">
        <v>4</v>
      </c>
      <c r="DJ19" s="1031">
        <v>5</v>
      </c>
      <c r="DK19" s="1032">
        <v>5</v>
      </c>
      <c r="DL19" s="1034">
        <v>1</v>
      </c>
      <c r="DM19" s="1031">
        <v>1</v>
      </c>
      <c r="DN19" s="1033">
        <v>4</v>
      </c>
      <c r="DO19" s="1031">
        <v>5.2</v>
      </c>
      <c r="DP19" s="1031">
        <v>2</v>
      </c>
      <c r="DQ19" s="1031">
        <v>2</v>
      </c>
      <c r="DR19" s="1031">
        <v>2</v>
      </c>
      <c r="DS19" s="1032">
        <v>2</v>
      </c>
      <c r="DT19" s="1034">
        <v>5</v>
      </c>
      <c r="DU19" s="1031">
        <v>5</v>
      </c>
      <c r="DV19" s="1033">
        <v>6</v>
      </c>
      <c r="DW19" s="1031">
        <v>6</v>
      </c>
      <c r="DX19" s="1031">
        <v>11</v>
      </c>
      <c r="DY19" s="1031">
        <v>11</v>
      </c>
      <c r="DZ19" s="1031">
        <v>1</v>
      </c>
      <c r="EA19" s="1032">
        <v>1</v>
      </c>
      <c r="EB19" s="1034">
        <v>5</v>
      </c>
      <c r="EC19" s="1031">
        <v>5</v>
      </c>
      <c r="ED19" s="1033">
        <v>8</v>
      </c>
      <c r="EE19" s="1035">
        <v>8.6</v>
      </c>
    </row>
    <row r="20" spans="1:135" ht="20.100000000000001" customHeight="1">
      <c r="A20" s="1991"/>
      <c r="B20" s="952" t="s">
        <v>1026</v>
      </c>
      <c r="C20" s="997" t="s">
        <v>1003</v>
      </c>
      <c r="D20" s="1037">
        <v>24448</v>
      </c>
      <c r="E20" s="1038">
        <v>24350</v>
      </c>
      <c r="F20" s="1000">
        <v>34970</v>
      </c>
      <c r="G20" s="1000">
        <v>36369</v>
      </c>
      <c r="H20" s="1000">
        <v>3170</v>
      </c>
      <c r="I20" s="1000">
        <v>3275</v>
      </c>
      <c r="J20" s="1000">
        <v>8412</v>
      </c>
      <c r="K20" s="1001">
        <v>8412</v>
      </c>
      <c r="L20" s="1002">
        <v>1532</v>
      </c>
      <c r="M20" s="1000">
        <v>1576</v>
      </c>
      <c r="N20" s="1000">
        <v>3395</v>
      </c>
      <c r="O20" s="1000">
        <v>4227</v>
      </c>
      <c r="P20" s="1000">
        <v>1311</v>
      </c>
      <c r="Q20" s="1000">
        <v>1437</v>
      </c>
      <c r="R20" s="1000">
        <v>2105</v>
      </c>
      <c r="S20" s="1001">
        <v>2124</v>
      </c>
      <c r="T20" s="1002">
        <v>1153</v>
      </c>
      <c r="U20" s="1000">
        <v>1286</v>
      </c>
      <c r="V20" s="1000">
        <v>1460</v>
      </c>
      <c r="W20" s="1000">
        <v>1432</v>
      </c>
      <c r="X20" s="1000">
        <v>1094</v>
      </c>
      <c r="Y20" s="1000">
        <v>1084</v>
      </c>
      <c r="Z20" s="1000">
        <v>1994</v>
      </c>
      <c r="AA20" s="1001">
        <v>2020</v>
      </c>
      <c r="AB20" s="1002">
        <v>607</v>
      </c>
      <c r="AC20" s="1000">
        <v>608</v>
      </c>
      <c r="AD20" s="1000">
        <v>1143</v>
      </c>
      <c r="AE20" s="1000">
        <v>1222</v>
      </c>
      <c r="AF20" s="1000">
        <v>1985</v>
      </c>
      <c r="AG20" s="1000">
        <v>1939</v>
      </c>
      <c r="AH20" s="1000">
        <v>2812</v>
      </c>
      <c r="AI20" s="1001">
        <v>2826</v>
      </c>
      <c r="AJ20" s="1002">
        <v>3900</v>
      </c>
      <c r="AK20" s="1000">
        <v>3916</v>
      </c>
      <c r="AL20" s="1000">
        <v>3043</v>
      </c>
      <c r="AM20" s="1000">
        <v>3046</v>
      </c>
      <c r="AN20" s="1000">
        <v>2753</v>
      </c>
      <c r="AO20" s="1000">
        <v>2720</v>
      </c>
      <c r="AP20" s="1000">
        <v>1764</v>
      </c>
      <c r="AQ20" s="1001">
        <v>1741</v>
      </c>
      <c r="AR20" s="1002">
        <v>2212</v>
      </c>
      <c r="AS20" s="1000">
        <v>2183</v>
      </c>
      <c r="AT20" s="1000">
        <v>1826</v>
      </c>
      <c r="AU20" s="1000">
        <v>1837</v>
      </c>
      <c r="AV20" s="1000">
        <v>1501</v>
      </c>
      <c r="AW20" s="1000">
        <v>1506</v>
      </c>
      <c r="AX20" s="1000">
        <v>953</v>
      </c>
      <c r="AY20" s="1001">
        <v>944</v>
      </c>
      <c r="AZ20" s="1002">
        <v>796</v>
      </c>
      <c r="BA20" s="1000">
        <v>839</v>
      </c>
      <c r="BB20" s="1000">
        <v>1195</v>
      </c>
      <c r="BC20" s="1000">
        <v>1678</v>
      </c>
      <c r="BD20" s="1000">
        <v>1657</v>
      </c>
      <c r="BE20" s="1000">
        <v>1942</v>
      </c>
      <c r="BF20" s="1000">
        <v>1149</v>
      </c>
      <c r="BG20" s="1001">
        <v>1133</v>
      </c>
      <c r="BH20" s="1003">
        <v>1694</v>
      </c>
      <c r="BI20" s="1000">
        <v>1735</v>
      </c>
      <c r="BJ20" s="1002">
        <v>1113</v>
      </c>
      <c r="BK20" s="1000">
        <v>1130</v>
      </c>
      <c r="BL20" s="1000">
        <v>1076</v>
      </c>
      <c r="BM20" s="1000">
        <v>1088</v>
      </c>
      <c r="BN20" s="1000">
        <v>1207</v>
      </c>
      <c r="BO20" s="1001">
        <v>1275</v>
      </c>
      <c r="BP20" s="1003">
        <v>693</v>
      </c>
      <c r="BQ20" s="1000">
        <v>710</v>
      </c>
      <c r="BR20" s="1002">
        <v>754</v>
      </c>
      <c r="BS20" s="1000">
        <v>741</v>
      </c>
      <c r="BT20" s="1000">
        <v>218</v>
      </c>
      <c r="BU20" s="1000">
        <v>217</v>
      </c>
      <c r="BV20" s="1000">
        <v>1036</v>
      </c>
      <c r="BW20" s="1001">
        <v>1068</v>
      </c>
      <c r="BX20" s="1003">
        <v>492</v>
      </c>
      <c r="BY20" s="1000">
        <v>511</v>
      </c>
      <c r="BZ20" s="1002">
        <v>866</v>
      </c>
      <c r="CA20" s="1000">
        <v>973</v>
      </c>
      <c r="CB20" s="1000">
        <v>936</v>
      </c>
      <c r="CC20" s="1000">
        <v>939</v>
      </c>
      <c r="CD20" s="1000">
        <v>493</v>
      </c>
      <c r="CE20" s="1001">
        <v>499</v>
      </c>
      <c r="CF20" s="1003">
        <v>207</v>
      </c>
      <c r="CG20" s="1000">
        <v>220</v>
      </c>
      <c r="CH20" s="1002">
        <v>463</v>
      </c>
      <c r="CI20" s="1000">
        <v>501</v>
      </c>
      <c r="CJ20" s="1000">
        <v>340</v>
      </c>
      <c r="CK20" s="1000">
        <v>369</v>
      </c>
      <c r="CL20" s="1000">
        <v>906</v>
      </c>
      <c r="CM20" s="1001">
        <v>896</v>
      </c>
      <c r="CN20" s="1003">
        <v>74</v>
      </c>
      <c r="CO20" s="1000">
        <v>370</v>
      </c>
      <c r="CP20" s="1002">
        <v>391</v>
      </c>
      <c r="CQ20" s="1000">
        <v>390</v>
      </c>
      <c r="CR20" s="1000">
        <v>530</v>
      </c>
      <c r="CS20" s="1000">
        <v>520</v>
      </c>
      <c r="CT20" s="1000">
        <v>543</v>
      </c>
      <c r="CU20" s="1001">
        <v>532</v>
      </c>
      <c r="CV20" s="1003">
        <v>438</v>
      </c>
      <c r="CW20" s="1000">
        <v>437</v>
      </c>
      <c r="CX20" s="1002">
        <v>358</v>
      </c>
      <c r="CY20" s="1000">
        <v>352</v>
      </c>
      <c r="CZ20" s="1000">
        <v>312</v>
      </c>
      <c r="DA20" s="1000">
        <v>305</v>
      </c>
      <c r="DB20" s="1000">
        <v>549</v>
      </c>
      <c r="DC20" s="1004">
        <v>538</v>
      </c>
      <c r="DD20" s="1005">
        <v>23</v>
      </c>
      <c r="DE20" s="1000">
        <v>24</v>
      </c>
      <c r="DF20" s="1000">
        <v>95</v>
      </c>
      <c r="DG20" s="1000">
        <v>93</v>
      </c>
      <c r="DH20" s="1000">
        <v>296</v>
      </c>
      <c r="DI20" s="1000">
        <v>347</v>
      </c>
      <c r="DJ20" s="1000">
        <v>279</v>
      </c>
      <c r="DK20" s="1001">
        <v>328</v>
      </c>
      <c r="DL20" s="1003">
        <v>264</v>
      </c>
      <c r="DM20" s="1000">
        <v>325</v>
      </c>
      <c r="DN20" s="1002">
        <v>603</v>
      </c>
      <c r="DO20" s="1000">
        <v>818</v>
      </c>
      <c r="DP20" s="1000">
        <v>157</v>
      </c>
      <c r="DQ20" s="1000">
        <v>198</v>
      </c>
      <c r="DR20" s="1000">
        <v>78</v>
      </c>
      <c r="DS20" s="1001">
        <v>87</v>
      </c>
      <c r="DT20" s="1003">
        <v>727</v>
      </c>
      <c r="DU20" s="1000">
        <v>933</v>
      </c>
      <c r="DV20" s="1002">
        <v>935</v>
      </c>
      <c r="DW20" s="1000">
        <v>995</v>
      </c>
      <c r="DX20" s="1000">
        <v>577</v>
      </c>
      <c r="DY20" s="1000">
        <v>900</v>
      </c>
      <c r="DZ20" s="1000">
        <v>389</v>
      </c>
      <c r="EA20" s="1001">
        <v>413</v>
      </c>
      <c r="EB20" s="1003">
        <v>233</v>
      </c>
      <c r="EC20" s="1000">
        <v>234</v>
      </c>
      <c r="ED20" s="1002">
        <v>455</v>
      </c>
      <c r="EE20" s="1004">
        <v>626</v>
      </c>
    </row>
    <row r="21" spans="1:135" ht="20.100000000000001" customHeight="1">
      <c r="A21" s="1991"/>
      <c r="B21" s="952" t="s">
        <v>1028</v>
      </c>
      <c r="C21" s="997" t="s">
        <v>1023</v>
      </c>
      <c r="D21" s="1020">
        <v>745</v>
      </c>
      <c r="E21" s="1021">
        <v>1247</v>
      </c>
      <c r="F21" s="1022">
        <v>1043</v>
      </c>
      <c r="G21" s="1022">
        <v>2250</v>
      </c>
      <c r="H21" s="1022">
        <v>106</v>
      </c>
      <c r="I21" s="1022">
        <v>180</v>
      </c>
      <c r="J21" s="1022">
        <v>261</v>
      </c>
      <c r="K21" s="1023">
        <v>463</v>
      </c>
      <c r="L21" s="1024">
        <v>48</v>
      </c>
      <c r="M21" s="1022">
        <v>90</v>
      </c>
      <c r="N21" s="1022">
        <v>119</v>
      </c>
      <c r="O21" s="1022">
        <v>160</v>
      </c>
      <c r="P21" s="1022">
        <v>51</v>
      </c>
      <c r="Q21" s="1022">
        <v>74</v>
      </c>
      <c r="R21" s="1022">
        <v>69</v>
      </c>
      <c r="S21" s="1023">
        <v>108</v>
      </c>
      <c r="T21" s="1024">
        <v>40</v>
      </c>
      <c r="U21" s="1022">
        <v>94</v>
      </c>
      <c r="V21" s="1022">
        <v>46</v>
      </c>
      <c r="W21" s="1022">
        <v>88</v>
      </c>
      <c r="X21" s="1022">
        <v>37</v>
      </c>
      <c r="Y21" s="1022">
        <v>55</v>
      </c>
      <c r="Z21" s="1022">
        <v>65</v>
      </c>
      <c r="AA21" s="1023">
        <v>90</v>
      </c>
      <c r="AB21" s="1024">
        <v>25</v>
      </c>
      <c r="AC21" s="1022">
        <v>33</v>
      </c>
      <c r="AD21" s="1022">
        <v>41</v>
      </c>
      <c r="AE21" s="1022">
        <v>68</v>
      </c>
      <c r="AF21" s="1022">
        <v>68</v>
      </c>
      <c r="AG21" s="1022">
        <v>150</v>
      </c>
      <c r="AH21" s="1022">
        <v>88</v>
      </c>
      <c r="AI21" s="1023">
        <v>189</v>
      </c>
      <c r="AJ21" s="1024">
        <v>114</v>
      </c>
      <c r="AK21" s="1022">
        <v>324</v>
      </c>
      <c r="AL21" s="1022">
        <v>93</v>
      </c>
      <c r="AM21" s="1022">
        <v>117</v>
      </c>
      <c r="AN21" s="1022">
        <v>87</v>
      </c>
      <c r="AO21" s="1022">
        <v>159</v>
      </c>
      <c r="AP21" s="1022">
        <v>57</v>
      </c>
      <c r="AQ21" s="1023">
        <v>185</v>
      </c>
      <c r="AR21" s="1024">
        <v>70</v>
      </c>
      <c r="AS21" s="1022">
        <v>127</v>
      </c>
      <c r="AT21" s="1022">
        <v>58</v>
      </c>
      <c r="AU21" s="1022">
        <v>90</v>
      </c>
      <c r="AV21" s="1022">
        <v>47</v>
      </c>
      <c r="AW21" s="1022">
        <v>77</v>
      </c>
      <c r="AX21" s="1022">
        <v>30</v>
      </c>
      <c r="AY21" s="1023">
        <v>59</v>
      </c>
      <c r="AZ21" s="1024">
        <v>30</v>
      </c>
      <c r="BA21" s="1022">
        <v>40</v>
      </c>
      <c r="BB21" s="1022">
        <v>43</v>
      </c>
      <c r="BC21" s="1022">
        <v>62</v>
      </c>
      <c r="BD21" s="1022">
        <v>60</v>
      </c>
      <c r="BE21" s="1022">
        <v>91</v>
      </c>
      <c r="BF21" s="1022">
        <v>41</v>
      </c>
      <c r="BG21" s="1023">
        <v>74</v>
      </c>
      <c r="BH21" s="1025">
        <v>52</v>
      </c>
      <c r="BI21" s="1022">
        <v>82</v>
      </c>
      <c r="BJ21" s="1024">
        <v>36</v>
      </c>
      <c r="BK21" s="1022">
        <v>128</v>
      </c>
      <c r="BL21" s="1022">
        <v>33</v>
      </c>
      <c r="BM21" s="1022">
        <v>55</v>
      </c>
      <c r="BN21" s="1022">
        <v>36</v>
      </c>
      <c r="BO21" s="1023">
        <v>50</v>
      </c>
      <c r="BP21" s="1025">
        <v>22</v>
      </c>
      <c r="BQ21" s="1022">
        <v>60</v>
      </c>
      <c r="BR21" s="1024">
        <v>23</v>
      </c>
      <c r="BS21" s="1022">
        <v>30</v>
      </c>
      <c r="BT21" s="1022">
        <v>7</v>
      </c>
      <c r="BU21" s="1022">
        <v>9</v>
      </c>
      <c r="BV21" s="1022">
        <v>33</v>
      </c>
      <c r="BW21" s="1023">
        <v>96</v>
      </c>
      <c r="BX21" s="1025">
        <v>16</v>
      </c>
      <c r="BY21" s="1022">
        <v>16</v>
      </c>
      <c r="BZ21" s="1024">
        <v>26</v>
      </c>
      <c r="CA21" s="1022">
        <v>30</v>
      </c>
      <c r="CB21" s="1022">
        <v>27</v>
      </c>
      <c r="CC21" s="1022">
        <v>29</v>
      </c>
      <c r="CD21" s="1022">
        <v>17</v>
      </c>
      <c r="CE21" s="1023">
        <v>23</v>
      </c>
      <c r="CF21" s="1025">
        <v>7</v>
      </c>
      <c r="CG21" s="1022">
        <v>8</v>
      </c>
      <c r="CH21" s="1024">
        <v>17</v>
      </c>
      <c r="CI21" s="1022">
        <v>21</v>
      </c>
      <c r="CJ21" s="1022">
        <v>12</v>
      </c>
      <c r="CK21" s="1022">
        <v>15</v>
      </c>
      <c r="CL21" s="1022">
        <v>28</v>
      </c>
      <c r="CM21" s="1023">
        <v>39</v>
      </c>
      <c r="CN21" s="1025">
        <v>4</v>
      </c>
      <c r="CO21" s="1022">
        <v>4</v>
      </c>
      <c r="CP21" s="1024">
        <v>17</v>
      </c>
      <c r="CQ21" s="1022">
        <v>46</v>
      </c>
      <c r="CR21" s="1022">
        <v>20</v>
      </c>
      <c r="CS21" s="1022">
        <v>42</v>
      </c>
      <c r="CT21" s="1022">
        <v>16</v>
      </c>
      <c r="CU21" s="1023">
        <v>23</v>
      </c>
      <c r="CV21" s="1025">
        <v>14</v>
      </c>
      <c r="CW21" s="1022">
        <v>15</v>
      </c>
      <c r="CX21" s="1024">
        <v>11</v>
      </c>
      <c r="CY21" s="1022">
        <v>12</v>
      </c>
      <c r="CZ21" s="1022">
        <v>16</v>
      </c>
      <c r="DA21" s="1022">
        <v>23</v>
      </c>
      <c r="DB21" s="1022">
        <v>17</v>
      </c>
      <c r="DC21" s="1026">
        <v>38</v>
      </c>
      <c r="DD21" s="1027">
        <v>3</v>
      </c>
      <c r="DE21" s="1022">
        <v>9</v>
      </c>
      <c r="DF21" s="1022">
        <v>3</v>
      </c>
      <c r="DG21" s="1022">
        <v>10</v>
      </c>
      <c r="DH21" s="1022">
        <v>14</v>
      </c>
      <c r="DI21" s="1022">
        <v>14</v>
      </c>
      <c r="DJ21" s="1022">
        <v>16</v>
      </c>
      <c r="DK21" s="1023">
        <v>20</v>
      </c>
      <c r="DL21" s="1025">
        <v>9</v>
      </c>
      <c r="DM21" s="1022">
        <v>16</v>
      </c>
      <c r="DN21" s="1024">
        <v>24</v>
      </c>
      <c r="DO21" s="1022">
        <v>35</v>
      </c>
      <c r="DP21" s="1022">
        <v>7</v>
      </c>
      <c r="DQ21" s="1022">
        <v>15</v>
      </c>
      <c r="DR21" s="1022">
        <v>5</v>
      </c>
      <c r="DS21" s="1023">
        <v>9</v>
      </c>
      <c r="DT21" s="1025">
        <v>24</v>
      </c>
      <c r="DU21" s="1022">
        <v>45</v>
      </c>
      <c r="DV21" s="1024">
        <v>29</v>
      </c>
      <c r="DW21" s="1022">
        <v>33</v>
      </c>
      <c r="DX21" s="1022">
        <v>23</v>
      </c>
      <c r="DY21" s="1022">
        <v>29</v>
      </c>
      <c r="DZ21" s="1022">
        <v>13</v>
      </c>
      <c r="EA21" s="1023">
        <v>18</v>
      </c>
      <c r="EB21" s="1025">
        <v>9</v>
      </c>
      <c r="EC21" s="1022">
        <v>9</v>
      </c>
      <c r="ED21" s="1024">
        <v>17</v>
      </c>
      <c r="EE21" s="1026">
        <v>27</v>
      </c>
    </row>
    <row r="22" spans="1:135" ht="20.100000000000001" customHeight="1">
      <c r="A22" s="1991"/>
      <c r="B22" s="952" t="s">
        <v>1024</v>
      </c>
      <c r="C22" s="1028" t="s">
        <v>1025</v>
      </c>
      <c r="D22" s="1029">
        <v>63</v>
      </c>
      <c r="E22" s="1030">
        <v>63.5</v>
      </c>
      <c r="F22" s="1031">
        <v>69</v>
      </c>
      <c r="G22" s="1031">
        <v>71.209999999999994</v>
      </c>
      <c r="H22" s="1031">
        <v>11</v>
      </c>
      <c r="I22" s="1031">
        <v>11</v>
      </c>
      <c r="J22" s="1031">
        <v>17</v>
      </c>
      <c r="K22" s="1032">
        <v>17</v>
      </c>
      <c r="L22" s="1033">
        <v>4</v>
      </c>
      <c r="M22" s="1031">
        <v>4</v>
      </c>
      <c r="N22" s="1031">
        <v>12</v>
      </c>
      <c r="O22" s="1031">
        <v>12</v>
      </c>
      <c r="P22" s="1031">
        <v>8</v>
      </c>
      <c r="Q22" s="1031">
        <v>8</v>
      </c>
      <c r="R22" s="1031">
        <v>6</v>
      </c>
      <c r="S22" s="1032">
        <v>6</v>
      </c>
      <c r="T22" s="1033">
        <v>5</v>
      </c>
      <c r="U22" s="1031">
        <v>5</v>
      </c>
      <c r="V22" s="1031">
        <v>3</v>
      </c>
      <c r="W22" s="1031">
        <v>3</v>
      </c>
      <c r="X22" s="1031">
        <v>4</v>
      </c>
      <c r="Y22" s="1031">
        <v>4</v>
      </c>
      <c r="Z22" s="1031">
        <v>6</v>
      </c>
      <c r="AA22" s="1032">
        <v>6</v>
      </c>
      <c r="AB22" s="1033">
        <v>4</v>
      </c>
      <c r="AC22" s="1031">
        <v>4</v>
      </c>
      <c r="AD22" s="1031">
        <v>4</v>
      </c>
      <c r="AE22" s="1031">
        <v>4</v>
      </c>
      <c r="AF22" s="1031">
        <v>5</v>
      </c>
      <c r="AG22" s="1031">
        <v>5</v>
      </c>
      <c r="AH22" s="1031">
        <v>5</v>
      </c>
      <c r="AI22" s="1032">
        <v>5.04</v>
      </c>
      <c r="AJ22" s="1033">
        <v>6</v>
      </c>
      <c r="AK22" s="1031">
        <v>6.05</v>
      </c>
      <c r="AL22" s="1031">
        <v>5</v>
      </c>
      <c r="AM22" s="1031">
        <v>5.04</v>
      </c>
      <c r="AN22" s="1031">
        <v>7</v>
      </c>
      <c r="AO22" s="1031">
        <v>7</v>
      </c>
      <c r="AP22" s="1031">
        <v>4</v>
      </c>
      <c r="AQ22" s="1032">
        <v>4.03</v>
      </c>
      <c r="AR22" s="1033">
        <v>3</v>
      </c>
      <c r="AS22" s="1031">
        <v>3.02</v>
      </c>
      <c r="AT22" s="1031">
        <v>3</v>
      </c>
      <c r="AU22" s="1031">
        <v>3.02</v>
      </c>
      <c r="AV22" s="1031">
        <v>3</v>
      </c>
      <c r="AW22" s="1031">
        <v>3.02</v>
      </c>
      <c r="AX22" s="1031">
        <v>2</v>
      </c>
      <c r="AY22" s="1032">
        <v>2</v>
      </c>
      <c r="AZ22" s="1033">
        <v>4</v>
      </c>
      <c r="BA22" s="1031">
        <v>4</v>
      </c>
      <c r="BB22" s="1031">
        <v>5</v>
      </c>
      <c r="BC22" s="1031">
        <v>5</v>
      </c>
      <c r="BD22" s="1031">
        <v>6</v>
      </c>
      <c r="BE22" s="1031">
        <v>6</v>
      </c>
      <c r="BF22" s="1031">
        <v>4</v>
      </c>
      <c r="BG22" s="1032">
        <v>4</v>
      </c>
      <c r="BH22" s="1034">
        <v>4</v>
      </c>
      <c r="BI22" s="1031">
        <v>4.03</v>
      </c>
      <c r="BJ22" s="1033">
        <v>3</v>
      </c>
      <c r="BK22" s="1031">
        <v>3.02</v>
      </c>
      <c r="BL22" s="1031">
        <v>2</v>
      </c>
      <c r="BM22" s="1031">
        <v>2.02</v>
      </c>
      <c r="BN22" s="1031">
        <v>2</v>
      </c>
      <c r="BO22" s="1032">
        <v>2.02</v>
      </c>
      <c r="BP22" s="1034">
        <v>2</v>
      </c>
      <c r="BQ22" s="1031">
        <v>2.02</v>
      </c>
      <c r="BR22" s="1033">
        <v>2</v>
      </c>
      <c r="BS22" s="1031">
        <v>2.02</v>
      </c>
      <c r="BT22" s="1031">
        <v>1</v>
      </c>
      <c r="BU22" s="1031">
        <v>1.01</v>
      </c>
      <c r="BV22" s="1031">
        <v>2</v>
      </c>
      <c r="BW22" s="1032">
        <v>2.02</v>
      </c>
      <c r="BX22" s="1034">
        <v>1</v>
      </c>
      <c r="BY22" s="1031">
        <v>1</v>
      </c>
      <c r="BZ22" s="1033">
        <v>2</v>
      </c>
      <c r="CA22" s="1031">
        <v>2</v>
      </c>
      <c r="CB22" s="1031">
        <v>2</v>
      </c>
      <c r="CC22" s="1031">
        <v>2</v>
      </c>
      <c r="CD22" s="1031">
        <v>2</v>
      </c>
      <c r="CE22" s="1032">
        <v>2</v>
      </c>
      <c r="CF22" s="1034">
        <v>1</v>
      </c>
      <c r="CG22" s="1031">
        <v>1</v>
      </c>
      <c r="CH22" s="1033">
        <v>2</v>
      </c>
      <c r="CI22" s="1031">
        <v>2</v>
      </c>
      <c r="CJ22" s="1031">
        <v>1</v>
      </c>
      <c r="CK22" s="1031">
        <v>1</v>
      </c>
      <c r="CL22" s="1031">
        <v>2</v>
      </c>
      <c r="CM22" s="1032">
        <v>2</v>
      </c>
      <c r="CN22" s="1034">
        <v>1</v>
      </c>
      <c r="CO22" s="1031">
        <v>1</v>
      </c>
      <c r="CP22" s="1033">
        <v>2</v>
      </c>
      <c r="CQ22" s="1031">
        <v>2.02</v>
      </c>
      <c r="CR22" s="1031">
        <v>2</v>
      </c>
      <c r="CS22" s="1031">
        <v>2.02</v>
      </c>
      <c r="CT22" s="1031">
        <v>1</v>
      </c>
      <c r="CU22" s="1032">
        <v>1</v>
      </c>
      <c r="CV22" s="1034">
        <v>1</v>
      </c>
      <c r="CW22" s="1031">
        <v>1</v>
      </c>
      <c r="CX22" s="1033">
        <v>1</v>
      </c>
      <c r="CY22" s="1031">
        <v>1</v>
      </c>
      <c r="CZ22" s="1031">
        <v>3</v>
      </c>
      <c r="DA22" s="1031">
        <v>3</v>
      </c>
      <c r="DB22" s="1031">
        <v>1</v>
      </c>
      <c r="DC22" s="1035">
        <v>1</v>
      </c>
      <c r="DD22" s="1036">
        <v>1</v>
      </c>
      <c r="DE22" s="1031">
        <v>1</v>
      </c>
      <c r="DF22" s="1031">
        <v>1</v>
      </c>
      <c r="DG22" s="1031">
        <v>1</v>
      </c>
      <c r="DH22" s="1031">
        <v>2</v>
      </c>
      <c r="DI22" s="1031">
        <v>2</v>
      </c>
      <c r="DJ22" s="1031">
        <v>3</v>
      </c>
      <c r="DK22" s="1032">
        <v>3</v>
      </c>
      <c r="DL22" s="1034">
        <v>1</v>
      </c>
      <c r="DM22" s="1031">
        <v>1</v>
      </c>
      <c r="DN22" s="1033">
        <v>3</v>
      </c>
      <c r="DO22" s="1031">
        <v>3</v>
      </c>
      <c r="DP22" s="1031">
        <v>1</v>
      </c>
      <c r="DQ22" s="1031">
        <v>1</v>
      </c>
      <c r="DR22" s="1031">
        <v>1</v>
      </c>
      <c r="DS22" s="1032">
        <v>1</v>
      </c>
      <c r="DT22" s="1034">
        <v>3</v>
      </c>
      <c r="DU22" s="1031">
        <v>3</v>
      </c>
      <c r="DV22" s="1033">
        <v>2</v>
      </c>
      <c r="DW22" s="1031">
        <v>2</v>
      </c>
      <c r="DX22" s="1031">
        <v>4</v>
      </c>
      <c r="DY22" s="1031">
        <v>4</v>
      </c>
      <c r="DZ22" s="1031">
        <v>1</v>
      </c>
      <c r="EA22" s="1032">
        <v>1</v>
      </c>
      <c r="EB22" s="1034">
        <v>1</v>
      </c>
      <c r="EC22" s="1031">
        <v>1</v>
      </c>
      <c r="ED22" s="1033">
        <v>2</v>
      </c>
      <c r="EE22" s="1035">
        <v>2</v>
      </c>
    </row>
    <row r="23" spans="1:135" ht="20.100000000000001" customHeight="1">
      <c r="A23" s="1991"/>
      <c r="B23" s="952" t="s">
        <v>1030</v>
      </c>
      <c r="C23" s="1006" t="s">
        <v>1003</v>
      </c>
      <c r="D23" s="1029">
        <v>60</v>
      </c>
      <c r="E23" s="1030">
        <v>61.2</v>
      </c>
      <c r="F23" s="1031">
        <v>300</v>
      </c>
      <c r="G23" s="1031">
        <v>323.39999999999998</v>
      </c>
      <c r="H23" s="1031">
        <v>0</v>
      </c>
      <c r="I23" s="1031">
        <v>0</v>
      </c>
      <c r="J23" s="1031">
        <v>160</v>
      </c>
      <c r="K23" s="1032">
        <v>160</v>
      </c>
      <c r="L23" s="1033">
        <v>0</v>
      </c>
      <c r="M23" s="1031">
        <v>0</v>
      </c>
      <c r="N23" s="1031">
        <v>0</v>
      </c>
      <c r="O23" s="1031">
        <v>0</v>
      </c>
      <c r="P23" s="1031">
        <v>0</v>
      </c>
      <c r="Q23" s="1031">
        <v>0</v>
      </c>
      <c r="R23" s="1031">
        <v>0</v>
      </c>
      <c r="S23" s="1032">
        <v>0</v>
      </c>
      <c r="T23" s="1033">
        <v>0</v>
      </c>
      <c r="U23" s="1031">
        <v>0</v>
      </c>
      <c r="V23" s="1031">
        <v>0</v>
      </c>
      <c r="W23" s="1031">
        <v>0</v>
      </c>
      <c r="X23" s="1031">
        <v>0</v>
      </c>
      <c r="Y23" s="1031">
        <v>0</v>
      </c>
      <c r="Z23" s="1031">
        <v>0</v>
      </c>
      <c r="AA23" s="1032">
        <v>0</v>
      </c>
      <c r="AB23" s="1033">
        <v>0</v>
      </c>
      <c r="AC23" s="1031">
        <v>0</v>
      </c>
      <c r="AD23" s="1031">
        <v>0</v>
      </c>
      <c r="AE23" s="1031">
        <v>0</v>
      </c>
      <c r="AF23" s="1031">
        <v>0</v>
      </c>
      <c r="AG23" s="1031">
        <v>0</v>
      </c>
      <c r="AH23" s="1031">
        <v>0</v>
      </c>
      <c r="AI23" s="1032">
        <v>0</v>
      </c>
      <c r="AJ23" s="1033">
        <v>0</v>
      </c>
      <c r="AK23" s="1031">
        <v>0</v>
      </c>
      <c r="AL23" s="1031">
        <v>0</v>
      </c>
      <c r="AM23" s="1031">
        <v>0</v>
      </c>
      <c r="AN23" s="1031">
        <v>0</v>
      </c>
      <c r="AO23" s="1031">
        <v>0</v>
      </c>
      <c r="AP23" s="1031">
        <v>0</v>
      </c>
      <c r="AQ23" s="1032">
        <v>0</v>
      </c>
      <c r="AR23" s="1033">
        <v>0</v>
      </c>
      <c r="AS23" s="1031">
        <v>0</v>
      </c>
      <c r="AT23" s="1031">
        <v>46</v>
      </c>
      <c r="AU23" s="1031">
        <v>46.92</v>
      </c>
      <c r="AV23" s="1031">
        <v>0</v>
      </c>
      <c r="AW23" s="1031">
        <v>0</v>
      </c>
      <c r="AX23" s="1031">
        <v>0</v>
      </c>
      <c r="AY23" s="1032">
        <v>0</v>
      </c>
      <c r="AZ23" s="1033">
        <v>0</v>
      </c>
      <c r="BA23" s="1031">
        <v>0</v>
      </c>
      <c r="BB23" s="1031">
        <v>1</v>
      </c>
      <c r="BC23" s="1031">
        <v>0.95</v>
      </c>
      <c r="BD23" s="1031">
        <v>0</v>
      </c>
      <c r="BE23" s="1031">
        <v>0</v>
      </c>
      <c r="BF23" s="1031">
        <v>0</v>
      </c>
      <c r="BG23" s="1032">
        <v>0</v>
      </c>
      <c r="BH23" s="1034">
        <v>61</v>
      </c>
      <c r="BI23" s="1031">
        <v>62.22</v>
      </c>
      <c r="BJ23" s="1033">
        <v>0</v>
      </c>
      <c r="BK23" s="1031">
        <v>0</v>
      </c>
      <c r="BL23" s="1031">
        <v>0</v>
      </c>
      <c r="BM23" s="1031">
        <v>0</v>
      </c>
      <c r="BN23" s="1031">
        <v>0</v>
      </c>
      <c r="BO23" s="1032">
        <v>0</v>
      </c>
      <c r="BP23" s="1034">
        <v>0</v>
      </c>
      <c r="BQ23" s="1031">
        <v>0</v>
      </c>
      <c r="BR23" s="1033">
        <v>0</v>
      </c>
      <c r="BS23" s="1031">
        <v>0</v>
      </c>
      <c r="BT23" s="1031">
        <v>0</v>
      </c>
      <c r="BU23" s="1031">
        <v>0</v>
      </c>
      <c r="BV23" s="1031">
        <v>0</v>
      </c>
      <c r="BW23" s="1032">
        <v>0</v>
      </c>
      <c r="BX23" s="1034">
        <v>0</v>
      </c>
      <c r="BY23" s="1031">
        <v>0</v>
      </c>
      <c r="BZ23" s="1033">
        <v>0</v>
      </c>
      <c r="CA23" s="1031">
        <v>0</v>
      </c>
      <c r="CB23" s="1031">
        <v>0</v>
      </c>
      <c r="CC23" s="1031">
        <v>0</v>
      </c>
      <c r="CD23" s="1031">
        <v>0</v>
      </c>
      <c r="CE23" s="1032">
        <v>0</v>
      </c>
      <c r="CF23" s="1034">
        <v>0</v>
      </c>
      <c r="CG23" s="1031">
        <v>0</v>
      </c>
      <c r="CH23" s="1033">
        <v>0</v>
      </c>
      <c r="CI23" s="1031">
        <v>0</v>
      </c>
      <c r="CJ23" s="1031">
        <v>0</v>
      </c>
      <c r="CK23" s="1031">
        <v>0</v>
      </c>
      <c r="CL23" s="1031">
        <v>0</v>
      </c>
      <c r="CM23" s="1032">
        <v>0</v>
      </c>
      <c r="CN23" s="1034">
        <v>0</v>
      </c>
      <c r="CO23" s="1031">
        <v>0</v>
      </c>
      <c r="CP23" s="1033">
        <v>0</v>
      </c>
      <c r="CQ23" s="1031">
        <v>0</v>
      </c>
      <c r="CR23" s="1031">
        <v>0</v>
      </c>
      <c r="CS23" s="1031">
        <v>0</v>
      </c>
      <c r="CT23" s="1031">
        <v>0</v>
      </c>
      <c r="CU23" s="1032">
        <v>0</v>
      </c>
      <c r="CV23" s="1034">
        <v>0</v>
      </c>
      <c r="CW23" s="1031">
        <v>0</v>
      </c>
      <c r="CX23" s="1033">
        <v>0</v>
      </c>
      <c r="CY23" s="1031">
        <v>0</v>
      </c>
      <c r="CZ23" s="1031">
        <v>0</v>
      </c>
      <c r="DA23" s="1031">
        <v>0</v>
      </c>
      <c r="DB23" s="1031">
        <v>0</v>
      </c>
      <c r="DC23" s="1035">
        <v>0</v>
      </c>
      <c r="DD23" s="1036">
        <v>0</v>
      </c>
      <c r="DE23" s="1031">
        <v>0</v>
      </c>
      <c r="DF23" s="1031">
        <v>0</v>
      </c>
      <c r="DG23" s="1031">
        <v>0</v>
      </c>
      <c r="DH23" s="1031">
        <v>0</v>
      </c>
      <c r="DI23" s="1031">
        <v>0</v>
      </c>
      <c r="DJ23" s="1031">
        <v>0</v>
      </c>
      <c r="DK23" s="1032">
        <v>0</v>
      </c>
      <c r="DL23" s="1034">
        <v>0</v>
      </c>
      <c r="DM23" s="1031">
        <v>0</v>
      </c>
      <c r="DN23" s="1033">
        <v>0</v>
      </c>
      <c r="DO23" s="1031">
        <v>0</v>
      </c>
      <c r="DP23" s="1031">
        <v>0</v>
      </c>
      <c r="DQ23" s="1031">
        <v>0</v>
      </c>
      <c r="DR23" s="1031">
        <v>0</v>
      </c>
      <c r="DS23" s="1032">
        <v>0</v>
      </c>
      <c r="DT23" s="1034">
        <v>0</v>
      </c>
      <c r="DU23" s="1031">
        <v>0</v>
      </c>
      <c r="DV23" s="1033">
        <v>0</v>
      </c>
      <c r="DW23" s="1031">
        <v>0</v>
      </c>
      <c r="DX23" s="1031">
        <v>0</v>
      </c>
      <c r="DY23" s="1031">
        <v>0</v>
      </c>
      <c r="DZ23" s="1031">
        <v>0</v>
      </c>
      <c r="EA23" s="1032">
        <v>0</v>
      </c>
      <c r="EB23" s="1034">
        <v>0</v>
      </c>
      <c r="EC23" s="1031">
        <v>0</v>
      </c>
      <c r="ED23" s="1033">
        <v>1</v>
      </c>
      <c r="EE23" s="1035">
        <v>0.95</v>
      </c>
    </row>
    <row r="24" spans="1:135" ht="20.100000000000001" customHeight="1">
      <c r="A24" s="1991"/>
      <c r="B24" s="952" t="s">
        <v>1031</v>
      </c>
      <c r="C24" s="997" t="s">
        <v>1003</v>
      </c>
      <c r="D24" s="1037">
        <v>715</v>
      </c>
      <c r="E24" s="1038">
        <v>770</v>
      </c>
      <c r="F24" s="1000">
        <v>3603</v>
      </c>
      <c r="G24" s="1000">
        <v>5737</v>
      </c>
      <c r="H24" s="1000">
        <v>0</v>
      </c>
      <c r="I24" s="1000">
        <v>0</v>
      </c>
      <c r="J24" s="1000">
        <v>1800</v>
      </c>
      <c r="K24" s="1001">
        <v>2210</v>
      </c>
      <c r="L24" s="1002">
        <v>0</v>
      </c>
      <c r="M24" s="1000">
        <v>0</v>
      </c>
      <c r="N24" s="1000">
        <v>0</v>
      </c>
      <c r="O24" s="1000">
        <v>0</v>
      </c>
      <c r="P24" s="1000">
        <v>0</v>
      </c>
      <c r="Q24" s="1000">
        <v>0</v>
      </c>
      <c r="R24" s="1000">
        <v>0</v>
      </c>
      <c r="S24" s="1001">
        <v>0</v>
      </c>
      <c r="T24" s="1002">
        <v>0</v>
      </c>
      <c r="U24" s="1000">
        <v>0</v>
      </c>
      <c r="V24" s="1000">
        <v>0</v>
      </c>
      <c r="W24" s="1000">
        <v>0</v>
      </c>
      <c r="X24" s="1000">
        <v>0</v>
      </c>
      <c r="Y24" s="1000">
        <v>0</v>
      </c>
      <c r="Z24" s="1000">
        <v>0</v>
      </c>
      <c r="AA24" s="1001">
        <v>0</v>
      </c>
      <c r="AB24" s="1002">
        <v>0</v>
      </c>
      <c r="AC24" s="1000">
        <v>0</v>
      </c>
      <c r="AD24" s="1000">
        <v>0</v>
      </c>
      <c r="AE24" s="1000">
        <v>0</v>
      </c>
      <c r="AF24" s="1000">
        <v>0</v>
      </c>
      <c r="AG24" s="1000">
        <v>0</v>
      </c>
      <c r="AH24" s="1000">
        <v>0</v>
      </c>
      <c r="AI24" s="1001">
        <v>0</v>
      </c>
      <c r="AJ24" s="1002">
        <v>0</v>
      </c>
      <c r="AK24" s="1000">
        <v>0</v>
      </c>
      <c r="AL24" s="1000">
        <v>0</v>
      </c>
      <c r="AM24" s="1000">
        <v>0</v>
      </c>
      <c r="AN24" s="1000">
        <v>0</v>
      </c>
      <c r="AO24" s="1000">
        <v>0</v>
      </c>
      <c r="AP24" s="1000">
        <v>0</v>
      </c>
      <c r="AQ24" s="1001">
        <v>0</v>
      </c>
      <c r="AR24" s="1002">
        <v>0</v>
      </c>
      <c r="AS24" s="1000">
        <v>0</v>
      </c>
      <c r="AT24" s="1000">
        <v>621</v>
      </c>
      <c r="AU24" s="1000">
        <v>740</v>
      </c>
      <c r="AV24" s="1000">
        <v>0</v>
      </c>
      <c r="AW24" s="1000">
        <v>0</v>
      </c>
      <c r="AX24" s="1000">
        <v>0</v>
      </c>
      <c r="AY24" s="1001">
        <v>0</v>
      </c>
      <c r="AZ24" s="1002">
        <v>0</v>
      </c>
      <c r="BA24" s="1000">
        <v>0</v>
      </c>
      <c r="BB24" s="1000">
        <v>84</v>
      </c>
      <c r="BC24" s="1000">
        <v>174</v>
      </c>
      <c r="BD24" s="1000">
        <v>0</v>
      </c>
      <c r="BE24" s="1000">
        <v>0</v>
      </c>
      <c r="BF24" s="1000">
        <v>0</v>
      </c>
      <c r="BG24" s="1001">
        <v>0</v>
      </c>
      <c r="BH24" s="1003">
        <v>682</v>
      </c>
      <c r="BI24" s="1000">
        <v>838</v>
      </c>
      <c r="BJ24" s="1002">
        <v>0</v>
      </c>
      <c r="BK24" s="1000">
        <v>0</v>
      </c>
      <c r="BL24" s="1000">
        <v>0</v>
      </c>
      <c r="BM24" s="1000">
        <v>0</v>
      </c>
      <c r="BN24" s="1000">
        <v>0</v>
      </c>
      <c r="BO24" s="1001">
        <v>0</v>
      </c>
      <c r="BP24" s="1003">
        <v>0</v>
      </c>
      <c r="BQ24" s="1000">
        <v>0</v>
      </c>
      <c r="BR24" s="1002">
        <v>0</v>
      </c>
      <c r="BS24" s="1000">
        <v>0</v>
      </c>
      <c r="BT24" s="1000">
        <v>0</v>
      </c>
      <c r="BU24" s="1000">
        <v>0</v>
      </c>
      <c r="BV24" s="1000">
        <v>0</v>
      </c>
      <c r="BW24" s="1001">
        <v>0</v>
      </c>
      <c r="BX24" s="1003">
        <v>0</v>
      </c>
      <c r="BY24" s="1000">
        <v>0</v>
      </c>
      <c r="BZ24" s="1002">
        <v>0</v>
      </c>
      <c r="CA24" s="1000">
        <v>0</v>
      </c>
      <c r="CB24" s="1000">
        <v>0</v>
      </c>
      <c r="CC24" s="1000">
        <v>0</v>
      </c>
      <c r="CD24" s="1000">
        <v>0</v>
      </c>
      <c r="CE24" s="1001">
        <v>0</v>
      </c>
      <c r="CF24" s="1003">
        <v>0</v>
      </c>
      <c r="CG24" s="1000">
        <v>0</v>
      </c>
      <c r="CH24" s="1002">
        <v>125</v>
      </c>
      <c r="CI24" s="1000">
        <v>250</v>
      </c>
      <c r="CJ24" s="1000">
        <v>0</v>
      </c>
      <c r="CK24" s="1000">
        <v>0</v>
      </c>
      <c r="CL24" s="1000">
        <v>0</v>
      </c>
      <c r="CM24" s="1001">
        <v>0</v>
      </c>
      <c r="CN24" s="1003">
        <v>0</v>
      </c>
      <c r="CO24" s="1000">
        <v>0</v>
      </c>
      <c r="CP24" s="1002">
        <v>0</v>
      </c>
      <c r="CQ24" s="1000">
        <v>0</v>
      </c>
      <c r="CR24" s="1000">
        <v>0</v>
      </c>
      <c r="CS24" s="1000">
        <v>0</v>
      </c>
      <c r="CT24" s="1000">
        <v>0</v>
      </c>
      <c r="CU24" s="1001">
        <v>0</v>
      </c>
      <c r="CV24" s="1003">
        <v>0</v>
      </c>
      <c r="CW24" s="1000">
        <v>0</v>
      </c>
      <c r="CX24" s="1002">
        <v>0</v>
      </c>
      <c r="CY24" s="1000">
        <v>0</v>
      </c>
      <c r="CZ24" s="1000">
        <v>0</v>
      </c>
      <c r="DA24" s="1000">
        <v>0</v>
      </c>
      <c r="DB24" s="1000">
        <v>0</v>
      </c>
      <c r="DC24" s="1004">
        <v>0</v>
      </c>
      <c r="DD24" s="1005">
        <v>0</v>
      </c>
      <c r="DE24" s="1000">
        <v>0</v>
      </c>
      <c r="DF24" s="1000">
        <v>0</v>
      </c>
      <c r="DG24" s="1000">
        <v>0</v>
      </c>
      <c r="DH24" s="1000">
        <v>0</v>
      </c>
      <c r="DI24" s="1000">
        <v>0</v>
      </c>
      <c r="DJ24" s="1000">
        <v>0</v>
      </c>
      <c r="DK24" s="1001">
        <v>0</v>
      </c>
      <c r="DL24" s="1003">
        <v>0</v>
      </c>
      <c r="DM24" s="1000">
        <v>0</v>
      </c>
      <c r="DN24" s="1002">
        <v>0</v>
      </c>
      <c r="DO24" s="1000">
        <v>0</v>
      </c>
      <c r="DP24" s="1000">
        <v>0</v>
      </c>
      <c r="DQ24" s="1000">
        <v>0</v>
      </c>
      <c r="DR24" s="1000">
        <v>0</v>
      </c>
      <c r="DS24" s="1001">
        <v>0</v>
      </c>
      <c r="DT24" s="1003">
        <v>0</v>
      </c>
      <c r="DU24" s="1000">
        <v>0</v>
      </c>
      <c r="DV24" s="1002">
        <v>0</v>
      </c>
      <c r="DW24" s="1000">
        <v>0</v>
      </c>
      <c r="DX24" s="1000">
        <v>0</v>
      </c>
      <c r="DY24" s="1000">
        <v>0</v>
      </c>
      <c r="DZ24" s="1000">
        <v>0</v>
      </c>
      <c r="EA24" s="1001">
        <v>0</v>
      </c>
      <c r="EB24" s="1003">
        <v>0</v>
      </c>
      <c r="EC24" s="1000">
        <v>0</v>
      </c>
      <c r="ED24" s="1002">
        <v>1</v>
      </c>
      <c r="EE24" s="1004">
        <v>2</v>
      </c>
    </row>
    <row r="25" spans="1:135" ht="20.100000000000001" customHeight="1">
      <c r="A25" s="1991"/>
      <c r="B25" s="952" t="s">
        <v>1055</v>
      </c>
      <c r="C25" s="997" t="s">
        <v>1003</v>
      </c>
      <c r="D25" s="1037">
        <v>993525</v>
      </c>
      <c r="E25" s="1038">
        <v>1777416</v>
      </c>
      <c r="F25" s="1000">
        <v>1401279</v>
      </c>
      <c r="G25" s="1000">
        <v>1666121</v>
      </c>
      <c r="H25" s="1000">
        <v>131090</v>
      </c>
      <c r="I25" s="1000">
        <v>149836</v>
      </c>
      <c r="J25" s="1000">
        <v>306434</v>
      </c>
      <c r="K25" s="1001">
        <v>312256</v>
      </c>
      <c r="L25" s="1002">
        <v>57497</v>
      </c>
      <c r="M25" s="1000">
        <v>64167</v>
      </c>
      <c r="N25" s="1000">
        <v>133357</v>
      </c>
      <c r="O25" s="1000">
        <v>128956</v>
      </c>
      <c r="P25" s="1000">
        <v>51534</v>
      </c>
      <c r="Q25" s="1000">
        <v>58800</v>
      </c>
      <c r="R25" s="1000">
        <v>74539</v>
      </c>
      <c r="S25" s="1001">
        <v>78340</v>
      </c>
      <c r="T25" s="1002">
        <v>42818</v>
      </c>
      <c r="U25" s="1000">
        <v>51382</v>
      </c>
      <c r="V25" s="1000">
        <v>47844</v>
      </c>
      <c r="W25" s="1000">
        <v>55690</v>
      </c>
      <c r="X25" s="1000">
        <v>39213</v>
      </c>
      <c r="Y25" s="1000">
        <v>48350</v>
      </c>
      <c r="Z25" s="1000">
        <v>70070</v>
      </c>
      <c r="AA25" s="1001">
        <v>75676</v>
      </c>
      <c r="AB25" s="1002">
        <v>28104</v>
      </c>
      <c r="AC25" s="1000">
        <v>38418</v>
      </c>
      <c r="AD25" s="1000">
        <v>46560</v>
      </c>
      <c r="AE25" s="1000">
        <v>54987</v>
      </c>
      <c r="AF25" s="1000">
        <v>57481</v>
      </c>
      <c r="AG25" s="1000">
        <v>63976</v>
      </c>
      <c r="AH25" s="1000">
        <v>97571</v>
      </c>
      <c r="AI25" s="1001">
        <v>100596</v>
      </c>
      <c r="AJ25" s="1002">
        <v>108435</v>
      </c>
      <c r="AK25" s="1000">
        <v>122098</v>
      </c>
      <c r="AL25" s="1000">
        <v>92715</v>
      </c>
      <c r="AM25" s="1000">
        <v>108106</v>
      </c>
      <c r="AN25" s="1000">
        <v>94148</v>
      </c>
      <c r="AO25" s="1000">
        <v>96784</v>
      </c>
      <c r="AP25" s="1000">
        <v>67087</v>
      </c>
      <c r="AQ25" s="1001">
        <v>75339</v>
      </c>
      <c r="AR25" s="1002">
        <v>67275</v>
      </c>
      <c r="AS25" s="1000">
        <v>72186</v>
      </c>
      <c r="AT25" s="1000">
        <v>55943</v>
      </c>
      <c r="AU25" s="1000">
        <v>64614</v>
      </c>
      <c r="AV25" s="1000">
        <v>55677</v>
      </c>
      <c r="AW25" s="1000">
        <v>62804</v>
      </c>
      <c r="AX25" s="1000">
        <v>32902</v>
      </c>
      <c r="AY25" s="1001">
        <v>42970</v>
      </c>
      <c r="AZ25" s="1002">
        <v>30630</v>
      </c>
      <c r="BA25" s="1000">
        <v>41044</v>
      </c>
      <c r="BB25" s="1000">
        <v>45929</v>
      </c>
      <c r="BC25" s="1000">
        <v>54058</v>
      </c>
      <c r="BD25" s="1000">
        <v>59385</v>
      </c>
      <c r="BE25" s="1000">
        <v>65502</v>
      </c>
      <c r="BF25" s="1000">
        <v>43372</v>
      </c>
      <c r="BG25" s="1001">
        <v>51873</v>
      </c>
      <c r="BH25" s="1003">
        <v>46972</v>
      </c>
      <c r="BI25" s="1000">
        <v>56132</v>
      </c>
      <c r="BJ25" s="1002">
        <v>39136</v>
      </c>
      <c r="BK25" s="1000">
        <v>49703</v>
      </c>
      <c r="BL25" s="1000">
        <v>30985</v>
      </c>
      <c r="BM25" s="1000">
        <v>41985</v>
      </c>
      <c r="BN25" s="1000">
        <v>40557</v>
      </c>
      <c r="BO25" s="1001">
        <v>53657</v>
      </c>
      <c r="BP25" s="1003">
        <v>25601</v>
      </c>
      <c r="BQ25" s="1000">
        <v>36174</v>
      </c>
      <c r="BR25" s="1002">
        <v>23447</v>
      </c>
      <c r="BS25" s="1000">
        <v>34022</v>
      </c>
      <c r="BT25" s="1000">
        <v>7858</v>
      </c>
      <c r="BU25" s="1000">
        <v>14066</v>
      </c>
      <c r="BV25" s="1000">
        <v>37685</v>
      </c>
      <c r="BW25" s="1001">
        <v>48124</v>
      </c>
      <c r="BX25" s="1003">
        <v>16247</v>
      </c>
      <c r="BY25" s="1000">
        <v>25378</v>
      </c>
      <c r="BZ25" s="1002">
        <v>30679</v>
      </c>
      <c r="CA25" s="1000">
        <v>41079</v>
      </c>
      <c r="CB25" s="1000">
        <v>31332</v>
      </c>
      <c r="CC25" s="1000">
        <v>43677</v>
      </c>
      <c r="CD25" s="1000">
        <v>19279</v>
      </c>
      <c r="CE25" s="1001">
        <v>28668</v>
      </c>
      <c r="CF25" s="1003">
        <v>9253</v>
      </c>
      <c r="CG25" s="1000">
        <v>15943</v>
      </c>
      <c r="CH25" s="1002">
        <v>18204</v>
      </c>
      <c r="CI25" s="1000">
        <v>27324</v>
      </c>
      <c r="CJ25" s="1000">
        <v>14535</v>
      </c>
      <c r="CK25" s="1000">
        <v>22893</v>
      </c>
      <c r="CL25" s="1000">
        <v>29353</v>
      </c>
      <c r="CM25" s="1001">
        <v>39832</v>
      </c>
      <c r="CN25" s="1003">
        <v>2749</v>
      </c>
      <c r="CO25" s="1000">
        <v>6716</v>
      </c>
      <c r="CP25" s="1002">
        <v>13409</v>
      </c>
      <c r="CQ25" s="1000">
        <v>21521</v>
      </c>
      <c r="CR25" s="1000">
        <v>17290</v>
      </c>
      <c r="CS25" s="1000">
        <v>26436</v>
      </c>
      <c r="CT25" s="1000">
        <v>15400</v>
      </c>
      <c r="CU25" s="1001">
        <v>23932</v>
      </c>
      <c r="CV25" s="1003">
        <v>14282</v>
      </c>
      <c r="CW25" s="1000">
        <v>22780</v>
      </c>
      <c r="CX25" s="1002">
        <v>13615</v>
      </c>
      <c r="CY25" s="1000">
        <v>22860</v>
      </c>
      <c r="CZ25" s="1000">
        <v>11662</v>
      </c>
      <c r="DA25" s="1000">
        <v>19720</v>
      </c>
      <c r="DB25" s="1000">
        <v>20248</v>
      </c>
      <c r="DC25" s="1004">
        <v>30089</v>
      </c>
      <c r="DD25" s="1005">
        <v>1613</v>
      </c>
      <c r="DE25" s="1000">
        <v>4394</v>
      </c>
      <c r="DF25" s="1000">
        <v>3554</v>
      </c>
      <c r="DG25" s="1000">
        <v>8849</v>
      </c>
      <c r="DH25" s="1000">
        <v>12369</v>
      </c>
      <c r="DI25" s="1000">
        <v>20260</v>
      </c>
      <c r="DJ25" s="1000">
        <v>11810</v>
      </c>
      <c r="DK25" s="1001">
        <v>20774</v>
      </c>
      <c r="DL25" s="1003">
        <v>10216</v>
      </c>
      <c r="DM25" s="1000">
        <v>17306</v>
      </c>
      <c r="DN25" s="1002">
        <v>20115</v>
      </c>
      <c r="DO25" s="1000">
        <v>29629</v>
      </c>
      <c r="DP25" s="1000">
        <v>5741</v>
      </c>
      <c r="DQ25" s="1000">
        <v>11017</v>
      </c>
      <c r="DR25" s="1000">
        <v>3408</v>
      </c>
      <c r="DS25" s="1001">
        <v>7624</v>
      </c>
      <c r="DT25" s="1003">
        <v>25543</v>
      </c>
      <c r="DU25" s="1000">
        <v>35607</v>
      </c>
      <c r="DV25" s="1002">
        <v>34387</v>
      </c>
      <c r="DW25" s="1000">
        <v>45460</v>
      </c>
      <c r="DX25" s="1000">
        <v>22898</v>
      </c>
      <c r="DY25" s="1000">
        <v>33019</v>
      </c>
      <c r="DZ25" s="1000">
        <v>7053</v>
      </c>
      <c r="EA25" s="1001">
        <v>12851</v>
      </c>
      <c r="EB25" s="1003">
        <v>8172</v>
      </c>
      <c r="EC25" s="1000">
        <v>14742</v>
      </c>
      <c r="ED25" s="1002">
        <v>20837</v>
      </c>
      <c r="EE25" s="1004">
        <v>30547</v>
      </c>
    </row>
    <row r="26" spans="1:135" ht="20.100000000000001" customHeight="1">
      <c r="A26" s="1991"/>
      <c r="B26" s="1039" t="s">
        <v>1032</v>
      </c>
      <c r="C26" s="1040" t="s">
        <v>1003</v>
      </c>
      <c r="D26" s="1041">
        <v>388</v>
      </c>
      <c r="E26" s="1042">
        <v>395</v>
      </c>
      <c r="F26" s="1012">
        <v>466</v>
      </c>
      <c r="G26" s="1012">
        <v>498</v>
      </c>
      <c r="H26" s="1012">
        <v>0</v>
      </c>
      <c r="I26" s="1012">
        <v>0</v>
      </c>
      <c r="J26" s="1012">
        <v>0</v>
      </c>
      <c r="K26" s="1013">
        <v>0</v>
      </c>
      <c r="L26" s="1014">
        <v>0</v>
      </c>
      <c r="M26" s="1012">
        <v>0</v>
      </c>
      <c r="N26" s="1012">
        <v>241</v>
      </c>
      <c r="O26" s="1012">
        <v>241</v>
      </c>
      <c r="P26" s="1012">
        <v>84</v>
      </c>
      <c r="Q26" s="1012">
        <v>84</v>
      </c>
      <c r="R26" s="1012">
        <v>0</v>
      </c>
      <c r="S26" s="1013">
        <v>0</v>
      </c>
      <c r="T26" s="1014">
        <v>0</v>
      </c>
      <c r="U26" s="1012">
        <v>0</v>
      </c>
      <c r="V26" s="1012">
        <v>0</v>
      </c>
      <c r="W26" s="1012">
        <v>0</v>
      </c>
      <c r="X26" s="1012">
        <v>52</v>
      </c>
      <c r="Y26" s="1012">
        <v>52</v>
      </c>
      <c r="Z26" s="1012">
        <v>0</v>
      </c>
      <c r="AA26" s="1013">
        <v>0</v>
      </c>
      <c r="AB26" s="1014">
        <v>0</v>
      </c>
      <c r="AC26" s="1012">
        <v>0</v>
      </c>
      <c r="AD26" s="1012">
        <v>0</v>
      </c>
      <c r="AE26" s="1012">
        <v>0</v>
      </c>
      <c r="AF26" s="1012">
        <v>205</v>
      </c>
      <c r="AG26" s="1012">
        <v>205</v>
      </c>
      <c r="AH26" s="1012">
        <v>44</v>
      </c>
      <c r="AI26" s="1013">
        <v>45</v>
      </c>
      <c r="AJ26" s="1014">
        <v>0</v>
      </c>
      <c r="AK26" s="1012">
        <v>0</v>
      </c>
      <c r="AL26" s="1012">
        <v>0</v>
      </c>
      <c r="AM26" s="1012">
        <v>0</v>
      </c>
      <c r="AN26" s="1012">
        <v>0</v>
      </c>
      <c r="AO26" s="1012">
        <v>0</v>
      </c>
      <c r="AP26" s="1012">
        <v>0</v>
      </c>
      <c r="AQ26" s="1013">
        <v>0</v>
      </c>
      <c r="AR26" s="1014">
        <v>0</v>
      </c>
      <c r="AS26" s="1012">
        <v>0</v>
      </c>
      <c r="AT26" s="1012">
        <v>0</v>
      </c>
      <c r="AU26" s="1012">
        <v>0</v>
      </c>
      <c r="AV26" s="1012">
        <v>125</v>
      </c>
      <c r="AW26" s="1012">
        <v>127</v>
      </c>
      <c r="AX26" s="1012">
        <v>0</v>
      </c>
      <c r="AY26" s="1013">
        <v>0</v>
      </c>
      <c r="AZ26" s="1014">
        <v>195</v>
      </c>
      <c r="BA26" s="1012">
        <v>195</v>
      </c>
      <c r="BB26" s="1012">
        <v>0</v>
      </c>
      <c r="BC26" s="1012">
        <v>0</v>
      </c>
      <c r="BD26" s="1012">
        <v>0</v>
      </c>
      <c r="BE26" s="1012">
        <v>0</v>
      </c>
      <c r="BF26" s="1012">
        <v>0</v>
      </c>
      <c r="BG26" s="1013">
        <v>0</v>
      </c>
      <c r="BH26" s="1015">
        <v>332</v>
      </c>
      <c r="BI26" s="1012">
        <v>338</v>
      </c>
      <c r="BJ26" s="1014">
        <v>0</v>
      </c>
      <c r="BK26" s="1012">
        <v>0</v>
      </c>
      <c r="BL26" s="1012">
        <v>388</v>
      </c>
      <c r="BM26" s="1012">
        <v>395</v>
      </c>
      <c r="BN26" s="1012">
        <v>0</v>
      </c>
      <c r="BO26" s="1013">
        <v>0</v>
      </c>
      <c r="BP26" s="1015">
        <v>264</v>
      </c>
      <c r="BQ26" s="1012">
        <v>269</v>
      </c>
      <c r="BR26" s="1014">
        <v>428</v>
      </c>
      <c r="BS26" s="1012">
        <v>436</v>
      </c>
      <c r="BT26" s="1012">
        <v>162</v>
      </c>
      <c r="BU26" s="1012">
        <v>165</v>
      </c>
      <c r="BV26" s="1012">
        <v>479</v>
      </c>
      <c r="BW26" s="1013">
        <v>488</v>
      </c>
      <c r="BX26" s="1015">
        <v>0</v>
      </c>
      <c r="BY26" s="1012">
        <v>0</v>
      </c>
      <c r="BZ26" s="1014">
        <v>0</v>
      </c>
      <c r="CA26" s="1012">
        <v>0</v>
      </c>
      <c r="CB26" s="1012">
        <v>0</v>
      </c>
      <c r="CC26" s="1012">
        <v>0</v>
      </c>
      <c r="CD26" s="1012">
        <v>0</v>
      </c>
      <c r="CE26" s="1013">
        <v>0</v>
      </c>
      <c r="CF26" s="1015">
        <v>57</v>
      </c>
      <c r="CG26" s="1012">
        <v>57</v>
      </c>
      <c r="CH26" s="1014">
        <v>0</v>
      </c>
      <c r="CI26" s="1012">
        <v>0</v>
      </c>
      <c r="CJ26" s="1012">
        <v>87</v>
      </c>
      <c r="CK26" s="1012">
        <v>87</v>
      </c>
      <c r="CL26" s="1012">
        <v>0</v>
      </c>
      <c r="CM26" s="1013">
        <v>0</v>
      </c>
      <c r="CN26" s="1015">
        <v>0</v>
      </c>
      <c r="CO26" s="1012">
        <v>0</v>
      </c>
      <c r="CP26" s="1014">
        <v>0</v>
      </c>
      <c r="CQ26" s="1012">
        <v>0</v>
      </c>
      <c r="CR26" s="1012">
        <v>0</v>
      </c>
      <c r="CS26" s="1012">
        <v>0</v>
      </c>
      <c r="CT26" s="1012">
        <v>0</v>
      </c>
      <c r="CU26" s="1013">
        <v>0</v>
      </c>
      <c r="CV26" s="1015">
        <v>0</v>
      </c>
      <c r="CW26" s="1012">
        <v>0</v>
      </c>
      <c r="CX26" s="1014">
        <v>0</v>
      </c>
      <c r="CY26" s="1012">
        <v>0</v>
      </c>
      <c r="CZ26" s="1012">
        <v>0</v>
      </c>
      <c r="DA26" s="1012">
        <v>0</v>
      </c>
      <c r="DB26" s="1012">
        <v>0</v>
      </c>
      <c r="DC26" s="1016">
        <v>0</v>
      </c>
      <c r="DD26" s="1011">
        <v>0</v>
      </c>
      <c r="DE26" s="1012">
        <v>0</v>
      </c>
      <c r="DF26" s="1012">
        <v>0</v>
      </c>
      <c r="DG26" s="1012">
        <v>0</v>
      </c>
      <c r="DH26" s="1012">
        <v>28</v>
      </c>
      <c r="DI26" s="1012">
        <v>28</v>
      </c>
      <c r="DJ26" s="1012">
        <v>0</v>
      </c>
      <c r="DK26" s="1013">
        <v>0</v>
      </c>
      <c r="DL26" s="1015">
        <v>0</v>
      </c>
      <c r="DM26" s="1012">
        <v>0</v>
      </c>
      <c r="DN26" s="1014">
        <v>65</v>
      </c>
      <c r="DO26" s="1012">
        <v>65</v>
      </c>
      <c r="DP26" s="1012">
        <v>0</v>
      </c>
      <c r="DQ26" s="1012">
        <v>0</v>
      </c>
      <c r="DR26" s="1012">
        <v>0</v>
      </c>
      <c r="DS26" s="1013">
        <v>0</v>
      </c>
      <c r="DT26" s="1015">
        <v>0</v>
      </c>
      <c r="DU26" s="1012">
        <v>0</v>
      </c>
      <c r="DV26" s="1014">
        <v>0</v>
      </c>
      <c r="DW26" s="1012">
        <v>0</v>
      </c>
      <c r="DX26" s="1012">
        <v>0</v>
      </c>
      <c r="DY26" s="1012">
        <v>0</v>
      </c>
      <c r="DZ26" s="1012">
        <v>4</v>
      </c>
      <c r="EA26" s="1013">
        <v>4</v>
      </c>
      <c r="EB26" s="1015">
        <v>0</v>
      </c>
      <c r="EC26" s="1012">
        <v>0</v>
      </c>
      <c r="ED26" s="1014">
        <v>0</v>
      </c>
      <c r="EE26" s="1016">
        <v>0</v>
      </c>
    </row>
    <row r="27" spans="1:135" ht="20.100000000000001" customHeight="1">
      <c r="A27" s="1991"/>
      <c r="B27" s="952" t="s">
        <v>1033</v>
      </c>
      <c r="C27" s="997" t="s">
        <v>1003</v>
      </c>
      <c r="D27" s="998">
        <v>993525</v>
      </c>
      <c r="E27" s="999">
        <v>1409812</v>
      </c>
      <c r="F27" s="1000">
        <v>1401279</v>
      </c>
      <c r="G27" s="1000">
        <v>2394786</v>
      </c>
      <c r="H27" s="1000">
        <v>131090</v>
      </c>
      <c r="I27" s="1000">
        <v>322350</v>
      </c>
      <c r="J27" s="1000">
        <v>306434</v>
      </c>
      <c r="K27" s="1001">
        <v>338610</v>
      </c>
      <c r="L27" s="1002">
        <v>57497</v>
      </c>
      <c r="M27" s="1000">
        <v>104242</v>
      </c>
      <c r="N27" s="1000">
        <v>133357</v>
      </c>
      <c r="O27" s="1000">
        <v>396070</v>
      </c>
      <c r="P27" s="1000">
        <v>51534</v>
      </c>
      <c r="Q27" s="1000">
        <v>169032</v>
      </c>
      <c r="R27" s="1000">
        <v>74539</v>
      </c>
      <c r="S27" s="1001">
        <v>75955</v>
      </c>
      <c r="T27" s="1002">
        <v>42818</v>
      </c>
      <c r="U27" s="1000">
        <v>27446</v>
      </c>
      <c r="V27" s="1000">
        <v>47844</v>
      </c>
      <c r="W27" s="1000">
        <v>21625</v>
      </c>
      <c r="X27" s="1000">
        <v>39213</v>
      </c>
      <c r="Y27" s="1000">
        <v>24312</v>
      </c>
      <c r="Z27" s="1000">
        <v>70070</v>
      </c>
      <c r="AA27" s="1001">
        <v>97608</v>
      </c>
      <c r="AB27" s="1002">
        <v>28104</v>
      </c>
      <c r="AC27" s="1000">
        <v>22343</v>
      </c>
      <c r="AD27" s="1000">
        <v>46560</v>
      </c>
      <c r="AE27" s="1000">
        <v>94517</v>
      </c>
      <c r="AF27" s="1000">
        <v>57481</v>
      </c>
      <c r="AG27" s="1000">
        <v>19256</v>
      </c>
      <c r="AH27" s="1000">
        <v>97571</v>
      </c>
      <c r="AI27" s="1001">
        <v>73081</v>
      </c>
      <c r="AJ27" s="1002">
        <v>108435</v>
      </c>
      <c r="AK27" s="1000">
        <v>77314</v>
      </c>
      <c r="AL27" s="1000">
        <v>92715</v>
      </c>
      <c r="AM27" s="1000">
        <v>65364</v>
      </c>
      <c r="AN27" s="1000">
        <v>94148</v>
      </c>
      <c r="AO27" s="1000">
        <v>59125</v>
      </c>
      <c r="AP27" s="1000">
        <v>67087</v>
      </c>
      <c r="AQ27" s="1001">
        <v>35757</v>
      </c>
      <c r="AR27" s="1002">
        <v>67275</v>
      </c>
      <c r="AS27" s="1000">
        <v>41576</v>
      </c>
      <c r="AT27" s="1000">
        <v>55943</v>
      </c>
      <c r="AU27" s="1000">
        <v>46097</v>
      </c>
      <c r="AV27" s="1000">
        <v>55677</v>
      </c>
      <c r="AW27" s="1000">
        <v>43428</v>
      </c>
      <c r="AX27" s="1000">
        <v>32902</v>
      </c>
      <c r="AY27" s="1001">
        <v>28526</v>
      </c>
      <c r="AZ27" s="1002">
        <v>30630</v>
      </c>
      <c r="BA27" s="1000">
        <v>80036</v>
      </c>
      <c r="BB27" s="1000">
        <v>45929</v>
      </c>
      <c r="BC27" s="1000">
        <v>178664</v>
      </c>
      <c r="BD27" s="1000">
        <v>59385</v>
      </c>
      <c r="BE27" s="1000">
        <v>40501</v>
      </c>
      <c r="BF27" s="1000">
        <v>43372</v>
      </c>
      <c r="BG27" s="1001">
        <v>36129</v>
      </c>
      <c r="BH27" s="1003">
        <v>0</v>
      </c>
      <c r="BI27" s="1000">
        <v>0</v>
      </c>
      <c r="BJ27" s="1002">
        <v>0</v>
      </c>
      <c r="BK27" s="1000">
        <v>0</v>
      </c>
      <c r="BL27" s="1000">
        <v>0</v>
      </c>
      <c r="BM27" s="1000">
        <v>0</v>
      </c>
      <c r="BN27" s="1000">
        <v>0</v>
      </c>
      <c r="BO27" s="1001">
        <v>0</v>
      </c>
      <c r="BP27" s="1003">
        <v>0</v>
      </c>
      <c r="BQ27" s="1000">
        <v>0</v>
      </c>
      <c r="BR27" s="1002">
        <v>0</v>
      </c>
      <c r="BS27" s="1000">
        <v>0</v>
      </c>
      <c r="BT27" s="1000">
        <v>0</v>
      </c>
      <c r="BU27" s="1000">
        <v>0</v>
      </c>
      <c r="BV27" s="1000">
        <v>0</v>
      </c>
      <c r="BW27" s="1001">
        <v>0</v>
      </c>
      <c r="BX27" s="1003">
        <v>0</v>
      </c>
      <c r="BY27" s="1000">
        <v>0</v>
      </c>
      <c r="BZ27" s="1002">
        <v>0</v>
      </c>
      <c r="CA27" s="1000">
        <v>0</v>
      </c>
      <c r="CB27" s="1000">
        <v>0</v>
      </c>
      <c r="CC27" s="1000">
        <v>0</v>
      </c>
      <c r="CD27" s="1000">
        <v>0</v>
      </c>
      <c r="CE27" s="1001">
        <v>0</v>
      </c>
      <c r="CF27" s="1003">
        <v>0</v>
      </c>
      <c r="CG27" s="1000">
        <v>0</v>
      </c>
      <c r="CH27" s="1002">
        <v>0</v>
      </c>
      <c r="CI27" s="1000">
        <v>0</v>
      </c>
      <c r="CJ27" s="1000">
        <v>0</v>
      </c>
      <c r="CK27" s="1000">
        <v>0</v>
      </c>
      <c r="CL27" s="1000">
        <v>0</v>
      </c>
      <c r="CM27" s="1001">
        <v>0</v>
      </c>
      <c r="CN27" s="1003">
        <v>0</v>
      </c>
      <c r="CO27" s="1000">
        <v>0</v>
      </c>
      <c r="CP27" s="1002">
        <v>0</v>
      </c>
      <c r="CQ27" s="1000">
        <v>0</v>
      </c>
      <c r="CR27" s="1000">
        <v>0</v>
      </c>
      <c r="CS27" s="1000">
        <v>0</v>
      </c>
      <c r="CT27" s="1000">
        <v>0</v>
      </c>
      <c r="CU27" s="1001">
        <v>0</v>
      </c>
      <c r="CV27" s="1003">
        <v>0</v>
      </c>
      <c r="CW27" s="1000">
        <v>0</v>
      </c>
      <c r="CX27" s="1002">
        <v>0</v>
      </c>
      <c r="CY27" s="1000">
        <v>0</v>
      </c>
      <c r="CZ27" s="1000">
        <v>0</v>
      </c>
      <c r="DA27" s="1000">
        <v>0</v>
      </c>
      <c r="DB27" s="1000">
        <v>0</v>
      </c>
      <c r="DC27" s="1004">
        <v>0</v>
      </c>
      <c r="DD27" s="1005">
        <v>0</v>
      </c>
      <c r="DE27" s="1000">
        <v>0</v>
      </c>
      <c r="DF27" s="1000">
        <v>0</v>
      </c>
      <c r="DG27" s="1000">
        <v>0</v>
      </c>
      <c r="DH27" s="1000">
        <v>0</v>
      </c>
      <c r="DI27" s="1000">
        <v>0</v>
      </c>
      <c r="DJ27" s="1000">
        <v>0</v>
      </c>
      <c r="DK27" s="1001">
        <v>0</v>
      </c>
      <c r="DL27" s="1003">
        <v>0</v>
      </c>
      <c r="DM27" s="1000">
        <v>0</v>
      </c>
      <c r="DN27" s="1002">
        <v>0</v>
      </c>
      <c r="DO27" s="1000">
        <v>0</v>
      </c>
      <c r="DP27" s="1000">
        <v>0</v>
      </c>
      <c r="DQ27" s="1000">
        <v>0</v>
      </c>
      <c r="DR27" s="1000">
        <v>0</v>
      </c>
      <c r="DS27" s="1001">
        <v>0</v>
      </c>
      <c r="DT27" s="1003">
        <v>0</v>
      </c>
      <c r="DU27" s="1000">
        <v>0</v>
      </c>
      <c r="DV27" s="1002">
        <v>0</v>
      </c>
      <c r="DW27" s="1000">
        <v>0</v>
      </c>
      <c r="DX27" s="1000">
        <v>0</v>
      </c>
      <c r="DY27" s="1000">
        <v>0</v>
      </c>
      <c r="DZ27" s="1000">
        <v>0</v>
      </c>
      <c r="EA27" s="1001">
        <v>0</v>
      </c>
      <c r="EB27" s="1003">
        <v>0</v>
      </c>
      <c r="EC27" s="1000">
        <v>0</v>
      </c>
      <c r="ED27" s="1002">
        <v>0</v>
      </c>
      <c r="EE27" s="1004">
        <v>0</v>
      </c>
    </row>
    <row r="28" spans="1:135" ht="20.100000000000001" customHeight="1">
      <c r="A28" s="1991"/>
      <c r="B28" s="952" t="s">
        <v>797</v>
      </c>
      <c r="C28" s="997" t="s">
        <v>1003</v>
      </c>
      <c r="D28" s="1005">
        <v>993525</v>
      </c>
      <c r="E28" s="1000">
        <v>1264757</v>
      </c>
      <c r="F28" s="1000">
        <v>1401279</v>
      </c>
      <c r="G28" s="1000">
        <v>1604464</v>
      </c>
      <c r="H28" s="1000">
        <v>131090</v>
      </c>
      <c r="I28" s="1000">
        <v>137513</v>
      </c>
      <c r="J28" s="1000">
        <v>306434</v>
      </c>
      <c r="K28" s="1001">
        <v>397445</v>
      </c>
      <c r="L28" s="1002">
        <v>57497</v>
      </c>
      <c r="M28" s="1000">
        <v>78656</v>
      </c>
      <c r="N28" s="1000">
        <v>133357</v>
      </c>
      <c r="O28" s="1000">
        <v>184833</v>
      </c>
      <c r="P28" s="1000">
        <v>51534</v>
      </c>
      <c r="Q28" s="1000">
        <v>85598</v>
      </c>
      <c r="R28" s="1000">
        <v>74539</v>
      </c>
      <c r="S28" s="1001">
        <v>77968</v>
      </c>
      <c r="T28" s="1002">
        <v>42818</v>
      </c>
      <c r="U28" s="1000">
        <v>56391</v>
      </c>
      <c r="V28" s="1000">
        <v>47844</v>
      </c>
      <c r="W28" s="1000">
        <v>56647</v>
      </c>
      <c r="X28" s="1000">
        <v>39213</v>
      </c>
      <c r="Y28" s="1000">
        <v>44899</v>
      </c>
      <c r="Z28" s="1000">
        <v>70070</v>
      </c>
      <c r="AA28" s="1001">
        <v>75606</v>
      </c>
      <c r="AB28" s="1002">
        <v>28104</v>
      </c>
      <c r="AC28" s="1000">
        <v>35046</v>
      </c>
      <c r="AD28" s="1000">
        <v>46560</v>
      </c>
      <c r="AE28" s="1000">
        <v>54336</v>
      </c>
      <c r="AF28" s="1000">
        <v>57481</v>
      </c>
      <c r="AG28" s="1000">
        <v>58573</v>
      </c>
      <c r="AH28" s="1000">
        <v>97571</v>
      </c>
      <c r="AI28" s="1001">
        <v>97864</v>
      </c>
      <c r="AJ28" s="1002">
        <v>108435</v>
      </c>
      <c r="AK28" s="1000">
        <v>117218</v>
      </c>
      <c r="AL28" s="1000">
        <v>92715</v>
      </c>
      <c r="AM28" s="1000">
        <v>93271</v>
      </c>
      <c r="AN28" s="1000">
        <v>94148</v>
      </c>
      <c r="AO28" s="1000">
        <v>78049</v>
      </c>
      <c r="AP28" s="1000">
        <v>67087</v>
      </c>
      <c r="AQ28" s="1001">
        <v>61385</v>
      </c>
      <c r="AR28" s="1002">
        <v>67275</v>
      </c>
      <c r="AS28" s="1000">
        <v>75079</v>
      </c>
      <c r="AT28" s="1000">
        <v>55943</v>
      </c>
      <c r="AU28" s="1000">
        <v>64446</v>
      </c>
      <c r="AV28" s="1000">
        <v>55677</v>
      </c>
      <c r="AW28" s="1000">
        <v>57681</v>
      </c>
      <c r="AX28" s="1000">
        <v>32902</v>
      </c>
      <c r="AY28" s="1001">
        <v>50143</v>
      </c>
      <c r="AZ28" s="1002">
        <v>30630</v>
      </c>
      <c r="BA28" s="1000">
        <v>47109</v>
      </c>
      <c r="BB28" s="1000">
        <v>45929</v>
      </c>
      <c r="BC28" s="1000">
        <v>80651</v>
      </c>
      <c r="BD28" s="1000">
        <v>59385</v>
      </c>
      <c r="BE28" s="1000">
        <v>70193</v>
      </c>
      <c r="BF28" s="1000">
        <v>43372</v>
      </c>
      <c r="BG28" s="1001">
        <v>44586</v>
      </c>
      <c r="BH28" s="1003">
        <v>46972</v>
      </c>
      <c r="BI28" s="1000">
        <v>43966</v>
      </c>
      <c r="BJ28" s="1002">
        <v>39136</v>
      </c>
      <c r="BK28" s="1000">
        <v>43324</v>
      </c>
      <c r="BL28" s="1000">
        <v>30985</v>
      </c>
      <c r="BM28" s="1000">
        <v>29498</v>
      </c>
      <c r="BN28" s="1000">
        <v>40557</v>
      </c>
      <c r="BO28" s="1001">
        <v>47776</v>
      </c>
      <c r="BP28" s="1003">
        <v>25601</v>
      </c>
      <c r="BQ28" s="1000">
        <v>29032</v>
      </c>
      <c r="BR28" s="1002">
        <v>23447</v>
      </c>
      <c r="BS28" s="1000">
        <v>17609</v>
      </c>
      <c r="BT28" s="1000">
        <v>7858</v>
      </c>
      <c r="BU28" s="1000">
        <v>11708</v>
      </c>
      <c r="BV28" s="1000">
        <v>37685</v>
      </c>
      <c r="BW28" s="1001">
        <v>44544</v>
      </c>
      <c r="BX28" s="1003">
        <v>16247</v>
      </c>
      <c r="BY28" s="1000">
        <v>18359</v>
      </c>
      <c r="BZ28" s="1002">
        <v>30679</v>
      </c>
      <c r="CA28" s="1000">
        <v>32949</v>
      </c>
      <c r="CB28" s="1000">
        <v>31332</v>
      </c>
      <c r="CC28" s="1000">
        <v>26570</v>
      </c>
      <c r="CD28" s="1000">
        <v>19279</v>
      </c>
      <c r="CE28" s="1001">
        <v>16657</v>
      </c>
      <c r="CF28" s="1003">
        <v>9253</v>
      </c>
      <c r="CG28" s="1000">
        <v>12436</v>
      </c>
      <c r="CH28" s="1002">
        <v>18204</v>
      </c>
      <c r="CI28" s="1000">
        <v>22427</v>
      </c>
      <c r="CJ28" s="1000">
        <v>14535</v>
      </c>
      <c r="CK28" s="1000">
        <v>20625</v>
      </c>
      <c r="CL28" s="1000">
        <v>29353</v>
      </c>
      <c r="CM28" s="1001">
        <v>29412</v>
      </c>
      <c r="CN28" s="1003">
        <v>2749</v>
      </c>
      <c r="CO28" s="1000">
        <v>4126</v>
      </c>
      <c r="CP28" s="1002">
        <v>13409</v>
      </c>
      <c r="CQ28" s="1000">
        <v>14267</v>
      </c>
      <c r="CR28" s="1000">
        <v>17290</v>
      </c>
      <c r="CS28" s="1000">
        <v>16789</v>
      </c>
      <c r="CT28" s="1000">
        <v>15400</v>
      </c>
      <c r="CU28" s="1001">
        <v>15785</v>
      </c>
      <c r="CV28" s="1003">
        <v>14282</v>
      </c>
      <c r="CW28" s="1000">
        <v>18938</v>
      </c>
      <c r="CX28" s="1002">
        <v>13615</v>
      </c>
      <c r="CY28" s="1000">
        <v>14132</v>
      </c>
      <c r="CZ28" s="1000">
        <v>11662</v>
      </c>
      <c r="DA28" s="1000">
        <v>13668</v>
      </c>
      <c r="DB28" s="1000">
        <v>20248</v>
      </c>
      <c r="DC28" s="1004">
        <v>22192</v>
      </c>
      <c r="DD28" s="1005">
        <v>1613</v>
      </c>
      <c r="DE28" s="1000">
        <v>2620</v>
      </c>
      <c r="DF28" s="1000">
        <v>3554</v>
      </c>
      <c r="DG28" s="1000">
        <v>4997</v>
      </c>
      <c r="DH28" s="1000">
        <v>12369</v>
      </c>
      <c r="DI28" s="1000">
        <v>21769</v>
      </c>
      <c r="DJ28" s="1000">
        <v>11810</v>
      </c>
      <c r="DK28" s="1001">
        <v>16050</v>
      </c>
      <c r="DL28" s="1003">
        <v>10216</v>
      </c>
      <c r="DM28" s="1000">
        <v>18951</v>
      </c>
      <c r="DN28" s="1002">
        <v>20115</v>
      </c>
      <c r="DO28" s="1000">
        <v>31581</v>
      </c>
      <c r="DP28" s="1000">
        <v>5741</v>
      </c>
      <c r="DQ28" s="1000">
        <v>9088</v>
      </c>
      <c r="DR28" s="1000">
        <v>3408</v>
      </c>
      <c r="DS28" s="1001">
        <v>5586</v>
      </c>
      <c r="DT28" s="1003">
        <v>25543</v>
      </c>
      <c r="DU28" s="1000">
        <v>40460</v>
      </c>
      <c r="DV28" s="1002">
        <v>34387</v>
      </c>
      <c r="DW28" s="1000">
        <v>28988</v>
      </c>
      <c r="DX28" s="1000">
        <v>22898</v>
      </c>
      <c r="DY28" s="1000">
        <v>27752</v>
      </c>
      <c r="DZ28" s="1000">
        <v>7053</v>
      </c>
      <c r="EA28" s="1001">
        <v>10389</v>
      </c>
      <c r="EB28" s="1003">
        <v>8172</v>
      </c>
      <c r="EC28" s="1000">
        <v>14914</v>
      </c>
      <c r="ED28" s="1002">
        <v>20837</v>
      </c>
      <c r="EE28" s="1004">
        <v>26546</v>
      </c>
    </row>
    <row r="29" spans="1:135" ht="20.100000000000001" customHeight="1">
      <c r="A29" s="1991"/>
      <c r="B29" s="952" t="s">
        <v>798</v>
      </c>
      <c r="C29" s="1006" t="s">
        <v>1003</v>
      </c>
      <c r="D29" s="1005">
        <v>993525</v>
      </c>
      <c r="E29" s="1000">
        <v>2679537</v>
      </c>
      <c r="F29" s="1000">
        <v>1401279</v>
      </c>
      <c r="G29" s="1000">
        <v>3438739</v>
      </c>
      <c r="H29" s="1000">
        <v>131090</v>
      </c>
      <c r="I29" s="1000">
        <v>437972</v>
      </c>
      <c r="J29" s="1000">
        <v>306434</v>
      </c>
      <c r="K29" s="1001">
        <v>595708</v>
      </c>
      <c r="L29" s="1002">
        <v>57497</v>
      </c>
      <c r="M29" s="1000">
        <v>85958</v>
      </c>
      <c r="N29" s="1000">
        <v>133357</v>
      </c>
      <c r="O29" s="1000">
        <v>208704</v>
      </c>
      <c r="P29" s="1000">
        <v>51534</v>
      </c>
      <c r="Q29" s="1000">
        <v>225822</v>
      </c>
      <c r="R29" s="1000">
        <v>74539</v>
      </c>
      <c r="S29" s="1001">
        <v>122915</v>
      </c>
      <c r="T29" s="1002">
        <v>42818</v>
      </c>
      <c r="U29" s="1000">
        <v>137446</v>
      </c>
      <c r="V29" s="1000">
        <v>47844</v>
      </c>
      <c r="W29" s="1000">
        <v>139657</v>
      </c>
      <c r="X29" s="1000">
        <v>39213</v>
      </c>
      <c r="Y29" s="1000">
        <v>68544</v>
      </c>
      <c r="Z29" s="1000">
        <v>70070</v>
      </c>
      <c r="AA29" s="1001">
        <v>92773</v>
      </c>
      <c r="AB29" s="1002">
        <v>28104</v>
      </c>
      <c r="AC29" s="1000">
        <v>63768</v>
      </c>
      <c r="AD29" s="1000">
        <v>46560</v>
      </c>
      <c r="AE29" s="1000">
        <v>89907</v>
      </c>
      <c r="AF29" s="1000">
        <v>57481</v>
      </c>
      <c r="AG29" s="1000">
        <v>83060</v>
      </c>
      <c r="AH29" s="1000">
        <v>97571</v>
      </c>
      <c r="AI29" s="1001">
        <v>114158</v>
      </c>
      <c r="AJ29" s="1002">
        <v>108435</v>
      </c>
      <c r="AK29" s="1000">
        <v>118628</v>
      </c>
      <c r="AL29" s="1000">
        <v>92715</v>
      </c>
      <c r="AM29" s="1000">
        <v>120622</v>
      </c>
      <c r="AN29" s="1000">
        <v>94148</v>
      </c>
      <c r="AO29" s="1000">
        <v>137927</v>
      </c>
      <c r="AP29" s="1000">
        <v>67087</v>
      </c>
      <c r="AQ29" s="1001">
        <v>87549</v>
      </c>
      <c r="AR29" s="1002">
        <v>67275</v>
      </c>
      <c r="AS29" s="1000">
        <v>86987</v>
      </c>
      <c r="AT29" s="1000">
        <v>55943</v>
      </c>
      <c r="AU29" s="1000">
        <v>68754</v>
      </c>
      <c r="AV29" s="1000">
        <v>55677</v>
      </c>
      <c r="AW29" s="1000">
        <v>77502</v>
      </c>
      <c r="AX29" s="1000">
        <v>32902</v>
      </c>
      <c r="AY29" s="1001">
        <v>53104</v>
      </c>
      <c r="AZ29" s="1002">
        <v>30630</v>
      </c>
      <c r="BA29" s="1000">
        <v>57952</v>
      </c>
      <c r="BB29" s="1000">
        <v>45929</v>
      </c>
      <c r="BC29" s="1000">
        <v>74864</v>
      </c>
      <c r="BD29" s="1000">
        <v>59385</v>
      </c>
      <c r="BE29" s="1000">
        <v>86821</v>
      </c>
      <c r="BF29" s="1000">
        <v>43372</v>
      </c>
      <c r="BG29" s="1001">
        <v>75120</v>
      </c>
      <c r="BH29" s="1003">
        <v>46972</v>
      </c>
      <c r="BI29" s="1000">
        <v>55897</v>
      </c>
      <c r="BJ29" s="1002">
        <v>39136</v>
      </c>
      <c r="BK29" s="1000">
        <v>55064</v>
      </c>
      <c r="BL29" s="1000">
        <v>30985</v>
      </c>
      <c r="BM29" s="1000">
        <v>41148</v>
      </c>
      <c r="BN29" s="1000">
        <v>40557</v>
      </c>
      <c r="BO29" s="1001">
        <v>60633</v>
      </c>
      <c r="BP29" s="1003">
        <v>25601</v>
      </c>
      <c r="BQ29" s="1000">
        <v>41653</v>
      </c>
      <c r="BR29" s="1002">
        <v>23447</v>
      </c>
      <c r="BS29" s="1000">
        <v>36460</v>
      </c>
      <c r="BT29" s="1000">
        <v>7858</v>
      </c>
      <c r="BU29" s="1000">
        <v>23299</v>
      </c>
      <c r="BV29" s="1000">
        <v>37685</v>
      </c>
      <c r="BW29" s="1001">
        <v>51101</v>
      </c>
      <c r="BX29" s="1003">
        <v>16247</v>
      </c>
      <c r="BY29" s="1000">
        <v>62681</v>
      </c>
      <c r="BZ29" s="1002">
        <v>30679</v>
      </c>
      <c r="CA29" s="1000">
        <v>43564</v>
      </c>
      <c r="CB29" s="1000">
        <v>31332</v>
      </c>
      <c r="CC29" s="1000">
        <v>40293</v>
      </c>
      <c r="CD29" s="1000">
        <v>19279</v>
      </c>
      <c r="CE29" s="1001">
        <v>26239</v>
      </c>
      <c r="CF29" s="1003">
        <v>9253</v>
      </c>
      <c r="CG29" s="1000">
        <v>35596</v>
      </c>
      <c r="CH29" s="1002">
        <v>18204</v>
      </c>
      <c r="CI29" s="1000">
        <v>80352</v>
      </c>
      <c r="CJ29" s="1000">
        <v>14535</v>
      </c>
      <c r="CK29" s="1000">
        <v>26875</v>
      </c>
      <c r="CL29" s="1000">
        <v>29353</v>
      </c>
      <c r="CM29" s="1001">
        <v>57855</v>
      </c>
      <c r="CN29" s="1003">
        <v>2749</v>
      </c>
      <c r="CO29" s="1000">
        <v>16172</v>
      </c>
      <c r="CP29" s="1002">
        <v>13409</v>
      </c>
      <c r="CQ29" s="1000">
        <v>28387</v>
      </c>
      <c r="CR29" s="1000">
        <v>17290</v>
      </c>
      <c r="CS29" s="1000">
        <v>41029</v>
      </c>
      <c r="CT29" s="1000">
        <v>15400</v>
      </c>
      <c r="CU29" s="1001">
        <v>33449</v>
      </c>
      <c r="CV29" s="1003">
        <v>14282</v>
      </c>
      <c r="CW29" s="1000">
        <v>25265</v>
      </c>
      <c r="CX29" s="1002">
        <v>13615</v>
      </c>
      <c r="CY29" s="1000">
        <v>45202</v>
      </c>
      <c r="CZ29" s="1000">
        <v>11662</v>
      </c>
      <c r="DA29" s="1000">
        <v>46251</v>
      </c>
      <c r="DB29" s="1000">
        <v>20248</v>
      </c>
      <c r="DC29" s="1004">
        <v>52139</v>
      </c>
      <c r="DD29" s="1005">
        <v>1613</v>
      </c>
      <c r="DE29" s="1000">
        <v>10768</v>
      </c>
      <c r="DF29" s="1000">
        <v>3554</v>
      </c>
      <c r="DG29" s="1000">
        <v>21530</v>
      </c>
      <c r="DH29" s="1000">
        <v>12369</v>
      </c>
      <c r="DI29" s="1000">
        <v>25591</v>
      </c>
      <c r="DJ29" s="1000">
        <v>11810</v>
      </c>
      <c r="DK29" s="1001">
        <v>32962</v>
      </c>
      <c r="DL29" s="1003">
        <v>10216</v>
      </c>
      <c r="DM29" s="1000">
        <v>50988</v>
      </c>
      <c r="DN29" s="1002">
        <v>20115</v>
      </c>
      <c r="DO29" s="1000">
        <v>77744</v>
      </c>
      <c r="DP29" s="1000">
        <v>5741</v>
      </c>
      <c r="DQ29" s="1000">
        <v>15638</v>
      </c>
      <c r="DR29" s="1000">
        <v>3408</v>
      </c>
      <c r="DS29" s="1001">
        <v>16140</v>
      </c>
      <c r="DT29" s="1003">
        <v>25543</v>
      </c>
      <c r="DU29" s="1000">
        <v>62172</v>
      </c>
      <c r="DV29" s="1002">
        <v>34387</v>
      </c>
      <c r="DW29" s="1000">
        <v>56807</v>
      </c>
      <c r="DX29" s="1000">
        <v>22898</v>
      </c>
      <c r="DY29" s="1000">
        <v>58596</v>
      </c>
      <c r="DZ29" s="1000">
        <v>7053</v>
      </c>
      <c r="EA29" s="1001">
        <v>17640</v>
      </c>
      <c r="EB29" s="1003">
        <v>8172</v>
      </c>
      <c r="EC29" s="1000">
        <v>26976</v>
      </c>
      <c r="ED29" s="1002">
        <v>20837</v>
      </c>
      <c r="EE29" s="1004">
        <v>50821</v>
      </c>
    </row>
    <row r="30" spans="1:135" ht="20.100000000000001" customHeight="1">
      <c r="A30" s="1991"/>
      <c r="B30" s="952" t="s">
        <v>1037</v>
      </c>
      <c r="C30" s="997" t="s">
        <v>1018</v>
      </c>
      <c r="D30" s="1005">
        <v>220985</v>
      </c>
      <c r="E30" s="1000">
        <v>219659</v>
      </c>
      <c r="F30" s="1000">
        <v>213380</v>
      </c>
      <c r="G30" s="1000">
        <v>208472</v>
      </c>
      <c r="H30" s="1000">
        <v>36752</v>
      </c>
      <c r="I30" s="1000">
        <v>37193</v>
      </c>
      <c r="J30" s="1000">
        <v>59168</v>
      </c>
      <c r="K30" s="1001">
        <v>60825</v>
      </c>
      <c r="L30" s="1002">
        <v>14568</v>
      </c>
      <c r="M30" s="1000">
        <v>17132</v>
      </c>
      <c r="N30" s="1000">
        <v>30213</v>
      </c>
      <c r="O30" s="1000">
        <v>34594</v>
      </c>
      <c r="P30" s="1000">
        <v>13458</v>
      </c>
      <c r="Q30" s="1000">
        <v>18828</v>
      </c>
      <c r="R30" s="1000">
        <v>17985</v>
      </c>
      <c r="S30" s="1001">
        <v>19262</v>
      </c>
      <c r="T30" s="1002">
        <v>10460</v>
      </c>
      <c r="U30" s="1000">
        <v>11485</v>
      </c>
      <c r="V30" s="1000">
        <v>9980</v>
      </c>
      <c r="W30" s="1000">
        <v>10908</v>
      </c>
      <c r="X30" s="1000">
        <v>9701</v>
      </c>
      <c r="Y30" s="1000">
        <v>12078</v>
      </c>
      <c r="Z30" s="1000">
        <v>14505</v>
      </c>
      <c r="AA30" s="1001">
        <v>14578</v>
      </c>
      <c r="AB30" s="1002">
        <v>7936</v>
      </c>
      <c r="AC30" s="1000">
        <v>9785</v>
      </c>
      <c r="AD30" s="1000">
        <v>11832</v>
      </c>
      <c r="AE30" s="1000">
        <v>13311</v>
      </c>
      <c r="AF30" s="1000">
        <v>11406</v>
      </c>
      <c r="AG30" s="1000">
        <v>11965</v>
      </c>
      <c r="AH30" s="1000">
        <v>15459</v>
      </c>
      <c r="AI30" s="1001">
        <v>16417</v>
      </c>
      <c r="AJ30" s="1002">
        <v>14023</v>
      </c>
      <c r="AK30" s="1000">
        <v>14598</v>
      </c>
      <c r="AL30" s="1000">
        <v>13521</v>
      </c>
      <c r="AM30" s="1000">
        <v>14197</v>
      </c>
      <c r="AN30" s="1000">
        <v>18281</v>
      </c>
      <c r="AO30" s="1000">
        <v>17897</v>
      </c>
      <c r="AP30" s="1000">
        <v>12359</v>
      </c>
      <c r="AQ30" s="1001">
        <v>12371</v>
      </c>
      <c r="AR30" s="1002">
        <v>11170</v>
      </c>
      <c r="AS30" s="1000">
        <v>12868</v>
      </c>
      <c r="AT30" s="1000">
        <v>9188</v>
      </c>
      <c r="AU30" s="1000">
        <v>9464</v>
      </c>
      <c r="AV30" s="1000">
        <v>12231</v>
      </c>
      <c r="AW30" s="1000">
        <v>11558</v>
      </c>
      <c r="AX30" s="1000">
        <v>8404</v>
      </c>
      <c r="AY30" s="1001">
        <v>10337</v>
      </c>
      <c r="AZ30" s="1002">
        <v>8556</v>
      </c>
      <c r="BA30" s="1000">
        <v>11320</v>
      </c>
      <c r="BB30" s="1000">
        <v>12880</v>
      </c>
      <c r="BC30" s="1000">
        <v>16435</v>
      </c>
      <c r="BD30" s="1000">
        <v>15048</v>
      </c>
      <c r="BE30" s="1000">
        <v>16297</v>
      </c>
      <c r="BF30" s="1000">
        <v>12076</v>
      </c>
      <c r="BG30" s="1001">
        <v>14346</v>
      </c>
      <c r="BH30" s="1003">
        <v>6235</v>
      </c>
      <c r="BI30" s="1000">
        <v>7769</v>
      </c>
      <c r="BJ30" s="1002">
        <v>5988</v>
      </c>
      <c r="BK30" s="1000">
        <v>7174</v>
      </c>
      <c r="BL30" s="1000">
        <v>5295</v>
      </c>
      <c r="BM30" s="1000">
        <v>6423</v>
      </c>
      <c r="BN30" s="1000">
        <v>6632</v>
      </c>
      <c r="BO30" s="1001">
        <v>7461</v>
      </c>
      <c r="BP30" s="1003">
        <v>4611</v>
      </c>
      <c r="BQ30" s="1000">
        <v>5782</v>
      </c>
      <c r="BR30" s="1002">
        <v>3227</v>
      </c>
      <c r="BS30" s="1000">
        <v>4076</v>
      </c>
      <c r="BT30" s="1000">
        <v>1719</v>
      </c>
      <c r="BU30" s="1000">
        <v>2487</v>
      </c>
      <c r="BV30" s="1000">
        <v>5032</v>
      </c>
      <c r="BW30" s="1001">
        <v>5872</v>
      </c>
      <c r="BX30" s="1003">
        <v>3358</v>
      </c>
      <c r="BY30" s="1000">
        <v>4547</v>
      </c>
      <c r="BZ30" s="1002">
        <v>6620</v>
      </c>
      <c r="CA30" s="1000">
        <v>8010</v>
      </c>
      <c r="CB30" s="1000">
        <v>7724</v>
      </c>
      <c r="CC30" s="1000">
        <v>8180</v>
      </c>
      <c r="CD30" s="1000">
        <v>4115</v>
      </c>
      <c r="CE30" s="1001">
        <v>5061</v>
      </c>
      <c r="CF30" s="1003">
        <v>2590</v>
      </c>
      <c r="CG30" s="1000">
        <v>4281</v>
      </c>
      <c r="CH30" s="1002">
        <v>4378</v>
      </c>
      <c r="CI30" s="1000">
        <v>6414</v>
      </c>
      <c r="CJ30" s="1000">
        <v>3438</v>
      </c>
      <c r="CK30" s="1000">
        <v>5171</v>
      </c>
      <c r="CL30" s="1000">
        <v>6286</v>
      </c>
      <c r="CM30" s="1001">
        <v>7097</v>
      </c>
      <c r="CN30" s="1003">
        <v>1013</v>
      </c>
      <c r="CO30" s="1000">
        <v>1960</v>
      </c>
      <c r="CP30" s="1002">
        <v>3227</v>
      </c>
      <c r="CQ30" s="1000">
        <v>4298</v>
      </c>
      <c r="CR30" s="1000">
        <v>4030</v>
      </c>
      <c r="CS30" s="1000">
        <v>5191</v>
      </c>
      <c r="CT30" s="1000">
        <v>3095</v>
      </c>
      <c r="CU30" s="1001">
        <v>4562</v>
      </c>
      <c r="CV30" s="1003">
        <v>2941</v>
      </c>
      <c r="CW30" s="1000">
        <v>4029</v>
      </c>
      <c r="CX30" s="1002">
        <v>4297</v>
      </c>
      <c r="CY30" s="1000">
        <v>5139</v>
      </c>
      <c r="CZ30" s="1000">
        <v>3360</v>
      </c>
      <c r="DA30" s="1000">
        <v>4476</v>
      </c>
      <c r="DB30" s="1000">
        <v>4300</v>
      </c>
      <c r="DC30" s="1004">
        <v>4786</v>
      </c>
      <c r="DD30" s="1005">
        <v>681</v>
      </c>
      <c r="DE30" s="1000">
        <v>1510</v>
      </c>
      <c r="DF30" s="1000">
        <v>1364</v>
      </c>
      <c r="DG30" s="1000">
        <v>2221</v>
      </c>
      <c r="DH30" s="1000">
        <v>3416</v>
      </c>
      <c r="DI30" s="1000">
        <v>5308</v>
      </c>
      <c r="DJ30" s="1000">
        <v>3813</v>
      </c>
      <c r="DK30" s="1001">
        <v>6417</v>
      </c>
      <c r="DL30" s="1003">
        <v>2730</v>
      </c>
      <c r="DM30" s="1000">
        <v>4488</v>
      </c>
      <c r="DN30" s="1002">
        <v>5170</v>
      </c>
      <c r="DO30" s="1000">
        <v>8474</v>
      </c>
      <c r="DP30" s="1000">
        <v>1550</v>
      </c>
      <c r="DQ30" s="1000">
        <v>2990</v>
      </c>
      <c r="DR30" s="1000">
        <v>971</v>
      </c>
      <c r="DS30" s="1001">
        <v>2188</v>
      </c>
      <c r="DT30" s="1003">
        <v>6442</v>
      </c>
      <c r="DU30" s="1000">
        <v>10140</v>
      </c>
      <c r="DV30" s="1002">
        <v>6492</v>
      </c>
      <c r="DW30" s="1000">
        <v>7037</v>
      </c>
      <c r="DX30" s="1000">
        <v>6452</v>
      </c>
      <c r="DY30" s="1000">
        <v>7142</v>
      </c>
      <c r="DZ30" s="1000">
        <v>1680</v>
      </c>
      <c r="EA30" s="1001">
        <v>2565</v>
      </c>
      <c r="EB30" s="1003">
        <v>2359</v>
      </c>
      <c r="EC30" s="1000">
        <v>3678</v>
      </c>
      <c r="ED30" s="1002">
        <v>5642</v>
      </c>
      <c r="EE30" s="1004">
        <v>6658</v>
      </c>
    </row>
    <row r="31" spans="1:135" ht="20.100000000000001" customHeight="1">
      <c r="A31" s="1991"/>
      <c r="B31" s="952" t="s">
        <v>1062</v>
      </c>
      <c r="C31" s="997" t="s">
        <v>1003</v>
      </c>
      <c r="D31" s="1005">
        <v>99872</v>
      </c>
      <c r="E31" s="1000">
        <v>99872</v>
      </c>
      <c r="F31" s="1000">
        <v>93453</v>
      </c>
      <c r="G31" s="1000">
        <v>96257</v>
      </c>
      <c r="H31" s="1000">
        <v>19013</v>
      </c>
      <c r="I31" s="1000">
        <v>19013</v>
      </c>
      <c r="J31" s="1000">
        <v>27149</v>
      </c>
      <c r="K31" s="1001">
        <v>27149</v>
      </c>
      <c r="L31" s="1002">
        <v>6861</v>
      </c>
      <c r="M31" s="1000">
        <v>6861</v>
      </c>
      <c r="N31" s="1000">
        <v>14737</v>
      </c>
      <c r="O31" s="1000">
        <v>14737</v>
      </c>
      <c r="P31" s="1000">
        <v>6602</v>
      </c>
      <c r="Q31" s="1000">
        <v>6602</v>
      </c>
      <c r="R31" s="1000">
        <v>8485</v>
      </c>
      <c r="S31" s="1001">
        <v>8485</v>
      </c>
      <c r="T31" s="1002">
        <v>5286</v>
      </c>
      <c r="U31" s="1000">
        <v>5286</v>
      </c>
      <c r="V31" s="1000">
        <v>4802</v>
      </c>
      <c r="W31" s="1000">
        <v>4802</v>
      </c>
      <c r="X31" s="1000">
        <v>4481</v>
      </c>
      <c r="Y31" s="1000">
        <v>4481</v>
      </c>
      <c r="Z31" s="1000">
        <v>6497</v>
      </c>
      <c r="AA31" s="1001">
        <v>6497</v>
      </c>
      <c r="AB31" s="1002">
        <v>4016</v>
      </c>
      <c r="AC31" s="1000">
        <v>4016</v>
      </c>
      <c r="AD31" s="1000">
        <v>5418</v>
      </c>
      <c r="AE31" s="1000">
        <v>5418</v>
      </c>
      <c r="AF31" s="1000">
        <v>5178</v>
      </c>
      <c r="AG31" s="1000">
        <v>5349</v>
      </c>
      <c r="AH31" s="1000">
        <v>6865</v>
      </c>
      <c r="AI31" s="1001">
        <v>6947</v>
      </c>
      <c r="AJ31" s="1002">
        <v>5475</v>
      </c>
      <c r="AK31" s="1000">
        <v>5957</v>
      </c>
      <c r="AL31" s="1000">
        <v>5616</v>
      </c>
      <c r="AM31" s="1000">
        <v>5919</v>
      </c>
      <c r="AN31" s="1000">
        <v>8471</v>
      </c>
      <c r="AO31" s="1000">
        <v>8471</v>
      </c>
      <c r="AP31" s="1000">
        <v>5529</v>
      </c>
      <c r="AQ31" s="1001">
        <v>5662</v>
      </c>
      <c r="AR31" s="1002">
        <v>5133</v>
      </c>
      <c r="AS31" s="1000">
        <v>5195</v>
      </c>
      <c r="AT31" s="1000">
        <v>4131</v>
      </c>
      <c r="AU31" s="1000">
        <v>4222</v>
      </c>
      <c r="AV31" s="1000">
        <v>5895</v>
      </c>
      <c r="AW31" s="1000">
        <v>5895</v>
      </c>
      <c r="AX31" s="1000">
        <v>4325</v>
      </c>
      <c r="AY31" s="1001">
        <v>4325</v>
      </c>
      <c r="AZ31" s="1002">
        <v>4592</v>
      </c>
      <c r="BA31" s="1000">
        <v>4592</v>
      </c>
      <c r="BB31" s="1000">
        <v>6808</v>
      </c>
      <c r="BC31" s="1000">
        <v>6808</v>
      </c>
      <c r="BD31" s="1000">
        <v>7720</v>
      </c>
      <c r="BE31" s="1000">
        <v>7720</v>
      </c>
      <c r="BF31" s="1000">
        <v>6148</v>
      </c>
      <c r="BG31" s="1001">
        <v>6148</v>
      </c>
      <c r="BH31" s="1003">
        <v>2666</v>
      </c>
      <c r="BI31" s="1000">
        <v>2762</v>
      </c>
      <c r="BJ31" s="1002">
        <v>2657</v>
      </c>
      <c r="BK31" s="1000">
        <v>2657</v>
      </c>
      <c r="BL31" s="1000">
        <v>2537</v>
      </c>
      <c r="BM31" s="1000">
        <v>2537</v>
      </c>
      <c r="BN31" s="1000">
        <v>2816</v>
      </c>
      <c r="BO31" s="1001">
        <v>2853</v>
      </c>
      <c r="BP31" s="1003">
        <v>2143</v>
      </c>
      <c r="BQ31" s="1000">
        <v>2143</v>
      </c>
      <c r="BR31" s="1002">
        <v>1496</v>
      </c>
      <c r="BS31" s="1000">
        <v>1496</v>
      </c>
      <c r="BT31" s="1000">
        <v>821</v>
      </c>
      <c r="BU31" s="1000">
        <v>821</v>
      </c>
      <c r="BV31" s="1000">
        <v>2066</v>
      </c>
      <c r="BW31" s="1001">
        <v>2124</v>
      </c>
      <c r="BX31" s="1003">
        <v>1524</v>
      </c>
      <c r="BY31" s="1000">
        <v>1556</v>
      </c>
      <c r="BZ31" s="1002">
        <v>3020</v>
      </c>
      <c r="CA31" s="1000">
        <v>3020</v>
      </c>
      <c r="CB31" s="1000">
        <v>3806</v>
      </c>
      <c r="CC31" s="1000">
        <v>3806</v>
      </c>
      <c r="CD31" s="1000">
        <v>1815</v>
      </c>
      <c r="CE31" s="1001">
        <v>1815</v>
      </c>
      <c r="CF31" s="1003">
        <v>1367</v>
      </c>
      <c r="CG31" s="1000">
        <v>1367</v>
      </c>
      <c r="CH31" s="1002">
        <v>2100</v>
      </c>
      <c r="CI31" s="1000">
        <v>2100</v>
      </c>
      <c r="CJ31" s="1000">
        <v>1756</v>
      </c>
      <c r="CK31" s="1000">
        <v>1756</v>
      </c>
      <c r="CL31" s="1000">
        <v>3167</v>
      </c>
      <c r="CM31" s="1001">
        <v>3167</v>
      </c>
      <c r="CN31" s="1003">
        <v>590</v>
      </c>
      <c r="CO31" s="1000">
        <v>590</v>
      </c>
      <c r="CP31" s="1002">
        <v>1600</v>
      </c>
      <c r="CQ31" s="1000">
        <v>1600</v>
      </c>
      <c r="CR31" s="1000">
        <v>2045</v>
      </c>
      <c r="CS31" s="1000">
        <v>2045</v>
      </c>
      <c r="CT31" s="1000">
        <v>1538</v>
      </c>
      <c r="CU31" s="1001">
        <v>1538</v>
      </c>
      <c r="CV31" s="1003">
        <v>1438</v>
      </c>
      <c r="CW31" s="1000">
        <v>1438</v>
      </c>
      <c r="CX31" s="1002">
        <v>2204</v>
      </c>
      <c r="CY31" s="1000">
        <v>2204</v>
      </c>
      <c r="CZ31" s="1000">
        <v>1676</v>
      </c>
      <c r="DA31" s="1000">
        <v>1676</v>
      </c>
      <c r="DB31" s="1000">
        <v>2131</v>
      </c>
      <c r="DC31" s="1004">
        <v>2144</v>
      </c>
      <c r="DD31" s="1005">
        <v>328</v>
      </c>
      <c r="DE31" s="1000">
        <v>328</v>
      </c>
      <c r="DF31" s="1000">
        <v>757</v>
      </c>
      <c r="DG31" s="1000">
        <v>760</v>
      </c>
      <c r="DH31" s="1000">
        <v>1653</v>
      </c>
      <c r="DI31" s="1000">
        <v>1655</v>
      </c>
      <c r="DJ31" s="1000">
        <v>1952</v>
      </c>
      <c r="DK31" s="1001">
        <v>1952</v>
      </c>
      <c r="DL31" s="1003">
        <v>1384</v>
      </c>
      <c r="DM31" s="1000">
        <v>1384</v>
      </c>
      <c r="DN31" s="1002">
        <v>2562</v>
      </c>
      <c r="DO31" s="1000">
        <v>2562</v>
      </c>
      <c r="DP31" s="1000">
        <v>804</v>
      </c>
      <c r="DQ31" s="1000">
        <v>804</v>
      </c>
      <c r="DR31" s="1000">
        <v>539</v>
      </c>
      <c r="DS31" s="1001">
        <v>539</v>
      </c>
      <c r="DT31" s="1003">
        <v>3360</v>
      </c>
      <c r="DU31" s="1000">
        <v>3360</v>
      </c>
      <c r="DV31" s="1002">
        <v>2908</v>
      </c>
      <c r="DW31" s="1000">
        <v>2940</v>
      </c>
      <c r="DX31" s="1000">
        <v>3373</v>
      </c>
      <c r="DY31" s="1000">
        <v>3373</v>
      </c>
      <c r="DZ31" s="1000">
        <v>773</v>
      </c>
      <c r="EA31" s="1001">
        <v>773</v>
      </c>
      <c r="EB31" s="1003">
        <v>1230</v>
      </c>
      <c r="EC31" s="1000">
        <v>1230</v>
      </c>
      <c r="ED31" s="1002">
        <v>2780</v>
      </c>
      <c r="EE31" s="1004">
        <v>2780</v>
      </c>
    </row>
    <row r="32" spans="1:135" ht="20.100000000000001" customHeight="1">
      <c r="A32" s="1991"/>
      <c r="B32" s="1009" t="s">
        <v>1039</v>
      </c>
      <c r="C32" s="1043" t="s">
        <v>1003</v>
      </c>
      <c r="D32" s="1011">
        <v>993525</v>
      </c>
      <c r="E32" s="1012">
        <v>1736682</v>
      </c>
      <c r="F32" s="1012">
        <v>1401279</v>
      </c>
      <c r="G32" s="1012">
        <v>2509691</v>
      </c>
      <c r="H32" s="1012">
        <v>131090</v>
      </c>
      <c r="I32" s="1012">
        <v>165436</v>
      </c>
      <c r="J32" s="1012">
        <v>306434</v>
      </c>
      <c r="K32" s="1013">
        <v>391316</v>
      </c>
      <c r="L32" s="1014">
        <v>57497</v>
      </c>
      <c r="M32" s="1012">
        <v>62269</v>
      </c>
      <c r="N32" s="1012">
        <v>133357</v>
      </c>
      <c r="O32" s="1012">
        <v>258579</v>
      </c>
      <c r="P32" s="1012">
        <v>51534</v>
      </c>
      <c r="Q32" s="1012">
        <v>53750</v>
      </c>
      <c r="R32" s="1012">
        <v>74539</v>
      </c>
      <c r="S32" s="1013">
        <v>87509</v>
      </c>
      <c r="T32" s="1014">
        <v>42818</v>
      </c>
      <c r="U32" s="1012">
        <v>62557</v>
      </c>
      <c r="V32" s="1012">
        <v>47844</v>
      </c>
      <c r="W32" s="1012">
        <v>69469</v>
      </c>
      <c r="X32" s="1012">
        <v>39213</v>
      </c>
      <c r="Y32" s="1012">
        <v>43958</v>
      </c>
      <c r="Z32" s="1012">
        <v>70070</v>
      </c>
      <c r="AA32" s="1013">
        <v>79670</v>
      </c>
      <c r="AB32" s="1014">
        <v>28104</v>
      </c>
      <c r="AC32" s="1012">
        <v>34905</v>
      </c>
      <c r="AD32" s="1012">
        <v>46560</v>
      </c>
      <c r="AE32" s="1012">
        <v>63228</v>
      </c>
      <c r="AF32" s="1012">
        <v>57481</v>
      </c>
      <c r="AG32" s="1012">
        <v>66506</v>
      </c>
      <c r="AH32" s="1012">
        <v>97571</v>
      </c>
      <c r="AI32" s="1013">
        <v>117085</v>
      </c>
      <c r="AJ32" s="1014">
        <v>108435</v>
      </c>
      <c r="AK32" s="1012">
        <v>125785</v>
      </c>
      <c r="AL32" s="1012">
        <v>92715</v>
      </c>
      <c r="AM32" s="1012">
        <v>109033</v>
      </c>
      <c r="AN32" s="1012">
        <v>94148</v>
      </c>
      <c r="AO32" s="1012">
        <v>145929</v>
      </c>
      <c r="AP32" s="1012">
        <v>67087</v>
      </c>
      <c r="AQ32" s="1013">
        <v>75473</v>
      </c>
      <c r="AR32" s="1014">
        <v>67275</v>
      </c>
      <c r="AS32" s="1012">
        <v>117059</v>
      </c>
      <c r="AT32" s="1012">
        <v>55943</v>
      </c>
      <c r="AU32" s="1012">
        <v>83747</v>
      </c>
      <c r="AV32" s="1012">
        <v>55677</v>
      </c>
      <c r="AW32" s="1012">
        <v>85743</v>
      </c>
      <c r="AX32" s="1012">
        <v>32902</v>
      </c>
      <c r="AY32" s="1013">
        <v>45043</v>
      </c>
      <c r="AZ32" s="1014">
        <v>30630</v>
      </c>
      <c r="BA32" s="1012">
        <v>57462</v>
      </c>
      <c r="BB32" s="1012">
        <v>45929</v>
      </c>
      <c r="BC32" s="1012">
        <v>85106</v>
      </c>
      <c r="BD32" s="1012">
        <v>59385</v>
      </c>
      <c r="BE32" s="1012">
        <v>82248</v>
      </c>
      <c r="BF32" s="1012">
        <v>43372</v>
      </c>
      <c r="BG32" s="1013">
        <v>54692</v>
      </c>
      <c r="BH32" s="1015">
        <v>46972</v>
      </c>
      <c r="BI32" s="1012">
        <v>53689</v>
      </c>
      <c r="BJ32" s="1014">
        <v>39136</v>
      </c>
      <c r="BK32" s="1012">
        <v>43558</v>
      </c>
      <c r="BL32" s="1012">
        <v>30985</v>
      </c>
      <c r="BM32" s="1012">
        <v>41396</v>
      </c>
      <c r="BN32" s="1012">
        <v>40557</v>
      </c>
      <c r="BO32" s="1013">
        <v>50169</v>
      </c>
      <c r="BP32" s="1015">
        <v>25601</v>
      </c>
      <c r="BQ32" s="1012">
        <v>34305</v>
      </c>
      <c r="BR32" s="1014">
        <v>23447</v>
      </c>
      <c r="BS32" s="1012">
        <v>37656</v>
      </c>
      <c r="BT32" s="1012">
        <v>7858</v>
      </c>
      <c r="BU32" s="1012">
        <v>8102</v>
      </c>
      <c r="BV32" s="1012">
        <v>37685</v>
      </c>
      <c r="BW32" s="1013">
        <v>51025</v>
      </c>
      <c r="BX32" s="1015">
        <v>16247</v>
      </c>
      <c r="BY32" s="1012">
        <v>19058</v>
      </c>
      <c r="BZ32" s="1014">
        <v>30679</v>
      </c>
      <c r="CA32" s="1012">
        <v>42122</v>
      </c>
      <c r="CB32" s="1012">
        <v>31332</v>
      </c>
      <c r="CC32" s="1012">
        <v>41484</v>
      </c>
      <c r="CD32" s="1012">
        <v>19279</v>
      </c>
      <c r="CE32" s="1013">
        <v>27338</v>
      </c>
      <c r="CF32" s="1015">
        <v>9253</v>
      </c>
      <c r="CG32" s="1012">
        <v>15721</v>
      </c>
      <c r="CH32" s="1014">
        <v>18204</v>
      </c>
      <c r="CI32" s="1012">
        <v>23137</v>
      </c>
      <c r="CJ32" s="1012">
        <v>14535</v>
      </c>
      <c r="CK32" s="1012">
        <v>17486</v>
      </c>
      <c r="CL32" s="1012">
        <v>29353</v>
      </c>
      <c r="CM32" s="1013">
        <v>37014</v>
      </c>
      <c r="CN32" s="1015">
        <v>2749</v>
      </c>
      <c r="CO32" s="1012">
        <v>4145</v>
      </c>
      <c r="CP32" s="1014">
        <v>13409</v>
      </c>
      <c r="CQ32" s="1012">
        <v>27448</v>
      </c>
      <c r="CR32" s="1012">
        <v>17290</v>
      </c>
      <c r="CS32" s="1012">
        <v>32038</v>
      </c>
      <c r="CT32" s="1012">
        <v>15400</v>
      </c>
      <c r="CU32" s="1013">
        <v>19527</v>
      </c>
      <c r="CV32" s="1015">
        <v>14282</v>
      </c>
      <c r="CW32" s="1012">
        <v>17310</v>
      </c>
      <c r="CX32" s="1014">
        <v>13615</v>
      </c>
      <c r="CY32" s="1012">
        <v>14418</v>
      </c>
      <c r="CZ32" s="1012">
        <v>11662</v>
      </c>
      <c r="DA32" s="1012">
        <v>14438</v>
      </c>
      <c r="DB32" s="1012">
        <v>20248</v>
      </c>
      <c r="DC32" s="1016">
        <v>27456</v>
      </c>
      <c r="DD32" s="1011">
        <v>1613</v>
      </c>
      <c r="DE32" s="1012">
        <v>1713</v>
      </c>
      <c r="DF32" s="1012">
        <v>3554</v>
      </c>
      <c r="DG32" s="1012">
        <v>3767</v>
      </c>
      <c r="DH32" s="1012">
        <v>12369</v>
      </c>
      <c r="DI32" s="1012">
        <v>25406</v>
      </c>
      <c r="DJ32" s="1012">
        <v>11810</v>
      </c>
      <c r="DK32" s="1013">
        <v>25120</v>
      </c>
      <c r="DL32" s="1015">
        <v>10216</v>
      </c>
      <c r="DM32" s="1012">
        <v>11513</v>
      </c>
      <c r="DN32" s="1014">
        <v>20115</v>
      </c>
      <c r="DO32" s="1012">
        <v>20678</v>
      </c>
      <c r="DP32" s="1012">
        <v>5741</v>
      </c>
      <c r="DQ32" s="1012">
        <v>12624</v>
      </c>
      <c r="DR32" s="1012">
        <v>3408</v>
      </c>
      <c r="DS32" s="1013">
        <v>8742</v>
      </c>
      <c r="DT32" s="1015">
        <v>25543</v>
      </c>
      <c r="DU32" s="1012">
        <v>29272</v>
      </c>
      <c r="DV32" s="1014">
        <v>34387</v>
      </c>
      <c r="DW32" s="1012">
        <v>36210</v>
      </c>
      <c r="DX32" s="1012">
        <v>22898</v>
      </c>
      <c r="DY32" s="1012">
        <v>26058</v>
      </c>
      <c r="DZ32" s="1012">
        <v>7053</v>
      </c>
      <c r="EA32" s="1013">
        <v>9239</v>
      </c>
      <c r="EB32" s="1015">
        <v>8172</v>
      </c>
      <c r="EC32" s="1012">
        <v>11825</v>
      </c>
      <c r="ED32" s="1014">
        <v>20837</v>
      </c>
      <c r="EE32" s="1016">
        <v>30505</v>
      </c>
    </row>
    <row r="33" spans="1:135" ht="20.100000000000001" customHeight="1">
      <c r="A33" s="1991"/>
      <c r="B33" s="952" t="s">
        <v>803</v>
      </c>
      <c r="C33" s="997" t="s">
        <v>1040</v>
      </c>
      <c r="D33" s="998">
        <v>3262</v>
      </c>
      <c r="E33" s="999">
        <v>3389</v>
      </c>
      <c r="F33" s="1000">
        <v>2899</v>
      </c>
      <c r="G33" s="1000">
        <v>3264</v>
      </c>
      <c r="H33" s="1000">
        <v>1074</v>
      </c>
      <c r="I33" s="1000">
        <v>1230</v>
      </c>
      <c r="J33" s="1000">
        <v>7864</v>
      </c>
      <c r="K33" s="1001">
        <v>8949</v>
      </c>
      <c r="L33" s="1002">
        <v>703</v>
      </c>
      <c r="M33" s="1000">
        <v>1101</v>
      </c>
      <c r="N33" s="1000">
        <v>1936</v>
      </c>
      <c r="O33" s="1000">
        <v>2035</v>
      </c>
      <c r="P33" s="1000">
        <v>736</v>
      </c>
      <c r="Q33" s="1000">
        <v>999</v>
      </c>
      <c r="R33" s="1000">
        <v>4153</v>
      </c>
      <c r="S33" s="1001">
        <v>4427</v>
      </c>
      <c r="T33" s="1002">
        <v>2051</v>
      </c>
      <c r="U33" s="1000">
        <v>2338</v>
      </c>
      <c r="V33" s="1000">
        <v>1512</v>
      </c>
      <c r="W33" s="1000">
        <v>2100</v>
      </c>
      <c r="X33" s="1000">
        <v>1500</v>
      </c>
      <c r="Y33" s="1000">
        <v>1695</v>
      </c>
      <c r="Z33" s="1000">
        <v>2171</v>
      </c>
      <c r="AA33" s="1001">
        <v>2290</v>
      </c>
      <c r="AB33" s="1002">
        <v>2068</v>
      </c>
      <c r="AC33" s="1000">
        <v>2236</v>
      </c>
      <c r="AD33" s="1000">
        <v>156</v>
      </c>
      <c r="AE33" s="1000">
        <v>324</v>
      </c>
      <c r="AF33" s="1000">
        <v>1167</v>
      </c>
      <c r="AG33" s="1000">
        <v>1622</v>
      </c>
      <c r="AH33" s="1000">
        <v>983</v>
      </c>
      <c r="AI33" s="1001">
        <v>1177</v>
      </c>
      <c r="AJ33" s="1002">
        <v>119</v>
      </c>
      <c r="AK33" s="1000">
        <v>286</v>
      </c>
      <c r="AL33" s="1000">
        <v>199</v>
      </c>
      <c r="AM33" s="1000">
        <v>308</v>
      </c>
      <c r="AN33" s="1000">
        <v>1083</v>
      </c>
      <c r="AO33" s="1000">
        <v>1294</v>
      </c>
      <c r="AP33" s="1000">
        <v>263</v>
      </c>
      <c r="AQ33" s="1001">
        <v>377</v>
      </c>
      <c r="AR33" s="1002">
        <v>1314</v>
      </c>
      <c r="AS33" s="1000">
        <v>1657</v>
      </c>
      <c r="AT33" s="1000">
        <v>517</v>
      </c>
      <c r="AU33" s="1000">
        <v>755</v>
      </c>
      <c r="AV33" s="1000">
        <v>735</v>
      </c>
      <c r="AW33" s="1000">
        <v>886</v>
      </c>
      <c r="AX33" s="1000">
        <v>2617</v>
      </c>
      <c r="AY33" s="1001">
        <v>3768</v>
      </c>
      <c r="AZ33" s="1002">
        <v>1203</v>
      </c>
      <c r="BA33" s="1000">
        <v>1505</v>
      </c>
      <c r="BB33" s="1000">
        <v>1411</v>
      </c>
      <c r="BC33" s="1000">
        <v>1610</v>
      </c>
      <c r="BD33" s="1000">
        <v>4409</v>
      </c>
      <c r="BE33" s="1000">
        <v>4718</v>
      </c>
      <c r="BF33" s="1000">
        <v>3308</v>
      </c>
      <c r="BG33" s="1001">
        <v>3920</v>
      </c>
      <c r="BH33" s="1003">
        <v>596</v>
      </c>
      <c r="BI33" s="1000">
        <v>707</v>
      </c>
      <c r="BJ33" s="1002">
        <v>215</v>
      </c>
      <c r="BK33" s="1000">
        <v>333</v>
      </c>
      <c r="BL33" s="1000">
        <v>311</v>
      </c>
      <c r="BM33" s="1000">
        <v>587</v>
      </c>
      <c r="BN33" s="1000">
        <v>169</v>
      </c>
      <c r="BO33" s="1001">
        <v>280</v>
      </c>
      <c r="BP33" s="1003">
        <v>235</v>
      </c>
      <c r="BQ33" s="1000">
        <v>345</v>
      </c>
      <c r="BR33" s="1002">
        <v>266</v>
      </c>
      <c r="BS33" s="1000">
        <v>377</v>
      </c>
      <c r="BT33" s="1000">
        <v>310</v>
      </c>
      <c r="BU33" s="1000">
        <v>539</v>
      </c>
      <c r="BV33" s="1000">
        <v>423</v>
      </c>
      <c r="BW33" s="1001">
        <v>531</v>
      </c>
      <c r="BX33" s="1003">
        <v>79</v>
      </c>
      <c r="BY33" s="1000">
        <v>199</v>
      </c>
      <c r="BZ33" s="1002">
        <v>160</v>
      </c>
      <c r="CA33" s="1000">
        <v>282</v>
      </c>
      <c r="CB33" s="1000">
        <v>476</v>
      </c>
      <c r="CC33" s="1000">
        <v>645</v>
      </c>
      <c r="CD33" s="1000">
        <v>369</v>
      </c>
      <c r="CE33" s="1001">
        <v>570</v>
      </c>
      <c r="CF33" s="1003">
        <v>103</v>
      </c>
      <c r="CG33" s="1000">
        <v>221</v>
      </c>
      <c r="CH33" s="1002">
        <v>340</v>
      </c>
      <c r="CI33" s="1000">
        <v>617</v>
      </c>
      <c r="CJ33" s="1000">
        <v>357</v>
      </c>
      <c r="CK33" s="1000">
        <v>504</v>
      </c>
      <c r="CL33" s="1000">
        <v>1233</v>
      </c>
      <c r="CM33" s="1001">
        <v>1919</v>
      </c>
      <c r="CN33" s="1003">
        <v>386</v>
      </c>
      <c r="CO33" s="1000">
        <v>532</v>
      </c>
      <c r="CP33" s="1002">
        <v>482</v>
      </c>
      <c r="CQ33" s="1000">
        <v>678</v>
      </c>
      <c r="CR33" s="1000">
        <v>863</v>
      </c>
      <c r="CS33" s="1000">
        <v>1072</v>
      </c>
      <c r="CT33" s="1000">
        <v>1054</v>
      </c>
      <c r="CU33" s="1001">
        <v>1413</v>
      </c>
      <c r="CV33" s="1003">
        <v>1048</v>
      </c>
      <c r="CW33" s="1000">
        <v>1475</v>
      </c>
      <c r="CX33" s="1002">
        <v>1701</v>
      </c>
      <c r="CY33" s="1000">
        <v>2017</v>
      </c>
      <c r="CZ33" s="1000">
        <v>1513</v>
      </c>
      <c r="DA33" s="1000">
        <v>1838</v>
      </c>
      <c r="DB33" s="1000">
        <v>775</v>
      </c>
      <c r="DC33" s="1004">
        <v>1121</v>
      </c>
      <c r="DD33" s="1005">
        <v>270</v>
      </c>
      <c r="DE33" s="1000">
        <v>415</v>
      </c>
      <c r="DF33" s="1000">
        <v>525</v>
      </c>
      <c r="DG33" s="1000">
        <v>798</v>
      </c>
      <c r="DH33" s="1000">
        <v>578</v>
      </c>
      <c r="DI33" s="1000">
        <v>694</v>
      </c>
      <c r="DJ33" s="1000">
        <v>644</v>
      </c>
      <c r="DK33" s="1001">
        <v>867</v>
      </c>
      <c r="DL33" s="1003">
        <v>203</v>
      </c>
      <c r="DM33" s="1000">
        <v>331</v>
      </c>
      <c r="DN33" s="1002">
        <v>469</v>
      </c>
      <c r="DO33" s="1000">
        <v>718</v>
      </c>
      <c r="DP33" s="1000">
        <v>295</v>
      </c>
      <c r="DQ33" s="1000">
        <v>458</v>
      </c>
      <c r="DR33" s="1000">
        <v>389</v>
      </c>
      <c r="DS33" s="1001">
        <v>547</v>
      </c>
      <c r="DT33" s="1003">
        <v>945</v>
      </c>
      <c r="DU33" s="1000">
        <v>1058</v>
      </c>
      <c r="DV33" s="1002">
        <v>599</v>
      </c>
      <c r="DW33" s="1000">
        <v>734</v>
      </c>
      <c r="DX33" s="1000">
        <v>2166</v>
      </c>
      <c r="DY33" s="1000">
        <v>2552</v>
      </c>
      <c r="DZ33" s="1000">
        <v>338</v>
      </c>
      <c r="EA33" s="1001">
        <v>447</v>
      </c>
      <c r="EB33" s="1003">
        <v>1078</v>
      </c>
      <c r="EC33" s="1000">
        <v>1443</v>
      </c>
      <c r="ED33" s="1002">
        <v>1691</v>
      </c>
      <c r="EE33" s="1004">
        <v>2684</v>
      </c>
    </row>
    <row r="34" spans="1:135" ht="20.100000000000001" customHeight="1">
      <c r="A34" s="1991"/>
      <c r="B34" s="952" t="s">
        <v>804</v>
      </c>
      <c r="C34" s="997" t="s">
        <v>1018</v>
      </c>
      <c r="D34" s="1005">
        <v>611</v>
      </c>
      <c r="E34" s="1000">
        <v>378</v>
      </c>
      <c r="F34" s="1000">
        <v>891</v>
      </c>
      <c r="G34" s="1000">
        <v>571</v>
      </c>
      <c r="H34" s="1000">
        <v>182</v>
      </c>
      <c r="I34" s="1000">
        <v>72</v>
      </c>
      <c r="J34" s="1000">
        <v>28</v>
      </c>
      <c r="K34" s="1001">
        <v>86</v>
      </c>
      <c r="L34" s="1002">
        <v>1</v>
      </c>
      <c r="M34" s="1000">
        <v>23</v>
      </c>
      <c r="N34" s="1000">
        <v>23</v>
      </c>
      <c r="O34" s="1000">
        <v>112</v>
      </c>
      <c r="P34" s="1000">
        <v>5</v>
      </c>
      <c r="Q34" s="1000">
        <v>25</v>
      </c>
      <c r="R34" s="1000">
        <v>1854</v>
      </c>
      <c r="S34" s="1001">
        <v>534</v>
      </c>
      <c r="T34" s="1002">
        <v>22</v>
      </c>
      <c r="U34" s="1000">
        <v>94</v>
      </c>
      <c r="V34" s="1000">
        <v>4</v>
      </c>
      <c r="W34" s="1000">
        <v>1</v>
      </c>
      <c r="X34" s="1000">
        <v>316</v>
      </c>
      <c r="Y34" s="1000">
        <v>84</v>
      </c>
      <c r="Z34" s="1000">
        <v>185</v>
      </c>
      <c r="AA34" s="1001">
        <v>90</v>
      </c>
      <c r="AB34" s="1002">
        <v>117</v>
      </c>
      <c r="AC34" s="1000">
        <v>195</v>
      </c>
      <c r="AD34" s="1000">
        <v>3</v>
      </c>
      <c r="AE34" s="1000">
        <v>12</v>
      </c>
      <c r="AF34" s="1000">
        <v>3</v>
      </c>
      <c r="AG34" s="1000">
        <v>8</v>
      </c>
      <c r="AH34" s="1000">
        <v>18</v>
      </c>
      <c r="AI34" s="1001">
        <v>59</v>
      </c>
      <c r="AJ34" s="1002">
        <v>7</v>
      </c>
      <c r="AK34" s="1000">
        <v>17</v>
      </c>
      <c r="AL34" s="1000">
        <v>4</v>
      </c>
      <c r="AM34" s="1000">
        <v>28</v>
      </c>
      <c r="AN34" s="1000">
        <v>641</v>
      </c>
      <c r="AO34" s="1000">
        <v>201</v>
      </c>
      <c r="AP34" s="1000">
        <v>3</v>
      </c>
      <c r="AQ34" s="1001">
        <v>18</v>
      </c>
      <c r="AR34" s="1002">
        <v>63</v>
      </c>
      <c r="AS34" s="1000">
        <v>117</v>
      </c>
      <c r="AT34" s="1000">
        <v>7</v>
      </c>
      <c r="AU34" s="1000">
        <v>14</v>
      </c>
      <c r="AV34" s="1000">
        <v>84</v>
      </c>
      <c r="AW34" s="1000">
        <v>25</v>
      </c>
      <c r="AX34" s="1000">
        <v>39</v>
      </c>
      <c r="AY34" s="1001">
        <v>247</v>
      </c>
      <c r="AZ34" s="1002">
        <v>5</v>
      </c>
      <c r="BA34" s="1000">
        <v>70</v>
      </c>
      <c r="BB34" s="1000">
        <v>6</v>
      </c>
      <c r="BC34" s="1000">
        <v>186</v>
      </c>
      <c r="BD34" s="1000">
        <v>40</v>
      </c>
      <c r="BE34" s="1000">
        <v>217</v>
      </c>
      <c r="BF34" s="1000">
        <v>139</v>
      </c>
      <c r="BG34" s="1001">
        <v>106</v>
      </c>
      <c r="BH34" s="1003">
        <v>10</v>
      </c>
      <c r="BI34" s="1000">
        <v>52</v>
      </c>
      <c r="BJ34" s="1002">
        <v>0</v>
      </c>
      <c r="BK34" s="1000">
        <v>0</v>
      </c>
      <c r="BL34" s="1000">
        <v>6</v>
      </c>
      <c r="BM34" s="1000">
        <v>94</v>
      </c>
      <c r="BN34" s="1000">
        <v>0</v>
      </c>
      <c r="BO34" s="1001">
        <v>0</v>
      </c>
      <c r="BP34" s="1003">
        <v>2</v>
      </c>
      <c r="BQ34" s="1000">
        <v>16</v>
      </c>
      <c r="BR34" s="1002">
        <v>98</v>
      </c>
      <c r="BS34" s="1000">
        <v>28</v>
      </c>
      <c r="BT34" s="1000">
        <v>3</v>
      </c>
      <c r="BU34" s="1000">
        <v>54</v>
      </c>
      <c r="BV34" s="1000">
        <v>3</v>
      </c>
      <c r="BW34" s="1001">
        <v>8</v>
      </c>
      <c r="BX34" s="1003">
        <v>117</v>
      </c>
      <c r="BY34" s="1000">
        <v>35</v>
      </c>
      <c r="BZ34" s="1002">
        <v>5</v>
      </c>
      <c r="CA34" s="1000">
        <v>18</v>
      </c>
      <c r="CB34" s="1000">
        <v>58</v>
      </c>
      <c r="CC34" s="1000">
        <v>29</v>
      </c>
      <c r="CD34" s="1000">
        <v>4</v>
      </c>
      <c r="CE34" s="1001">
        <v>1</v>
      </c>
      <c r="CF34" s="1003">
        <v>1</v>
      </c>
      <c r="CG34" s="1000">
        <v>6</v>
      </c>
      <c r="CH34" s="1002">
        <v>0</v>
      </c>
      <c r="CI34" s="1000">
        <v>0</v>
      </c>
      <c r="CJ34" s="1000">
        <v>0</v>
      </c>
      <c r="CK34" s="1000">
        <v>0</v>
      </c>
      <c r="CL34" s="1000">
        <v>4</v>
      </c>
      <c r="CM34" s="1001">
        <v>6</v>
      </c>
      <c r="CN34" s="1003">
        <v>6</v>
      </c>
      <c r="CO34" s="1000">
        <v>33</v>
      </c>
      <c r="CP34" s="1002">
        <v>132</v>
      </c>
      <c r="CQ34" s="1000">
        <v>80</v>
      </c>
      <c r="CR34" s="1000">
        <v>306</v>
      </c>
      <c r="CS34" s="1000">
        <v>106</v>
      </c>
      <c r="CT34" s="1000">
        <v>0</v>
      </c>
      <c r="CU34" s="1001">
        <v>0</v>
      </c>
      <c r="CV34" s="1003">
        <v>2</v>
      </c>
      <c r="CW34" s="1000">
        <v>1</v>
      </c>
      <c r="CX34" s="1002">
        <v>30</v>
      </c>
      <c r="CY34" s="1000">
        <v>156</v>
      </c>
      <c r="CZ34" s="1000">
        <v>7</v>
      </c>
      <c r="DA34" s="1000">
        <v>185</v>
      </c>
      <c r="DB34" s="1000">
        <v>5</v>
      </c>
      <c r="DC34" s="1004">
        <v>21</v>
      </c>
      <c r="DD34" s="1005">
        <v>59</v>
      </c>
      <c r="DE34" s="1000">
        <v>314</v>
      </c>
      <c r="DF34" s="1000">
        <v>40</v>
      </c>
      <c r="DG34" s="1000">
        <v>219</v>
      </c>
      <c r="DH34" s="1000">
        <v>4</v>
      </c>
      <c r="DI34" s="1000">
        <v>19</v>
      </c>
      <c r="DJ34" s="1000">
        <v>18</v>
      </c>
      <c r="DK34" s="1001">
        <v>188</v>
      </c>
      <c r="DL34" s="1003">
        <v>1</v>
      </c>
      <c r="DM34" s="1000">
        <v>1</v>
      </c>
      <c r="DN34" s="1002">
        <v>1</v>
      </c>
      <c r="DO34" s="1000">
        <v>18</v>
      </c>
      <c r="DP34" s="1000">
        <v>0</v>
      </c>
      <c r="DQ34" s="1000">
        <v>0</v>
      </c>
      <c r="DR34" s="1000">
        <v>1</v>
      </c>
      <c r="DS34" s="1001">
        <v>60</v>
      </c>
      <c r="DT34" s="1003">
        <v>6</v>
      </c>
      <c r="DU34" s="1000">
        <v>12</v>
      </c>
      <c r="DV34" s="1002">
        <v>45</v>
      </c>
      <c r="DW34" s="1000">
        <v>34</v>
      </c>
      <c r="DX34" s="1000">
        <v>34</v>
      </c>
      <c r="DY34" s="1000">
        <v>155</v>
      </c>
      <c r="DZ34" s="1000">
        <v>33</v>
      </c>
      <c r="EA34" s="1001">
        <v>14</v>
      </c>
      <c r="EB34" s="1003">
        <v>19</v>
      </c>
      <c r="EC34" s="1000">
        <v>95</v>
      </c>
      <c r="ED34" s="1002">
        <v>34</v>
      </c>
      <c r="EE34" s="1004">
        <v>105</v>
      </c>
    </row>
    <row r="35" spans="1:135" ht="20.100000000000001" customHeight="1">
      <c r="A35" s="1991"/>
      <c r="B35" s="1009" t="s">
        <v>805</v>
      </c>
      <c r="C35" s="1043" t="s">
        <v>1018</v>
      </c>
      <c r="D35" s="1011">
        <v>993525</v>
      </c>
      <c r="E35" s="1012">
        <v>1264757</v>
      </c>
      <c r="F35" s="1012">
        <v>1401279</v>
      </c>
      <c r="G35" s="1012">
        <v>1950580</v>
      </c>
      <c r="H35" s="1012">
        <v>131090</v>
      </c>
      <c r="I35" s="1012">
        <v>144986</v>
      </c>
      <c r="J35" s="1012">
        <v>306434</v>
      </c>
      <c r="K35" s="1013">
        <v>375995</v>
      </c>
      <c r="L35" s="1014">
        <v>57497</v>
      </c>
      <c r="M35" s="1012">
        <v>84003</v>
      </c>
      <c r="N35" s="1012">
        <v>133357</v>
      </c>
      <c r="O35" s="1012">
        <v>130557</v>
      </c>
      <c r="P35" s="1012">
        <v>51534</v>
      </c>
      <c r="Q35" s="1012">
        <v>64469</v>
      </c>
      <c r="R35" s="1012">
        <v>74539</v>
      </c>
      <c r="S35" s="1013">
        <v>99510</v>
      </c>
      <c r="T35" s="1014">
        <v>42818</v>
      </c>
      <c r="U35" s="1012">
        <v>60116</v>
      </c>
      <c r="V35" s="1012">
        <v>47844</v>
      </c>
      <c r="W35" s="1012">
        <v>59327</v>
      </c>
      <c r="X35" s="1012">
        <v>39213</v>
      </c>
      <c r="Y35" s="1012">
        <v>52938</v>
      </c>
      <c r="Z35" s="1012">
        <v>70070</v>
      </c>
      <c r="AA35" s="1013">
        <v>87097</v>
      </c>
      <c r="AB35" s="1014">
        <v>28104</v>
      </c>
      <c r="AC35" s="1012">
        <v>44404</v>
      </c>
      <c r="AD35" s="1012">
        <v>46560</v>
      </c>
      <c r="AE35" s="1012">
        <v>58340</v>
      </c>
      <c r="AF35" s="1012">
        <v>57481</v>
      </c>
      <c r="AG35" s="1012">
        <v>66850</v>
      </c>
      <c r="AH35" s="1012">
        <v>97571</v>
      </c>
      <c r="AI35" s="1013">
        <v>120012</v>
      </c>
      <c r="AJ35" s="1014">
        <v>108435</v>
      </c>
      <c r="AK35" s="1012">
        <v>138363</v>
      </c>
      <c r="AL35" s="1012">
        <v>92715</v>
      </c>
      <c r="AM35" s="1012">
        <v>107179</v>
      </c>
      <c r="AN35" s="1012">
        <v>94148</v>
      </c>
      <c r="AO35" s="1012">
        <v>116932</v>
      </c>
      <c r="AP35" s="1012">
        <v>67087</v>
      </c>
      <c r="AQ35" s="1013">
        <v>101838</v>
      </c>
      <c r="AR35" s="1014">
        <v>67275</v>
      </c>
      <c r="AS35" s="1012">
        <v>80932</v>
      </c>
      <c r="AT35" s="1012">
        <v>55943</v>
      </c>
      <c r="AU35" s="1012">
        <v>89844</v>
      </c>
      <c r="AV35" s="1012">
        <v>55677</v>
      </c>
      <c r="AW35" s="1012">
        <v>69986</v>
      </c>
      <c r="AX35" s="1012">
        <v>32902</v>
      </c>
      <c r="AY35" s="1013">
        <v>49221</v>
      </c>
      <c r="AZ35" s="1014">
        <v>30630</v>
      </c>
      <c r="BA35" s="1012">
        <v>52347</v>
      </c>
      <c r="BB35" s="1012">
        <v>45929</v>
      </c>
      <c r="BC35" s="1012">
        <v>57825</v>
      </c>
      <c r="BD35" s="1012">
        <v>59385</v>
      </c>
      <c r="BE35" s="1012">
        <v>79932</v>
      </c>
      <c r="BF35" s="1012">
        <v>43372</v>
      </c>
      <c r="BG35" s="1013">
        <v>56991</v>
      </c>
      <c r="BH35" s="1015">
        <v>46972</v>
      </c>
      <c r="BI35" s="1012">
        <v>69378</v>
      </c>
      <c r="BJ35" s="1014">
        <v>39136</v>
      </c>
      <c r="BK35" s="1012">
        <v>71932</v>
      </c>
      <c r="BL35" s="1012">
        <v>30985</v>
      </c>
      <c r="BM35" s="1012">
        <v>53325</v>
      </c>
      <c r="BN35" s="1012">
        <v>40557</v>
      </c>
      <c r="BO35" s="1013">
        <v>54103</v>
      </c>
      <c r="BP35" s="1015">
        <v>25601</v>
      </c>
      <c r="BQ35" s="1012">
        <v>55119</v>
      </c>
      <c r="BR35" s="1014">
        <v>23447</v>
      </c>
      <c r="BS35" s="1012">
        <v>41079</v>
      </c>
      <c r="BT35" s="1012">
        <v>7858</v>
      </c>
      <c r="BU35" s="1012">
        <v>18781</v>
      </c>
      <c r="BV35" s="1012">
        <v>37685</v>
      </c>
      <c r="BW35" s="1013">
        <v>61125</v>
      </c>
      <c r="BX35" s="1015">
        <v>16247</v>
      </c>
      <c r="BY35" s="1012">
        <v>28725</v>
      </c>
      <c r="BZ35" s="1014">
        <v>30679</v>
      </c>
      <c r="CA35" s="1012">
        <v>50283</v>
      </c>
      <c r="CB35" s="1012">
        <v>31332</v>
      </c>
      <c r="CC35" s="1012">
        <v>46559</v>
      </c>
      <c r="CD35" s="1012">
        <v>19279</v>
      </c>
      <c r="CE35" s="1013">
        <v>32659</v>
      </c>
      <c r="CF35" s="1015">
        <v>9253</v>
      </c>
      <c r="CG35" s="1012">
        <v>25483</v>
      </c>
      <c r="CH35" s="1014">
        <v>18204</v>
      </c>
      <c r="CI35" s="1012">
        <v>34114</v>
      </c>
      <c r="CJ35" s="1012">
        <v>14535</v>
      </c>
      <c r="CK35" s="1012">
        <v>26948</v>
      </c>
      <c r="CL35" s="1012">
        <v>29353</v>
      </c>
      <c r="CM35" s="1013">
        <v>51720</v>
      </c>
      <c r="CN35" s="1015">
        <v>2749</v>
      </c>
      <c r="CO35" s="1012">
        <v>8038</v>
      </c>
      <c r="CP35" s="1014">
        <v>13409</v>
      </c>
      <c r="CQ35" s="1012">
        <v>31685</v>
      </c>
      <c r="CR35" s="1012">
        <v>17290</v>
      </c>
      <c r="CS35" s="1012">
        <v>32937</v>
      </c>
      <c r="CT35" s="1012">
        <v>15400</v>
      </c>
      <c r="CU35" s="1013">
        <v>37530</v>
      </c>
      <c r="CV35" s="1015">
        <v>14282</v>
      </c>
      <c r="CW35" s="1012">
        <v>28136</v>
      </c>
      <c r="CX35" s="1014">
        <v>13615</v>
      </c>
      <c r="CY35" s="1012">
        <v>25814</v>
      </c>
      <c r="CZ35" s="1012">
        <v>11662</v>
      </c>
      <c r="DA35" s="1012">
        <v>25645</v>
      </c>
      <c r="DB35" s="1012">
        <v>20248</v>
      </c>
      <c r="DC35" s="1016">
        <v>42460</v>
      </c>
      <c r="DD35" s="1011">
        <v>1613</v>
      </c>
      <c r="DE35" s="1012">
        <v>4000</v>
      </c>
      <c r="DF35" s="1012">
        <v>3554</v>
      </c>
      <c r="DG35" s="1012">
        <v>8814</v>
      </c>
      <c r="DH35" s="1012">
        <v>12369</v>
      </c>
      <c r="DI35" s="1012">
        <v>24985</v>
      </c>
      <c r="DJ35" s="1012">
        <v>11810</v>
      </c>
      <c r="DK35" s="1013">
        <v>22947</v>
      </c>
      <c r="DL35" s="1015">
        <v>10216</v>
      </c>
      <c r="DM35" s="1012">
        <v>20483</v>
      </c>
      <c r="DN35" s="1014">
        <v>20115</v>
      </c>
      <c r="DO35" s="1012">
        <v>38017</v>
      </c>
      <c r="DP35" s="1012">
        <v>5741</v>
      </c>
      <c r="DQ35" s="1012">
        <v>13055</v>
      </c>
      <c r="DR35" s="1012">
        <v>3408</v>
      </c>
      <c r="DS35" s="1013">
        <v>10987</v>
      </c>
      <c r="DT35" s="1015">
        <v>25543</v>
      </c>
      <c r="DU35" s="1012">
        <v>41482</v>
      </c>
      <c r="DV35" s="1014">
        <v>34387</v>
      </c>
      <c r="DW35" s="1012">
        <v>55363</v>
      </c>
      <c r="DX35" s="1012">
        <v>22898</v>
      </c>
      <c r="DY35" s="1012">
        <v>50467</v>
      </c>
      <c r="DZ35" s="1012">
        <v>7053</v>
      </c>
      <c r="EA35" s="1013">
        <v>15418</v>
      </c>
      <c r="EB35" s="1015">
        <v>8172</v>
      </c>
      <c r="EC35" s="1012">
        <v>20495</v>
      </c>
      <c r="ED35" s="1014">
        <v>20837</v>
      </c>
      <c r="EE35" s="1016">
        <v>42278</v>
      </c>
    </row>
    <row r="36" spans="1:135" ht="20.100000000000001" customHeight="1">
      <c r="A36" s="1991"/>
      <c r="B36" s="952" t="s">
        <v>1041</v>
      </c>
      <c r="C36" s="997" t="s">
        <v>1042</v>
      </c>
      <c r="D36" s="998">
        <v>413510</v>
      </c>
      <c r="E36" s="999">
        <v>301035</v>
      </c>
      <c r="F36" s="1000">
        <v>649138</v>
      </c>
      <c r="G36" s="1000">
        <v>478415</v>
      </c>
      <c r="H36" s="1000">
        <v>50524</v>
      </c>
      <c r="I36" s="1000">
        <v>46482</v>
      </c>
      <c r="J36" s="1000">
        <v>113400</v>
      </c>
      <c r="K36" s="1001">
        <v>84370</v>
      </c>
      <c r="L36" s="1002">
        <v>21501</v>
      </c>
      <c r="M36" s="1000">
        <v>22856</v>
      </c>
      <c r="N36" s="1000">
        <v>52374</v>
      </c>
      <c r="O36" s="1000">
        <v>47451</v>
      </c>
      <c r="P36" s="1000">
        <v>20645</v>
      </c>
      <c r="Q36" s="1000">
        <v>21512</v>
      </c>
      <c r="R36" s="1000">
        <v>23078</v>
      </c>
      <c r="S36" s="1001">
        <v>24209</v>
      </c>
      <c r="T36" s="1002">
        <v>13399</v>
      </c>
      <c r="U36" s="1000">
        <v>14792</v>
      </c>
      <c r="V36" s="1000">
        <v>15426</v>
      </c>
      <c r="W36" s="1000">
        <v>16676</v>
      </c>
      <c r="X36" s="1000">
        <v>12164</v>
      </c>
      <c r="Y36" s="1000">
        <v>13636</v>
      </c>
      <c r="Z36" s="1000">
        <v>25715</v>
      </c>
      <c r="AA36" s="1001">
        <v>26332</v>
      </c>
      <c r="AB36" s="1002">
        <v>10037</v>
      </c>
      <c r="AC36" s="1000">
        <v>11773</v>
      </c>
      <c r="AD36" s="1000">
        <v>17880</v>
      </c>
      <c r="AE36" s="1000">
        <v>19257</v>
      </c>
      <c r="AF36" s="1000">
        <v>18831</v>
      </c>
      <c r="AG36" s="1000">
        <v>20356</v>
      </c>
      <c r="AH36" s="1000">
        <v>35372</v>
      </c>
      <c r="AI36" s="1001">
        <v>35690</v>
      </c>
      <c r="AJ36" s="1002">
        <v>41302</v>
      </c>
      <c r="AK36" s="1000">
        <v>40559</v>
      </c>
      <c r="AL36" s="1000">
        <v>35263</v>
      </c>
      <c r="AM36" s="1000">
        <v>35721</v>
      </c>
      <c r="AN36" s="1000">
        <v>34914</v>
      </c>
      <c r="AO36" s="1000">
        <v>35682</v>
      </c>
      <c r="AP36" s="1000">
        <v>25448</v>
      </c>
      <c r="AQ36" s="1001">
        <v>26924</v>
      </c>
      <c r="AR36" s="1002">
        <v>22208</v>
      </c>
      <c r="AS36" s="1000">
        <v>23452</v>
      </c>
      <c r="AT36" s="1000">
        <v>19768</v>
      </c>
      <c r="AU36" s="1000">
        <v>21211</v>
      </c>
      <c r="AV36" s="1000">
        <v>19492</v>
      </c>
      <c r="AW36" s="1000">
        <v>20778</v>
      </c>
      <c r="AX36" s="1000">
        <v>9892</v>
      </c>
      <c r="AY36" s="1001">
        <v>11781</v>
      </c>
      <c r="AZ36" s="1002">
        <v>10901</v>
      </c>
      <c r="BA36" s="1000">
        <v>12754</v>
      </c>
      <c r="BB36" s="1000">
        <v>17138</v>
      </c>
      <c r="BC36" s="1000">
        <v>18269</v>
      </c>
      <c r="BD36" s="1000">
        <v>18737</v>
      </c>
      <c r="BE36" s="1000">
        <v>19749</v>
      </c>
      <c r="BF36" s="1000">
        <v>13095</v>
      </c>
      <c r="BG36" s="1001">
        <v>14679</v>
      </c>
      <c r="BH36" s="1003">
        <v>16236</v>
      </c>
      <c r="BI36" s="1000">
        <v>17762</v>
      </c>
      <c r="BJ36" s="1002">
        <v>12340</v>
      </c>
      <c r="BK36" s="1000">
        <v>14117</v>
      </c>
      <c r="BL36" s="1000">
        <v>10589</v>
      </c>
      <c r="BM36" s="1000">
        <v>12421</v>
      </c>
      <c r="BN36" s="1000">
        <v>14885</v>
      </c>
      <c r="BO36" s="1001">
        <v>16537</v>
      </c>
      <c r="BP36" s="1003">
        <v>8534</v>
      </c>
      <c r="BQ36" s="1000">
        <v>10813</v>
      </c>
      <c r="BR36" s="1002">
        <v>8155</v>
      </c>
      <c r="BS36" s="1000">
        <v>10455</v>
      </c>
      <c r="BT36" s="1000">
        <v>2448</v>
      </c>
      <c r="BU36" s="1000">
        <v>5033</v>
      </c>
      <c r="BV36" s="1000">
        <v>14114</v>
      </c>
      <c r="BW36" s="1001">
        <v>15794</v>
      </c>
      <c r="BX36" s="1003">
        <v>5947</v>
      </c>
      <c r="BY36" s="1000">
        <v>8207</v>
      </c>
      <c r="BZ36" s="1002">
        <v>11677</v>
      </c>
      <c r="CA36" s="1000">
        <v>13335</v>
      </c>
      <c r="CB36" s="1000">
        <v>10886</v>
      </c>
      <c r="CC36" s="1000">
        <v>12508</v>
      </c>
      <c r="CD36" s="1000">
        <v>6724</v>
      </c>
      <c r="CE36" s="1001">
        <v>9158</v>
      </c>
      <c r="CF36" s="1003">
        <v>3551</v>
      </c>
      <c r="CG36" s="1000">
        <v>6125</v>
      </c>
      <c r="CH36" s="1002">
        <v>6646</v>
      </c>
      <c r="CI36" s="1000">
        <v>8819</v>
      </c>
      <c r="CJ36" s="1000">
        <v>5262</v>
      </c>
      <c r="CK36" s="1000">
        <v>7614</v>
      </c>
      <c r="CL36" s="1000">
        <v>8742</v>
      </c>
      <c r="CM36" s="1001">
        <v>10805</v>
      </c>
      <c r="CN36" s="1003">
        <v>829</v>
      </c>
      <c r="CO36" s="1000">
        <v>3008</v>
      </c>
      <c r="CP36" s="1002">
        <v>4177</v>
      </c>
      <c r="CQ36" s="1000">
        <v>6767</v>
      </c>
      <c r="CR36" s="1000">
        <v>4981</v>
      </c>
      <c r="CS36" s="1000">
        <v>7472</v>
      </c>
      <c r="CT36" s="1000">
        <v>4439</v>
      </c>
      <c r="CU36" s="1001">
        <v>6894</v>
      </c>
      <c r="CV36" s="1003">
        <v>4191</v>
      </c>
      <c r="CW36" s="1000">
        <v>6844</v>
      </c>
      <c r="CX36" s="1002">
        <v>3937</v>
      </c>
      <c r="CY36" s="1000">
        <v>7575</v>
      </c>
      <c r="CZ36" s="1000">
        <v>3345</v>
      </c>
      <c r="DA36" s="1000">
        <v>6289</v>
      </c>
      <c r="DB36" s="1000">
        <v>6527</v>
      </c>
      <c r="DC36" s="1004">
        <v>8922</v>
      </c>
      <c r="DD36" s="1005">
        <v>574</v>
      </c>
      <c r="DE36" s="1000">
        <v>2290</v>
      </c>
      <c r="DF36" s="1000">
        <v>1084</v>
      </c>
      <c r="DG36" s="1000">
        <v>3956</v>
      </c>
      <c r="DH36" s="1000">
        <v>4639</v>
      </c>
      <c r="DI36" s="1000">
        <v>7074</v>
      </c>
      <c r="DJ36" s="1000">
        <v>4377</v>
      </c>
      <c r="DK36" s="1001">
        <v>7874</v>
      </c>
      <c r="DL36" s="1003">
        <v>4011</v>
      </c>
      <c r="DM36" s="1000">
        <v>6526</v>
      </c>
      <c r="DN36" s="1002">
        <v>8001</v>
      </c>
      <c r="DO36" s="1000">
        <v>9993</v>
      </c>
      <c r="DP36" s="1000">
        <v>2133</v>
      </c>
      <c r="DQ36" s="1000">
        <v>4441</v>
      </c>
      <c r="DR36" s="1000">
        <v>1188</v>
      </c>
      <c r="DS36" s="1001">
        <v>3480</v>
      </c>
      <c r="DT36" s="1003">
        <v>8966</v>
      </c>
      <c r="DU36" s="1000">
        <v>10840</v>
      </c>
      <c r="DV36" s="1002">
        <v>13773</v>
      </c>
      <c r="DW36" s="1000">
        <v>15316</v>
      </c>
      <c r="DX36" s="1000">
        <v>7851</v>
      </c>
      <c r="DY36" s="1000">
        <v>10057</v>
      </c>
      <c r="DZ36" s="1000">
        <v>2630</v>
      </c>
      <c r="EA36" s="1001">
        <v>5192</v>
      </c>
      <c r="EB36" s="1003">
        <v>2856</v>
      </c>
      <c r="EC36" s="1000">
        <v>5792</v>
      </c>
      <c r="ED36" s="1002">
        <v>7514</v>
      </c>
      <c r="EE36" s="1004">
        <v>9663</v>
      </c>
    </row>
    <row r="37" spans="1:135" ht="20.100000000000001" customHeight="1">
      <c r="A37" s="1991"/>
      <c r="B37" s="952" t="s">
        <v>1056</v>
      </c>
      <c r="C37" s="997" t="s">
        <v>1043</v>
      </c>
      <c r="D37" s="1005">
        <v>413743</v>
      </c>
      <c r="E37" s="1000">
        <v>340510</v>
      </c>
      <c r="F37" s="1000">
        <v>417495</v>
      </c>
      <c r="G37" s="1000">
        <v>359046</v>
      </c>
      <c r="H37" s="1000">
        <v>75459</v>
      </c>
      <c r="I37" s="1000">
        <v>69271</v>
      </c>
      <c r="J37" s="1000">
        <v>132789</v>
      </c>
      <c r="K37" s="1001">
        <v>116589</v>
      </c>
      <c r="L37" s="1002">
        <v>30564</v>
      </c>
      <c r="M37" s="1000">
        <v>31511</v>
      </c>
      <c r="N37" s="1000">
        <v>66563</v>
      </c>
      <c r="O37" s="1000">
        <v>61770</v>
      </c>
      <c r="P37" s="1000">
        <v>28974</v>
      </c>
      <c r="Q37" s="1000">
        <v>30075</v>
      </c>
      <c r="R37" s="1000">
        <v>41804</v>
      </c>
      <c r="S37" s="1001">
        <v>41470</v>
      </c>
      <c r="T37" s="1002">
        <v>23233</v>
      </c>
      <c r="U37" s="1000">
        <v>24906</v>
      </c>
      <c r="V37" s="1000">
        <v>21604</v>
      </c>
      <c r="W37" s="1000">
        <v>23246</v>
      </c>
      <c r="X37" s="1000">
        <v>22551</v>
      </c>
      <c r="Y37" s="1000">
        <v>24220</v>
      </c>
      <c r="Z37" s="1000">
        <v>28786</v>
      </c>
      <c r="AA37" s="1001">
        <v>29909</v>
      </c>
      <c r="AB37" s="1002">
        <v>17357</v>
      </c>
      <c r="AC37" s="1000">
        <v>19874</v>
      </c>
      <c r="AD37" s="1000">
        <v>19058</v>
      </c>
      <c r="AE37" s="1000">
        <v>20621</v>
      </c>
      <c r="AF37" s="1000">
        <v>19606</v>
      </c>
      <c r="AG37" s="1000">
        <v>21174</v>
      </c>
      <c r="AH37" s="1000">
        <v>27429</v>
      </c>
      <c r="AI37" s="1001">
        <v>29157</v>
      </c>
      <c r="AJ37" s="1002">
        <v>25038</v>
      </c>
      <c r="AK37" s="1000">
        <v>26966</v>
      </c>
      <c r="AL37" s="1000">
        <v>23657</v>
      </c>
      <c r="AM37" s="1000">
        <v>25692</v>
      </c>
      <c r="AN37" s="1000">
        <v>33785</v>
      </c>
      <c r="AO37" s="1000">
        <v>34393</v>
      </c>
      <c r="AP37" s="1000">
        <v>21022</v>
      </c>
      <c r="AQ37" s="1001">
        <v>22998</v>
      </c>
      <c r="AR37" s="1002">
        <v>23156</v>
      </c>
      <c r="AS37" s="1000">
        <v>25240</v>
      </c>
      <c r="AT37" s="1000">
        <v>16616</v>
      </c>
      <c r="AU37" s="1000">
        <v>18377</v>
      </c>
      <c r="AV37" s="1000">
        <v>20944</v>
      </c>
      <c r="AW37" s="1000">
        <v>22913</v>
      </c>
      <c r="AX37" s="1000">
        <v>20808</v>
      </c>
      <c r="AY37" s="1001">
        <v>23409</v>
      </c>
      <c r="AZ37" s="1002">
        <v>18345</v>
      </c>
      <c r="BA37" s="1000">
        <v>21207</v>
      </c>
      <c r="BB37" s="1000">
        <v>28542</v>
      </c>
      <c r="BC37" s="1000">
        <v>30312</v>
      </c>
      <c r="BD37" s="1000">
        <v>37564</v>
      </c>
      <c r="BE37" s="1000">
        <v>39931</v>
      </c>
      <c r="BF37" s="1000">
        <v>26107</v>
      </c>
      <c r="BG37" s="1001">
        <v>27491</v>
      </c>
      <c r="BH37" s="1003">
        <v>12761</v>
      </c>
      <c r="BI37" s="1000">
        <v>14356</v>
      </c>
      <c r="BJ37" s="1002">
        <v>11737</v>
      </c>
      <c r="BK37" s="1000">
        <v>13286</v>
      </c>
      <c r="BL37" s="1000">
        <v>10509</v>
      </c>
      <c r="BM37" s="1000">
        <v>12022</v>
      </c>
      <c r="BN37" s="1000">
        <v>12383</v>
      </c>
      <c r="BO37" s="1001">
        <v>13956</v>
      </c>
      <c r="BP37" s="1003">
        <v>8987</v>
      </c>
      <c r="BQ37" s="1000">
        <v>10452</v>
      </c>
      <c r="BR37" s="1002">
        <v>6954</v>
      </c>
      <c r="BS37" s="1000">
        <v>8373</v>
      </c>
      <c r="BT37" s="1000">
        <v>3794</v>
      </c>
      <c r="BU37" s="1000">
        <v>5258</v>
      </c>
      <c r="BV37" s="1000">
        <v>10769</v>
      </c>
      <c r="BW37" s="1001">
        <v>12287</v>
      </c>
      <c r="BX37" s="1003">
        <v>7186</v>
      </c>
      <c r="BY37" s="1000">
        <v>8472</v>
      </c>
      <c r="BZ37" s="1002">
        <v>11685</v>
      </c>
      <c r="CA37" s="1000">
        <v>13017</v>
      </c>
      <c r="CB37" s="1000">
        <v>12248</v>
      </c>
      <c r="CC37" s="1000">
        <v>13595</v>
      </c>
      <c r="CD37" s="1000">
        <v>7578</v>
      </c>
      <c r="CE37" s="1001">
        <v>8866</v>
      </c>
      <c r="CF37" s="1003">
        <v>5543</v>
      </c>
      <c r="CG37" s="1000">
        <v>6796</v>
      </c>
      <c r="CH37" s="1002">
        <v>9979</v>
      </c>
      <c r="CI37" s="1000">
        <v>11296</v>
      </c>
      <c r="CJ37" s="1000">
        <v>6796</v>
      </c>
      <c r="CK37" s="1000">
        <v>8080</v>
      </c>
      <c r="CL37" s="1000">
        <v>12617</v>
      </c>
      <c r="CM37" s="1001">
        <v>13980</v>
      </c>
      <c r="CN37" s="1003">
        <v>2265</v>
      </c>
      <c r="CO37" s="1000">
        <v>3400</v>
      </c>
      <c r="CP37" s="1002">
        <v>6829</v>
      </c>
      <c r="CQ37" s="1000">
        <v>8727</v>
      </c>
      <c r="CR37" s="1000">
        <v>8885</v>
      </c>
      <c r="CS37" s="1000">
        <v>10671</v>
      </c>
      <c r="CT37" s="1000">
        <v>8229</v>
      </c>
      <c r="CU37" s="1001">
        <v>9529</v>
      </c>
      <c r="CV37" s="1003">
        <v>6931</v>
      </c>
      <c r="CW37" s="1000">
        <v>8213</v>
      </c>
      <c r="CX37" s="1002">
        <v>9641</v>
      </c>
      <c r="CY37" s="1000">
        <v>12321</v>
      </c>
      <c r="CZ37" s="1000">
        <v>7721</v>
      </c>
      <c r="DA37" s="1000">
        <v>9983</v>
      </c>
      <c r="DB37" s="1000">
        <v>8998</v>
      </c>
      <c r="DC37" s="1004">
        <v>10303</v>
      </c>
      <c r="DD37" s="1005">
        <v>1682</v>
      </c>
      <c r="DE37" s="1000">
        <v>2639</v>
      </c>
      <c r="DF37" s="1000">
        <v>3082</v>
      </c>
      <c r="DG37" s="1000">
        <v>4598</v>
      </c>
      <c r="DH37" s="1000">
        <v>8122</v>
      </c>
      <c r="DI37" s="1000">
        <v>9852</v>
      </c>
      <c r="DJ37" s="1000">
        <v>9620</v>
      </c>
      <c r="DK37" s="1001">
        <v>12323</v>
      </c>
      <c r="DL37" s="1003">
        <v>5672</v>
      </c>
      <c r="DM37" s="1000">
        <v>6943</v>
      </c>
      <c r="DN37" s="1002">
        <v>10812</v>
      </c>
      <c r="DO37" s="1000">
        <v>12131</v>
      </c>
      <c r="DP37" s="1000">
        <v>3370</v>
      </c>
      <c r="DQ37" s="1000">
        <v>4347</v>
      </c>
      <c r="DR37" s="1000">
        <v>2513</v>
      </c>
      <c r="DS37" s="1001">
        <v>3671</v>
      </c>
      <c r="DT37" s="1003">
        <v>13654</v>
      </c>
      <c r="DU37" s="1000">
        <v>15047</v>
      </c>
      <c r="DV37" s="1002">
        <v>12842</v>
      </c>
      <c r="DW37" s="1000">
        <v>14216</v>
      </c>
      <c r="DX37" s="1000">
        <v>15181</v>
      </c>
      <c r="DY37" s="1000">
        <v>18339</v>
      </c>
      <c r="DZ37" s="1000">
        <v>3774</v>
      </c>
      <c r="EA37" s="1001">
        <v>4816</v>
      </c>
      <c r="EB37" s="1003">
        <v>5606</v>
      </c>
      <c r="EC37" s="1000">
        <v>7624</v>
      </c>
      <c r="ED37" s="1002">
        <v>13210</v>
      </c>
      <c r="EE37" s="1004">
        <v>15852</v>
      </c>
    </row>
    <row r="38" spans="1:135" s="1017" customFormat="1" ht="19.5" customHeight="1">
      <c r="A38" s="1991"/>
      <c r="B38" s="952" t="s">
        <v>1057</v>
      </c>
      <c r="C38" s="1044" t="s">
        <v>1042</v>
      </c>
      <c r="D38" s="1005">
        <v>413510</v>
      </c>
      <c r="E38" s="1000">
        <v>340732</v>
      </c>
      <c r="F38" s="1000">
        <v>649138</v>
      </c>
      <c r="G38" s="1000">
        <v>538785</v>
      </c>
      <c r="H38" s="1000">
        <v>50524</v>
      </c>
      <c r="I38" s="1000">
        <v>47543</v>
      </c>
      <c r="J38" s="1000">
        <v>113400</v>
      </c>
      <c r="K38" s="1001">
        <v>98658</v>
      </c>
      <c r="L38" s="1002">
        <v>21501</v>
      </c>
      <c r="M38" s="1000">
        <v>23888</v>
      </c>
      <c r="N38" s="1000">
        <v>52374</v>
      </c>
      <c r="O38" s="1000">
        <v>48917</v>
      </c>
      <c r="P38" s="1000">
        <v>20645</v>
      </c>
      <c r="Q38" s="1000">
        <v>23040</v>
      </c>
      <c r="R38" s="1000">
        <v>23078</v>
      </c>
      <c r="S38" s="1001">
        <v>25317</v>
      </c>
      <c r="T38" s="1002">
        <v>13399</v>
      </c>
      <c r="U38" s="1000">
        <v>15864</v>
      </c>
      <c r="V38" s="1000">
        <v>15426</v>
      </c>
      <c r="W38" s="1000">
        <v>17879</v>
      </c>
      <c r="X38" s="1000">
        <v>12164</v>
      </c>
      <c r="Y38" s="1000">
        <v>14645</v>
      </c>
      <c r="Z38" s="1000">
        <v>25715</v>
      </c>
      <c r="AA38" s="1001">
        <v>27566</v>
      </c>
      <c r="AB38" s="1002">
        <v>10037</v>
      </c>
      <c r="AC38" s="1000">
        <v>13088</v>
      </c>
      <c r="AD38" s="1000">
        <v>17880</v>
      </c>
      <c r="AE38" s="1000">
        <v>20294</v>
      </c>
      <c r="AF38" s="1000">
        <v>18831</v>
      </c>
      <c r="AG38" s="1000">
        <v>21241</v>
      </c>
      <c r="AH38" s="1000">
        <v>35372</v>
      </c>
      <c r="AI38" s="1001">
        <v>36504</v>
      </c>
      <c r="AJ38" s="1002">
        <v>41302</v>
      </c>
      <c r="AK38" s="1000">
        <v>41426</v>
      </c>
      <c r="AL38" s="1000">
        <v>35263</v>
      </c>
      <c r="AM38" s="1000">
        <v>36427</v>
      </c>
      <c r="AN38" s="1000">
        <v>34914</v>
      </c>
      <c r="AO38" s="1000">
        <v>35473</v>
      </c>
      <c r="AP38" s="1000">
        <v>25448</v>
      </c>
      <c r="AQ38" s="1001">
        <v>27840</v>
      </c>
      <c r="AR38" s="1002">
        <v>22208</v>
      </c>
      <c r="AS38" s="1000">
        <v>25006</v>
      </c>
      <c r="AT38" s="1000">
        <v>19768</v>
      </c>
      <c r="AU38" s="1000">
        <v>22575</v>
      </c>
      <c r="AV38" s="1000">
        <v>19492</v>
      </c>
      <c r="AW38" s="1000">
        <v>22279</v>
      </c>
      <c r="AX38" s="1000">
        <v>9892</v>
      </c>
      <c r="AY38" s="1001">
        <v>12800</v>
      </c>
      <c r="AZ38" s="1002">
        <v>10901</v>
      </c>
      <c r="BA38" s="1000">
        <v>14269</v>
      </c>
      <c r="BB38" s="1000">
        <v>17138</v>
      </c>
      <c r="BC38" s="1000">
        <v>20017</v>
      </c>
      <c r="BD38" s="1000">
        <v>18737</v>
      </c>
      <c r="BE38" s="1000">
        <v>22503</v>
      </c>
      <c r="BF38" s="1000">
        <v>13095</v>
      </c>
      <c r="BG38" s="1001">
        <v>15570</v>
      </c>
      <c r="BH38" s="1003">
        <v>16236</v>
      </c>
      <c r="BI38" s="1000">
        <v>19012</v>
      </c>
      <c r="BJ38" s="1002">
        <v>12340</v>
      </c>
      <c r="BK38" s="1000">
        <v>15092</v>
      </c>
      <c r="BL38" s="1000">
        <v>10589</v>
      </c>
      <c r="BM38" s="1000">
        <v>13194</v>
      </c>
      <c r="BN38" s="1000">
        <v>14885</v>
      </c>
      <c r="BO38" s="1001">
        <v>17654</v>
      </c>
      <c r="BP38" s="1003">
        <v>8534</v>
      </c>
      <c r="BQ38" s="1000">
        <v>10932</v>
      </c>
      <c r="BR38" s="1002">
        <v>8155</v>
      </c>
      <c r="BS38" s="1000">
        <v>10512</v>
      </c>
      <c r="BT38" s="1000">
        <v>2448</v>
      </c>
      <c r="BU38" s="1000">
        <v>4279</v>
      </c>
      <c r="BV38" s="1000">
        <v>14114</v>
      </c>
      <c r="BW38" s="1001">
        <v>16866</v>
      </c>
      <c r="BX38" s="1003">
        <v>5947</v>
      </c>
      <c r="BY38" s="1000">
        <v>7945</v>
      </c>
      <c r="BZ38" s="1002">
        <v>11677</v>
      </c>
      <c r="CA38" s="1000">
        <v>14129</v>
      </c>
      <c r="CB38" s="1000">
        <v>10886</v>
      </c>
      <c r="CC38" s="1000">
        <v>13281</v>
      </c>
      <c r="CD38" s="1000">
        <v>6724</v>
      </c>
      <c r="CE38" s="1001">
        <v>8782</v>
      </c>
      <c r="CF38" s="1003">
        <v>3551</v>
      </c>
      <c r="CG38" s="1000">
        <v>5270</v>
      </c>
      <c r="CH38" s="1002">
        <v>6646</v>
      </c>
      <c r="CI38" s="1000">
        <v>8700</v>
      </c>
      <c r="CJ38" s="1000">
        <v>5262</v>
      </c>
      <c r="CK38" s="1000">
        <v>7204</v>
      </c>
      <c r="CL38" s="1000">
        <v>8742</v>
      </c>
      <c r="CM38" s="1001">
        <v>10962</v>
      </c>
      <c r="CN38" s="1003">
        <v>829</v>
      </c>
      <c r="CO38" s="1000">
        <v>1846</v>
      </c>
      <c r="CP38" s="1002">
        <v>4177</v>
      </c>
      <c r="CQ38" s="1000">
        <v>6491</v>
      </c>
      <c r="CR38" s="1000">
        <v>4981</v>
      </c>
      <c r="CS38" s="1000">
        <v>7262</v>
      </c>
      <c r="CT38" s="1000">
        <v>4439</v>
      </c>
      <c r="CU38" s="1001">
        <v>6281</v>
      </c>
      <c r="CV38" s="1003">
        <v>4191</v>
      </c>
      <c r="CW38" s="1000">
        <v>5997</v>
      </c>
      <c r="CX38" s="1002">
        <v>3937</v>
      </c>
      <c r="CY38" s="1000">
        <v>6453</v>
      </c>
      <c r="CZ38" s="1000">
        <v>3345</v>
      </c>
      <c r="DA38" s="1000">
        <v>5600</v>
      </c>
      <c r="DB38" s="1000">
        <v>6527</v>
      </c>
      <c r="DC38" s="1004">
        <v>8570</v>
      </c>
      <c r="DD38" s="1005">
        <v>574</v>
      </c>
      <c r="DE38" s="1000">
        <v>1297</v>
      </c>
      <c r="DF38" s="1000">
        <v>1084</v>
      </c>
      <c r="DG38" s="1000">
        <v>2363</v>
      </c>
      <c r="DH38" s="1000">
        <v>4639</v>
      </c>
      <c r="DI38" s="1000">
        <v>6833</v>
      </c>
      <c r="DJ38" s="1000">
        <v>4377</v>
      </c>
      <c r="DK38" s="1001">
        <v>7029</v>
      </c>
      <c r="DL38" s="1003">
        <v>4011</v>
      </c>
      <c r="DM38" s="1000">
        <v>5792</v>
      </c>
      <c r="DN38" s="1002">
        <v>8001</v>
      </c>
      <c r="DO38" s="1000">
        <v>10161</v>
      </c>
      <c r="DP38" s="1000">
        <v>2133</v>
      </c>
      <c r="DQ38" s="1000">
        <v>3470</v>
      </c>
      <c r="DR38" s="1000">
        <v>1188</v>
      </c>
      <c r="DS38" s="1001">
        <v>2471</v>
      </c>
      <c r="DT38" s="1003">
        <v>8966</v>
      </c>
      <c r="DU38" s="1000">
        <v>11199</v>
      </c>
      <c r="DV38" s="1002">
        <v>13773</v>
      </c>
      <c r="DW38" s="1000">
        <v>16238</v>
      </c>
      <c r="DX38" s="1000">
        <v>7851</v>
      </c>
      <c r="DY38" s="1000">
        <v>11062</v>
      </c>
      <c r="DZ38" s="1000">
        <v>2630</v>
      </c>
      <c r="EA38" s="1001">
        <v>4142</v>
      </c>
      <c r="EB38" s="1003">
        <v>2856</v>
      </c>
      <c r="EC38" s="1000">
        <v>4949</v>
      </c>
      <c r="ED38" s="1002">
        <v>7514</v>
      </c>
      <c r="EE38" s="1004">
        <v>10542</v>
      </c>
    </row>
    <row r="39" spans="1:135" ht="20.100000000000001" customHeight="1">
      <c r="A39" s="1991"/>
      <c r="B39" s="952" t="s">
        <v>1044</v>
      </c>
      <c r="C39" s="997" t="s">
        <v>1018</v>
      </c>
      <c r="D39" s="1005">
        <v>993525</v>
      </c>
      <c r="E39" s="1000">
        <v>7654117</v>
      </c>
      <c r="F39" s="1000">
        <v>1401279</v>
      </c>
      <c r="G39" s="1000">
        <v>11332143</v>
      </c>
      <c r="H39" s="1000">
        <v>131090</v>
      </c>
      <c r="I39" s="1000">
        <v>459864</v>
      </c>
      <c r="J39" s="1000">
        <v>306434</v>
      </c>
      <c r="K39" s="1001">
        <v>1574458</v>
      </c>
      <c r="L39" s="1002">
        <v>57497</v>
      </c>
      <c r="M39" s="1000">
        <v>137418</v>
      </c>
      <c r="N39" s="1000">
        <v>133357</v>
      </c>
      <c r="O39" s="1000">
        <v>499555</v>
      </c>
      <c r="P39" s="1000">
        <v>51534</v>
      </c>
      <c r="Q39" s="1000">
        <v>179854</v>
      </c>
      <c r="R39" s="1000">
        <v>74539</v>
      </c>
      <c r="S39" s="1001">
        <v>341687</v>
      </c>
      <c r="T39" s="1002">
        <v>42818</v>
      </c>
      <c r="U39" s="1000">
        <v>160353</v>
      </c>
      <c r="V39" s="1000">
        <v>47844</v>
      </c>
      <c r="W39" s="1000">
        <v>152383</v>
      </c>
      <c r="X39" s="1000">
        <v>39213</v>
      </c>
      <c r="Y39" s="1000">
        <v>80465</v>
      </c>
      <c r="Z39" s="1000">
        <v>70070</v>
      </c>
      <c r="AA39" s="1001">
        <v>103493</v>
      </c>
      <c r="AB39" s="1002">
        <v>28104</v>
      </c>
      <c r="AC39" s="1000">
        <v>89005</v>
      </c>
      <c r="AD39" s="1000">
        <v>46560</v>
      </c>
      <c r="AE39" s="1000">
        <v>136235</v>
      </c>
      <c r="AF39" s="1000">
        <v>57481</v>
      </c>
      <c r="AG39" s="1000">
        <v>180260</v>
      </c>
      <c r="AH39" s="1000">
        <v>97571</v>
      </c>
      <c r="AI39" s="1001">
        <v>342181</v>
      </c>
      <c r="AJ39" s="1002">
        <v>108435</v>
      </c>
      <c r="AK39" s="1000">
        <v>236930</v>
      </c>
      <c r="AL39" s="1000">
        <v>92715</v>
      </c>
      <c r="AM39" s="1000">
        <v>404886</v>
      </c>
      <c r="AN39" s="1000">
        <v>94148</v>
      </c>
      <c r="AO39" s="1000">
        <v>307299</v>
      </c>
      <c r="AP39" s="1000">
        <v>67087</v>
      </c>
      <c r="AQ39" s="1001">
        <v>248356</v>
      </c>
      <c r="AR39" s="1002">
        <v>67275</v>
      </c>
      <c r="AS39" s="1000">
        <v>198798</v>
      </c>
      <c r="AT39" s="1000">
        <v>55943</v>
      </c>
      <c r="AU39" s="1000">
        <v>210569</v>
      </c>
      <c r="AV39" s="1000">
        <v>55677</v>
      </c>
      <c r="AW39" s="1000">
        <v>229835</v>
      </c>
      <c r="AX39" s="1000">
        <v>32902</v>
      </c>
      <c r="AY39" s="1001">
        <v>110419</v>
      </c>
      <c r="AZ39" s="1002">
        <v>30630</v>
      </c>
      <c r="BA39" s="1000">
        <v>119978</v>
      </c>
      <c r="BB39" s="1000">
        <v>45929</v>
      </c>
      <c r="BC39" s="1000">
        <v>181465</v>
      </c>
      <c r="BD39" s="1000">
        <v>59385</v>
      </c>
      <c r="BE39" s="1000">
        <v>198227</v>
      </c>
      <c r="BF39" s="1000">
        <v>43372</v>
      </c>
      <c r="BG39" s="1001">
        <v>185979</v>
      </c>
      <c r="BH39" s="1003">
        <v>46972</v>
      </c>
      <c r="BI39" s="1000">
        <v>123395</v>
      </c>
      <c r="BJ39" s="1002">
        <v>39136</v>
      </c>
      <c r="BK39" s="1000">
        <v>119678</v>
      </c>
      <c r="BL39" s="1000">
        <v>30985</v>
      </c>
      <c r="BM39" s="1000">
        <v>227554</v>
      </c>
      <c r="BN39" s="1000">
        <v>40557</v>
      </c>
      <c r="BO39" s="1001">
        <v>171475</v>
      </c>
      <c r="BP39" s="1003">
        <v>25601</v>
      </c>
      <c r="BQ39" s="1000">
        <v>110750</v>
      </c>
      <c r="BR39" s="1002">
        <v>23447</v>
      </c>
      <c r="BS39" s="1000">
        <v>110529</v>
      </c>
      <c r="BT39" s="1000">
        <v>7858</v>
      </c>
      <c r="BU39" s="1000">
        <v>59532</v>
      </c>
      <c r="BV39" s="1000">
        <v>37685</v>
      </c>
      <c r="BW39" s="1001">
        <v>253055</v>
      </c>
      <c r="BX39" s="1003">
        <v>16247</v>
      </c>
      <c r="BY39" s="1000">
        <v>78879</v>
      </c>
      <c r="BZ39" s="1002">
        <v>30679</v>
      </c>
      <c r="CA39" s="1000">
        <v>82527</v>
      </c>
      <c r="CB39" s="1000">
        <v>31332</v>
      </c>
      <c r="CC39" s="1000">
        <v>79270</v>
      </c>
      <c r="CD39" s="1000">
        <v>19279</v>
      </c>
      <c r="CE39" s="1001">
        <v>62657</v>
      </c>
      <c r="CF39" s="1003">
        <v>9253</v>
      </c>
      <c r="CG39" s="1000">
        <v>62735</v>
      </c>
      <c r="CH39" s="1002">
        <v>18204</v>
      </c>
      <c r="CI39" s="1000">
        <v>51372</v>
      </c>
      <c r="CJ39" s="1000">
        <v>14535</v>
      </c>
      <c r="CK39" s="1000">
        <v>73925</v>
      </c>
      <c r="CL39" s="1000">
        <v>29353</v>
      </c>
      <c r="CM39" s="1001">
        <v>201391</v>
      </c>
      <c r="CN39" s="1003">
        <v>2749</v>
      </c>
      <c r="CO39" s="1000">
        <v>47044</v>
      </c>
      <c r="CP39" s="1002">
        <v>13409</v>
      </c>
      <c r="CQ39" s="1000">
        <v>66173</v>
      </c>
      <c r="CR39" s="1000">
        <v>17290</v>
      </c>
      <c r="CS39" s="1000">
        <v>84998</v>
      </c>
      <c r="CT39" s="1000">
        <v>15400</v>
      </c>
      <c r="CU39" s="1001">
        <v>96404</v>
      </c>
      <c r="CV39" s="1003">
        <v>14282</v>
      </c>
      <c r="CW39" s="1000">
        <v>37990</v>
      </c>
      <c r="CX39" s="1002">
        <v>13615</v>
      </c>
      <c r="CY39" s="1000">
        <v>71996</v>
      </c>
      <c r="CZ39" s="1000">
        <v>11662</v>
      </c>
      <c r="DA39" s="1000">
        <v>85121</v>
      </c>
      <c r="DB39" s="1000">
        <v>20248</v>
      </c>
      <c r="DC39" s="1004">
        <v>61939</v>
      </c>
      <c r="DD39" s="1005">
        <v>1613</v>
      </c>
      <c r="DE39" s="1000">
        <v>27832</v>
      </c>
      <c r="DF39" s="1000">
        <v>3554</v>
      </c>
      <c r="DG39" s="1000">
        <v>20105</v>
      </c>
      <c r="DH39" s="1000">
        <v>12369</v>
      </c>
      <c r="DI39" s="1000">
        <v>65766</v>
      </c>
      <c r="DJ39" s="1000">
        <v>11810</v>
      </c>
      <c r="DK39" s="1001">
        <v>70836</v>
      </c>
      <c r="DL39" s="1003">
        <v>10216</v>
      </c>
      <c r="DM39" s="1000">
        <v>35746</v>
      </c>
      <c r="DN39" s="1002">
        <v>20115</v>
      </c>
      <c r="DO39" s="1000">
        <v>61250</v>
      </c>
      <c r="DP39" s="1000">
        <v>5741</v>
      </c>
      <c r="DQ39" s="1000">
        <v>53374</v>
      </c>
      <c r="DR39" s="1000">
        <v>3408</v>
      </c>
      <c r="DS39" s="1001">
        <v>33610</v>
      </c>
      <c r="DT39" s="1003">
        <v>25543</v>
      </c>
      <c r="DU39" s="1000">
        <v>219798</v>
      </c>
      <c r="DV39" s="1002">
        <v>34387</v>
      </c>
      <c r="DW39" s="1000">
        <v>57048</v>
      </c>
      <c r="DX39" s="1000">
        <v>22898</v>
      </c>
      <c r="DY39" s="1000">
        <v>134274</v>
      </c>
      <c r="DZ39" s="1000">
        <v>7053</v>
      </c>
      <c r="EA39" s="1001">
        <v>29199</v>
      </c>
      <c r="EB39" s="1003">
        <v>8172</v>
      </c>
      <c r="EC39" s="1000">
        <v>104193</v>
      </c>
      <c r="ED39" s="1002">
        <v>20837</v>
      </c>
      <c r="EE39" s="1004">
        <v>128002</v>
      </c>
    </row>
    <row r="40" spans="1:135" ht="20.100000000000001" customHeight="1">
      <c r="A40" s="1991"/>
      <c r="B40" s="1009" t="s">
        <v>1045</v>
      </c>
      <c r="C40" s="1043" t="s">
        <v>1036</v>
      </c>
      <c r="D40" s="1045">
        <v>487.88</v>
      </c>
      <c r="E40" s="1046">
        <v>1175.1500000000001</v>
      </c>
      <c r="F40" s="1046">
        <v>341.11</v>
      </c>
      <c r="G40" s="1046">
        <v>1017.9</v>
      </c>
      <c r="H40" s="1046">
        <v>81.55</v>
      </c>
      <c r="I40" s="1046">
        <v>56.3</v>
      </c>
      <c r="J40" s="1046">
        <v>229.84</v>
      </c>
      <c r="K40" s="1047">
        <v>181.77</v>
      </c>
      <c r="L40" s="1048">
        <v>61.78</v>
      </c>
      <c r="M40" s="1046">
        <v>86.55</v>
      </c>
      <c r="N40" s="1046">
        <v>214.13</v>
      </c>
      <c r="O40" s="1046">
        <v>100.14</v>
      </c>
      <c r="P40" s="1046">
        <v>54.52</v>
      </c>
      <c r="Q40" s="1046">
        <v>15.33</v>
      </c>
      <c r="R40" s="1046">
        <v>76.900000000000006</v>
      </c>
      <c r="S40" s="1047">
        <v>25.47</v>
      </c>
      <c r="T40" s="1048">
        <v>98.66</v>
      </c>
      <c r="U40" s="1046">
        <v>25.21</v>
      </c>
      <c r="V40" s="1046">
        <v>41.85</v>
      </c>
      <c r="W40" s="1046">
        <v>15.57</v>
      </c>
      <c r="X40" s="1046">
        <v>33.61</v>
      </c>
      <c r="Y40" s="1046">
        <v>11.19</v>
      </c>
      <c r="Z40" s="1046">
        <v>69.83</v>
      </c>
      <c r="AA40" s="1047">
        <v>21.06</v>
      </c>
      <c r="AB40" s="1048">
        <v>111.17</v>
      </c>
      <c r="AC40" s="1046">
        <v>22.27</v>
      </c>
      <c r="AD40" s="1046">
        <v>15.98</v>
      </c>
      <c r="AE40" s="1046">
        <v>7.98</v>
      </c>
      <c r="AF40" s="1046">
        <v>45.5</v>
      </c>
      <c r="AG40" s="1046">
        <v>14.13</v>
      </c>
      <c r="AH40" s="1046">
        <v>87.78</v>
      </c>
      <c r="AI40" s="1047">
        <v>21.61</v>
      </c>
      <c r="AJ40" s="1048">
        <v>14.15</v>
      </c>
      <c r="AK40" s="1046">
        <v>8.27</v>
      </c>
      <c r="AL40" s="1046">
        <v>26.88</v>
      </c>
      <c r="AM40" s="1046">
        <v>10.65</v>
      </c>
      <c r="AN40" s="1046">
        <v>119.66</v>
      </c>
      <c r="AO40" s="1046">
        <v>87.16</v>
      </c>
      <c r="AP40" s="1046">
        <v>29.58</v>
      </c>
      <c r="AQ40" s="1047">
        <v>9.7899999999999991</v>
      </c>
      <c r="AR40" s="1048">
        <v>104.5</v>
      </c>
      <c r="AS40" s="1046">
        <v>36.090000000000003</v>
      </c>
      <c r="AT40" s="1046">
        <v>42.11</v>
      </c>
      <c r="AU40" s="1046">
        <v>13.52</v>
      </c>
      <c r="AV40" s="1046">
        <v>52.7</v>
      </c>
      <c r="AW40" s="1046">
        <v>14.34</v>
      </c>
      <c r="AX40" s="1046">
        <v>117.55</v>
      </c>
      <c r="AY40" s="1047">
        <v>36.799999999999997</v>
      </c>
      <c r="AZ40" s="1048">
        <v>139.99</v>
      </c>
      <c r="BA40" s="1046">
        <v>40.39</v>
      </c>
      <c r="BB40" s="1046">
        <v>135.18</v>
      </c>
      <c r="BC40" s="1046">
        <v>39.729999999999997</v>
      </c>
      <c r="BD40" s="1046">
        <v>246.73</v>
      </c>
      <c r="BE40" s="1046">
        <v>50.31</v>
      </c>
      <c r="BF40" s="1046">
        <v>105.12</v>
      </c>
      <c r="BG40" s="1047">
        <v>42</v>
      </c>
      <c r="BH40" s="1049">
        <v>74.989999999999995</v>
      </c>
      <c r="BI40" s="1046">
        <v>13.31</v>
      </c>
      <c r="BJ40" s="1048">
        <v>30.22</v>
      </c>
      <c r="BK40" s="1046">
        <v>8.41</v>
      </c>
      <c r="BL40" s="1046">
        <v>38.9</v>
      </c>
      <c r="BM40" s="1046">
        <v>7.32</v>
      </c>
      <c r="BN40" s="1046">
        <v>8.6999999999999993</v>
      </c>
      <c r="BO40" s="1047">
        <v>5.45</v>
      </c>
      <c r="BP40" s="1049">
        <v>16.329999999999998</v>
      </c>
      <c r="BQ40" s="1046">
        <v>5.71</v>
      </c>
      <c r="BR40" s="1048">
        <v>18.91</v>
      </c>
      <c r="BS40" s="1046">
        <v>5.81</v>
      </c>
      <c r="BT40" s="1046">
        <v>37.43</v>
      </c>
      <c r="BU40" s="1046">
        <v>6.25</v>
      </c>
      <c r="BV40" s="1046">
        <v>14.12</v>
      </c>
      <c r="BW40" s="1047">
        <v>6.5</v>
      </c>
      <c r="BX40" s="1049">
        <v>11.42</v>
      </c>
      <c r="BY40" s="1046">
        <v>2.72</v>
      </c>
      <c r="BZ40" s="1048">
        <v>11.03</v>
      </c>
      <c r="CA40" s="1046">
        <v>4.66</v>
      </c>
      <c r="CB40" s="1046">
        <v>48.51</v>
      </c>
      <c r="CC40" s="1046">
        <v>10.37</v>
      </c>
      <c r="CD40" s="1046">
        <v>22.14</v>
      </c>
      <c r="CE40" s="1047">
        <v>5.9</v>
      </c>
      <c r="CF40" s="1049">
        <v>14.18</v>
      </c>
      <c r="CG40" s="1046">
        <v>3.42</v>
      </c>
      <c r="CH40" s="1048">
        <v>35.58</v>
      </c>
      <c r="CI40" s="1046">
        <v>8.4</v>
      </c>
      <c r="CJ40" s="1046">
        <v>20.07</v>
      </c>
      <c r="CK40" s="1046">
        <v>4.95</v>
      </c>
      <c r="CL40" s="1046">
        <v>67.180000000000007</v>
      </c>
      <c r="CM40" s="1047">
        <v>16.36</v>
      </c>
      <c r="CN40" s="1049">
        <v>51.93</v>
      </c>
      <c r="CO40" s="1046">
        <v>6.35</v>
      </c>
      <c r="CP40" s="1048">
        <v>57.07</v>
      </c>
      <c r="CQ40" s="1046">
        <v>10.75</v>
      </c>
      <c r="CR40" s="1046">
        <v>54.55</v>
      </c>
      <c r="CS40" s="1046">
        <v>11.05</v>
      </c>
      <c r="CT40" s="1046">
        <v>22.83</v>
      </c>
      <c r="CU40" s="1047">
        <v>12.89</v>
      </c>
      <c r="CV40" s="1049">
        <v>18.43</v>
      </c>
      <c r="CW40" s="1046">
        <v>5.81</v>
      </c>
      <c r="CX40" s="1048">
        <v>135.49</v>
      </c>
      <c r="CY40" s="1046">
        <v>22.46</v>
      </c>
      <c r="CZ40" s="1046">
        <v>86.64</v>
      </c>
      <c r="DA40" s="1046">
        <v>19.850000000000001</v>
      </c>
      <c r="DB40" s="1046">
        <v>37.909999999999997</v>
      </c>
      <c r="DC40" s="1050">
        <v>9.56</v>
      </c>
      <c r="DD40" s="1045">
        <v>80.459999999999994</v>
      </c>
      <c r="DE40" s="1046">
        <v>10.84</v>
      </c>
      <c r="DF40" s="1046">
        <v>81.28</v>
      </c>
      <c r="DG40" s="1046">
        <v>11.94</v>
      </c>
      <c r="DH40" s="1046">
        <v>44.56</v>
      </c>
      <c r="DI40" s="1046">
        <v>7.98</v>
      </c>
      <c r="DJ40" s="1046">
        <v>132.1</v>
      </c>
      <c r="DK40" s="1047">
        <v>18.5</v>
      </c>
      <c r="DL40" s="1049">
        <v>8.0399999999999991</v>
      </c>
      <c r="DM40" s="1046">
        <v>2.15</v>
      </c>
      <c r="DN40" s="1048">
        <v>36.119999999999997</v>
      </c>
      <c r="DO40" s="1046">
        <v>7.56</v>
      </c>
      <c r="DP40" s="1046">
        <v>14.24</v>
      </c>
      <c r="DQ40" s="1046">
        <v>2.88</v>
      </c>
      <c r="DR40" s="1046">
        <v>32.03</v>
      </c>
      <c r="DS40" s="1047">
        <v>5.0599999999999996</v>
      </c>
      <c r="DT40" s="1049">
        <v>42.04</v>
      </c>
      <c r="DU40" s="1046">
        <v>9.51</v>
      </c>
      <c r="DV40" s="1048">
        <v>46.6</v>
      </c>
      <c r="DW40" s="1046">
        <v>14.17</v>
      </c>
      <c r="DX40" s="1046">
        <v>151.28</v>
      </c>
      <c r="DY40" s="1046">
        <v>26.61</v>
      </c>
      <c r="DZ40" s="1046">
        <v>5.68</v>
      </c>
      <c r="EA40" s="1047">
        <v>2.29</v>
      </c>
      <c r="EB40" s="1049">
        <v>62.4</v>
      </c>
      <c r="EC40" s="1046">
        <v>11.08</v>
      </c>
      <c r="ED40" s="1048">
        <v>119.34</v>
      </c>
      <c r="EE40" s="1050">
        <v>19.899999999999999</v>
      </c>
    </row>
    <row r="41" spans="1:135" ht="20.100000000000001" customHeight="1">
      <c r="A41" s="1991"/>
      <c r="B41" s="958" t="s">
        <v>1046</v>
      </c>
      <c r="C41" s="1051" t="s">
        <v>1018</v>
      </c>
      <c r="D41" s="1052">
        <v>993525</v>
      </c>
      <c r="E41" s="1053">
        <v>304019</v>
      </c>
      <c r="F41" s="1053">
        <v>1401279</v>
      </c>
      <c r="G41" s="1053">
        <v>260638</v>
      </c>
      <c r="H41" s="1053">
        <v>131090</v>
      </c>
      <c r="I41" s="1053">
        <v>117457</v>
      </c>
      <c r="J41" s="1053">
        <v>306434</v>
      </c>
      <c r="K41" s="1054">
        <v>279161</v>
      </c>
      <c r="L41" s="1055">
        <v>57497</v>
      </c>
      <c r="M41" s="1053">
        <v>53702</v>
      </c>
      <c r="N41" s="1053">
        <v>133357</v>
      </c>
      <c r="O41" s="1053">
        <v>110286</v>
      </c>
      <c r="P41" s="1053">
        <v>51534</v>
      </c>
      <c r="Q41" s="1053">
        <v>45814</v>
      </c>
      <c r="R41" s="1053">
        <v>74539</v>
      </c>
      <c r="S41" s="1054">
        <v>132381</v>
      </c>
      <c r="T41" s="1055">
        <v>42818</v>
      </c>
      <c r="U41" s="1053">
        <v>83966</v>
      </c>
      <c r="V41" s="1053">
        <v>47844</v>
      </c>
      <c r="W41" s="1053">
        <v>67699</v>
      </c>
      <c r="X41" s="1053">
        <v>39213</v>
      </c>
      <c r="Y41" s="1053">
        <v>57996</v>
      </c>
      <c r="Z41" s="1053">
        <v>70070</v>
      </c>
      <c r="AA41" s="1054">
        <v>69019</v>
      </c>
      <c r="AB41" s="1055">
        <v>28104</v>
      </c>
      <c r="AC41" s="1053">
        <v>47889</v>
      </c>
      <c r="AD41" s="1053">
        <v>46560</v>
      </c>
      <c r="AE41" s="1053">
        <v>37714</v>
      </c>
      <c r="AF41" s="1053">
        <v>57481</v>
      </c>
      <c r="AG41" s="1053">
        <v>58631</v>
      </c>
      <c r="AH41" s="1053">
        <v>97571</v>
      </c>
      <c r="AI41" s="1054">
        <v>62153</v>
      </c>
      <c r="AJ41" s="1055">
        <v>108435</v>
      </c>
      <c r="AK41" s="1053">
        <v>50748</v>
      </c>
      <c r="AL41" s="1053">
        <v>92715</v>
      </c>
      <c r="AM41" s="1053">
        <v>48954</v>
      </c>
      <c r="AN41" s="1053">
        <v>94148</v>
      </c>
      <c r="AO41" s="1053">
        <v>89911</v>
      </c>
      <c r="AP41" s="1053">
        <v>67087</v>
      </c>
      <c r="AQ41" s="1054">
        <v>42667</v>
      </c>
      <c r="AR41" s="1055">
        <v>67275</v>
      </c>
      <c r="AS41" s="1053">
        <v>78846</v>
      </c>
      <c r="AT41" s="1053">
        <v>55943</v>
      </c>
      <c r="AU41" s="1053">
        <v>44027</v>
      </c>
      <c r="AV41" s="1053">
        <v>55677</v>
      </c>
      <c r="AW41" s="1053">
        <v>59574</v>
      </c>
      <c r="AX41" s="1053">
        <v>32902</v>
      </c>
      <c r="AY41" s="1054">
        <v>73832</v>
      </c>
      <c r="AZ41" s="1055">
        <v>30630</v>
      </c>
      <c r="BA41" s="1053">
        <v>45608</v>
      </c>
      <c r="BB41" s="1053">
        <v>45929</v>
      </c>
      <c r="BC41" s="1053">
        <v>57733</v>
      </c>
      <c r="BD41" s="1053">
        <v>59385</v>
      </c>
      <c r="BE41" s="1053">
        <v>123640</v>
      </c>
      <c r="BF41" s="1053">
        <v>43372</v>
      </c>
      <c r="BG41" s="1054">
        <v>93510</v>
      </c>
      <c r="BH41" s="1056">
        <v>46972</v>
      </c>
      <c r="BI41" s="1053">
        <v>31142</v>
      </c>
      <c r="BJ41" s="1055">
        <v>39136</v>
      </c>
      <c r="BK41" s="1053">
        <v>23795</v>
      </c>
      <c r="BL41" s="1053">
        <v>30985</v>
      </c>
      <c r="BM41" s="1053">
        <v>22030</v>
      </c>
      <c r="BN41" s="1053">
        <v>40557</v>
      </c>
      <c r="BO41" s="1054">
        <v>25510</v>
      </c>
      <c r="BP41" s="1056">
        <v>25601</v>
      </c>
      <c r="BQ41" s="1053">
        <v>19482</v>
      </c>
      <c r="BR41" s="1055">
        <v>23447</v>
      </c>
      <c r="BS41" s="1053">
        <v>22251</v>
      </c>
      <c r="BT41" s="1053">
        <v>7858</v>
      </c>
      <c r="BU41" s="1053">
        <v>15653</v>
      </c>
      <c r="BV41" s="1053">
        <v>37685</v>
      </c>
      <c r="BW41" s="1054">
        <v>24382</v>
      </c>
      <c r="BX41" s="1056">
        <v>16247</v>
      </c>
      <c r="BY41" s="1053">
        <v>19821</v>
      </c>
      <c r="BZ41" s="1055">
        <v>30679</v>
      </c>
      <c r="CA41" s="1053">
        <v>23776</v>
      </c>
      <c r="CB41" s="1053">
        <v>31332</v>
      </c>
      <c r="CC41" s="1053">
        <v>36846</v>
      </c>
      <c r="CD41" s="1053">
        <v>19279</v>
      </c>
      <c r="CE41" s="1054">
        <v>25468</v>
      </c>
      <c r="CF41" s="1056">
        <v>9253</v>
      </c>
      <c r="CG41" s="1053">
        <v>16091</v>
      </c>
      <c r="CH41" s="1055">
        <v>18204</v>
      </c>
      <c r="CI41" s="1053">
        <v>24157</v>
      </c>
      <c r="CJ41" s="1053">
        <v>14535</v>
      </c>
      <c r="CK41" s="1053">
        <v>18634</v>
      </c>
      <c r="CL41" s="1053">
        <v>29353</v>
      </c>
      <c r="CM41" s="1054">
        <v>48491</v>
      </c>
      <c r="CN41" s="1056">
        <v>2749</v>
      </c>
      <c r="CO41" s="1053">
        <v>26286</v>
      </c>
      <c r="CP41" s="1055">
        <v>13409</v>
      </c>
      <c r="CQ41" s="1053">
        <v>35051</v>
      </c>
      <c r="CR41" s="1053">
        <v>17290</v>
      </c>
      <c r="CS41" s="1053">
        <v>45473</v>
      </c>
      <c r="CT41" s="1053">
        <v>15400</v>
      </c>
      <c r="CU41" s="1054">
        <v>42011</v>
      </c>
      <c r="CV41" s="1056">
        <v>14282</v>
      </c>
      <c r="CW41" s="1053">
        <v>36762</v>
      </c>
      <c r="CX41" s="1055">
        <v>13615</v>
      </c>
      <c r="CY41" s="1053">
        <v>39102</v>
      </c>
      <c r="CZ41" s="1053">
        <v>11662</v>
      </c>
      <c r="DA41" s="1053">
        <v>35919</v>
      </c>
      <c r="DB41" s="1053">
        <v>20248</v>
      </c>
      <c r="DC41" s="1057">
        <v>46591</v>
      </c>
      <c r="DD41" s="1052">
        <v>1613</v>
      </c>
      <c r="DE41" s="1053">
        <v>25063</v>
      </c>
      <c r="DF41" s="1053">
        <v>3554</v>
      </c>
      <c r="DG41" s="1053">
        <v>27160</v>
      </c>
      <c r="DH41" s="1053">
        <v>12369</v>
      </c>
      <c r="DI41" s="1053">
        <v>19296</v>
      </c>
      <c r="DJ41" s="1053">
        <v>11810</v>
      </c>
      <c r="DK41" s="1054">
        <v>24293</v>
      </c>
      <c r="DL41" s="1056">
        <v>10216</v>
      </c>
      <c r="DM41" s="1053">
        <v>14936</v>
      </c>
      <c r="DN41" s="1055">
        <v>20115</v>
      </c>
      <c r="DO41" s="1053">
        <v>22328</v>
      </c>
      <c r="DP41" s="1053">
        <v>5741</v>
      </c>
      <c r="DQ41" s="1053">
        <v>14731</v>
      </c>
      <c r="DR41" s="1053">
        <v>3408</v>
      </c>
      <c r="DS41" s="1054">
        <v>24677</v>
      </c>
      <c r="DT41" s="1056">
        <v>25543</v>
      </c>
      <c r="DU41" s="1053">
        <v>27970</v>
      </c>
      <c r="DV41" s="1055">
        <v>34387</v>
      </c>
      <c r="DW41" s="1053">
        <v>29366</v>
      </c>
      <c r="DX41" s="1053">
        <v>22898</v>
      </c>
      <c r="DY41" s="1053">
        <v>44720</v>
      </c>
      <c r="DZ41" s="1053">
        <v>7053</v>
      </c>
      <c r="EA41" s="1054">
        <v>15806</v>
      </c>
      <c r="EB41" s="1056">
        <v>8172</v>
      </c>
      <c r="EC41" s="1053">
        <v>28953</v>
      </c>
      <c r="ED41" s="1055">
        <v>20837</v>
      </c>
      <c r="EE41" s="1057">
        <v>41611</v>
      </c>
    </row>
    <row r="42" spans="1:135" ht="20.100000000000001" customHeight="1">
      <c r="A42" s="1991"/>
      <c r="B42" s="1009" t="s">
        <v>1047</v>
      </c>
      <c r="C42" s="1043" t="s">
        <v>1058</v>
      </c>
      <c r="D42" s="1045">
        <v>17926</v>
      </c>
      <c r="E42" s="1046">
        <v>17926</v>
      </c>
      <c r="F42" s="1046">
        <v>10392</v>
      </c>
      <c r="G42" s="1046">
        <v>10392</v>
      </c>
      <c r="H42" s="1046">
        <v>2571</v>
      </c>
      <c r="I42" s="1046">
        <v>2571</v>
      </c>
      <c r="J42" s="1046">
        <v>11541</v>
      </c>
      <c r="K42" s="1047">
        <v>11541</v>
      </c>
      <c r="L42" s="1048">
        <v>1975</v>
      </c>
      <c r="M42" s="1046">
        <v>1975</v>
      </c>
      <c r="N42" s="1046">
        <v>10393</v>
      </c>
      <c r="O42" s="1046">
        <v>10393</v>
      </c>
      <c r="P42" s="1046">
        <v>1963</v>
      </c>
      <c r="Q42" s="1046">
        <v>1963</v>
      </c>
      <c r="R42" s="1046">
        <v>3464</v>
      </c>
      <c r="S42" s="1047">
        <v>3464</v>
      </c>
      <c r="T42" s="1048">
        <v>6452</v>
      </c>
      <c r="U42" s="1046">
        <v>6452</v>
      </c>
      <c r="V42" s="1046">
        <v>1788</v>
      </c>
      <c r="W42" s="1046">
        <v>1788</v>
      </c>
      <c r="X42" s="1046">
        <v>1192</v>
      </c>
      <c r="Y42" s="1046">
        <v>1192</v>
      </c>
      <c r="Z42" s="1046">
        <v>2920</v>
      </c>
      <c r="AA42" s="1047">
        <v>2920</v>
      </c>
      <c r="AB42" s="1048">
        <v>7045</v>
      </c>
      <c r="AC42" s="1046">
        <v>7045</v>
      </c>
      <c r="AD42" s="1046">
        <v>316</v>
      </c>
      <c r="AE42" s="1046">
        <v>316</v>
      </c>
      <c r="AF42" s="1046">
        <v>1881</v>
      </c>
      <c r="AG42" s="1046">
        <v>1881</v>
      </c>
      <c r="AH42" s="1046">
        <v>4694</v>
      </c>
      <c r="AI42" s="1047">
        <v>4694</v>
      </c>
      <c r="AJ42" s="1048">
        <v>89</v>
      </c>
      <c r="AK42" s="1046">
        <v>89</v>
      </c>
      <c r="AL42" s="1046">
        <v>1093</v>
      </c>
      <c r="AM42" s="1046">
        <v>1093</v>
      </c>
      <c r="AN42" s="1046">
        <v>6191</v>
      </c>
      <c r="AO42" s="1046">
        <v>6191</v>
      </c>
      <c r="AP42" s="1046">
        <v>1203</v>
      </c>
      <c r="AQ42" s="1047">
        <v>1203</v>
      </c>
      <c r="AR42" s="1048">
        <v>5847</v>
      </c>
      <c r="AS42" s="1046">
        <v>5847</v>
      </c>
      <c r="AT42" s="1046">
        <v>1669</v>
      </c>
      <c r="AU42" s="1046">
        <v>1669</v>
      </c>
      <c r="AV42" s="1046">
        <v>2269</v>
      </c>
      <c r="AW42" s="1046">
        <v>2269</v>
      </c>
      <c r="AX42" s="1046">
        <v>8117</v>
      </c>
      <c r="AY42" s="1047">
        <v>8117</v>
      </c>
      <c r="AZ42" s="1048">
        <v>8437</v>
      </c>
      <c r="BA42" s="1046">
        <v>8437</v>
      </c>
      <c r="BB42" s="1046">
        <v>8528</v>
      </c>
      <c r="BC42" s="1046">
        <v>8528</v>
      </c>
      <c r="BD42" s="1046">
        <v>16257</v>
      </c>
      <c r="BE42" s="1046">
        <v>16257</v>
      </c>
      <c r="BF42" s="1046">
        <v>5672</v>
      </c>
      <c r="BG42" s="1047">
        <v>5672</v>
      </c>
      <c r="BH42" s="1049">
        <v>4541</v>
      </c>
      <c r="BI42" s="1046">
        <v>4541</v>
      </c>
      <c r="BJ42" s="1048">
        <v>1188</v>
      </c>
      <c r="BK42" s="1046">
        <v>1188</v>
      </c>
      <c r="BL42" s="1046">
        <v>2104</v>
      </c>
      <c r="BM42" s="1046">
        <v>2104</v>
      </c>
      <c r="BN42" s="1046">
        <v>64</v>
      </c>
      <c r="BO42" s="1047">
        <v>64</v>
      </c>
      <c r="BP42" s="1049">
        <v>629</v>
      </c>
      <c r="BQ42" s="1046">
        <v>629</v>
      </c>
      <c r="BR42" s="1048">
        <v>519</v>
      </c>
      <c r="BS42" s="1046">
        <v>519</v>
      </c>
      <c r="BT42" s="1046">
        <v>2042</v>
      </c>
      <c r="BU42" s="1046">
        <v>2042</v>
      </c>
      <c r="BV42" s="1046">
        <v>315</v>
      </c>
      <c r="BW42" s="1047">
        <v>315</v>
      </c>
      <c r="BX42" s="1049">
        <v>247</v>
      </c>
      <c r="BY42" s="1046">
        <v>247</v>
      </c>
      <c r="BZ42" s="1048">
        <v>208</v>
      </c>
      <c r="CA42" s="1046">
        <v>208</v>
      </c>
      <c r="CB42" s="1046">
        <v>2504</v>
      </c>
      <c r="CC42" s="1046">
        <v>2504</v>
      </c>
      <c r="CD42" s="1046">
        <v>873</v>
      </c>
      <c r="CE42" s="1047">
        <v>873</v>
      </c>
      <c r="CF42" s="1049">
        <v>487</v>
      </c>
      <c r="CG42" s="1046">
        <v>487</v>
      </c>
      <c r="CH42" s="1048">
        <v>1943</v>
      </c>
      <c r="CI42" s="1046">
        <v>1943</v>
      </c>
      <c r="CJ42" s="1046">
        <v>979</v>
      </c>
      <c r="CK42" s="1046">
        <v>979</v>
      </c>
      <c r="CL42" s="1046">
        <v>4269</v>
      </c>
      <c r="CM42" s="1047">
        <v>4269</v>
      </c>
      <c r="CN42" s="1049">
        <v>3157</v>
      </c>
      <c r="CO42" s="1046">
        <v>3157</v>
      </c>
      <c r="CP42" s="1048">
        <v>3922</v>
      </c>
      <c r="CQ42" s="1046">
        <v>3922</v>
      </c>
      <c r="CR42" s="1046">
        <v>2597</v>
      </c>
      <c r="CS42" s="1046">
        <v>2597</v>
      </c>
      <c r="CT42" s="1046">
        <v>1273</v>
      </c>
      <c r="CU42" s="1047">
        <v>1273</v>
      </c>
      <c r="CV42" s="1049">
        <v>933</v>
      </c>
      <c r="CW42" s="1046">
        <v>933</v>
      </c>
      <c r="CX42" s="1048">
        <v>10381</v>
      </c>
      <c r="CY42" s="1046">
        <v>10381</v>
      </c>
      <c r="CZ42" s="1046">
        <v>5962</v>
      </c>
      <c r="DA42" s="1046">
        <v>5962</v>
      </c>
      <c r="DB42" s="1046">
        <v>2032</v>
      </c>
      <c r="DC42" s="1050">
        <v>2032</v>
      </c>
      <c r="DD42" s="1045">
        <v>6560</v>
      </c>
      <c r="DE42" s="1046">
        <v>6560</v>
      </c>
      <c r="DF42" s="1046">
        <v>6940</v>
      </c>
      <c r="DG42" s="1046">
        <v>6940</v>
      </c>
      <c r="DH42" s="1046">
        <v>2686</v>
      </c>
      <c r="DI42" s="1046">
        <v>2686</v>
      </c>
      <c r="DJ42" s="1046">
        <v>10381</v>
      </c>
      <c r="DK42" s="1047">
        <v>10381</v>
      </c>
      <c r="DL42" s="1049">
        <v>320</v>
      </c>
      <c r="DM42" s="1046">
        <v>320</v>
      </c>
      <c r="DN42" s="1048">
        <v>2000</v>
      </c>
      <c r="DO42" s="1046">
        <v>2000</v>
      </c>
      <c r="DP42" s="1046">
        <v>706</v>
      </c>
      <c r="DQ42" s="1046">
        <v>706</v>
      </c>
      <c r="DR42" s="1046">
        <v>2425</v>
      </c>
      <c r="DS42" s="1047">
        <v>2425</v>
      </c>
      <c r="DT42" s="1049">
        <v>1825</v>
      </c>
      <c r="DU42" s="1046">
        <v>1825</v>
      </c>
      <c r="DV42" s="1048">
        <v>2015</v>
      </c>
      <c r="DW42" s="1046">
        <v>2015</v>
      </c>
      <c r="DX42" s="1046">
        <v>11012</v>
      </c>
      <c r="DY42" s="1046">
        <v>11012</v>
      </c>
      <c r="DZ42" s="1046">
        <v>155</v>
      </c>
      <c r="EA42" s="1047">
        <v>155</v>
      </c>
      <c r="EB42" s="1049">
        <v>4306</v>
      </c>
      <c r="EC42" s="1046">
        <v>4306</v>
      </c>
      <c r="ED42" s="1048">
        <v>7892</v>
      </c>
      <c r="EE42" s="1050">
        <v>7892</v>
      </c>
    </row>
    <row r="43" spans="1:135" ht="20.100000000000001" customHeight="1">
      <c r="A43" s="1991"/>
      <c r="B43" s="989" t="s">
        <v>1048</v>
      </c>
      <c r="C43" s="990" t="s">
        <v>1003</v>
      </c>
      <c r="D43" s="1058">
        <v>993525</v>
      </c>
      <c r="E43" s="1059">
        <v>396416</v>
      </c>
      <c r="F43" s="1059">
        <v>1401279</v>
      </c>
      <c r="G43" s="1059">
        <v>396562</v>
      </c>
      <c r="H43" s="1059">
        <v>131090</v>
      </c>
      <c r="I43" s="1059">
        <v>137513</v>
      </c>
      <c r="J43" s="1059">
        <v>306434</v>
      </c>
      <c r="K43" s="1060">
        <v>264453</v>
      </c>
      <c r="L43" s="1061">
        <v>57497</v>
      </c>
      <c r="M43" s="1059">
        <v>65777</v>
      </c>
      <c r="N43" s="1059">
        <v>133357</v>
      </c>
      <c r="O43" s="1059">
        <v>146959</v>
      </c>
      <c r="P43" s="1059">
        <v>51534</v>
      </c>
      <c r="Q43" s="1059">
        <v>65242</v>
      </c>
      <c r="R43" s="1059">
        <v>74539</v>
      </c>
      <c r="S43" s="1060">
        <v>110318</v>
      </c>
      <c r="T43" s="1061">
        <v>42818</v>
      </c>
      <c r="U43" s="1059">
        <v>62600</v>
      </c>
      <c r="V43" s="1059">
        <v>47844</v>
      </c>
      <c r="W43" s="1059">
        <v>59231</v>
      </c>
      <c r="X43" s="1059">
        <v>39213</v>
      </c>
      <c r="Y43" s="1059">
        <v>53016</v>
      </c>
      <c r="Z43" s="1059">
        <v>70070</v>
      </c>
      <c r="AA43" s="1060">
        <v>76306</v>
      </c>
      <c r="AB43" s="1061">
        <v>28104</v>
      </c>
      <c r="AC43" s="1059">
        <v>40442</v>
      </c>
      <c r="AD43" s="1059">
        <v>46560</v>
      </c>
      <c r="AE43" s="1059">
        <v>57502</v>
      </c>
      <c r="AF43" s="1059">
        <v>57481</v>
      </c>
      <c r="AG43" s="1059">
        <v>61275</v>
      </c>
      <c r="AH43" s="1059">
        <v>97571</v>
      </c>
      <c r="AI43" s="1060">
        <v>88887</v>
      </c>
      <c r="AJ43" s="1061">
        <v>108435</v>
      </c>
      <c r="AK43" s="1059">
        <v>93905</v>
      </c>
      <c r="AL43" s="1059">
        <v>92715</v>
      </c>
      <c r="AM43" s="1059">
        <v>84093</v>
      </c>
      <c r="AN43" s="1059">
        <v>94148</v>
      </c>
      <c r="AO43" s="1059">
        <v>100738</v>
      </c>
      <c r="AP43" s="1059">
        <v>67087</v>
      </c>
      <c r="AQ43" s="1060">
        <v>63464</v>
      </c>
      <c r="AR43" s="1061">
        <v>67275</v>
      </c>
      <c r="AS43" s="1059">
        <v>79115</v>
      </c>
      <c r="AT43" s="1059">
        <v>55943</v>
      </c>
      <c r="AU43" s="1059">
        <v>58125</v>
      </c>
      <c r="AV43" s="1059">
        <v>55677</v>
      </c>
      <c r="AW43" s="1059">
        <v>63193</v>
      </c>
      <c r="AX43" s="1059">
        <v>32902</v>
      </c>
      <c r="AY43" s="1060">
        <v>57677</v>
      </c>
      <c r="AZ43" s="1061">
        <v>30630</v>
      </c>
      <c r="BA43" s="1059">
        <v>41473</v>
      </c>
      <c r="BB43" s="1059">
        <v>45929</v>
      </c>
      <c r="BC43" s="1059">
        <v>80054</v>
      </c>
      <c r="BD43" s="1059">
        <v>59385</v>
      </c>
      <c r="BE43" s="1059">
        <v>87474</v>
      </c>
      <c r="BF43" s="1059">
        <v>43372</v>
      </c>
      <c r="BG43" s="1060">
        <v>74687</v>
      </c>
      <c r="BH43" s="1062">
        <v>46972</v>
      </c>
      <c r="BI43" s="1059">
        <v>46408</v>
      </c>
      <c r="BJ43" s="1061">
        <v>39136</v>
      </c>
      <c r="BK43" s="1059">
        <v>42737</v>
      </c>
      <c r="BL43" s="1059">
        <v>30985</v>
      </c>
      <c r="BM43" s="1059">
        <v>33836</v>
      </c>
      <c r="BN43" s="1059">
        <v>40557</v>
      </c>
      <c r="BO43" s="1060">
        <v>40679</v>
      </c>
      <c r="BP43" s="1062">
        <v>25601</v>
      </c>
      <c r="BQ43" s="1059">
        <v>30235</v>
      </c>
      <c r="BR43" s="1061">
        <v>23447</v>
      </c>
      <c r="BS43" s="1059">
        <v>25557</v>
      </c>
      <c r="BT43" s="1059">
        <v>7858</v>
      </c>
      <c r="BU43" s="1059">
        <v>15622</v>
      </c>
      <c r="BV43" s="1059">
        <v>37685</v>
      </c>
      <c r="BW43" s="1060">
        <v>37723</v>
      </c>
      <c r="BX43" s="1062">
        <v>16247</v>
      </c>
      <c r="BY43" s="1059">
        <v>22210</v>
      </c>
      <c r="BZ43" s="1061">
        <v>30679</v>
      </c>
      <c r="CA43" s="1059">
        <v>35281</v>
      </c>
      <c r="CB43" s="1059">
        <v>31332</v>
      </c>
      <c r="CC43" s="1059">
        <v>37222</v>
      </c>
      <c r="CD43" s="1059">
        <v>19279</v>
      </c>
      <c r="CE43" s="1060">
        <v>25622</v>
      </c>
      <c r="CF43" s="1062">
        <v>9253</v>
      </c>
      <c r="CG43" s="1059">
        <v>21356</v>
      </c>
      <c r="CH43" s="1061">
        <v>18204</v>
      </c>
      <c r="CI43" s="1059">
        <v>27579</v>
      </c>
      <c r="CJ43" s="1059">
        <v>14535</v>
      </c>
      <c r="CK43" s="1059">
        <v>22805</v>
      </c>
      <c r="CL43" s="1059">
        <v>29353</v>
      </c>
      <c r="CM43" s="1060">
        <v>45233</v>
      </c>
      <c r="CN43" s="1062">
        <v>2749</v>
      </c>
      <c r="CO43" s="1059">
        <v>24538</v>
      </c>
      <c r="CP43" s="1061">
        <v>13409</v>
      </c>
      <c r="CQ43" s="1059">
        <v>25826</v>
      </c>
      <c r="CR43" s="1059">
        <v>17290</v>
      </c>
      <c r="CS43" s="1059">
        <v>34009</v>
      </c>
      <c r="CT43" s="1059">
        <v>15400</v>
      </c>
      <c r="CU43" s="1060">
        <v>30169</v>
      </c>
      <c r="CV43" s="1062">
        <v>14282</v>
      </c>
      <c r="CW43" s="1059">
        <v>27564</v>
      </c>
      <c r="CX43" s="1061">
        <v>13615</v>
      </c>
      <c r="CY43" s="1059">
        <v>42914</v>
      </c>
      <c r="CZ43" s="1059">
        <v>11662</v>
      </c>
      <c r="DA43" s="1059">
        <v>40840</v>
      </c>
      <c r="DB43" s="1059">
        <v>20248</v>
      </c>
      <c r="DC43" s="1063">
        <v>33976</v>
      </c>
      <c r="DD43" s="1058">
        <v>1613</v>
      </c>
      <c r="DE43" s="1059">
        <v>34988</v>
      </c>
      <c r="DF43" s="1059">
        <v>3554</v>
      </c>
      <c r="DG43" s="1059">
        <v>29957</v>
      </c>
      <c r="DH43" s="1059">
        <v>12369</v>
      </c>
      <c r="DI43" s="1059">
        <v>21881</v>
      </c>
      <c r="DJ43" s="1059">
        <v>11810</v>
      </c>
      <c r="DK43" s="1060">
        <v>26006</v>
      </c>
      <c r="DL43" s="1062">
        <v>10216</v>
      </c>
      <c r="DM43" s="1059">
        <v>22771</v>
      </c>
      <c r="DN43" s="1061">
        <v>20115</v>
      </c>
      <c r="DO43" s="1059">
        <v>34879</v>
      </c>
      <c r="DP43" s="1059">
        <v>5741</v>
      </c>
      <c r="DQ43" s="1059">
        <v>24445</v>
      </c>
      <c r="DR43" s="1059">
        <v>3408</v>
      </c>
      <c r="DS43" s="1060">
        <v>22786</v>
      </c>
      <c r="DT43" s="1062">
        <v>25543</v>
      </c>
      <c r="DU43" s="1059">
        <v>39081</v>
      </c>
      <c r="DV43" s="1061">
        <v>34387</v>
      </c>
      <c r="DW43" s="1059">
        <v>34525</v>
      </c>
      <c r="DX43" s="1059">
        <v>22898</v>
      </c>
      <c r="DY43" s="1059">
        <v>39247</v>
      </c>
      <c r="DZ43" s="1059">
        <v>7053</v>
      </c>
      <c r="EA43" s="1060">
        <v>16723</v>
      </c>
      <c r="EB43" s="1062">
        <v>8172</v>
      </c>
      <c r="EC43" s="1059">
        <v>26845</v>
      </c>
      <c r="ED43" s="1061">
        <v>20837</v>
      </c>
      <c r="EE43" s="1063">
        <v>39465</v>
      </c>
    </row>
    <row r="44" spans="1:135" ht="20.100000000000001" customHeight="1">
      <c r="A44" s="1991"/>
      <c r="B44" s="952" t="s">
        <v>813</v>
      </c>
      <c r="C44" s="997" t="s">
        <v>1004</v>
      </c>
      <c r="D44" s="1005">
        <v>151819</v>
      </c>
      <c r="E44" s="1000">
        <v>149917</v>
      </c>
      <c r="F44" s="1000">
        <v>627530</v>
      </c>
      <c r="G44" s="1000">
        <v>555700</v>
      </c>
      <c r="H44" s="1000">
        <v>11943</v>
      </c>
      <c r="I44" s="1000">
        <v>10826</v>
      </c>
      <c r="J44" s="1000">
        <v>6038</v>
      </c>
      <c r="K44" s="1001">
        <v>4112</v>
      </c>
      <c r="L44" s="1002">
        <v>24926</v>
      </c>
      <c r="M44" s="1000">
        <v>17031</v>
      </c>
      <c r="N44" s="1000">
        <v>112320</v>
      </c>
      <c r="O44" s="1000">
        <v>79975</v>
      </c>
      <c r="P44" s="1000">
        <v>8000</v>
      </c>
      <c r="Q44" s="1000">
        <v>5246</v>
      </c>
      <c r="R44" s="1000">
        <v>55911</v>
      </c>
      <c r="S44" s="1001">
        <v>55911</v>
      </c>
      <c r="T44" s="1002">
        <v>12884</v>
      </c>
      <c r="U44" s="1000">
        <v>12884</v>
      </c>
      <c r="V44" s="1000">
        <v>3427</v>
      </c>
      <c r="W44" s="1000">
        <v>3427</v>
      </c>
      <c r="X44" s="1000">
        <v>13563</v>
      </c>
      <c r="Y44" s="1000">
        <v>12977</v>
      </c>
      <c r="Z44" s="1000">
        <v>6394</v>
      </c>
      <c r="AA44" s="1001">
        <v>6394</v>
      </c>
      <c r="AB44" s="1002">
        <v>5212</v>
      </c>
      <c r="AC44" s="1000">
        <v>5212</v>
      </c>
      <c r="AD44" s="1000">
        <v>6028</v>
      </c>
      <c r="AE44" s="1000">
        <v>5146</v>
      </c>
      <c r="AF44" s="1000">
        <v>2242</v>
      </c>
      <c r="AG44" s="1000">
        <v>2242</v>
      </c>
      <c r="AH44" s="1000">
        <v>2719</v>
      </c>
      <c r="AI44" s="1001">
        <v>2497</v>
      </c>
      <c r="AJ44" s="1002">
        <v>0</v>
      </c>
      <c r="AK44" s="1000">
        <v>0</v>
      </c>
      <c r="AL44" s="1000">
        <v>435</v>
      </c>
      <c r="AM44" s="1000">
        <v>435</v>
      </c>
      <c r="AN44" s="1000">
        <v>7783</v>
      </c>
      <c r="AO44" s="1000">
        <v>6944</v>
      </c>
      <c r="AP44" s="1000">
        <v>61861</v>
      </c>
      <c r="AQ44" s="1001">
        <v>53779</v>
      </c>
      <c r="AR44" s="1002">
        <v>7959</v>
      </c>
      <c r="AS44" s="1000">
        <v>7646</v>
      </c>
      <c r="AT44" s="1000">
        <v>1019</v>
      </c>
      <c r="AU44" s="1000">
        <v>1019</v>
      </c>
      <c r="AV44" s="1000">
        <v>4343</v>
      </c>
      <c r="AW44" s="1000">
        <v>4343</v>
      </c>
      <c r="AX44" s="1000">
        <v>4289</v>
      </c>
      <c r="AY44" s="1001">
        <v>4289</v>
      </c>
      <c r="AZ44" s="1002">
        <v>32430</v>
      </c>
      <c r="BA44" s="1000">
        <v>30961</v>
      </c>
      <c r="BB44" s="1000">
        <v>40466</v>
      </c>
      <c r="BC44" s="1000">
        <v>31731</v>
      </c>
      <c r="BD44" s="1000">
        <v>11840</v>
      </c>
      <c r="BE44" s="1000">
        <v>11840</v>
      </c>
      <c r="BF44" s="1000">
        <v>15874</v>
      </c>
      <c r="BG44" s="1001">
        <v>15874</v>
      </c>
      <c r="BH44" s="1003">
        <v>19397</v>
      </c>
      <c r="BI44" s="1000">
        <v>19397</v>
      </c>
      <c r="BJ44" s="1002">
        <v>6450</v>
      </c>
      <c r="BK44" s="1000">
        <v>5922</v>
      </c>
      <c r="BL44" s="1000">
        <v>12186</v>
      </c>
      <c r="BM44" s="1000">
        <v>12186</v>
      </c>
      <c r="BN44" s="1000">
        <v>2641</v>
      </c>
      <c r="BO44" s="1001">
        <v>1976</v>
      </c>
      <c r="BP44" s="1003">
        <v>258</v>
      </c>
      <c r="BQ44" s="1000">
        <v>258</v>
      </c>
      <c r="BR44" s="1002">
        <v>8600</v>
      </c>
      <c r="BS44" s="1000">
        <v>7620</v>
      </c>
      <c r="BT44" s="1000">
        <v>4746</v>
      </c>
      <c r="BU44" s="1000">
        <v>4746</v>
      </c>
      <c r="BV44" s="1000">
        <v>1845</v>
      </c>
      <c r="BW44" s="1001">
        <v>1320</v>
      </c>
      <c r="BX44" s="1003">
        <v>0</v>
      </c>
      <c r="BY44" s="1000">
        <v>0</v>
      </c>
      <c r="BZ44" s="1002">
        <v>1297</v>
      </c>
      <c r="CA44" s="1000">
        <v>778</v>
      </c>
      <c r="CB44" s="1000">
        <v>1669</v>
      </c>
      <c r="CC44" s="1000">
        <v>1669</v>
      </c>
      <c r="CD44" s="1000">
        <v>0</v>
      </c>
      <c r="CE44" s="1001">
        <v>0</v>
      </c>
      <c r="CF44" s="1003">
        <v>38022</v>
      </c>
      <c r="CG44" s="1000">
        <v>23138</v>
      </c>
      <c r="CH44" s="1002">
        <v>2948</v>
      </c>
      <c r="CI44" s="1000">
        <v>2233</v>
      </c>
      <c r="CJ44" s="1000">
        <v>3759</v>
      </c>
      <c r="CK44" s="1000">
        <v>2459</v>
      </c>
      <c r="CL44" s="1000">
        <v>4168</v>
      </c>
      <c r="CM44" s="1001">
        <v>4168</v>
      </c>
      <c r="CN44" s="1003">
        <v>5437</v>
      </c>
      <c r="CO44" s="1000">
        <v>5437</v>
      </c>
      <c r="CP44" s="1002">
        <v>14987</v>
      </c>
      <c r="CQ44" s="1000">
        <v>14987</v>
      </c>
      <c r="CR44" s="1000">
        <v>2427</v>
      </c>
      <c r="CS44" s="1000">
        <v>2427</v>
      </c>
      <c r="CT44" s="1000">
        <v>815</v>
      </c>
      <c r="CU44" s="1001">
        <v>815</v>
      </c>
      <c r="CV44" s="1003">
        <v>1278</v>
      </c>
      <c r="CW44" s="1000">
        <v>1278</v>
      </c>
      <c r="CX44" s="1002">
        <v>22256</v>
      </c>
      <c r="CY44" s="1000">
        <v>19888</v>
      </c>
      <c r="CZ44" s="1000">
        <v>17780</v>
      </c>
      <c r="DA44" s="1000">
        <v>17780</v>
      </c>
      <c r="DB44" s="1000">
        <v>2260</v>
      </c>
      <c r="DC44" s="1004">
        <v>2260</v>
      </c>
      <c r="DD44" s="1005">
        <v>12672</v>
      </c>
      <c r="DE44" s="1000">
        <v>12672</v>
      </c>
      <c r="DF44" s="1000">
        <v>5892</v>
      </c>
      <c r="DG44" s="1000">
        <v>5781</v>
      </c>
      <c r="DH44" s="1000">
        <v>7893</v>
      </c>
      <c r="DI44" s="1000">
        <v>7893</v>
      </c>
      <c r="DJ44" s="1000">
        <v>14219</v>
      </c>
      <c r="DK44" s="1001">
        <v>14109</v>
      </c>
      <c r="DL44" s="1003">
        <v>9557</v>
      </c>
      <c r="DM44" s="1000">
        <v>6002</v>
      </c>
      <c r="DN44" s="1002">
        <v>17307</v>
      </c>
      <c r="DO44" s="1000">
        <v>10962</v>
      </c>
      <c r="DP44" s="1000">
        <v>894</v>
      </c>
      <c r="DQ44" s="1000">
        <v>894</v>
      </c>
      <c r="DR44" s="1000">
        <v>11069</v>
      </c>
      <c r="DS44" s="1001">
        <v>10370</v>
      </c>
      <c r="DT44" s="1003">
        <v>65341</v>
      </c>
      <c r="DU44" s="1000">
        <v>46389</v>
      </c>
      <c r="DV44" s="1002">
        <v>664</v>
      </c>
      <c r="DW44" s="1000">
        <v>664</v>
      </c>
      <c r="DX44" s="1000">
        <v>19783</v>
      </c>
      <c r="DY44" s="1000">
        <v>19783</v>
      </c>
      <c r="DZ44" s="1000">
        <v>0</v>
      </c>
      <c r="EA44" s="1001">
        <v>0</v>
      </c>
      <c r="EB44" s="1003">
        <v>2493</v>
      </c>
      <c r="EC44" s="1000">
        <v>2493</v>
      </c>
      <c r="ED44" s="1002">
        <v>10505</v>
      </c>
      <c r="EE44" s="1004">
        <v>10505</v>
      </c>
    </row>
    <row r="45" spans="1:135" ht="20.100000000000001" customHeight="1">
      <c r="A45" s="1991"/>
      <c r="B45" s="952" t="s">
        <v>814</v>
      </c>
      <c r="C45" s="997" t="s">
        <v>1004</v>
      </c>
      <c r="D45" s="1005">
        <v>0</v>
      </c>
      <c r="E45" s="1000">
        <v>0</v>
      </c>
      <c r="F45" s="1000">
        <v>0</v>
      </c>
      <c r="G45" s="1000">
        <v>0</v>
      </c>
      <c r="H45" s="1000">
        <v>0</v>
      </c>
      <c r="I45" s="1000">
        <v>0</v>
      </c>
      <c r="J45" s="1000">
        <v>0</v>
      </c>
      <c r="K45" s="1001">
        <v>0</v>
      </c>
      <c r="L45" s="1002">
        <v>0</v>
      </c>
      <c r="M45" s="1000">
        <v>0</v>
      </c>
      <c r="N45" s="1000">
        <v>68685</v>
      </c>
      <c r="O45" s="1000">
        <v>68685</v>
      </c>
      <c r="P45" s="1000">
        <v>0</v>
      </c>
      <c r="Q45" s="1000">
        <v>0</v>
      </c>
      <c r="R45" s="1000">
        <v>0</v>
      </c>
      <c r="S45" s="1001">
        <v>0</v>
      </c>
      <c r="T45" s="1002">
        <v>48949</v>
      </c>
      <c r="U45" s="1000">
        <v>48949</v>
      </c>
      <c r="V45" s="1000">
        <v>0</v>
      </c>
      <c r="W45" s="1000">
        <v>0</v>
      </c>
      <c r="X45" s="1000">
        <v>0</v>
      </c>
      <c r="Y45" s="1000">
        <v>0</v>
      </c>
      <c r="Z45" s="1000">
        <v>0</v>
      </c>
      <c r="AA45" s="1001">
        <v>0</v>
      </c>
      <c r="AB45" s="1002">
        <v>4973</v>
      </c>
      <c r="AC45" s="1000">
        <v>4973</v>
      </c>
      <c r="AD45" s="1000">
        <v>0</v>
      </c>
      <c r="AE45" s="1000">
        <v>0</v>
      </c>
      <c r="AF45" s="1000">
        <v>0</v>
      </c>
      <c r="AG45" s="1000">
        <v>0</v>
      </c>
      <c r="AH45" s="1000">
        <v>32691</v>
      </c>
      <c r="AI45" s="1001">
        <v>32691</v>
      </c>
      <c r="AJ45" s="1002">
        <v>0</v>
      </c>
      <c r="AK45" s="1000">
        <v>0</v>
      </c>
      <c r="AL45" s="1000">
        <v>0</v>
      </c>
      <c r="AM45" s="1000">
        <v>0</v>
      </c>
      <c r="AN45" s="1000">
        <v>107401</v>
      </c>
      <c r="AO45" s="1000">
        <v>107401</v>
      </c>
      <c r="AP45" s="1000">
        <v>0</v>
      </c>
      <c r="AQ45" s="1001">
        <v>0</v>
      </c>
      <c r="AR45" s="1002">
        <v>0</v>
      </c>
      <c r="AS45" s="1000">
        <v>0</v>
      </c>
      <c r="AT45" s="1000">
        <v>0</v>
      </c>
      <c r="AU45" s="1000">
        <v>0</v>
      </c>
      <c r="AV45" s="1000">
        <v>0</v>
      </c>
      <c r="AW45" s="1000">
        <v>0</v>
      </c>
      <c r="AX45" s="1000">
        <v>160528</v>
      </c>
      <c r="AY45" s="1001">
        <v>160528</v>
      </c>
      <c r="AZ45" s="1002">
        <v>32507</v>
      </c>
      <c r="BA45" s="1000">
        <v>32507</v>
      </c>
      <c r="BB45" s="1000">
        <v>31668</v>
      </c>
      <c r="BC45" s="1000">
        <v>31668</v>
      </c>
      <c r="BD45" s="1000">
        <v>60732</v>
      </c>
      <c r="BE45" s="1000">
        <v>60732</v>
      </c>
      <c r="BF45" s="1000">
        <v>0</v>
      </c>
      <c r="BG45" s="1001">
        <v>0</v>
      </c>
      <c r="BH45" s="1003">
        <v>0</v>
      </c>
      <c r="BI45" s="1000">
        <v>0</v>
      </c>
      <c r="BJ45" s="1002">
        <v>0</v>
      </c>
      <c r="BK45" s="1000">
        <v>0</v>
      </c>
      <c r="BL45" s="1000">
        <v>0</v>
      </c>
      <c r="BM45" s="1000">
        <v>0</v>
      </c>
      <c r="BN45" s="1000">
        <v>0</v>
      </c>
      <c r="BO45" s="1001">
        <v>0</v>
      </c>
      <c r="BP45" s="1003">
        <v>0</v>
      </c>
      <c r="BQ45" s="1000">
        <v>0</v>
      </c>
      <c r="BR45" s="1002">
        <v>17212</v>
      </c>
      <c r="BS45" s="1000">
        <v>17212</v>
      </c>
      <c r="BT45" s="1000">
        <v>0</v>
      </c>
      <c r="BU45" s="1000">
        <v>0</v>
      </c>
      <c r="BV45" s="1000">
        <v>0</v>
      </c>
      <c r="BW45" s="1001">
        <v>0</v>
      </c>
      <c r="BX45" s="1003">
        <v>0</v>
      </c>
      <c r="BY45" s="1000">
        <v>0</v>
      </c>
      <c r="BZ45" s="1002">
        <v>0</v>
      </c>
      <c r="CA45" s="1000">
        <v>0</v>
      </c>
      <c r="CB45" s="1000">
        <v>0</v>
      </c>
      <c r="CC45" s="1000">
        <v>0</v>
      </c>
      <c r="CD45" s="1000">
        <v>0</v>
      </c>
      <c r="CE45" s="1001">
        <v>0</v>
      </c>
      <c r="CF45" s="1003">
        <v>0</v>
      </c>
      <c r="CG45" s="1000">
        <v>0</v>
      </c>
      <c r="CH45" s="1002">
        <v>0</v>
      </c>
      <c r="CI45" s="1000">
        <v>0</v>
      </c>
      <c r="CJ45" s="1000">
        <v>0</v>
      </c>
      <c r="CK45" s="1000">
        <v>0</v>
      </c>
      <c r="CL45" s="1000">
        <v>84396</v>
      </c>
      <c r="CM45" s="1001">
        <v>84396</v>
      </c>
      <c r="CN45" s="1003">
        <v>6116</v>
      </c>
      <c r="CO45" s="1000">
        <v>6116</v>
      </c>
      <c r="CP45" s="1002">
        <v>0</v>
      </c>
      <c r="CQ45" s="1000">
        <v>0</v>
      </c>
      <c r="CR45" s="1000">
        <v>0</v>
      </c>
      <c r="CS45" s="1000">
        <v>0</v>
      </c>
      <c r="CT45" s="1000">
        <v>0</v>
      </c>
      <c r="CU45" s="1001">
        <v>0</v>
      </c>
      <c r="CV45" s="1003">
        <v>0</v>
      </c>
      <c r="CW45" s="1000">
        <v>0</v>
      </c>
      <c r="CX45" s="1002">
        <v>154373</v>
      </c>
      <c r="CY45" s="1000">
        <v>154373</v>
      </c>
      <c r="CZ45" s="1000">
        <v>102756</v>
      </c>
      <c r="DA45" s="1000">
        <v>102756</v>
      </c>
      <c r="DB45" s="1000">
        <v>1371</v>
      </c>
      <c r="DC45" s="1004">
        <v>1371</v>
      </c>
      <c r="DD45" s="1005">
        <v>183822</v>
      </c>
      <c r="DE45" s="1000">
        <v>183822</v>
      </c>
      <c r="DF45" s="1000">
        <v>94463</v>
      </c>
      <c r="DG45" s="1000">
        <v>94463</v>
      </c>
      <c r="DH45" s="1000">
        <v>0</v>
      </c>
      <c r="DI45" s="1000">
        <v>0</v>
      </c>
      <c r="DJ45" s="1000">
        <v>132010</v>
      </c>
      <c r="DK45" s="1001">
        <v>132010</v>
      </c>
      <c r="DL45" s="1003">
        <v>0</v>
      </c>
      <c r="DM45" s="1000">
        <v>0</v>
      </c>
      <c r="DN45" s="1002">
        <v>0</v>
      </c>
      <c r="DO45" s="1000">
        <v>0</v>
      </c>
      <c r="DP45" s="1000">
        <v>0</v>
      </c>
      <c r="DQ45" s="1000">
        <v>0</v>
      </c>
      <c r="DR45" s="1000">
        <v>52961</v>
      </c>
      <c r="DS45" s="1001">
        <v>52961</v>
      </c>
      <c r="DT45" s="1003">
        <v>0</v>
      </c>
      <c r="DU45" s="1000">
        <v>0</v>
      </c>
      <c r="DV45" s="1002">
        <v>0</v>
      </c>
      <c r="DW45" s="1000">
        <v>0</v>
      </c>
      <c r="DX45" s="1000">
        <v>0</v>
      </c>
      <c r="DY45" s="1000">
        <v>0</v>
      </c>
      <c r="DZ45" s="1000">
        <v>0</v>
      </c>
      <c r="EA45" s="1001">
        <v>0</v>
      </c>
      <c r="EB45" s="1003">
        <v>52948</v>
      </c>
      <c r="EC45" s="1000">
        <v>52948</v>
      </c>
      <c r="ED45" s="1002">
        <v>51149</v>
      </c>
      <c r="EE45" s="1004">
        <v>51149</v>
      </c>
    </row>
    <row r="46" spans="1:135" ht="20.100000000000001" customHeight="1">
      <c r="A46" s="1991"/>
      <c r="B46" s="1064" t="s">
        <v>1008</v>
      </c>
      <c r="C46" s="997" t="s">
        <v>1004</v>
      </c>
      <c r="D46" s="1005">
        <v>2844614</v>
      </c>
      <c r="E46" s="1000">
        <v>2844614</v>
      </c>
      <c r="F46" s="1000">
        <v>2762237</v>
      </c>
      <c r="G46" s="1000">
        <v>2736762</v>
      </c>
      <c r="H46" s="1000">
        <v>53609</v>
      </c>
      <c r="I46" s="1000">
        <v>53609</v>
      </c>
      <c r="J46" s="1000">
        <v>167067</v>
      </c>
      <c r="K46" s="1001">
        <v>167067</v>
      </c>
      <c r="L46" s="1002">
        <v>60426</v>
      </c>
      <c r="M46" s="1000">
        <v>60426</v>
      </c>
      <c r="N46" s="1000">
        <v>131344</v>
      </c>
      <c r="O46" s="1000">
        <v>131344</v>
      </c>
      <c r="P46" s="1000">
        <v>11586</v>
      </c>
      <c r="Q46" s="1000">
        <v>11586</v>
      </c>
      <c r="R46" s="1000">
        <v>45876</v>
      </c>
      <c r="S46" s="1001">
        <v>45876</v>
      </c>
      <c r="T46" s="1002">
        <v>15403</v>
      </c>
      <c r="U46" s="1000">
        <v>15403</v>
      </c>
      <c r="V46" s="1000">
        <v>5031</v>
      </c>
      <c r="W46" s="1000">
        <v>5031</v>
      </c>
      <c r="X46" s="1000">
        <v>24086</v>
      </c>
      <c r="Y46" s="1000">
        <v>24086</v>
      </c>
      <c r="Z46" s="1000">
        <v>45877</v>
      </c>
      <c r="AA46" s="1001">
        <v>45877</v>
      </c>
      <c r="AB46" s="1002">
        <v>19108</v>
      </c>
      <c r="AC46" s="1000">
        <v>19108</v>
      </c>
      <c r="AD46" s="1000">
        <v>18650</v>
      </c>
      <c r="AE46" s="1000">
        <v>18650</v>
      </c>
      <c r="AF46" s="1000">
        <v>87307</v>
      </c>
      <c r="AG46" s="1000">
        <v>87168</v>
      </c>
      <c r="AH46" s="1000">
        <v>37121</v>
      </c>
      <c r="AI46" s="1001">
        <v>36756</v>
      </c>
      <c r="AJ46" s="1002">
        <v>28364</v>
      </c>
      <c r="AK46" s="1000">
        <v>28251</v>
      </c>
      <c r="AL46" s="1000">
        <v>19520</v>
      </c>
      <c r="AM46" s="1000">
        <v>19520</v>
      </c>
      <c r="AN46" s="1000">
        <v>34331</v>
      </c>
      <c r="AO46" s="1000">
        <v>34331</v>
      </c>
      <c r="AP46" s="1000">
        <v>5399</v>
      </c>
      <c r="AQ46" s="1001">
        <v>5399</v>
      </c>
      <c r="AR46" s="1002">
        <v>107593</v>
      </c>
      <c r="AS46" s="1000">
        <v>107153</v>
      </c>
      <c r="AT46" s="1000">
        <v>29528</v>
      </c>
      <c r="AU46" s="1000">
        <v>29528</v>
      </c>
      <c r="AV46" s="1000">
        <v>26987</v>
      </c>
      <c r="AW46" s="1000">
        <v>26987</v>
      </c>
      <c r="AX46" s="1000">
        <v>22127</v>
      </c>
      <c r="AY46" s="1001">
        <v>22127</v>
      </c>
      <c r="AZ46" s="1002">
        <v>70359</v>
      </c>
      <c r="BA46" s="1000">
        <v>70359</v>
      </c>
      <c r="BB46" s="1000">
        <v>88814</v>
      </c>
      <c r="BC46" s="1000">
        <v>88814</v>
      </c>
      <c r="BD46" s="1000">
        <v>19113</v>
      </c>
      <c r="BE46" s="1000">
        <v>19113</v>
      </c>
      <c r="BF46" s="1000">
        <v>65474</v>
      </c>
      <c r="BG46" s="1001">
        <v>65474</v>
      </c>
      <c r="BH46" s="1003">
        <v>5472</v>
      </c>
      <c r="BI46" s="1000">
        <v>5472</v>
      </c>
      <c r="BJ46" s="1002">
        <v>12905</v>
      </c>
      <c r="BK46" s="1000">
        <v>12905</v>
      </c>
      <c r="BL46" s="1000">
        <v>8590</v>
      </c>
      <c r="BM46" s="1000">
        <v>8590</v>
      </c>
      <c r="BN46" s="1000">
        <v>14047</v>
      </c>
      <c r="BO46" s="1001">
        <v>14047</v>
      </c>
      <c r="BP46" s="1003">
        <v>4438</v>
      </c>
      <c r="BQ46" s="1000">
        <v>4438</v>
      </c>
      <c r="BR46" s="1002">
        <v>17526</v>
      </c>
      <c r="BS46" s="1000">
        <v>17526</v>
      </c>
      <c r="BT46" s="1000">
        <v>3281</v>
      </c>
      <c r="BU46" s="1000">
        <v>3281</v>
      </c>
      <c r="BV46" s="1000">
        <v>20050</v>
      </c>
      <c r="BW46" s="1001">
        <v>20050</v>
      </c>
      <c r="BX46" s="1003">
        <v>5517</v>
      </c>
      <c r="BY46" s="1000">
        <v>5517</v>
      </c>
      <c r="BZ46" s="1002">
        <v>4899</v>
      </c>
      <c r="CA46" s="1000">
        <v>4899</v>
      </c>
      <c r="CB46" s="1000">
        <v>11709</v>
      </c>
      <c r="CC46" s="1000">
        <v>11416</v>
      </c>
      <c r="CD46" s="1000">
        <v>3861</v>
      </c>
      <c r="CE46" s="1001">
        <v>3861</v>
      </c>
      <c r="CF46" s="1003">
        <v>7854</v>
      </c>
      <c r="CG46" s="1000">
        <v>7854</v>
      </c>
      <c r="CH46" s="1002">
        <v>10165</v>
      </c>
      <c r="CI46" s="1000">
        <v>10165</v>
      </c>
      <c r="CJ46" s="1000">
        <v>0</v>
      </c>
      <c r="CK46" s="1000">
        <v>0</v>
      </c>
      <c r="CL46" s="1000">
        <v>5994</v>
      </c>
      <c r="CM46" s="1001">
        <v>5994</v>
      </c>
      <c r="CN46" s="1003">
        <v>3683</v>
      </c>
      <c r="CO46" s="1000">
        <v>3683</v>
      </c>
      <c r="CP46" s="1002">
        <v>35426</v>
      </c>
      <c r="CQ46" s="1000">
        <v>35426</v>
      </c>
      <c r="CR46" s="1000">
        <v>13834</v>
      </c>
      <c r="CS46" s="1000">
        <v>13834</v>
      </c>
      <c r="CT46" s="1000">
        <v>964</v>
      </c>
      <c r="CU46" s="1001">
        <v>964</v>
      </c>
      <c r="CV46" s="1003">
        <v>938</v>
      </c>
      <c r="CW46" s="1000">
        <v>938</v>
      </c>
      <c r="CX46" s="1002">
        <v>3269</v>
      </c>
      <c r="CY46" s="1000">
        <v>3269</v>
      </c>
      <c r="CZ46" s="1000">
        <v>2194</v>
      </c>
      <c r="DA46" s="1000">
        <v>2194</v>
      </c>
      <c r="DB46" s="1000">
        <v>12496</v>
      </c>
      <c r="DC46" s="1004">
        <v>12496</v>
      </c>
      <c r="DD46" s="1005">
        <v>6128</v>
      </c>
      <c r="DE46" s="1000">
        <v>6128</v>
      </c>
      <c r="DF46" s="1000">
        <v>3980</v>
      </c>
      <c r="DG46" s="1000">
        <v>3980</v>
      </c>
      <c r="DH46" s="1000">
        <v>0</v>
      </c>
      <c r="DI46" s="1000">
        <v>0</v>
      </c>
      <c r="DJ46" s="1000">
        <v>6725</v>
      </c>
      <c r="DK46" s="1001">
        <v>6725</v>
      </c>
      <c r="DL46" s="1003">
        <v>5739</v>
      </c>
      <c r="DM46" s="1000">
        <v>5739</v>
      </c>
      <c r="DN46" s="1002">
        <v>0</v>
      </c>
      <c r="DO46" s="1000">
        <v>0</v>
      </c>
      <c r="DP46" s="1000">
        <v>6173</v>
      </c>
      <c r="DQ46" s="1000">
        <v>6173</v>
      </c>
      <c r="DR46" s="1000">
        <v>883</v>
      </c>
      <c r="DS46" s="1001">
        <v>883</v>
      </c>
      <c r="DT46" s="1003">
        <v>1769</v>
      </c>
      <c r="DU46" s="1000">
        <v>1769</v>
      </c>
      <c r="DV46" s="1002">
        <v>18740</v>
      </c>
      <c r="DW46" s="1000">
        <v>18740</v>
      </c>
      <c r="DX46" s="1000">
        <v>20446</v>
      </c>
      <c r="DY46" s="1000">
        <v>20375</v>
      </c>
      <c r="DZ46" s="1000">
        <v>2190</v>
      </c>
      <c r="EA46" s="1001">
        <v>2190</v>
      </c>
      <c r="EB46" s="1003">
        <v>8789</v>
      </c>
      <c r="EC46" s="1000">
        <v>8789</v>
      </c>
      <c r="ED46" s="1002">
        <v>130557</v>
      </c>
      <c r="EE46" s="1004">
        <v>130557</v>
      </c>
    </row>
    <row r="47" spans="1:135" ht="20.100000000000001" customHeight="1">
      <c r="A47" s="1991"/>
      <c r="B47" s="1064" t="s">
        <v>1011</v>
      </c>
      <c r="C47" s="997" t="s">
        <v>1004</v>
      </c>
      <c r="D47" s="1005">
        <v>41885000</v>
      </c>
      <c r="E47" s="1000">
        <v>27612746</v>
      </c>
      <c r="F47" s="1000">
        <v>29958660</v>
      </c>
      <c r="G47" s="1000">
        <v>21983671</v>
      </c>
      <c r="H47" s="1000">
        <v>3440286</v>
      </c>
      <c r="I47" s="1000">
        <v>2690280</v>
      </c>
      <c r="J47" s="1000">
        <v>2550229</v>
      </c>
      <c r="K47" s="1001">
        <v>1518399</v>
      </c>
      <c r="L47" s="1002">
        <v>516300</v>
      </c>
      <c r="M47" s="1000">
        <v>316100</v>
      </c>
      <c r="N47" s="1000">
        <v>889931</v>
      </c>
      <c r="O47" s="1000">
        <v>712873</v>
      </c>
      <c r="P47" s="1000">
        <v>280553</v>
      </c>
      <c r="Q47" s="1000">
        <v>266485</v>
      </c>
      <c r="R47" s="1000">
        <v>240419</v>
      </c>
      <c r="S47" s="1001">
        <v>206576</v>
      </c>
      <c r="T47" s="1002">
        <v>425562</v>
      </c>
      <c r="U47" s="1000">
        <v>329879</v>
      </c>
      <c r="V47" s="1000">
        <v>63900</v>
      </c>
      <c r="W47" s="1000">
        <v>44799</v>
      </c>
      <c r="X47" s="1000">
        <v>464000</v>
      </c>
      <c r="Y47" s="1000">
        <v>376268</v>
      </c>
      <c r="Z47" s="1000">
        <v>279200</v>
      </c>
      <c r="AA47" s="1001">
        <v>285489</v>
      </c>
      <c r="AB47" s="1002">
        <v>389577</v>
      </c>
      <c r="AC47" s="1000">
        <v>381947</v>
      </c>
      <c r="AD47" s="1000">
        <v>150000</v>
      </c>
      <c r="AE47" s="1000">
        <v>108232</v>
      </c>
      <c r="AF47" s="1000">
        <v>197400</v>
      </c>
      <c r="AG47" s="1000">
        <v>200230</v>
      </c>
      <c r="AH47" s="1000">
        <v>577800</v>
      </c>
      <c r="AI47" s="1001">
        <v>357795</v>
      </c>
      <c r="AJ47" s="1002">
        <v>215900</v>
      </c>
      <c r="AK47" s="1000">
        <v>206676</v>
      </c>
      <c r="AL47" s="1000">
        <v>1372400</v>
      </c>
      <c r="AM47" s="1000">
        <v>1286926</v>
      </c>
      <c r="AN47" s="1000">
        <v>2309464</v>
      </c>
      <c r="AO47" s="1000">
        <v>1982263</v>
      </c>
      <c r="AP47" s="1000">
        <v>488300</v>
      </c>
      <c r="AQ47" s="1001">
        <v>362998</v>
      </c>
      <c r="AR47" s="1002">
        <v>200538</v>
      </c>
      <c r="AS47" s="1000">
        <v>179279</v>
      </c>
      <c r="AT47" s="1000">
        <v>583473</v>
      </c>
      <c r="AU47" s="1000">
        <v>494158</v>
      </c>
      <c r="AV47" s="1000">
        <v>1044853</v>
      </c>
      <c r="AW47" s="1000">
        <v>848023</v>
      </c>
      <c r="AX47" s="1000">
        <v>133162</v>
      </c>
      <c r="AY47" s="1001">
        <v>106385</v>
      </c>
      <c r="AZ47" s="1002">
        <v>125000</v>
      </c>
      <c r="BA47" s="1000">
        <v>124476</v>
      </c>
      <c r="BB47" s="1000">
        <v>808385</v>
      </c>
      <c r="BC47" s="1000">
        <v>719915</v>
      </c>
      <c r="BD47" s="1000">
        <v>1012338</v>
      </c>
      <c r="BE47" s="1000">
        <v>885915</v>
      </c>
      <c r="BF47" s="1000">
        <v>238481</v>
      </c>
      <c r="BG47" s="1001">
        <v>146317</v>
      </c>
      <c r="BH47" s="1003">
        <v>83100</v>
      </c>
      <c r="BI47" s="1000">
        <v>50889</v>
      </c>
      <c r="BJ47" s="1002">
        <v>118452</v>
      </c>
      <c r="BK47" s="1000">
        <v>74727</v>
      </c>
      <c r="BL47" s="1000">
        <v>430975</v>
      </c>
      <c r="BM47" s="1000">
        <v>351341</v>
      </c>
      <c r="BN47" s="1000">
        <v>525451</v>
      </c>
      <c r="BO47" s="1001">
        <v>195784</v>
      </c>
      <c r="BP47" s="1003">
        <v>385207</v>
      </c>
      <c r="BQ47" s="1000">
        <v>313905</v>
      </c>
      <c r="BR47" s="1002">
        <v>473310</v>
      </c>
      <c r="BS47" s="1000">
        <v>406588</v>
      </c>
      <c r="BT47" s="1000">
        <v>18285</v>
      </c>
      <c r="BU47" s="1000">
        <v>19004</v>
      </c>
      <c r="BV47" s="1000">
        <v>594430</v>
      </c>
      <c r="BW47" s="1001">
        <v>475586</v>
      </c>
      <c r="BX47" s="1003">
        <v>6900</v>
      </c>
      <c r="BY47" s="1000">
        <v>6590</v>
      </c>
      <c r="BZ47" s="1002">
        <v>94200</v>
      </c>
      <c r="CA47" s="1000">
        <v>43774</v>
      </c>
      <c r="CB47" s="1000">
        <v>48600</v>
      </c>
      <c r="CC47" s="1000">
        <v>16409</v>
      </c>
      <c r="CD47" s="1000">
        <v>26100</v>
      </c>
      <c r="CE47" s="1001">
        <v>19306</v>
      </c>
      <c r="CF47" s="1003">
        <v>418800</v>
      </c>
      <c r="CG47" s="1000">
        <v>429596</v>
      </c>
      <c r="CH47" s="1002">
        <v>77800</v>
      </c>
      <c r="CI47" s="1000">
        <v>50204</v>
      </c>
      <c r="CJ47" s="1000">
        <v>85084</v>
      </c>
      <c r="CK47" s="1000">
        <v>58240</v>
      </c>
      <c r="CL47" s="1000">
        <v>333957</v>
      </c>
      <c r="CM47" s="1001">
        <v>277629</v>
      </c>
      <c r="CN47" s="1003">
        <v>67929</v>
      </c>
      <c r="CO47" s="1000">
        <v>60697</v>
      </c>
      <c r="CP47" s="1002">
        <v>308224</v>
      </c>
      <c r="CQ47" s="1000">
        <v>290099</v>
      </c>
      <c r="CR47" s="1000">
        <v>84038</v>
      </c>
      <c r="CS47" s="1000">
        <v>85774</v>
      </c>
      <c r="CT47" s="1000">
        <v>600065</v>
      </c>
      <c r="CU47" s="1001">
        <v>528063</v>
      </c>
      <c r="CV47" s="1003">
        <v>212000</v>
      </c>
      <c r="CW47" s="1000">
        <v>167013</v>
      </c>
      <c r="CX47" s="1002">
        <v>26276</v>
      </c>
      <c r="CY47" s="1000">
        <v>24863</v>
      </c>
      <c r="CZ47" s="1000">
        <v>9400</v>
      </c>
      <c r="DA47" s="1000">
        <v>8554</v>
      </c>
      <c r="DB47" s="1000">
        <v>26742</v>
      </c>
      <c r="DC47" s="1004">
        <v>24552</v>
      </c>
      <c r="DD47" s="1005">
        <v>14691</v>
      </c>
      <c r="DE47" s="1000">
        <v>14931</v>
      </c>
      <c r="DF47" s="1000">
        <v>48979</v>
      </c>
      <c r="DG47" s="1000">
        <v>49875</v>
      </c>
      <c r="DH47" s="1000">
        <v>135941</v>
      </c>
      <c r="DI47" s="1000">
        <v>98879</v>
      </c>
      <c r="DJ47" s="1000">
        <v>13865</v>
      </c>
      <c r="DK47" s="1001">
        <v>14349</v>
      </c>
      <c r="DL47" s="1003">
        <v>19797</v>
      </c>
      <c r="DM47" s="1000">
        <v>20391</v>
      </c>
      <c r="DN47" s="1002">
        <v>13544</v>
      </c>
      <c r="DO47" s="1000">
        <v>11102</v>
      </c>
      <c r="DP47" s="1000">
        <v>170417</v>
      </c>
      <c r="DQ47" s="1000">
        <v>171900</v>
      </c>
      <c r="DR47" s="1000">
        <v>178421</v>
      </c>
      <c r="DS47" s="1001">
        <v>185881</v>
      </c>
      <c r="DT47" s="1003">
        <v>169362</v>
      </c>
      <c r="DU47" s="1000">
        <v>141043</v>
      </c>
      <c r="DV47" s="1002">
        <v>202800</v>
      </c>
      <c r="DW47" s="1000">
        <v>188802</v>
      </c>
      <c r="DX47" s="1000">
        <v>210300</v>
      </c>
      <c r="DY47" s="1000">
        <v>177208</v>
      </c>
      <c r="DZ47" s="1000">
        <v>88792</v>
      </c>
      <c r="EA47" s="1001">
        <v>92106</v>
      </c>
      <c r="EB47" s="1003">
        <v>95231</v>
      </c>
      <c r="EC47" s="1000">
        <v>98496</v>
      </c>
      <c r="ED47" s="1002">
        <v>322600</v>
      </c>
      <c r="EE47" s="1004">
        <v>291532</v>
      </c>
    </row>
    <row r="48" spans="1:135" ht="20.100000000000001" customHeight="1">
      <c r="A48" s="1991"/>
      <c r="B48" s="952" t="s">
        <v>816</v>
      </c>
      <c r="C48" s="997" t="s">
        <v>1004</v>
      </c>
      <c r="D48" s="1005">
        <v>12891000</v>
      </c>
      <c r="E48" s="1000">
        <v>13904401</v>
      </c>
      <c r="F48" s="1000">
        <v>25820250</v>
      </c>
      <c r="G48" s="1000">
        <v>23693855</v>
      </c>
      <c r="H48" s="1000">
        <v>300600</v>
      </c>
      <c r="I48" s="1000">
        <v>372834</v>
      </c>
      <c r="J48" s="1000">
        <v>0</v>
      </c>
      <c r="K48" s="1001">
        <v>0</v>
      </c>
      <c r="L48" s="1002">
        <v>95250</v>
      </c>
      <c r="M48" s="1000">
        <v>78677</v>
      </c>
      <c r="N48" s="1000">
        <v>0</v>
      </c>
      <c r="O48" s="1000">
        <v>0</v>
      </c>
      <c r="P48" s="1000">
        <v>0</v>
      </c>
      <c r="Q48" s="1000">
        <v>0</v>
      </c>
      <c r="R48" s="1000">
        <v>0</v>
      </c>
      <c r="S48" s="1001">
        <v>0</v>
      </c>
      <c r="T48" s="1002">
        <v>0</v>
      </c>
      <c r="U48" s="1000">
        <v>0</v>
      </c>
      <c r="V48" s="1000">
        <v>0</v>
      </c>
      <c r="W48" s="1000">
        <v>0</v>
      </c>
      <c r="X48" s="1000">
        <v>0</v>
      </c>
      <c r="Y48" s="1000">
        <v>0</v>
      </c>
      <c r="Z48" s="1000">
        <v>0</v>
      </c>
      <c r="AA48" s="1001">
        <v>0</v>
      </c>
      <c r="AB48" s="1002">
        <v>0</v>
      </c>
      <c r="AC48" s="1000">
        <v>0</v>
      </c>
      <c r="AD48" s="1000">
        <v>0</v>
      </c>
      <c r="AE48" s="1000">
        <v>0</v>
      </c>
      <c r="AF48" s="1000">
        <v>0</v>
      </c>
      <c r="AG48" s="1000">
        <v>0</v>
      </c>
      <c r="AH48" s="1000">
        <v>0</v>
      </c>
      <c r="AI48" s="1001">
        <v>0</v>
      </c>
      <c r="AJ48" s="1002">
        <v>0</v>
      </c>
      <c r="AK48" s="1000">
        <v>0</v>
      </c>
      <c r="AL48" s="1000">
        <v>0</v>
      </c>
      <c r="AM48" s="1000">
        <v>0</v>
      </c>
      <c r="AN48" s="1000">
        <v>0</v>
      </c>
      <c r="AO48" s="1000">
        <v>0</v>
      </c>
      <c r="AP48" s="1000">
        <v>0</v>
      </c>
      <c r="AQ48" s="1001">
        <v>0</v>
      </c>
      <c r="AR48" s="1002">
        <v>0</v>
      </c>
      <c r="AS48" s="1000">
        <v>0</v>
      </c>
      <c r="AT48" s="1000">
        <v>0</v>
      </c>
      <c r="AU48" s="1000">
        <v>0</v>
      </c>
      <c r="AV48" s="1000">
        <v>0</v>
      </c>
      <c r="AW48" s="1000">
        <v>0</v>
      </c>
      <c r="AX48" s="1000">
        <v>0</v>
      </c>
      <c r="AY48" s="1001">
        <v>0</v>
      </c>
      <c r="AZ48" s="1002">
        <v>0</v>
      </c>
      <c r="BA48" s="1000">
        <v>0</v>
      </c>
      <c r="BB48" s="1000">
        <v>0</v>
      </c>
      <c r="BC48" s="1000">
        <v>0</v>
      </c>
      <c r="BD48" s="1000">
        <v>0</v>
      </c>
      <c r="BE48" s="1000">
        <v>0</v>
      </c>
      <c r="BF48" s="1000">
        <v>0</v>
      </c>
      <c r="BG48" s="1001">
        <v>0</v>
      </c>
      <c r="BH48" s="1003">
        <v>0</v>
      </c>
      <c r="BI48" s="1000">
        <v>0</v>
      </c>
      <c r="BJ48" s="1002">
        <v>0</v>
      </c>
      <c r="BK48" s="1000">
        <v>0</v>
      </c>
      <c r="BL48" s="1000">
        <v>0</v>
      </c>
      <c r="BM48" s="1000">
        <v>0</v>
      </c>
      <c r="BN48" s="1000">
        <v>0</v>
      </c>
      <c r="BO48" s="1001">
        <v>0</v>
      </c>
      <c r="BP48" s="1003">
        <v>0</v>
      </c>
      <c r="BQ48" s="1000">
        <v>0</v>
      </c>
      <c r="BR48" s="1002">
        <v>0</v>
      </c>
      <c r="BS48" s="1000">
        <v>0</v>
      </c>
      <c r="BT48" s="1000">
        <v>0</v>
      </c>
      <c r="BU48" s="1000">
        <v>0</v>
      </c>
      <c r="BV48" s="1000">
        <v>0</v>
      </c>
      <c r="BW48" s="1001">
        <v>0</v>
      </c>
      <c r="BX48" s="1003">
        <v>0</v>
      </c>
      <c r="BY48" s="1000">
        <v>0</v>
      </c>
      <c r="BZ48" s="1002">
        <v>0</v>
      </c>
      <c r="CA48" s="1000">
        <v>0</v>
      </c>
      <c r="CB48" s="1000">
        <v>0</v>
      </c>
      <c r="CC48" s="1000">
        <v>0</v>
      </c>
      <c r="CD48" s="1000">
        <v>0</v>
      </c>
      <c r="CE48" s="1001">
        <v>0</v>
      </c>
      <c r="CF48" s="1003">
        <v>0</v>
      </c>
      <c r="CG48" s="1000">
        <v>0</v>
      </c>
      <c r="CH48" s="1002">
        <v>45000</v>
      </c>
      <c r="CI48" s="1000">
        <v>37170</v>
      </c>
      <c r="CJ48" s="1000">
        <v>0</v>
      </c>
      <c r="CK48" s="1000">
        <v>0</v>
      </c>
      <c r="CL48" s="1000">
        <v>0</v>
      </c>
      <c r="CM48" s="1001">
        <v>0</v>
      </c>
      <c r="CN48" s="1003">
        <v>0</v>
      </c>
      <c r="CO48" s="1000">
        <v>0</v>
      </c>
      <c r="CP48" s="1002">
        <v>0</v>
      </c>
      <c r="CQ48" s="1000">
        <v>0</v>
      </c>
      <c r="CR48" s="1000">
        <v>0</v>
      </c>
      <c r="CS48" s="1000">
        <v>0</v>
      </c>
      <c r="CT48" s="1000">
        <v>0</v>
      </c>
      <c r="CU48" s="1001">
        <v>0</v>
      </c>
      <c r="CV48" s="1003">
        <v>0</v>
      </c>
      <c r="CW48" s="1000">
        <v>0</v>
      </c>
      <c r="CX48" s="1002">
        <v>0</v>
      </c>
      <c r="CY48" s="1000">
        <v>0</v>
      </c>
      <c r="CZ48" s="1000">
        <v>0</v>
      </c>
      <c r="DA48" s="1000">
        <v>0</v>
      </c>
      <c r="DB48" s="1000">
        <v>0</v>
      </c>
      <c r="DC48" s="1004">
        <v>0</v>
      </c>
      <c r="DD48" s="1005">
        <v>0</v>
      </c>
      <c r="DE48" s="1000">
        <v>0</v>
      </c>
      <c r="DF48" s="1000">
        <v>0</v>
      </c>
      <c r="DG48" s="1000">
        <v>0</v>
      </c>
      <c r="DH48" s="1000">
        <v>0</v>
      </c>
      <c r="DI48" s="1000">
        <v>0</v>
      </c>
      <c r="DJ48" s="1000">
        <v>0</v>
      </c>
      <c r="DK48" s="1001">
        <v>0</v>
      </c>
      <c r="DL48" s="1003">
        <v>0</v>
      </c>
      <c r="DM48" s="1000">
        <v>0</v>
      </c>
      <c r="DN48" s="1002">
        <v>0</v>
      </c>
      <c r="DO48" s="1000">
        <v>0</v>
      </c>
      <c r="DP48" s="1000">
        <v>0</v>
      </c>
      <c r="DQ48" s="1000">
        <v>0</v>
      </c>
      <c r="DR48" s="1000">
        <v>0</v>
      </c>
      <c r="DS48" s="1001">
        <v>0</v>
      </c>
      <c r="DT48" s="1003">
        <v>0</v>
      </c>
      <c r="DU48" s="1000">
        <v>0</v>
      </c>
      <c r="DV48" s="1002">
        <v>82500</v>
      </c>
      <c r="DW48" s="1000">
        <v>68145</v>
      </c>
      <c r="DX48" s="1000">
        <v>0</v>
      </c>
      <c r="DY48" s="1000">
        <v>0</v>
      </c>
      <c r="DZ48" s="1000">
        <v>0</v>
      </c>
      <c r="EA48" s="1001">
        <v>0</v>
      </c>
      <c r="EB48" s="1003">
        <v>0</v>
      </c>
      <c r="EC48" s="1000">
        <v>0</v>
      </c>
      <c r="ED48" s="1002">
        <v>0</v>
      </c>
      <c r="EE48" s="1004">
        <v>0</v>
      </c>
    </row>
    <row r="49" spans="1:135" s="1008" customFormat="1" ht="20.100000000000001" customHeight="1">
      <c r="A49" s="1991"/>
      <c r="B49" s="952" t="s">
        <v>817</v>
      </c>
      <c r="C49" s="1007" t="s">
        <v>1004</v>
      </c>
      <c r="D49" s="1005">
        <v>0</v>
      </c>
      <c r="E49" s="1000">
        <v>0</v>
      </c>
      <c r="F49" s="1000">
        <v>0</v>
      </c>
      <c r="G49" s="1000">
        <v>0</v>
      </c>
      <c r="H49" s="1000">
        <v>0</v>
      </c>
      <c r="I49" s="1000">
        <v>0</v>
      </c>
      <c r="J49" s="1000">
        <v>0</v>
      </c>
      <c r="K49" s="1001">
        <v>0</v>
      </c>
      <c r="L49" s="1002">
        <v>0</v>
      </c>
      <c r="M49" s="1000">
        <v>0</v>
      </c>
      <c r="N49" s="1000">
        <v>0</v>
      </c>
      <c r="O49" s="1000">
        <v>0</v>
      </c>
      <c r="P49" s="1000">
        <v>0</v>
      </c>
      <c r="Q49" s="1000">
        <v>0</v>
      </c>
      <c r="R49" s="1000">
        <v>0</v>
      </c>
      <c r="S49" s="1001">
        <v>0</v>
      </c>
      <c r="T49" s="1002">
        <v>0</v>
      </c>
      <c r="U49" s="1000">
        <v>0</v>
      </c>
      <c r="V49" s="1000">
        <v>0</v>
      </c>
      <c r="W49" s="1000">
        <v>0</v>
      </c>
      <c r="X49" s="1000">
        <v>0</v>
      </c>
      <c r="Y49" s="1000">
        <v>0</v>
      </c>
      <c r="Z49" s="1000">
        <v>0</v>
      </c>
      <c r="AA49" s="1001">
        <v>0</v>
      </c>
      <c r="AB49" s="1002">
        <v>0</v>
      </c>
      <c r="AC49" s="1000">
        <v>0</v>
      </c>
      <c r="AD49" s="1000">
        <v>0</v>
      </c>
      <c r="AE49" s="1000">
        <v>0</v>
      </c>
      <c r="AF49" s="1000">
        <v>0</v>
      </c>
      <c r="AG49" s="1000">
        <v>0</v>
      </c>
      <c r="AH49" s="1000">
        <v>0</v>
      </c>
      <c r="AI49" s="1001">
        <v>0</v>
      </c>
      <c r="AJ49" s="1002">
        <v>0</v>
      </c>
      <c r="AK49" s="1000">
        <v>0</v>
      </c>
      <c r="AL49" s="1000">
        <v>0</v>
      </c>
      <c r="AM49" s="1000">
        <v>0</v>
      </c>
      <c r="AN49" s="1000">
        <v>0</v>
      </c>
      <c r="AO49" s="1000">
        <v>0</v>
      </c>
      <c r="AP49" s="1000">
        <v>0</v>
      </c>
      <c r="AQ49" s="1001">
        <v>0</v>
      </c>
      <c r="AR49" s="1002">
        <v>0</v>
      </c>
      <c r="AS49" s="1000">
        <v>0</v>
      </c>
      <c r="AT49" s="1000">
        <v>0</v>
      </c>
      <c r="AU49" s="1000">
        <v>0</v>
      </c>
      <c r="AV49" s="1000">
        <v>0</v>
      </c>
      <c r="AW49" s="1000">
        <v>0</v>
      </c>
      <c r="AX49" s="1000">
        <v>0</v>
      </c>
      <c r="AY49" s="1001">
        <v>0</v>
      </c>
      <c r="AZ49" s="1002">
        <v>0</v>
      </c>
      <c r="BA49" s="1000">
        <v>0</v>
      </c>
      <c r="BB49" s="1000">
        <v>0</v>
      </c>
      <c r="BC49" s="1000">
        <v>0</v>
      </c>
      <c r="BD49" s="1000">
        <v>0</v>
      </c>
      <c r="BE49" s="1000">
        <v>0</v>
      </c>
      <c r="BF49" s="1000">
        <v>0</v>
      </c>
      <c r="BG49" s="1001">
        <v>0</v>
      </c>
      <c r="BH49" s="1003">
        <v>0</v>
      </c>
      <c r="BI49" s="1000">
        <v>0</v>
      </c>
      <c r="BJ49" s="1002">
        <v>0</v>
      </c>
      <c r="BK49" s="1000">
        <v>0</v>
      </c>
      <c r="BL49" s="1000">
        <v>0</v>
      </c>
      <c r="BM49" s="1000">
        <v>0</v>
      </c>
      <c r="BN49" s="1000">
        <v>0</v>
      </c>
      <c r="BO49" s="1001">
        <v>0</v>
      </c>
      <c r="BP49" s="1003">
        <v>0</v>
      </c>
      <c r="BQ49" s="1000">
        <v>0</v>
      </c>
      <c r="BR49" s="1002">
        <v>0</v>
      </c>
      <c r="BS49" s="1000">
        <v>0</v>
      </c>
      <c r="BT49" s="1000">
        <v>0</v>
      </c>
      <c r="BU49" s="1000">
        <v>0</v>
      </c>
      <c r="BV49" s="1000">
        <v>0</v>
      </c>
      <c r="BW49" s="1001">
        <v>0</v>
      </c>
      <c r="BX49" s="1003">
        <v>0</v>
      </c>
      <c r="BY49" s="1000">
        <v>0</v>
      </c>
      <c r="BZ49" s="1002">
        <v>0</v>
      </c>
      <c r="CA49" s="1000">
        <v>0</v>
      </c>
      <c r="CB49" s="1000">
        <v>0</v>
      </c>
      <c r="CC49" s="1000">
        <v>0</v>
      </c>
      <c r="CD49" s="1000">
        <v>0</v>
      </c>
      <c r="CE49" s="1001">
        <v>0</v>
      </c>
      <c r="CF49" s="1003">
        <v>0</v>
      </c>
      <c r="CG49" s="1000">
        <v>0</v>
      </c>
      <c r="CH49" s="1002">
        <v>0</v>
      </c>
      <c r="CI49" s="1000">
        <v>0</v>
      </c>
      <c r="CJ49" s="1000">
        <v>0</v>
      </c>
      <c r="CK49" s="1000">
        <v>0</v>
      </c>
      <c r="CL49" s="1000">
        <v>0</v>
      </c>
      <c r="CM49" s="1001">
        <v>0</v>
      </c>
      <c r="CN49" s="1003">
        <v>0</v>
      </c>
      <c r="CO49" s="1000">
        <v>0</v>
      </c>
      <c r="CP49" s="1002">
        <v>0</v>
      </c>
      <c r="CQ49" s="1000">
        <v>0</v>
      </c>
      <c r="CR49" s="1000">
        <v>0</v>
      </c>
      <c r="CS49" s="1000">
        <v>0</v>
      </c>
      <c r="CT49" s="1000">
        <v>0</v>
      </c>
      <c r="CU49" s="1001">
        <v>0</v>
      </c>
      <c r="CV49" s="1003">
        <v>0</v>
      </c>
      <c r="CW49" s="1000">
        <v>0</v>
      </c>
      <c r="CX49" s="1002">
        <v>0</v>
      </c>
      <c r="CY49" s="1000">
        <v>0</v>
      </c>
      <c r="CZ49" s="1000">
        <v>0</v>
      </c>
      <c r="DA49" s="1000">
        <v>0</v>
      </c>
      <c r="DB49" s="1000">
        <v>0</v>
      </c>
      <c r="DC49" s="1004">
        <v>0</v>
      </c>
      <c r="DD49" s="1005">
        <v>0</v>
      </c>
      <c r="DE49" s="1000">
        <v>0</v>
      </c>
      <c r="DF49" s="1000">
        <v>0</v>
      </c>
      <c r="DG49" s="1000">
        <v>0</v>
      </c>
      <c r="DH49" s="1000">
        <v>0</v>
      </c>
      <c r="DI49" s="1000">
        <v>0</v>
      </c>
      <c r="DJ49" s="1000">
        <v>0</v>
      </c>
      <c r="DK49" s="1001">
        <v>0</v>
      </c>
      <c r="DL49" s="1003">
        <v>0</v>
      </c>
      <c r="DM49" s="1000">
        <v>0</v>
      </c>
      <c r="DN49" s="1002">
        <v>0</v>
      </c>
      <c r="DO49" s="1000">
        <v>0</v>
      </c>
      <c r="DP49" s="1000">
        <v>0</v>
      </c>
      <c r="DQ49" s="1000">
        <v>0</v>
      </c>
      <c r="DR49" s="1000">
        <v>0</v>
      </c>
      <c r="DS49" s="1001">
        <v>0</v>
      </c>
      <c r="DT49" s="1003">
        <v>0</v>
      </c>
      <c r="DU49" s="1000">
        <v>0</v>
      </c>
      <c r="DV49" s="1002">
        <v>0</v>
      </c>
      <c r="DW49" s="1000">
        <v>0</v>
      </c>
      <c r="DX49" s="1000">
        <v>0</v>
      </c>
      <c r="DY49" s="1000">
        <v>0</v>
      </c>
      <c r="DZ49" s="1000">
        <v>0</v>
      </c>
      <c r="EA49" s="1001">
        <v>0</v>
      </c>
      <c r="EB49" s="1003">
        <v>0</v>
      </c>
      <c r="EC49" s="1000">
        <v>0</v>
      </c>
      <c r="ED49" s="1002">
        <v>0</v>
      </c>
      <c r="EE49" s="1004">
        <v>0</v>
      </c>
    </row>
    <row r="50" spans="1:135" s="1066" customFormat="1" ht="20.100000000000001" customHeight="1">
      <c r="A50" s="1991"/>
      <c r="B50" s="952" t="s">
        <v>818</v>
      </c>
      <c r="C50" s="1065" t="s">
        <v>1004</v>
      </c>
      <c r="D50" s="1005">
        <v>13596000</v>
      </c>
      <c r="E50" s="1000">
        <v>31478783</v>
      </c>
      <c r="F50" s="1000">
        <v>27262000</v>
      </c>
      <c r="G50" s="1000">
        <v>63725925</v>
      </c>
      <c r="H50" s="1000">
        <v>515200</v>
      </c>
      <c r="I50" s="1000">
        <v>1169463</v>
      </c>
      <c r="J50" s="1000">
        <v>2370600</v>
      </c>
      <c r="K50" s="1001">
        <v>5483600</v>
      </c>
      <c r="L50" s="1002">
        <v>318600</v>
      </c>
      <c r="M50" s="1000">
        <v>497775</v>
      </c>
      <c r="N50" s="1000">
        <v>857300</v>
      </c>
      <c r="O50" s="1000">
        <v>1635169</v>
      </c>
      <c r="P50" s="1000">
        <v>401700</v>
      </c>
      <c r="Q50" s="1000">
        <v>532530</v>
      </c>
      <c r="R50" s="1000">
        <v>82900</v>
      </c>
      <c r="S50" s="1001">
        <v>177052</v>
      </c>
      <c r="T50" s="1002">
        <v>163900</v>
      </c>
      <c r="U50" s="1000">
        <v>411599</v>
      </c>
      <c r="V50" s="1000">
        <v>214400</v>
      </c>
      <c r="W50" s="1000">
        <v>454718</v>
      </c>
      <c r="X50" s="1000">
        <v>45100</v>
      </c>
      <c r="Y50" s="1000">
        <v>122090</v>
      </c>
      <c r="Z50" s="1000">
        <v>127800</v>
      </c>
      <c r="AA50" s="1001">
        <v>309940</v>
      </c>
      <c r="AB50" s="1002">
        <v>117700</v>
      </c>
      <c r="AC50" s="1000">
        <v>270010</v>
      </c>
      <c r="AD50" s="1000">
        <v>156800</v>
      </c>
      <c r="AE50" s="1000">
        <v>248339</v>
      </c>
      <c r="AF50" s="1000">
        <v>338500</v>
      </c>
      <c r="AG50" s="1000">
        <v>781032</v>
      </c>
      <c r="AH50" s="1000">
        <v>1084600</v>
      </c>
      <c r="AI50" s="1001">
        <v>2416461</v>
      </c>
      <c r="AJ50" s="1002">
        <v>405600</v>
      </c>
      <c r="AK50" s="1000">
        <v>915290</v>
      </c>
      <c r="AL50" s="1000">
        <v>712800</v>
      </c>
      <c r="AM50" s="1000">
        <v>1633365</v>
      </c>
      <c r="AN50" s="1000">
        <v>596600</v>
      </c>
      <c r="AO50" s="1000">
        <v>1413137</v>
      </c>
      <c r="AP50" s="1000">
        <v>686500</v>
      </c>
      <c r="AQ50" s="1001">
        <v>1537985</v>
      </c>
      <c r="AR50" s="1002">
        <v>822600</v>
      </c>
      <c r="AS50" s="1000">
        <v>1961518</v>
      </c>
      <c r="AT50" s="1000">
        <v>304900</v>
      </c>
      <c r="AU50" s="1000">
        <v>729044</v>
      </c>
      <c r="AV50" s="1000">
        <v>8000</v>
      </c>
      <c r="AW50" s="1000">
        <v>17641</v>
      </c>
      <c r="AX50" s="1000">
        <v>22300</v>
      </c>
      <c r="AY50" s="1001">
        <v>33554</v>
      </c>
      <c r="AZ50" s="1002">
        <v>224200</v>
      </c>
      <c r="BA50" s="1000">
        <v>380328</v>
      </c>
      <c r="BB50" s="1000">
        <v>317900</v>
      </c>
      <c r="BC50" s="1000">
        <v>625026</v>
      </c>
      <c r="BD50" s="1000">
        <v>290500</v>
      </c>
      <c r="BE50" s="1000">
        <v>682504</v>
      </c>
      <c r="BF50" s="1000">
        <v>61400</v>
      </c>
      <c r="BG50" s="1001">
        <v>135359</v>
      </c>
      <c r="BH50" s="1003">
        <v>186400</v>
      </c>
      <c r="BI50" s="1000">
        <v>428367</v>
      </c>
      <c r="BJ50" s="1002">
        <v>338200</v>
      </c>
      <c r="BK50" s="1000">
        <v>814951</v>
      </c>
      <c r="BL50" s="1000">
        <v>169400</v>
      </c>
      <c r="BM50" s="1000">
        <v>417200</v>
      </c>
      <c r="BN50" s="1000">
        <v>233000</v>
      </c>
      <c r="BO50" s="1001">
        <v>562119</v>
      </c>
      <c r="BP50" s="1003">
        <v>212500</v>
      </c>
      <c r="BQ50" s="1000">
        <v>521856</v>
      </c>
      <c r="BR50" s="1002">
        <v>600900</v>
      </c>
      <c r="BS50" s="1000">
        <v>1436854</v>
      </c>
      <c r="BT50" s="1000">
        <v>111700</v>
      </c>
      <c r="BU50" s="1000">
        <v>254129</v>
      </c>
      <c r="BV50" s="1000">
        <v>362700</v>
      </c>
      <c r="BW50" s="1001">
        <v>890544</v>
      </c>
      <c r="BX50" s="1003">
        <v>179600</v>
      </c>
      <c r="BY50" s="1000">
        <v>362661</v>
      </c>
      <c r="BZ50" s="1002">
        <v>102900</v>
      </c>
      <c r="CA50" s="1000">
        <v>227156</v>
      </c>
      <c r="CB50" s="1000">
        <v>598000</v>
      </c>
      <c r="CC50" s="1000">
        <v>1380199</v>
      </c>
      <c r="CD50" s="1000">
        <v>29400</v>
      </c>
      <c r="CE50" s="1001">
        <v>77095</v>
      </c>
      <c r="CF50" s="1003">
        <v>60700</v>
      </c>
      <c r="CG50" s="1000">
        <v>132058</v>
      </c>
      <c r="CH50" s="1002">
        <v>117700</v>
      </c>
      <c r="CI50" s="1000">
        <v>212209</v>
      </c>
      <c r="CJ50" s="1000">
        <v>61800</v>
      </c>
      <c r="CK50" s="1000">
        <v>89636</v>
      </c>
      <c r="CL50" s="1000">
        <v>68600</v>
      </c>
      <c r="CM50" s="1001">
        <v>171832</v>
      </c>
      <c r="CN50" s="1003">
        <v>15500</v>
      </c>
      <c r="CO50" s="1000">
        <v>29154</v>
      </c>
      <c r="CP50" s="1002">
        <v>54800</v>
      </c>
      <c r="CQ50" s="1000">
        <v>133537</v>
      </c>
      <c r="CR50" s="1000">
        <v>118200</v>
      </c>
      <c r="CS50" s="1000">
        <v>296360</v>
      </c>
      <c r="CT50" s="1000">
        <v>103900</v>
      </c>
      <c r="CU50" s="1001">
        <v>278175</v>
      </c>
      <c r="CV50" s="1003">
        <v>7600</v>
      </c>
      <c r="CW50" s="1000">
        <v>13584</v>
      </c>
      <c r="CX50" s="1002">
        <v>72200</v>
      </c>
      <c r="CY50" s="1000">
        <v>166844</v>
      </c>
      <c r="CZ50" s="1000">
        <v>33600</v>
      </c>
      <c r="DA50" s="1000">
        <v>78627</v>
      </c>
      <c r="DB50" s="1000">
        <v>25600</v>
      </c>
      <c r="DC50" s="1004">
        <v>63238</v>
      </c>
      <c r="DD50" s="1005">
        <v>48800</v>
      </c>
      <c r="DE50" s="1000">
        <v>93579</v>
      </c>
      <c r="DF50" s="1000">
        <v>90300</v>
      </c>
      <c r="DG50" s="1000">
        <v>195252</v>
      </c>
      <c r="DH50" s="1000">
        <v>21000</v>
      </c>
      <c r="DI50" s="1000">
        <v>24515</v>
      </c>
      <c r="DJ50" s="1000">
        <v>166000</v>
      </c>
      <c r="DK50" s="1001">
        <v>333753</v>
      </c>
      <c r="DL50" s="1003">
        <v>56900</v>
      </c>
      <c r="DM50" s="1000">
        <v>56900</v>
      </c>
      <c r="DN50" s="1002">
        <v>264900</v>
      </c>
      <c r="DO50" s="1000">
        <v>358919</v>
      </c>
      <c r="DP50" s="1000">
        <v>66400</v>
      </c>
      <c r="DQ50" s="1000">
        <v>89024</v>
      </c>
      <c r="DR50" s="1000">
        <v>13000</v>
      </c>
      <c r="DS50" s="1001">
        <v>13000</v>
      </c>
      <c r="DT50" s="1003">
        <v>169100</v>
      </c>
      <c r="DU50" s="1000">
        <v>186582</v>
      </c>
      <c r="DV50" s="1002">
        <v>207900</v>
      </c>
      <c r="DW50" s="1000">
        <v>463845</v>
      </c>
      <c r="DX50" s="1000">
        <v>83600</v>
      </c>
      <c r="DY50" s="1000">
        <v>180811</v>
      </c>
      <c r="DZ50" s="1000">
        <v>0</v>
      </c>
      <c r="EA50" s="1001">
        <v>0</v>
      </c>
      <c r="EB50" s="1003">
        <v>3100</v>
      </c>
      <c r="EC50" s="1000">
        <v>8312</v>
      </c>
      <c r="ED50" s="1002">
        <v>116200</v>
      </c>
      <c r="EE50" s="1004">
        <v>299552</v>
      </c>
    </row>
    <row r="51" spans="1:135" ht="20.100000000000001" customHeight="1">
      <c r="A51" s="1991"/>
      <c r="B51" s="952" t="s">
        <v>819</v>
      </c>
      <c r="C51" s="997" t="s">
        <v>1004</v>
      </c>
      <c r="D51" s="1005">
        <v>148383000</v>
      </c>
      <c r="E51" s="1000">
        <v>108427174</v>
      </c>
      <c r="F51" s="1000">
        <v>143015948</v>
      </c>
      <c r="G51" s="1000">
        <v>101885881</v>
      </c>
      <c r="H51" s="1000">
        <v>3323227</v>
      </c>
      <c r="I51" s="1000">
        <v>3328060</v>
      </c>
      <c r="J51" s="1000">
        <v>8240582</v>
      </c>
      <c r="K51" s="1001">
        <v>6053258</v>
      </c>
      <c r="L51" s="1002">
        <v>3030600</v>
      </c>
      <c r="M51" s="1000">
        <v>2234188</v>
      </c>
      <c r="N51" s="1000">
        <v>7925042</v>
      </c>
      <c r="O51" s="1000">
        <v>6740930</v>
      </c>
      <c r="P51" s="1000">
        <v>3417434</v>
      </c>
      <c r="Q51" s="1000">
        <v>2004191</v>
      </c>
      <c r="R51" s="1000">
        <v>2632000</v>
      </c>
      <c r="S51" s="1001">
        <v>2158096</v>
      </c>
      <c r="T51" s="1002">
        <v>1059838</v>
      </c>
      <c r="U51" s="1000">
        <v>1056848</v>
      </c>
      <c r="V51" s="1000">
        <v>971898</v>
      </c>
      <c r="W51" s="1000">
        <v>994626</v>
      </c>
      <c r="X51" s="1000">
        <v>1288906</v>
      </c>
      <c r="Y51" s="1000">
        <v>1088339</v>
      </c>
      <c r="Z51" s="1000">
        <v>3473182</v>
      </c>
      <c r="AA51" s="1001">
        <v>2645454</v>
      </c>
      <c r="AB51" s="1002">
        <v>2074460</v>
      </c>
      <c r="AC51" s="1000">
        <v>1412534</v>
      </c>
      <c r="AD51" s="1000">
        <v>1962330</v>
      </c>
      <c r="AE51" s="1000">
        <v>1481718</v>
      </c>
      <c r="AF51" s="1000">
        <v>1338219</v>
      </c>
      <c r="AG51" s="1000">
        <v>997928</v>
      </c>
      <c r="AH51" s="1000">
        <v>1951264</v>
      </c>
      <c r="AI51" s="1001">
        <v>1489377</v>
      </c>
      <c r="AJ51" s="1002">
        <v>1586703</v>
      </c>
      <c r="AK51" s="1000">
        <v>1280194</v>
      </c>
      <c r="AL51" s="1000">
        <v>3921097</v>
      </c>
      <c r="AM51" s="1000">
        <v>2185775</v>
      </c>
      <c r="AN51" s="1000">
        <v>3132600</v>
      </c>
      <c r="AO51" s="1000">
        <v>2806841</v>
      </c>
      <c r="AP51" s="1000">
        <v>853000</v>
      </c>
      <c r="AQ51" s="1001">
        <v>393917</v>
      </c>
      <c r="AR51" s="1002">
        <v>1758268</v>
      </c>
      <c r="AS51" s="1000">
        <v>1800185</v>
      </c>
      <c r="AT51" s="1000">
        <v>1167841</v>
      </c>
      <c r="AU51" s="1000">
        <v>1104333</v>
      </c>
      <c r="AV51" s="1000">
        <v>1514599</v>
      </c>
      <c r="AW51" s="1000">
        <v>1428441</v>
      </c>
      <c r="AX51" s="1000">
        <v>1158314</v>
      </c>
      <c r="AY51" s="1001">
        <v>979969</v>
      </c>
      <c r="AZ51" s="1002">
        <v>2325666</v>
      </c>
      <c r="BA51" s="1000">
        <v>1904495</v>
      </c>
      <c r="BB51" s="1000">
        <v>2701039</v>
      </c>
      <c r="BC51" s="1000">
        <v>2367641</v>
      </c>
      <c r="BD51" s="1000">
        <v>1711381</v>
      </c>
      <c r="BE51" s="1000">
        <v>1364281</v>
      </c>
      <c r="BF51" s="1000">
        <v>960400</v>
      </c>
      <c r="BG51" s="1001">
        <v>811634</v>
      </c>
      <c r="BH51" s="1003">
        <v>469600</v>
      </c>
      <c r="BI51" s="1000">
        <v>421636</v>
      </c>
      <c r="BJ51" s="1002">
        <v>313900</v>
      </c>
      <c r="BK51" s="1000">
        <v>235999</v>
      </c>
      <c r="BL51" s="1000">
        <v>401437</v>
      </c>
      <c r="BM51" s="1000">
        <v>416660</v>
      </c>
      <c r="BN51" s="1000">
        <v>251000</v>
      </c>
      <c r="BO51" s="1001">
        <v>222545</v>
      </c>
      <c r="BP51" s="1003">
        <v>374404</v>
      </c>
      <c r="BQ51" s="1000">
        <v>390891</v>
      </c>
      <c r="BR51" s="1002">
        <v>1392382</v>
      </c>
      <c r="BS51" s="1000">
        <v>1142652</v>
      </c>
      <c r="BT51" s="1000">
        <v>81300</v>
      </c>
      <c r="BU51" s="1000">
        <v>64965</v>
      </c>
      <c r="BV51" s="1000">
        <v>599559</v>
      </c>
      <c r="BW51" s="1001">
        <v>588166</v>
      </c>
      <c r="BX51" s="1003">
        <v>225735</v>
      </c>
      <c r="BY51" s="1000">
        <v>199501</v>
      </c>
      <c r="BZ51" s="1002">
        <v>627955</v>
      </c>
      <c r="CA51" s="1000">
        <v>551001</v>
      </c>
      <c r="CB51" s="1000">
        <v>484119</v>
      </c>
      <c r="CC51" s="1000">
        <v>416214</v>
      </c>
      <c r="CD51" s="1000">
        <v>512461</v>
      </c>
      <c r="CE51" s="1001">
        <v>381649</v>
      </c>
      <c r="CF51" s="1003">
        <v>614918</v>
      </c>
      <c r="CG51" s="1000">
        <v>446541</v>
      </c>
      <c r="CH51" s="1002">
        <v>967161</v>
      </c>
      <c r="CI51" s="1000">
        <v>794277</v>
      </c>
      <c r="CJ51" s="1000">
        <v>707374</v>
      </c>
      <c r="CK51" s="1000">
        <v>523092</v>
      </c>
      <c r="CL51" s="1000">
        <v>679136</v>
      </c>
      <c r="CM51" s="1001">
        <v>682356</v>
      </c>
      <c r="CN51" s="1003">
        <v>66959</v>
      </c>
      <c r="CO51" s="1000">
        <v>69823</v>
      </c>
      <c r="CP51" s="1002">
        <v>1099602</v>
      </c>
      <c r="CQ51" s="1000">
        <v>991415</v>
      </c>
      <c r="CR51" s="1000">
        <v>1188430</v>
      </c>
      <c r="CS51" s="1000">
        <v>1033712</v>
      </c>
      <c r="CT51" s="1000">
        <v>349702</v>
      </c>
      <c r="CU51" s="1001">
        <v>341483</v>
      </c>
      <c r="CV51" s="1003">
        <v>312463</v>
      </c>
      <c r="CW51" s="1000">
        <v>215337</v>
      </c>
      <c r="CX51" s="1002">
        <v>111200</v>
      </c>
      <c r="CY51" s="1000">
        <v>106994</v>
      </c>
      <c r="CZ51" s="1000">
        <v>315090</v>
      </c>
      <c r="DA51" s="1000">
        <v>228163</v>
      </c>
      <c r="DB51" s="1000">
        <v>816031</v>
      </c>
      <c r="DC51" s="1004">
        <v>749168</v>
      </c>
      <c r="DD51" s="1005">
        <v>33100</v>
      </c>
      <c r="DE51" s="1000">
        <v>16375</v>
      </c>
      <c r="DF51" s="1000">
        <v>97800</v>
      </c>
      <c r="DG51" s="1000">
        <v>92056</v>
      </c>
      <c r="DH51" s="1000">
        <v>406977</v>
      </c>
      <c r="DI51" s="1000">
        <v>319962</v>
      </c>
      <c r="DJ51" s="1000">
        <v>450883</v>
      </c>
      <c r="DK51" s="1001">
        <v>306852</v>
      </c>
      <c r="DL51" s="1003">
        <v>956120</v>
      </c>
      <c r="DM51" s="1000">
        <v>677652</v>
      </c>
      <c r="DN51" s="1002">
        <v>2490366</v>
      </c>
      <c r="DO51" s="1000">
        <v>1647535</v>
      </c>
      <c r="DP51" s="1000">
        <v>789354</v>
      </c>
      <c r="DQ51" s="1000">
        <v>633568</v>
      </c>
      <c r="DR51" s="1000">
        <v>359086</v>
      </c>
      <c r="DS51" s="1001">
        <v>233127</v>
      </c>
      <c r="DT51" s="1003">
        <v>3446880</v>
      </c>
      <c r="DU51" s="1000">
        <v>2187352</v>
      </c>
      <c r="DV51" s="1002">
        <v>1937100</v>
      </c>
      <c r="DW51" s="1000">
        <v>1250171</v>
      </c>
      <c r="DX51" s="1000">
        <v>696518</v>
      </c>
      <c r="DY51" s="1000">
        <v>575761</v>
      </c>
      <c r="DZ51" s="1000">
        <v>124634</v>
      </c>
      <c r="EA51" s="1001">
        <v>78161</v>
      </c>
      <c r="EB51" s="1003">
        <v>625706</v>
      </c>
      <c r="EC51" s="1000">
        <v>516680</v>
      </c>
      <c r="ED51" s="1002">
        <v>1759100</v>
      </c>
      <c r="EE51" s="1004">
        <v>1367791</v>
      </c>
    </row>
    <row r="52" spans="1:135" ht="20.100000000000001" customHeight="1">
      <c r="A52" s="1991"/>
      <c r="B52" s="952" t="s">
        <v>1063</v>
      </c>
      <c r="C52" s="997" t="s">
        <v>1004</v>
      </c>
      <c r="D52" s="1005">
        <v>42949775</v>
      </c>
      <c r="E52" s="1000">
        <v>28705607</v>
      </c>
      <c r="F52" s="1000">
        <v>72002440</v>
      </c>
      <c r="G52" s="1000">
        <v>48513455</v>
      </c>
      <c r="H52" s="1000">
        <v>3657329</v>
      </c>
      <c r="I52" s="1000">
        <v>3355753</v>
      </c>
      <c r="J52" s="1000">
        <v>9872592</v>
      </c>
      <c r="K52" s="1001">
        <v>8843733</v>
      </c>
      <c r="L52" s="1002">
        <v>1735323</v>
      </c>
      <c r="M52" s="1000">
        <v>1584201</v>
      </c>
      <c r="N52" s="1000">
        <v>3837643</v>
      </c>
      <c r="O52" s="1000">
        <v>3485197</v>
      </c>
      <c r="P52" s="1000">
        <v>1347573</v>
      </c>
      <c r="Q52" s="1000">
        <v>1216195</v>
      </c>
      <c r="R52" s="1000">
        <v>1911542</v>
      </c>
      <c r="S52" s="1001">
        <v>1748435</v>
      </c>
      <c r="T52" s="1002">
        <v>1112914</v>
      </c>
      <c r="U52" s="1000">
        <v>1003426</v>
      </c>
      <c r="V52" s="1000">
        <v>1359549</v>
      </c>
      <c r="W52" s="1000">
        <v>1222731</v>
      </c>
      <c r="X52" s="1000">
        <v>1120385</v>
      </c>
      <c r="Y52" s="1000">
        <v>1025251</v>
      </c>
      <c r="Z52" s="1000">
        <v>2071116</v>
      </c>
      <c r="AA52" s="1001">
        <v>1885982</v>
      </c>
      <c r="AB52" s="1002">
        <v>841838</v>
      </c>
      <c r="AC52" s="1000">
        <v>767048</v>
      </c>
      <c r="AD52" s="1000">
        <v>1291593</v>
      </c>
      <c r="AE52" s="1000">
        <v>1193548</v>
      </c>
      <c r="AF52" s="1000">
        <v>1840112</v>
      </c>
      <c r="AG52" s="1000">
        <v>1682432</v>
      </c>
      <c r="AH52" s="1000">
        <v>3248290</v>
      </c>
      <c r="AI52" s="1001">
        <v>2956642</v>
      </c>
      <c r="AJ52" s="1002">
        <v>3813663</v>
      </c>
      <c r="AK52" s="1000">
        <v>3498670</v>
      </c>
      <c r="AL52" s="1000">
        <v>3245309</v>
      </c>
      <c r="AM52" s="1000">
        <v>2933689</v>
      </c>
      <c r="AN52" s="1000">
        <v>3188227</v>
      </c>
      <c r="AO52" s="1000">
        <v>2974125</v>
      </c>
      <c r="AP52" s="1000">
        <v>2507658</v>
      </c>
      <c r="AQ52" s="1001">
        <v>2318670</v>
      </c>
      <c r="AR52" s="1002">
        <v>1847194</v>
      </c>
      <c r="AS52" s="1000">
        <v>1690869</v>
      </c>
      <c r="AT52" s="1000">
        <v>1866557</v>
      </c>
      <c r="AU52" s="1000">
        <v>1708669</v>
      </c>
      <c r="AV52" s="1000">
        <v>1880669</v>
      </c>
      <c r="AW52" s="1000">
        <v>1733695</v>
      </c>
      <c r="AX52" s="1000">
        <v>769733</v>
      </c>
      <c r="AY52" s="1001">
        <v>703936</v>
      </c>
      <c r="AZ52" s="1002">
        <v>1188298</v>
      </c>
      <c r="BA52" s="1000">
        <v>1137711</v>
      </c>
      <c r="BB52" s="1000">
        <v>946420</v>
      </c>
      <c r="BC52" s="1000">
        <v>874064</v>
      </c>
      <c r="BD52" s="1000">
        <v>1747373</v>
      </c>
      <c r="BE52" s="1000">
        <v>1585948</v>
      </c>
      <c r="BF52" s="1000">
        <v>1048369</v>
      </c>
      <c r="BG52" s="1001">
        <v>963504</v>
      </c>
      <c r="BH52" s="1003">
        <v>1464710</v>
      </c>
      <c r="BI52" s="1000">
        <v>1327163</v>
      </c>
      <c r="BJ52" s="1002">
        <v>1050935</v>
      </c>
      <c r="BK52" s="1000">
        <v>963009</v>
      </c>
      <c r="BL52" s="1000">
        <v>847473</v>
      </c>
      <c r="BM52" s="1000">
        <v>770896</v>
      </c>
      <c r="BN52" s="1000">
        <v>1235872</v>
      </c>
      <c r="BO52" s="1001">
        <v>1122219</v>
      </c>
      <c r="BP52" s="1003">
        <v>750890</v>
      </c>
      <c r="BQ52" s="1000">
        <v>686087</v>
      </c>
      <c r="BR52" s="1002">
        <v>809672</v>
      </c>
      <c r="BS52" s="1000">
        <v>716937</v>
      </c>
      <c r="BT52" s="1000">
        <v>262922</v>
      </c>
      <c r="BU52" s="1000">
        <v>236779</v>
      </c>
      <c r="BV52" s="1000">
        <v>1200037</v>
      </c>
      <c r="BW52" s="1001">
        <v>1089596</v>
      </c>
      <c r="BX52" s="1003">
        <v>478801</v>
      </c>
      <c r="BY52" s="1000">
        <v>448384</v>
      </c>
      <c r="BZ52" s="1002">
        <v>830280</v>
      </c>
      <c r="CA52" s="1000">
        <v>762130</v>
      </c>
      <c r="CB52" s="1000">
        <v>903581</v>
      </c>
      <c r="CC52" s="1000">
        <v>825620</v>
      </c>
      <c r="CD52" s="1000">
        <v>739833</v>
      </c>
      <c r="CE52" s="1001">
        <v>745542</v>
      </c>
      <c r="CF52" s="1003">
        <v>242859</v>
      </c>
      <c r="CG52" s="1000">
        <v>225789</v>
      </c>
      <c r="CH52" s="1002">
        <v>520869</v>
      </c>
      <c r="CI52" s="1000">
        <v>478482</v>
      </c>
      <c r="CJ52" s="1000">
        <v>352063</v>
      </c>
      <c r="CK52" s="1000">
        <v>321401</v>
      </c>
      <c r="CL52" s="1000">
        <v>739260</v>
      </c>
      <c r="CM52" s="1001">
        <v>673581</v>
      </c>
      <c r="CN52" s="1003">
        <v>49854</v>
      </c>
      <c r="CO52" s="1000">
        <v>45975</v>
      </c>
      <c r="CP52" s="1002">
        <v>409414</v>
      </c>
      <c r="CQ52" s="1000">
        <v>414854</v>
      </c>
      <c r="CR52" s="1000">
        <v>441617</v>
      </c>
      <c r="CS52" s="1000">
        <v>420307</v>
      </c>
      <c r="CT52" s="1000">
        <v>390967</v>
      </c>
      <c r="CU52" s="1001">
        <v>358781</v>
      </c>
      <c r="CV52" s="1003">
        <v>353468</v>
      </c>
      <c r="CW52" s="1000">
        <v>322385</v>
      </c>
      <c r="CX52" s="1002">
        <v>282686</v>
      </c>
      <c r="CY52" s="1000">
        <v>256357</v>
      </c>
      <c r="CZ52" s="1000">
        <v>221808</v>
      </c>
      <c r="DA52" s="1000">
        <v>202267</v>
      </c>
      <c r="DB52" s="1000">
        <v>484724</v>
      </c>
      <c r="DC52" s="1004">
        <v>433985</v>
      </c>
      <c r="DD52" s="1005">
        <v>27254</v>
      </c>
      <c r="DE52" s="1000">
        <v>25041</v>
      </c>
      <c r="DF52" s="1000">
        <v>58946</v>
      </c>
      <c r="DG52" s="1000">
        <v>53550</v>
      </c>
      <c r="DH52" s="1000">
        <v>317086</v>
      </c>
      <c r="DI52" s="1000">
        <v>293308</v>
      </c>
      <c r="DJ52" s="1000">
        <v>255433</v>
      </c>
      <c r="DK52" s="1001">
        <v>236145</v>
      </c>
      <c r="DL52" s="1003">
        <v>198660</v>
      </c>
      <c r="DM52" s="1000">
        <v>182198</v>
      </c>
      <c r="DN52" s="1002">
        <v>321707</v>
      </c>
      <c r="DO52" s="1000">
        <v>291414</v>
      </c>
      <c r="DP52" s="1000">
        <v>107440</v>
      </c>
      <c r="DQ52" s="1000">
        <v>98403</v>
      </c>
      <c r="DR52" s="1000">
        <v>66839</v>
      </c>
      <c r="DS52" s="1001">
        <v>62119</v>
      </c>
      <c r="DT52" s="1003">
        <v>501837</v>
      </c>
      <c r="DU52" s="1000">
        <v>456337</v>
      </c>
      <c r="DV52" s="1002">
        <v>1353275</v>
      </c>
      <c r="DW52" s="1000">
        <v>1272739</v>
      </c>
      <c r="DX52" s="1000">
        <v>621085</v>
      </c>
      <c r="DY52" s="1000">
        <v>576392</v>
      </c>
      <c r="DZ52" s="1000">
        <v>235792</v>
      </c>
      <c r="EA52" s="1001">
        <v>209499</v>
      </c>
      <c r="EB52" s="1003">
        <v>213219</v>
      </c>
      <c r="EC52" s="1000">
        <v>196177</v>
      </c>
      <c r="ED52" s="1002">
        <v>574582</v>
      </c>
      <c r="EE52" s="1004">
        <v>535512</v>
      </c>
    </row>
    <row r="53" spans="1:135" ht="20.100000000000001" customHeight="1">
      <c r="A53" s="1991"/>
      <c r="B53" s="952" t="s">
        <v>821</v>
      </c>
      <c r="C53" s="997" t="s">
        <v>1004</v>
      </c>
      <c r="D53" s="1005">
        <v>6998067</v>
      </c>
      <c r="E53" s="1000">
        <v>6998067</v>
      </c>
      <c r="F53" s="1000">
        <v>9822298</v>
      </c>
      <c r="G53" s="1000">
        <v>9822298</v>
      </c>
      <c r="H53" s="1000">
        <v>932121</v>
      </c>
      <c r="I53" s="1000">
        <v>1225739</v>
      </c>
      <c r="J53" s="1000">
        <v>1983717</v>
      </c>
      <c r="K53" s="1001">
        <v>2608588</v>
      </c>
      <c r="L53" s="1002">
        <v>404694</v>
      </c>
      <c r="M53" s="1000">
        <v>532173</v>
      </c>
      <c r="N53" s="1000">
        <v>909475</v>
      </c>
      <c r="O53" s="1000">
        <v>1195960</v>
      </c>
      <c r="P53" s="1000">
        <v>404503</v>
      </c>
      <c r="Q53" s="1000">
        <v>531921</v>
      </c>
      <c r="R53" s="1000">
        <v>455141</v>
      </c>
      <c r="S53" s="1001">
        <v>598510</v>
      </c>
      <c r="T53" s="1002">
        <v>283902</v>
      </c>
      <c r="U53" s="1000">
        <v>373331</v>
      </c>
      <c r="V53" s="1000">
        <v>292710</v>
      </c>
      <c r="W53" s="1000">
        <v>384914</v>
      </c>
      <c r="X53" s="1000">
        <v>321609</v>
      </c>
      <c r="Y53" s="1000">
        <v>422916</v>
      </c>
      <c r="Z53" s="1000">
        <v>398802</v>
      </c>
      <c r="AA53" s="1001">
        <v>524425</v>
      </c>
      <c r="AB53" s="1002">
        <v>185805</v>
      </c>
      <c r="AC53" s="1000">
        <v>244334</v>
      </c>
      <c r="AD53" s="1000">
        <v>249118</v>
      </c>
      <c r="AE53" s="1000">
        <v>327590</v>
      </c>
      <c r="AF53" s="1000">
        <v>248021</v>
      </c>
      <c r="AG53" s="1000">
        <v>326148</v>
      </c>
      <c r="AH53" s="1000">
        <v>433080</v>
      </c>
      <c r="AI53" s="1001">
        <v>569500</v>
      </c>
      <c r="AJ53" s="1002">
        <v>499659</v>
      </c>
      <c r="AK53" s="1000">
        <v>657052</v>
      </c>
      <c r="AL53" s="1000">
        <v>470326</v>
      </c>
      <c r="AM53" s="1000">
        <v>618479</v>
      </c>
      <c r="AN53" s="1000">
        <v>412337</v>
      </c>
      <c r="AO53" s="1000">
        <v>542223</v>
      </c>
      <c r="AP53" s="1000">
        <v>315973</v>
      </c>
      <c r="AQ53" s="1001">
        <v>415504</v>
      </c>
      <c r="AR53" s="1002">
        <v>286432</v>
      </c>
      <c r="AS53" s="1000">
        <v>376658</v>
      </c>
      <c r="AT53" s="1000">
        <v>296283</v>
      </c>
      <c r="AU53" s="1000">
        <v>389612</v>
      </c>
      <c r="AV53" s="1000">
        <v>257507</v>
      </c>
      <c r="AW53" s="1000">
        <v>338622</v>
      </c>
      <c r="AX53" s="1000">
        <v>200299</v>
      </c>
      <c r="AY53" s="1001">
        <v>263393</v>
      </c>
      <c r="AZ53" s="1002">
        <v>185743</v>
      </c>
      <c r="BA53" s="1000">
        <v>244252</v>
      </c>
      <c r="BB53" s="1000">
        <v>277262</v>
      </c>
      <c r="BC53" s="1000">
        <v>364600</v>
      </c>
      <c r="BD53" s="1000">
        <v>400318</v>
      </c>
      <c r="BE53" s="1000">
        <v>526418</v>
      </c>
      <c r="BF53" s="1000">
        <v>267917</v>
      </c>
      <c r="BG53" s="1001">
        <v>352311</v>
      </c>
      <c r="BH53" s="1003">
        <v>214917</v>
      </c>
      <c r="BI53" s="1000">
        <v>282616</v>
      </c>
      <c r="BJ53" s="1002">
        <v>192407</v>
      </c>
      <c r="BK53" s="1000">
        <v>253015</v>
      </c>
      <c r="BL53" s="1000">
        <v>133957</v>
      </c>
      <c r="BM53" s="1000">
        <v>176153</v>
      </c>
      <c r="BN53" s="1000">
        <v>218865</v>
      </c>
      <c r="BO53" s="1001">
        <v>287807</v>
      </c>
      <c r="BP53" s="1003">
        <v>129371</v>
      </c>
      <c r="BQ53" s="1000">
        <v>170123</v>
      </c>
      <c r="BR53" s="1002">
        <v>126411</v>
      </c>
      <c r="BS53" s="1000">
        <v>166230</v>
      </c>
      <c r="BT53" s="1000">
        <v>50850</v>
      </c>
      <c r="BU53" s="1000">
        <v>66868</v>
      </c>
      <c r="BV53" s="1000">
        <v>203402</v>
      </c>
      <c r="BW53" s="1001">
        <v>267474</v>
      </c>
      <c r="BX53" s="1003">
        <v>100379</v>
      </c>
      <c r="BY53" s="1000">
        <v>131998</v>
      </c>
      <c r="BZ53" s="1002">
        <v>164244</v>
      </c>
      <c r="CA53" s="1000">
        <v>215981</v>
      </c>
      <c r="CB53" s="1000">
        <v>139283</v>
      </c>
      <c r="CC53" s="1000">
        <v>183157</v>
      </c>
      <c r="CD53" s="1000">
        <v>97046</v>
      </c>
      <c r="CE53" s="1001">
        <v>127615</v>
      </c>
      <c r="CF53" s="1003">
        <v>54341</v>
      </c>
      <c r="CG53" s="1000">
        <v>71458</v>
      </c>
      <c r="CH53" s="1002">
        <v>116889</v>
      </c>
      <c r="CI53" s="1000">
        <v>153709</v>
      </c>
      <c r="CJ53" s="1000">
        <v>74847</v>
      </c>
      <c r="CK53" s="1000">
        <v>98424</v>
      </c>
      <c r="CL53" s="1000">
        <v>142935</v>
      </c>
      <c r="CM53" s="1001">
        <v>187960</v>
      </c>
      <c r="CN53" s="1003">
        <v>18759</v>
      </c>
      <c r="CO53" s="1000">
        <v>24668</v>
      </c>
      <c r="CP53" s="1002">
        <v>59627</v>
      </c>
      <c r="CQ53" s="1000">
        <v>78410</v>
      </c>
      <c r="CR53" s="1000">
        <v>80878</v>
      </c>
      <c r="CS53" s="1000">
        <v>106355</v>
      </c>
      <c r="CT53" s="1000">
        <v>77964</v>
      </c>
      <c r="CU53" s="1001">
        <v>102523</v>
      </c>
      <c r="CV53" s="1003">
        <v>77423</v>
      </c>
      <c r="CW53" s="1000">
        <v>101811</v>
      </c>
      <c r="CX53" s="1002">
        <v>81650</v>
      </c>
      <c r="CY53" s="1000">
        <v>107370</v>
      </c>
      <c r="CZ53" s="1000">
        <v>63164</v>
      </c>
      <c r="DA53" s="1000">
        <v>83061</v>
      </c>
      <c r="DB53" s="1000">
        <v>112391</v>
      </c>
      <c r="DC53" s="1004">
        <v>147794</v>
      </c>
      <c r="DD53" s="1005">
        <v>11247</v>
      </c>
      <c r="DE53" s="1000">
        <v>14790</v>
      </c>
      <c r="DF53" s="1000">
        <v>24979</v>
      </c>
      <c r="DG53" s="1000">
        <v>32847</v>
      </c>
      <c r="DH53" s="1000">
        <v>72882</v>
      </c>
      <c r="DI53" s="1000">
        <v>95840</v>
      </c>
      <c r="DJ53" s="1000">
        <v>71900</v>
      </c>
      <c r="DK53" s="1001">
        <v>94549</v>
      </c>
      <c r="DL53" s="1003">
        <v>50835</v>
      </c>
      <c r="DM53" s="1000">
        <v>66848</v>
      </c>
      <c r="DN53" s="1002">
        <v>116204</v>
      </c>
      <c r="DO53" s="1000">
        <v>152808</v>
      </c>
      <c r="DP53" s="1000">
        <v>29843</v>
      </c>
      <c r="DQ53" s="1000">
        <v>39244</v>
      </c>
      <c r="DR53" s="1000">
        <v>17420</v>
      </c>
      <c r="DS53" s="1001">
        <v>22907</v>
      </c>
      <c r="DT53" s="1003">
        <v>140243</v>
      </c>
      <c r="DU53" s="1000">
        <v>184420</v>
      </c>
      <c r="DV53" s="1002">
        <v>272140</v>
      </c>
      <c r="DW53" s="1000">
        <v>357864</v>
      </c>
      <c r="DX53" s="1000">
        <v>132709</v>
      </c>
      <c r="DY53" s="1000">
        <v>174512</v>
      </c>
      <c r="DZ53" s="1000">
        <v>45951</v>
      </c>
      <c r="EA53" s="1001">
        <v>60426</v>
      </c>
      <c r="EB53" s="1003">
        <v>44008</v>
      </c>
      <c r="EC53" s="1000">
        <v>57871</v>
      </c>
      <c r="ED53" s="1002">
        <v>126758</v>
      </c>
      <c r="EE53" s="1004">
        <v>166687</v>
      </c>
    </row>
    <row r="54" spans="1:135" ht="20.100000000000001" customHeight="1">
      <c r="A54" s="1991"/>
      <c r="B54" s="952" t="s">
        <v>1019</v>
      </c>
      <c r="C54" s="997" t="s">
        <v>1004</v>
      </c>
      <c r="D54" s="1005">
        <v>102431016</v>
      </c>
      <c r="E54" s="1000">
        <v>78798218</v>
      </c>
      <c r="F54" s="1000">
        <v>135836986</v>
      </c>
      <c r="G54" s="1000">
        <v>102954602</v>
      </c>
      <c r="H54" s="1000">
        <v>10958762</v>
      </c>
      <c r="I54" s="1000">
        <v>8928073</v>
      </c>
      <c r="J54" s="1000">
        <v>25229553</v>
      </c>
      <c r="K54" s="1001">
        <v>20222644</v>
      </c>
      <c r="L54" s="1002">
        <v>4935119</v>
      </c>
      <c r="M54" s="1000">
        <v>4006582</v>
      </c>
      <c r="N54" s="1000">
        <v>13628830</v>
      </c>
      <c r="O54" s="1000">
        <v>11023364</v>
      </c>
      <c r="P54" s="1000">
        <v>4540016</v>
      </c>
      <c r="Q54" s="1000">
        <v>3700767</v>
      </c>
      <c r="R54" s="1000">
        <v>7344555</v>
      </c>
      <c r="S54" s="1001">
        <v>5913627</v>
      </c>
      <c r="T54" s="1002">
        <v>4348159</v>
      </c>
      <c r="U54" s="1000">
        <v>3509532</v>
      </c>
      <c r="V54" s="1000">
        <v>3980604</v>
      </c>
      <c r="W54" s="1000">
        <v>3186013</v>
      </c>
      <c r="X54" s="1000">
        <v>3496401</v>
      </c>
      <c r="Y54" s="1000">
        <v>2835898</v>
      </c>
      <c r="Z54" s="1000">
        <v>5730444</v>
      </c>
      <c r="AA54" s="1001">
        <v>4611496</v>
      </c>
      <c r="AB54" s="1002">
        <v>2685744</v>
      </c>
      <c r="AC54" s="1000">
        <v>2179845</v>
      </c>
      <c r="AD54" s="1000">
        <v>4220486</v>
      </c>
      <c r="AE54" s="1000">
        <v>3438268</v>
      </c>
      <c r="AF54" s="1000">
        <v>4742824</v>
      </c>
      <c r="AG54" s="1000">
        <v>3780663</v>
      </c>
      <c r="AH54" s="1000">
        <v>7780467</v>
      </c>
      <c r="AI54" s="1001">
        <v>6176378</v>
      </c>
      <c r="AJ54" s="1002">
        <v>8660050</v>
      </c>
      <c r="AK54" s="1000">
        <v>6907241</v>
      </c>
      <c r="AL54" s="1000">
        <v>7556638</v>
      </c>
      <c r="AM54" s="1000">
        <v>6015450</v>
      </c>
      <c r="AN54" s="1000">
        <v>8472453</v>
      </c>
      <c r="AO54" s="1000">
        <v>6778182</v>
      </c>
      <c r="AP54" s="1000">
        <v>5693260</v>
      </c>
      <c r="AQ54" s="1001">
        <v>4561153</v>
      </c>
      <c r="AR54" s="1002">
        <v>5561849</v>
      </c>
      <c r="AS54" s="1000">
        <v>4434201</v>
      </c>
      <c r="AT54" s="1000">
        <v>4811443</v>
      </c>
      <c r="AU54" s="1000">
        <v>3862868</v>
      </c>
      <c r="AV54" s="1000">
        <v>5503147</v>
      </c>
      <c r="AW54" s="1000">
        <v>4425707</v>
      </c>
      <c r="AX54" s="1000">
        <v>3727623</v>
      </c>
      <c r="AY54" s="1001">
        <v>2989774</v>
      </c>
      <c r="AZ54" s="1002">
        <v>3644573</v>
      </c>
      <c r="BA54" s="1000">
        <v>2929751</v>
      </c>
      <c r="BB54" s="1000">
        <v>6285241</v>
      </c>
      <c r="BC54" s="1000">
        <v>5076707</v>
      </c>
      <c r="BD54" s="1000">
        <v>6466479</v>
      </c>
      <c r="BE54" s="1000">
        <v>5221591</v>
      </c>
      <c r="BF54" s="1000">
        <v>5140517</v>
      </c>
      <c r="BG54" s="1001">
        <v>4142695</v>
      </c>
      <c r="BH54" s="1003">
        <v>4079777</v>
      </c>
      <c r="BI54" s="1000">
        <v>3262428</v>
      </c>
      <c r="BJ54" s="1002">
        <v>3500722</v>
      </c>
      <c r="BK54" s="1000">
        <v>2806938</v>
      </c>
      <c r="BL54" s="1000">
        <v>2863715</v>
      </c>
      <c r="BM54" s="1000">
        <v>2292392</v>
      </c>
      <c r="BN54" s="1000">
        <v>3556480</v>
      </c>
      <c r="BO54" s="1001">
        <v>2831800</v>
      </c>
      <c r="BP54" s="1003">
        <v>2527219</v>
      </c>
      <c r="BQ54" s="1000">
        <v>2028123</v>
      </c>
      <c r="BR54" s="1002">
        <v>2355917</v>
      </c>
      <c r="BS54" s="1000">
        <v>1881010</v>
      </c>
      <c r="BT54" s="1000">
        <v>1337413</v>
      </c>
      <c r="BU54" s="1000">
        <v>1067770</v>
      </c>
      <c r="BV54" s="1000">
        <v>3302270</v>
      </c>
      <c r="BW54" s="1001">
        <v>2623435</v>
      </c>
      <c r="BX54" s="1003">
        <v>1867388</v>
      </c>
      <c r="BY54" s="1000">
        <v>1499021</v>
      </c>
      <c r="BZ54" s="1002">
        <v>2923908</v>
      </c>
      <c r="CA54" s="1000">
        <v>2375961</v>
      </c>
      <c r="CB54" s="1000">
        <v>2835980</v>
      </c>
      <c r="CC54" s="1000">
        <v>2284151</v>
      </c>
      <c r="CD54" s="1000">
        <v>2068947</v>
      </c>
      <c r="CE54" s="1001">
        <v>1659101</v>
      </c>
      <c r="CF54" s="1003">
        <v>1419207</v>
      </c>
      <c r="CG54" s="1000">
        <v>1141792</v>
      </c>
      <c r="CH54" s="1002">
        <v>2017848</v>
      </c>
      <c r="CI54" s="1000">
        <v>1629995</v>
      </c>
      <c r="CJ54" s="1000">
        <v>1767578</v>
      </c>
      <c r="CK54" s="1000">
        <v>1419546</v>
      </c>
      <c r="CL54" s="1000">
        <v>3540648</v>
      </c>
      <c r="CM54" s="1001">
        <v>2837327</v>
      </c>
      <c r="CN54" s="1003">
        <v>899045</v>
      </c>
      <c r="CO54" s="1000">
        <v>734479</v>
      </c>
      <c r="CP54" s="1002">
        <v>1700110</v>
      </c>
      <c r="CQ54" s="1000">
        <v>1366332</v>
      </c>
      <c r="CR54" s="1000">
        <v>1930468</v>
      </c>
      <c r="CS54" s="1000">
        <v>1551981</v>
      </c>
      <c r="CT54" s="1000">
        <v>1775743</v>
      </c>
      <c r="CU54" s="1001">
        <v>1418922</v>
      </c>
      <c r="CV54" s="1003">
        <v>1678589</v>
      </c>
      <c r="CW54" s="1000">
        <v>1334258</v>
      </c>
      <c r="CX54" s="1002">
        <v>1796911</v>
      </c>
      <c r="CY54" s="1000">
        <v>1450410</v>
      </c>
      <c r="CZ54" s="1000">
        <v>1616874</v>
      </c>
      <c r="DA54" s="1000">
        <v>1305134</v>
      </c>
      <c r="DB54" s="1000">
        <v>2052653</v>
      </c>
      <c r="DC54" s="1004">
        <v>1635115</v>
      </c>
      <c r="DD54" s="1005">
        <v>578243</v>
      </c>
      <c r="DE54" s="1000">
        <v>474329</v>
      </c>
      <c r="DF54" s="1000">
        <v>935656</v>
      </c>
      <c r="DG54" s="1000">
        <v>763751</v>
      </c>
      <c r="DH54" s="1000">
        <v>1633079</v>
      </c>
      <c r="DI54" s="1000">
        <v>1316059</v>
      </c>
      <c r="DJ54" s="1000">
        <v>1683021</v>
      </c>
      <c r="DK54" s="1001">
        <v>1357118</v>
      </c>
      <c r="DL54" s="1003">
        <v>1461708</v>
      </c>
      <c r="DM54" s="1000">
        <v>1171027</v>
      </c>
      <c r="DN54" s="1002">
        <v>2067651</v>
      </c>
      <c r="DO54" s="1000">
        <v>1652875</v>
      </c>
      <c r="DP54" s="1000">
        <v>1075877</v>
      </c>
      <c r="DQ54" s="1000">
        <v>865569</v>
      </c>
      <c r="DR54" s="1000">
        <v>817185</v>
      </c>
      <c r="DS54" s="1001">
        <v>663982</v>
      </c>
      <c r="DT54" s="1003">
        <v>4067243</v>
      </c>
      <c r="DU54" s="1000">
        <v>3261470</v>
      </c>
      <c r="DV54" s="1002">
        <v>3178470</v>
      </c>
      <c r="DW54" s="1000">
        <v>2589354</v>
      </c>
      <c r="DX54" s="1000">
        <v>3948165</v>
      </c>
      <c r="DY54" s="1000">
        <v>3177088</v>
      </c>
      <c r="DZ54" s="1000">
        <v>1204429</v>
      </c>
      <c r="EA54" s="1001">
        <v>963407</v>
      </c>
      <c r="EB54" s="1003">
        <v>1810144</v>
      </c>
      <c r="EC54" s="1000">
        <v>1454367</v>
      </c>
      <c r="ED54" s="1002">
        <v>3005039</v>
      </c>
      <c r="EE54" s="1004">
        <v>2416137</v>
      </c>
    </row>
    <row r="55" spans="1:135" ht="20.100000000000001" customHeight="1">
      <c r="A55" s="1991"/>
      <c r="B55" s="952" t="s">
        <v>823</v>
      </c>
      <c r="C55" s="997" t="s">
        <v>1004</v>
      </c>
      <c r="D55" s="1005">
        <v>469728</v>
      </c>
      <c r="E55" s="1000">
        <v>469728</v>
      </c>
      <c r="F55" s="1000">
        <v>463879</v>
      </c>
      <c r="G55" s="1000">
        <v>463879</v>
      </c>
      <c r="H55" s="1000">
        <v>9660</v>
      </c>
      <c r="I55" s="1000">
        <v>9660</v>
      </c>
      <c r="J55" s="1000">
        <v>17511</v>
      </c>
      <c r="K55" s="1001">
        <v>17511</v>
      </c>
      <c r="L55" s="1002">
        <v>25795</v>
      </c>
      <c r="M55" s="1000">
        <v>25795</v>
      </c>
      <c r="N55" s="1000">
        <v>50713</v>
      </c>
      <c r="O55" s="1000">
        <v>50713</v>
      </c>
      <c r="P55" s="1000">
        <v>112608</v>
      </c>
      <c r="Q55" s="1000">
        <v>112608</v>
      </c>
      <c r="R55" s="1000">
        <v>568</v>
      </c>
      <c r="S55" s="1001">
        <v>568</v>
      </c>
      <c r="T55" s="1002">
        <v>0</v>
      </c>
      <c r="U55" s="1000">
        <v>0</v>
      </c>
      <c r="V55" s="1000">
        <v>688</v>
      </c>
      <c r="W55" s="1000">
        <v>688</v>
      </c>
      <c r="X55" s="1000">
        <v>0</v>
      </c>
      <c r="Y55" s="1000">
        <v>0</v>
      </c>
      <c r="Z55" s="1000">
        <v>241332</v>
      </c>
      <c r="AA55" s="1001">
        <v>241332</v>
      </c>
      <c r="AB55" s="1002">
        <v>15520</v>
      </c>
      <c r="AC55" s="1000">
        <v>15520</v>
      </c>
      <c r="AD55" s="1000">
        <v>18961</v>
      </c>
      <c r="AE55" s="1000">
        <v>18961</v>
      </c>
      <c r="AF55" s="1000">
        <v>10981</v>
      </c>
      <c r="AG55" s="1000">
        <v>10981</v>
      </c>
      <c r="AH55" s="1000">
        <v>165168</v>
      </c>
      <c r="AI55" s="1001">
        <v>165168</v>
      </c>
      <c r="AJ55" s="1002">
        <v>0</v>
      </c>
      <c r="AK55" s="1000">
        <v>0</v>
      </c>
      <c r="AL55" s="1000">
        <v>0</v>
      </c>
      <c r="AM55" s="1000">
        <v>0</v>
      </c>
      <c r="AN55" s="1000">
        <v>7495</v>
      </c>
      <c r="AO55" s="1000">
        <v>7495</v>
      </c>
      <c r="AP55" s="1000">
        <v>50329</v>
      </c>
      <c r="AQ55" s="1001">
        <v>50329</v>
      </c>
      <c r="AR55" s="1002">
        <v>1239</v>
      </c>
      <c r="AS55" s="1000">
        <v>1239</v>
      </c>
      <c r="AT55" s="1000">
        <v>451</v>
      </c>
      <c r="AU55" s="1000">
        <v>451</v>
      </c>
      <c r="AV55" s="1000">
        <v>5212</v>
      </c>
      <c r="AW55" s="1000">
        <v>5212</v>
      </c>
      <c r="AX55" s="1000">
        <v>0</v>
      </c>
      <c r="AY55" s="1001">
        <v>0</v>
      </c>
      <c r="AZ55" s="1002">
        <v>46696</v>
      </c>
      <c r="BA55" s="1000">
        <v>46696</v>
      </c>
      <c r="BB55" s="1000">
        <v>43635</v>
      </c>
      <c r="BC55" s="1000">
        <v>43635</v>
      </c>
      <c r="BD55" s="1000">
        <v>26797</v>
      </c>
      <c r="BE55" s="1000">
        <v>26797</v>
      </c>
      <c r="BF55" s="1000">
        <v>0</v>
      </c>
      <c r="BG55" s="1001">
        <v>0</v>
      </c>
      <c r="BH55" s="1003">
        <v>0</v>
      </c>
      <c r="BI55" s="1000">
        <v>0</v>
      </c>
      <c r="BJ55" s="1002">
        <v>0</v>
      </c>
      <c r="BK55" s="1000">
        <v>0</v>
      </c>
      <c r="BL55" s="1000">
        <v>0</v>
      </c>
      <c r="BM55" s="1000">
        <v>0</v>
      </c>
      <c r="BN55" s="1000">
        <v>0</v>
      </c>
      <c r="BO55" s="1001">
        <v>0</v>
      </c>
      <c r="BP55" s="1003">
        <v>0</v>
      </c>
      <c r="BQ55" s="1000">
        <v>0</v>
      </c>
      <c r="BR55" s="1002">
        <v>0</v>
      </c>
      <c r="BS55" s="1000">
        <v>0</v>
      </c>
      <c r="BT55" s="1000">
        <v>0</v>
      </c>
      <c r="BU55" s="1000">
        <v>0</v>
      </c>
      <c r="BV55" s="1000">
        <v>0</v>
      </c>
      <c r="BW55" s="1001">
        <v>0</v>
      </c>
      <c r="BX55" s="1003">
        <v>0</v>
      </c>
      <c r="BY55" s="1000">
        <v>0</v>
      </c>
      <c r="BZ55" s="1002">
        <v>0</v>
      </c>
      <c r="CA55" s="1000">
        <v>0</v>
      </c>
      <c r="CB55" s="1000">
        <v>0</v>
      </c>
      <c r="CC55" s="1000">
        <v>0</v>
      </c>
      <c r="CD55" s="1000">
        <v>9339</v>
      </c>
      <c r="CE55" s="1001">
        <v>9339</v>
      </c>
      <c r="CF55" s="1003">
        <v>2826</v>
      </c>
      <c r="CG55" s="1000">
        <v>2826</v>
      </c>
      <c r="CH55" s="1002">
        <v>5754</v>
      </c>
      <c r="CI55" s="1000">
        <v>5754</v>
      </c>
      <c r="CJ55" s="1000">
        <v>9027</v>
      </c>
      <c r="CK55" s="1000">
        <v>9027</v>
      </c>
      <c r="CL55" s="1000">
        <v>41163</v>
      </c>
      <c r="CM55" s="1001">
        <v>41163</v>
      </c>
      <c r="CN55" s="1003">
        <v>0</v>
      </c>
      <c r="CO55" s="1000">
        <v>0</v>
      </c>
      <c r="CP55" s="1002">
        <v>0</v>
      </c>
      <c r="CQ55" s="1000">
        <v>0</v>
      </c>
      <c r="CR55" s="1000">
        <v>0</v>
      </c>
      <c r="CS55" s="1000">
        <v>0</v>
      </c>
      <c r="CT55" s="1000">
        <v>0</v>
      </c>
      <c r="CU55" s="1001">
        <v>0</v>
      </c>
      <c r="CV55" s="1003">
        <v>0</v>
      </c>
      <c r="CW55" s="1000">
        <v>0</v>
      </c>
      <c r="CX55" s="1002">
        <v>0</v>
      </c>
      <c r="CY55" s="1000">
        <v>0</v>
      </c>
      <c r="CZ55" s="1000">
        <v>34926</v>
      </c>
      <c r="DA55" s="1000">
        <v>34926</v>
      </c>
      <c r="DB55" s="1000">
        <v>4038</v>
      </c>
      <c r="DC55" s="1004">
        <v>4038</v>
      </c>
      <c r="DD55" s="1005">
        <v>0</v>
      </c>
      <c r="DE55" s="1000">
        <v>0</v>
      </c>
      <c r="DF55" s="1000">
        <v>0</v>
      </c>
      <c r="DG55" s="1000">
        <v>0</v>
      </c>
      <c r="DH55" s="1000">
        <v>13715</v>
      </c>
      <c r="DI55" s="1000">
        <v>13715</v>
      </c>
      <c r="DJ55" s="1000">
        <v>55477</v>
      </c>
      <c r="DK55" s="1001">
        <v>55477</v>
      </c>
      <c r="DL55" s="1003">
        <v>41694</v>
      </c>
      <c r="DM55" s="1000">
        <v>41694</v>
      </c>
      <c r="DN55" s="1002">
        <v>119147</v>
      </c>
      <c r="DO55" s="1000">
        <v>119147</v>
      </c>
      <c r="DP55" s="1000">
        <v>69033</v>
      </c>
      <c r="DQ55" s="1000">
        <v>69033</v>
      </c>
      <c r="DR55" s="1000">
        <v>6720</v>
      </c>
      <c r="DS55" s="1001">
        <v>6720</v>
      </c>
      <c r="DT55" s="1003">
        <v>129407</v>
      </c>
      <c r="DU55" s="1000">
        <v>129407</v>
      </c>
      <c r="DV55" s="1002">
        <v>10892</v>
      </c>
      <c r="DW55" s="1000">
        <v>10892</v>
      </c>
      <c r="DX55" s="1000">
        <v>103668</v>
      </c>
      <c r="DY55" s="1000">
        <v>103668</v>
      </c>
      <c r="DZ55" s="1000">
        <v>0</v>
      </c>
      <c r="EA55" s="1001">
        <v>0</v>
      </c>
      <c r="EB55" s="1003">
        <v>0</v>
      </c>
      <c r="EC55" s="1000">
        <v>0</v>
      </c>
      <c r="ED55" s="1002">
        <v>25115</v>
      </c>
      <c r="EE55" s="1004">
        <v>25115</v>
      </c>
    </row>
    <row r="56" spans="1:135" ht="20.100000000000001" customHeight="1">
      <c r="A56" s="1991"/>
      <c r="B56" s="952" t="s">
        <v>824</v>
      </c>
      <c r="C56" s="997" t="s">
        <v>1004</v>
      </c>
      <c r="D56" s="1005">
        <v>0</v>
      </c>
      <c r="E56" s="1000">
        <v>0</v>
      </c>
      <c r="F56" s="1000">
        <v>0</v>
      </c>
      <c r="G56" s="1000">
        <v>0</v>
      </c>
      <c r="H56" s="1000">
        <v>0</v>
      </c>
      <c r="I56" s="1000">
        <v>0</v>
      </c>
      <c r="J56" s="1000">
        <v>0</v>
      </c>
      <c r="K56" s="1001">
        <v>0</v>
      </c>
      <c r="L56" s="1002">
        <v>0</v>
      </c>
      <c r="M56" s="1000">
        <v>0</v>
      </c>
      <c r="N56" s="1000">
        <v>597234</v>
      </c>
      <c r="O56" s="1000">
        <v>597234</v>
      </c>
      <c r="P56" s="1000">
        <v>338416</v>
      </c>
      <c r="Q56" s="1000">
        <v>338416</v>
      </c>
      <c r="R56" s="1000">
        <v>0</v>
      </c>
      <c r="S56" s="1001">
        <v>0</v>
      </c>
      <c r="T56" s="1002">
        <v>176171</v>
      </c>
      <c r="U56" s="1000">
        <v>176171</v>
      </c>
      <c r="V56" s="1000">
        <v>0</v>
      </c>
      <c r="W56" s="1000">
        <v>0</v>
      </c>
      <c r="X56" s="1000">
        <v>0</v>
      </c>
      <c r="Y56" s="1000">
        <v>0</v>
      </c>
      <c r="Z56" s="1000">
        <v>0</v>
      </c>
      <c r="AA56" s="1001">
        <v>0</v>
      </c>
      <c r="AB56" s="1002">
        <v>0</v>
      </c>
      <c r="AC56" s="1000">
        <v>0</v>
      </c>
      <c r="AD56" s="1000">
        <v>0</v>
      </c>
      <c r="AE56" s="1000">
        <v>0</v>
      </c>
      <c r="AF56" s="1000">
        <v>0</v>
      </c>
      <c r="AG56" s="1000">
        <v>0</v>
      </c>
      <c r="AH56" s="1000">
        <v>0</v>
      </c>
      <c r="AI56" s="1001">
        <v>0</v>
      </c>
      <c r="AJ56" s="1002">
        <v>0</v>
      </c>
      <c r="AK56" s="1000">
        <v>0</v>
      </c>
      <c r="AL56" s="1000">
        <v>0</v>
      </c>
      <c r="AM56" s="1000">
        <v>0</v>
      </c>
      <c r="AN56" s="1000">
        <v>36633</v>
      </c>
      <c r="AO56" s="1000">
        <v>36633</v>
      </c>
      <c r="AP56" s="1000">
        <v>0</v>
      </c>
      <c r="AQ56" s="1001">
        <v>0</v>
      </c>
      <c r="AR56" s="1002">
        <v>0</v>
      </c>
      <c r="AS56" s="1000">
        <v>0</v>
      </c>
      <c r="AT56" s="1000">
        <v>0</v>
      </c>
      <c r="AU56" s="1000">
        <v>0</v>
      </c>
      <c r="AV56" s="1000">
        <v>0</v>
      </c>
      <c r="AW56" s="1000">
        <v>0</v>
      </c>
      <c r="AX56" s="1000">
        <v>0</v>
      </c>
      <c r="AY56" s="1001">
        <v>0</v>
      </c>
      <c r="AZ56" s="1002">
        <v>254824</v>
      </c>
      <c r="BA56" s="1000">
        <v>254824</v>
      </c>
      <c r="BB56" s="1000">
        <v>1138005</v>
      </c>
      <c r="BC56" s="1000">
        <v>1138005</v>
      </c>
      <c r="BD56" s="1000">
        <v>163873</v>
      </c>
      <c r="BE56" s="1000">
        <v>163873</v>
      </c>
      <c r="BF56" s="1000">
        <v>187657</v>
      </c>
      <c r="BG56" s="1001">
        <v>187657</v>
      </c>
      <c r="BH56" s="1003">
        <v>0</v>
      </c>
      <c r="BI56" s="1000">
        <v>0</v>
      </c>
      <c r="BJ56" s="1002">
        <v>0</v>
      </c>
      <c r="BK56" s="1000">
        <v>0</v>
      </c>
      <c r="BL56" s="1000">
        <v>0</v>
      </c>
      <c r="BM56" s="1000">
        <v>0</v>
      </c>
      <c r="BN56" s="1000">
        <v>0</v>
      </c>
      <c r="BO56" s="1001">
        <v>0</v>
      </c>
      <c r="BP56" s="1003">
        <v>0</v>
      </c>
      <c r="BQ56" s="1000">
        <v>0</v>
      </c>
      <c r="BR56" s="1002">
        <v>0</v>
      </c>
      <c r="BS56" s="1000">
        <v>0</v>
      </c>
      <c r="BT56" s="1000">
        <v>0</v>
      </c>
      <c r="BU56" s="1000">
        <v>0</v>
      </c>
      <c r="BV56" s="1000">
        <v>0</v>
      </c>
      <c r="BW56" s="1001">
        <v>0</v>
      </c>
      <c r="BX56" s="1003">
        <v>78454</v>
      </c>
      <c r="BY56" s="1000">
        <v>78454</v>
      </c>
      <c r="BZ56" s="1002">
        <v>0</v>
      </c>
      <c r="CA56" s="1000">
        <v>0</v>
      </c>
      <c r="CB56" s="1000">
        <v>0</v>
      </c>
      <c r="CC56" s="1000">
        <v>0</v>
      </c>
      <c r="CD56" s="1000">
        <v>0</v>
      </c>
      <c r="CE56" s="1001">
        <v>0</v>
      </c>
      <c r="CF56" s="1003">
        <v>187216</v>
      </c>
      <c r="CG56" s="1000">
        <v>187216</v>
      </c>
      <c r="CH56" s="1002">
        <v>144085</v>
      </c>
      <c r="CI56" s="1000">
        <v>144085</v>
      </c>
      <c r="CJ56" s="1000">
        <v>128825</v>
      </c>
      <c r="CK56" s="1000">
        <v>128825</v>
      </c>
      <c r="CL56" s="1000">
        <v>0</v>
      </c>
      <c r="CM56" s="1001">
        <v>0</v>
      </c>
      <c r="CN56" s="1003">
        <v>383516</v>
      </c>
      <c r="CO56" s="1000">
        <v>383516</v>
      </c>
      <c r="CP56" s="1002">
        <v>0</v>
      </c>
      <c r="CQ56" s="1000">
        <v>0</v>
      </c>
      <c r="CR56" s="1000">
        <v>0</v>
      </c>
      <c r="CS56" s="1000">
        <v>0</v>
      </c>
      <c r="CT56" s="1000">
        <v>0</v>
      </c>
      <c r="CU56" s="1001">
        <v>0</v>
      </c>
      <c r="CV56" s="1003">
        <v>0</v>
      </c>
      <c r="CW56" s="1000">
        <v>0</v>
      </c>
      <c r="CX56" s="1002">
        <v>681208</v>
      </c>
      <c r="CY56" s="1000">
        <v>681208</v>
      </c>
      <c r="CZ56" s="1000">
        <v>0</v>
      </c>
      <c r="DA56" s="1000">
        <v>0</v>
      </c>
      <c r="DB56" s="1000">
        <v>0</v>
      </c>
      <c r="DC56" s="1004">
        <v>0</v>
      </c>
      <c r="DD56" s="1005">
        <v>240833</v>
      </c>
      <c r="DE56" s="1000">
        <v>240833</v>
      </c>
      <c r="DF56" s="1000">
        <v>277301</v>
      </c>
      <c r="DG56" s="1000">
        <v>277301</v>
      </c>
      <c r="DH56" s="1000">
        <v>0</v>
      </c>
      <c r="DI56" s="1000">
        <v>0</v>
      </c>
      <c r="DJ56" s="1000">
        <v>798867</v>
      </c>
      <c r="DK56" s="1001">
        <v>798867</v>
      </c>
      <c r="DL56" s="1003">
        <v>0</v>
      </c>
      <c r="DM56" s="1000">
        <v>0</v>
      </c>
      <c r="DN56" s="1002">
        <v>248289</v>
      </c>
      <c r="DO56" s="1000">
        <v>248289</v>
      </c>
      <c r="DP56" s="1000">
        <v>225132</v>
      </c>
      <c r="DQ56" s="1000">
        <v>225132</v>
      </c>
      <c r="DR56" s="1000">
        <v>0</v>
      </c>
      <c r="DS56" s="1001">
        <v>0</v>
      </c>
      <c r="DT56" s="1003">
        <v>285126</v>
      </c>
      <c r="DU56" s="1000">
        <v>285126</v>
      </c>
      <c r="DV56" s="1002">
        <v>0</v>
      </c>
      <c r="DW56" s="1000">
        <v>0</v>
      </c>
      <c r="DX56" s="1000">
        <v>154737</v>
      </c>
      <c r="DY56" s="1000">
        <v>154737</v>
      </c>
      <c r="DZ56" s="1000">
        <v>0</v>
      </c>
      <c r="EA56" s="1001">
        <v>0</v>
      </c>
      <c r="EB56" s="1003">
        <v>364973</v>
      </c>
      <c r="EC56" s="1000">
        <v>364973</v>
      </c>
      <c r="ED56" s="1002">
        <v>0</v>
      </c>
      <c r="EE56" s="1004">
        <v>0</v>
      </c>
    </row>
    <row r="57" spans="1:135" ht="20.100000000000001" customHeight="1">
      <c r="A57" s="1991"/>
      <c r="B57" s="952" t="s">
        <v>825</v>
      </c>
      <c r="C57" s="997" t="s">
        <v>1004</v>
      </c>
      <c r="D57" s="1005">
        <v>16632468</v>
      </c>
      <c r="E57" s="1000">
        <v>16632468</v>
      </c>
      <c r="F57" s="1000">
        <v>2220439</v>
      </c>
      <c r="G57" s="1000">
        <v>2220439</v>
      </c>
      <c r="H57" s="1000">
        <v>1365275</v>
      </c>
      <c r="I57" s="1000">
        <v>1365275</v>
      </c>
      <c r="J57" s="1000">
        <v>0</v>
      </c>
      <c r="K57" s="1001">
        <v>0</v>
      </c>
      <c r="L57" s="1002">
        <v>0</v>
      </c>
      <c r="M57" s="1000">
        <v>0</v>
      </c>
      <c r="N57" s="1000">
        <v>0</v>
      </c>
      <c r="O57" s="1000">
        <v>0</v>
      </c>
      <c r="P57" s="1000">
        <v>0</v>
      </c>
      <c r="Q57" s="1000">
        <v>0</v>
      </c>
      <c r="R57" s="1000">
        <v>1783</v>
      </c>
      <c r="S57" s="1001">
        <v>1783</v>
      </c>
      <c r="T57" s="1002">
        <v>0</v>
      </c>
      <c r="U57" s="1000">
        <v>0</v>
      </c>
      <c r="V57" s="1000">
        <v>0</v>
      </c>
      <c r="W57" s="1000">
        <v>0</v>
      </c>
      <c r="X57" s="1000">
        <v>0</v>
      </c>
      <c r="Y57" s="1000">
        <v>0</v>
      </c>
      <c r="Z57" s="1000">
        <v>0</v>
      </c>
      <c r="AA57" s="1001">
        <v>0</v>
      </c>
      <c r="AB57" s="1002">
        <v>0</v>
      </c>
      <c r="AC57" s="1000">
        <v>0</v>
      </c>
      <c r="AD57" s="1000">
        <v>0</v>
      </c>
      <c r="AE57" s="1000">
        <v>0</v>
      </c>
      <c r="AF57" s="1000">
        <v>0</v>
      </c>
      <c r="AG57" s="1000">
        <v>0</v>
      </c>
      <c r="AH57" s="1000">
        <v>0</v>
      </c>
      <c r="AI57" s="1001">
        <v>0</v>
      </c>
      <c r="AJ57" s="1002">
        <v>0</v>
      </c>
      <c r="AK57" s="1000">
        <v>0</v>
      </c>
      <c r="AL57" s="1000">
        <v>0</v>
      </c>
      <c r="AM57" s="1000">
        <v>0</v>
      </c>
      <c r="AN57" s="1000">
        <v>0</v>
      </c>
      <c r="AO57" s="1000">
        <v>0</v>
      </c>
      <c r="AP57" s="1000">
        <v>0</v>
      </c>
      <c r="AQ57" s="1001">
        <v>0</v>
      </c>
      <c r="AR57" s="1002">
        <v>0</v>
      </c>
      <c r="AS57" s="1000">
        <v>0</v>
      </c>
      <c r="AT57" s="1000">
        <v>0</v>
      </c>
      <c r="AU57" s="1000">
        <v>0</v>
      </c>
      <c r="AV57" s="1000">
        <v>0</v>
      </c>
      <c r="AW57" s="1000">
        <v>0</v>
      </c>
      <c r="AX57" s="1000">
        <v>0</v>
      </c>
      <c r="AY57" s="1001">
        <v>0</v>
      </c>
      <c r="AZ57" s="1002">
        <v>0</v>
      </c>
      <c r="BA57" s="1000">
        <v>0</v>
      </c>
      <c r="BB57" s="1000">
        <v>0</v>
      </c>
      <c r="BC57" s="1000">
        <v>0</v>
      </c>
      <c r="BD57" s="1000">
        <v>0</v>
      </c>
      <c r="BE57" s="1000">
        <v>0</v>
      </c>
      <c r="BF57" s="1000">
        <v>0</v>
      </c>
      <c r="BG57" s="1001">
        <v>0</v>
      </c>
      <c r="BH57" s="1003">
        <v>0</v>
      </c>
      <c r="BI57" s="1000">
        <v>0</v>
      </c>
      <c r="BJ57" s="1002">
        <v>0</v>
      </c>
      <c r="BK57" s="1000">
        <v>0</v>
      </c>
      <c r="BL57" s="1000">
        <v>0</v>
      </c>
      <c r="BM57" s="1000">
        <v>0</v>
      </c>
      <c r="BN57" s="1000">
        <v>0</v>
      </c>
      <c r="BO57" s="1001">
        <v>0</v>
      </c>
      <c r="BP57" s="1003">
        <v>0</v>
      </c>
      <c r="BQ57" s="1000">
        <v>0</v>
      </c>
      <c r="BR57" s="1002">
        <v>0</v>
      </c>
      <c r="BS57" s="1000">
        <v>0</v>
      </c>
      <c r="BT57" s="1000">
        <v>0</v>
      </c>
      <c r="BU57" s="1000">
        <v>0</v>
      </c>
      <c r="BV57" s="1000">
        <v>0</v>
      </c>
      <c r="BW57" s="1001">
        <v>0</v>
      </c>
      <c r="BX57" s="1003">
        <v>0</v>
      </c>
      <c r="BY57" s="1000">
        <v>0</v>
      </c>
      <c r="BZ57" s="1002">
        <v>0</v>
      </c>
      <c r="CA57" s="1000">
        <v>0</v>
      </c>
      <c r="CB57" s="1000">
        <v>0</v>
      </c>
      <c r="CC57" s="1000">
        <v>0</v>
      </c>
      <c r="CD57" s="1000">
        <v>0</v>
      </c>
      <c r="CE57" s="1001">
        <v>0</v>
      </c>
      <c r="CF57" s="1003">
        <v>0</v>
      </c>
      <c r="CG57" s="1000">
        <v>0</v>
      </c>
      <c r="CH57" s="1002">
        <v>0</v>
      </c>
      <c r="CI57" s="1000">
        <v>0</v>
      </c>
      <c r="CJ57" s="1000">
        <v>0</v>
      </c>
      <c r="CK57" s="1000">
        <v>0</v>
      </c>
      <c r="CL57" s="1000">
        <v>0</v>
      </c>
      <c r="CM57" s="1001">
        <v>0</v>
      </c>
      <c r="CN57" s="1003">
        <v>0</v>
      </c>
      <c r="CO57" s="1000">
        <v>0</v>
      </c>
      <c r="CP57" s="1002">
        <v>0</v>
      </c>
      <c r="CQ57" s="1000">
        <v>0</v>
      </c>
      <c r="CR57" s="1000">
        <v>0</v>
      </c>
      <c r="CS57" s="1000">
        <v>0</v>
      </c>
      <c r="CT57" s="1000">
        <v>0</v>
      </c>
      <c r="CU57" s="1001">
        <v>0</v>
      </c>
      <c r="CV57" s="1003">
        <v>0</v>
      </c>
      <c r="CW57" s="1000">
        <v>0</v>
      </c>
      <c r="CX57" s="1002">
        <v>0</v>
      </c>
      <c r="CY57" s="1000">
        <v>0</v>
      </c>
      <c r="CZ57" s="1000">
        <v>0</v>
      </c>
      <c r="DA57" s="1000">
        <v>0</v>
      </c>
      <c r="DB57" s="1000">
        <v>0</v>
      </c>
      <c r="DC57" s="1004">
        <v>0</v>
      </c>
      <c r="DD57" s="1005">
        <v>0</v>
      </c>
      <c r="DE57" s="1000">
        <v>0</v>
      </c>
      <c r="DF57" s="1000">
        <v>0</v>
      </c>
      <c r="DG57" s="1000">
        <v>0</v>
      </c>
      <c r="DH57" s="1000">
        <v>0</v>
      </c>
      <c r="DI57" s="1000">
        <v>0</v>
      </c>
      <c r="DJ57" s="1000">
        <v>0</v>
      </c>
      <c r="DK57" s="1001">
        <v>0</v>
      </c>
      <c r="DL57" s="1003">
        <v>0</v>
      </c>
      <c r="DM57" s="1000">
        <v>0</v>
      </c>
      <c r="DN57" s="1002">
        <v>0</v>
      </c>
      <c r="DO57" s="1000">
        <v>0</v>
      </c>
      <c r="DP57" s="1000">
        <v>0</v>
      </c>
      <c r="DQ57" s="1000">
        <v>0</v>
      </c>
      <c r="DR57" s="1000">
        <v>0</v>
      </c>
      <c r="DS57" s="1001">
        <v>0</v>
      </c>
      <c r="DT57" s="1003">
        <v>0</v>
      </c>
      <c r="DU57" s="1000">
        <v>0</v>
      </c>
      <c r="DV57" s="1002">
        <v>0</v>
      </c>
      <c r="DW57" s="1000">
        <v>0</v>
      </c>
      <c r="DX57" s="1000">
        <v>0</v>
      </c>
      <c r="DY57" s="1000">
        <v>0</v>
      </c>
      <c r="DZ57" s="1000">
        <v>0</v>
      </c>
      <c r="EA57" s="1001">
        <v>0</v>
      </c>
      <c r="EB57" s="1003">
        <v>0</v>
      </c>
      <c r="EC57" s="1000">
        <v>0</v>
      </c>
      <c r="ED57" s="1002">
        <v>0</v>
      </c>
      <c r="EE57" s="1004">
        <v>0</v>
      </c>
    </row>
    <row r="58" spans="1:135" ht="20.100000000000001" customHeight="1">
      <c r="A58" s="1991"/>
      <c r="B58" s="952" t="s">
        <v>1064</v>
      </c>
      <c r="C58" s="997" t="s">
        <v>1004</v>
      </c>
      <c r="D58" s="1005">
        <v>0</v>
      </c>
      <c r="E58" s="1000">
        <v>0</v>
      </c>
      <c r="F58" s="1000">
        <v>0</v>
      </c>
      <c r="G58" s="1000">
        <v>0</v>
      </c>
      <c r="H58" s="1000">
        <v>0</v>
      </c>
      <c r="I58" s="1000">
        <v>0</v>
      </c>
      <c r="J58" s="1000">
        <v>0</v>
      </c>
      <c r="K58" s="1001">
        <v>0</v>
      </c>
      <c r="L58" s="1002">
        <v>0</v>
      </c>
      <c r="M58" s="1000">
        <v>0</v>
      </c>
      <c r="N58" s="1000">
        <v>0</v>
      </c>
      <c r="O58" s="1000">
        <v>0</v>
      </c>
      <c r="P58" s="1000">
        <v>0</v>
      </c>
      <c r="Q58" s="1000">
        <v>0</v>
      </c>
      <c r="R58" s="1000">
        <v>0</v>
      </c>
      <c r="S58" s="1001">
        <v>0</v>
      </c>
      <c r="T58" s="1002">
        <v>0</v>
      </c>
      <c r="U58" s="1000">
        <v>0</v>
      </c>
      <c r="V58" s="1000">
        <v>0</v>
      </c>
      <c r="W58" s="1000">
        <v>0</v>
      </c>
      <c r="X58" s="1000">
        <v>0</v>
      </c>
      <c r="Y58" s="1000">
        <v>0</v>
      </c>
      <c r="Z58" s="1000">
        <v>0</v>
      </c>
      <c r="AA58" s="1001">
        <v>0</v>
      </c>
      <c r="AB58" s="1002">
        <v>0</v>
      </c>
      <c r="AC58" s="1000">
        <v>0</v>
      </c>
      <c r="AD58" s="1000">
        <v>0</v>
      </c>
      <c r="AE58" s="1000">
        <v>0</v>
      </c>
      <c r="AF58" s="1000">
        <v>0</v>
      </c>
      <c r="AG58" s="1000">
        <v>0</v>
      </c>
      <c r="AH58" s="1000">
        <v>0</v>
      </c>
      <c r="AI58" s="1001">
        <v>0</v>
      </c>
      <c r="AJ58" s="1002">
        <v>0</v>
      </c>
      <c r="AK58" s="1000">
        <v>0</v>
      </c>
      <c r="AL58" s="1000">
        <v>0</v>
      </c>
      <c r="AM58" s="1000">
        <v>0</v>
      </c>
      <c r="AN58" s="1000">
        <v>0</v>
      </c>
      <c r="AO58" s="1000">
        <v>0</v>
      </c>
      <c r="AP58" s="1000">
        <v>0</v>
      </c>
      <c r="AQ58" s="1001">
        <v>0</v>
      </c>
      <c r="AR58" s="1002">
        <v>0</v>
      </c>
      <c r="AS58" s="1000">
        <v>0</v>
      </c>
      <c r="AT58" s="1000">
        <v>0</v>
      </c>
      <c r="AU58" s="1000">
        <v>0</v>
      </c>
      <c r="AV58" s="1000">
        <v>0</v>
      </c>
      <c r="AW58" s="1000">
        <v>0</v>
      </c>
      <c r="AX58" s="1000">
        <v>0</v>
      </c>
      <c r="AY58" s="1001">
        <v>0</v>
      </c>
      <c r="AZ58" s="1002">
        <v>0</v>
      </c>
      <c r="BA58" s="1000">
        <v>0</v>
      </c>
      <c r="BB58" s="1000">
        <v>0</v>
      </c>
      <c r="BC58" s="1000">
        <v>0</v>
      </c>
      <c r="BD58" s="1000">
        <v>0</v>
      </c>
      <c r="BE58" s="1000">
        <v>0</v>
      </c>
      <c r="BF58" s="1000">
        <v>0</v>
      </c>
      <c r="BG58" s="1001">
        <v>0</v>
      </c>
      <c r="BH58" s="1003">
        <v>0</v>
      </c>
      <c r="BI58" s="1000">
        <v>0</v>
      </c>
      <c r="BJ58" s="1002">
        <v>0</v>
      </c>
      <c r="BK58" s="1000">
        <v>0</v>
      </c>
      <c r="BL58" s="1000">
        <v>0</v>
      </c>
      <c r="BM58" s="1000">
        <v>0</v>
      </c>
      <c r="BN58" s="1000">
        <v>0</v>
      </c>
      <c r="BO58" s="1001">
        <v>0</v>
      </c>
      <c r="BP58" s="1003">
        <v>0</v>
      </c>
      <c r="BQ58" s="1000">
        <v>0</v>
      </c>
      <c r="BR58" s="1002">
        <v>0</v>
      </c>
      <c r="BS58" s="1000">
        <v>0</v>
      </c>
      <c r="BT58" s="1000">
        <v>0</v>
      </c>
      <c r="BU58" s="1000">
        <v>0</v>
      </c>
      <c r="BV58" s="1000">
        <v>0</v>
      </c>
      <c r="BW58" s="1001">
        <v>0</v>
      </c>
      <c r="BX58" s="1003">
        <v>0</v>
      </c>
      <c r="BY58" s="1000">
        <v>0</v>
      </c>
      <c r="BZ58" s="1002">
        <v>0</v>
      </c>
      <c r="CA58" s="1000">
        <v>0</v>
      </c>
      <c r="CB58" s="1000">
        <v>0</v>
      </c>
      <c r="CC58" s="1000">
        <v>0</v>
      </c>
      <c r="CD58" s="1000">
        <v>0</v>
      </c>
      <c r="CE58" s="1001">
        <v>0</v>
      </c>
      <c r="CF58" s="1003">
        <v>0</v>
      </c>
      <c r="CG58" s="1000">
        <v>0</v>
      </c>
      <c r="CH58" s="1002">
        <v>0</v>
      </c>
      <c r="CI58" s="1000">
        <v>0</v>
      </c>
      <c r="CJ58" s="1000">
        <v>0</v>
      </c>
      <c r="CK58" s="1000">
        <v>0</v>
      </c>
      <c r="CL58" s="1000">
        <v>0</v>
      </c>
      <c r="CM58" s="1001">
        <v>0</v>
      </c>
      <c r="CN58" s="1003">
        <v>0</v>
      </c>
      <c r="CO58" s="1000">
        <v>0</v>
      </c>
      <c r="CP58" s="1002">
        <v>0</v>
      </c>
      <c r="CQ58" s="1000">
        <v>0</v>
      </c>
      <c r="CR58" s="1000">
        <v>0</v>
      </c>
      <c r="CS58" s="1000">
        <v>0</v>
      </c>
      <c r="CT58" s="1000">
        <v>0</v>
      </c>
      <c r="CU58" s="1001">
        <v>0</v>
      </c>
      <c r="CV58" s="1003">
        <v>0</v>
      </c>
      <c r="CW58" s="1000">
        <v>0</v>
      </c>
      <c r="CX58" s="1002">
        <v>0</v>
      </c>
      <c r="CY58" s="1000">
        <v>0</v>
      </c>
      <c r="CZ58" s="1000">
        <v>0</v>
      </c>
      <c r="DA58" s="1000">
        <v>0</v>
      </c>
      <c r="DB58" s="1000">
        <v>0</v>
      </c>
      <c r="DC58" s="1004">
        <v>0</v>
      </c>
      <c r="DD58" s="1005">
        <v>0</v>
      </c>
      <c r="DE58" s="1000">
        <v>0</v>
      </c>
      <c r="DF58" s="1000">
        <v>0</v>
      </c>
      <c r="DG58" s="1000">
        <v>0</v>
      </c>
      <c r="DH58" s="1000">
        <v>0</v>
      </c>
      <c r="DI58" s="1000">
        <v>0</v>
      </c>
      <c r="DJ58" s="1000">
        <v>0</v>
      </c>
      <c r="DK58" s="1001">
        <v>0</v>
      </c>
      <c r="DL58" s="1003">
        <v>0</v>
      </c>
      <c r="DM58" s="1000">
        <v>0</v>
      </c>
      <c r="DN58" s="1002">
        <v>0</v>
      </c>
      <c r="DO58" s="1000">
        <v>0</v>
      </c>
      <c r="DP58" s="1000">
        <v>0</v>
      </c>
      <c r="DQ58" s="1000">
        <v>0</v>
      </c>
      <c r="DR58" s="1000">
        <v>0</v>
      </c>
      <c r="DS58" s="1001">
        <v>0</v>
      </c>
      <c r="DT58" s="1003">
        <v>0</v>
      </c>
      <c r="DU58" s="1000">
        <v>0</v>
      </c>
      <c r="DV58" s="1002">
        <v>0</v>
      </c>
      <c r="DW58" s="1000">
        <v>0</v>
      </c>
      <c r="DX58" s="1000">
        <v>0</v>
      </c>
      <c r="DY58" s="1000">
        <v>0</v>
      </c>
      <c r="DZ58" s="1000">
        <v>0</v>
      </c>
      <c r="EA58" s="1001">
        <v>0</v>
      </c>
      <c r="EB58" s="1003">
        <v>0</v>
      </c>
      <c r="EC58" s="1000">
        <v>0</v>
      </c>
      <c r="ED58" s="1002">
        <v>0</v>
      </c>
      <c r="EE58" s="1004">
        <v>0</v>
      </c>
    </row>
    <row r="59" spans="1:135" ht="20.100000000000001" customHeight="1">
      <c r="A59" s="1991"/>
      <c r="B59" s="952" t="s">
        <v>1027</v>
      </c>
      <c r="C59" s="997" t="s">
        <v>1004</v>
      </c>
      <c r="D59" s="1005">
        <v>0</v>
      </c>
      <c r="E59" s="1000">
        <v>0</v>
      </c>
      <c r="F59" s="1000">
        <v>0</v>
      </c>
      <c r="G59" s="1000">
        <v>0</v>
      </c>
      <c r="H59" s="1000">
        <v>0</v>
      </c>
      <c r="I59" s="1000">
        <v>0</v>
      </c>
      <c r="J59" s="1000">
        <v>0</v>
      </c>
      <c r="K59" s="1001">
        <v>0</v>
      </c>
      <c r="L59" s="1002">
        <v>0</v>
      </c>
      <c r="M59" s="1000">
        <v>0</v>
      </c>
      <c r="N59" s="1000">
        <v>0</v>
      </c>
      <c r="O59" s="1000">
        <v>0</v>
      </c>
      <c r="P59" s="1000">
        <v>0</v>
      </c>
      <c r="Q59" s="1000">
        <v>0</v>
      </c>
      <c r="R59" s="1000">
        <v>0</v>
      </c>
      <c r="S59" s="1001">
        <v>0</v>
      </c>
      <c r="T59" s="1002">
        <v>0</v>
      </c>
      <c r="U59" s="1000">
        <v>0</v>
      </c>
      <c r="V59" s="1000">
        <v>0</v>
      </c>
      <c r="W59" s="1000">
        <v>0</v>
      </c>
      <c r="X59" s="1000">
        <v>0</v>
      </c>
      <c r="Y59" s="1000">
        <v>0</v>
      </c>
      <c r="Z59" s="1000">
        <v>0</v>
      </c>
      <c r="AA59" s="1001">
        <v>0</v>
      </c>
      <c r="AB59" s="1002">
        <v>0</v>
      </c>
      <c r="AC59" s="1000">
        <v>0</v>
      </c>
      <c r="AD59" s="1000">
        <v>0</v>
      </c>
      <c r="AE59" s="1000">
        <v>0</v>
      </c>
      <c r="AF59" s="1000">
        <v>0</v>
      </c>
      <c r="AG59" s="1000">
        <v>0</v>
      </c>
      <c r="AH59" s="1000">
        <v>0</v>
      </c>
      <c r="AI59" s="1001">
        <v>0</v>
      </c>
      <c r="AJ59" s="1002">
        <v>0</v>
      </c>
      <c r="AK59" s="1000">
        <v>0</v>
      </c>
      <c r="AL59" s="1000">
        <v>0</v>
      </c>
      <c r="AM59" s="1000">
        <v>0</v>
      </c>
      <c r="AN59" s="1000">
        <v>0</v>
      </c>
      <c r="AO59" s="1000">
        <v>0</v>
      </c>
      <c r="AP59" s="1000">
        <v>0</v>
      </c>
      <c r="AQ59" s="1001">
        <v>0</v>
      </c>
      <c r="AR59" s="1002">
        <v>0</v>
      </c>
      <c r="AS59" s="1000">
        <v>0</v>
      </c>
      <c r="AT59" s="1000">
        <v>0</v>
      </c>
      <c r="AU59" s="1000">
        <v>0</v>
      </c>
      <c r="AV59" s="1000">
        <v>0</v>
      </c>
      <c r="AW59" s="1000">
        <v>0</v>
      </c>
      <c r="AX59" s="1000">
        <v>0</v>
      </c>
      <c r="AY59" s="1001">
        <v>0</v>
      </c>
      <c r="AZ59" s="1002">
        <v>0</v>
      </c>
      <c r="BA59" s="1000">
        <v>0</v>
      </c>
      <c r="BB59" s="1000">
        <v>0</v>
      </c>
      <c r="BC59" s="1000">
        <v>0</v>
      </c>
      <c r="BD59" s="1000">
        <v>0</v>
      </c>
      <c r="BE59" s="1000">
        <v>0</v>
      </c>
      <c r="BF59" s="1000">
        <v>0</v>
      </c>
      <c r="BG59" s="1001">
        <v>0</v>
      </c>
      <c r="BH59" s="1003">
        <v>0</v>
      </c>
      <c r="BI59" s="1000">
        <v>0</v>
      </c>
      <c r="BJ59" s="1002">
        <v>0</v>
      </c>
      <c r="BK59" s="1000">
        <v>0</v>
      </c>
      <c r="BL59" s="1000">
        <v>0</v>
      </c>
      <c r="BM59" s="1000">
        <v>0</v>
      </c>
      <c r="BN59" s="1000">
        <v>0</v>
      </c>
      <c r="BO59" s="1001">
        <v>0</v>
      </c>
      <c r="BP59" s="1003">
        <v>0</v>
      </c>
      <c r="BQ59" s="1000">
        <v>0</v>
      </c>
      <c r="BR59" s="1002">
        <v>0</v>
      </c>
      <c r="BS59" s="1000">
        <v>0</v>
      </c>
      <c r="BT59" s="1000">
        <v>0</v>
      </c>
      <c r="BU59" s="1000">
        <v>0</v>
      </c>
      <c r="BV59" s="1000">
        <v>0</v>
      </c>
      <c r="BW59" s="1001">
        <v>0</v>
      </c>
      <c r="BX59" s="1003">
        <v>0</v>
      </c>
      <c r="BY59" s="1000">
        <v>0</v>
      </c>
      <c r="BZ59" s="1002">
        <v>0</v>
      </c>
      <c r="CA59" s="1000">
        <v>0</v>
      </c>
      <c r="CB59" s="1000">
        <v>0</v>
      </c>
      <c r="CC59" s="1000">
        <v>0</v>
      </c>
      <c r="CD59" s="1000">
        <v>0</v>
      </c>
      <c r="CE59" s="1001">
        <v>0</v>
      </c>
      <c r="CF59" s="1003">
        <v>0</v>
      </c>
      <c r="CG59" s="1000">
        <v>0</v>
      </c>
      <c r="CH59" s="1002">
        <v>0</v>
      </c>
      <c r="CI59" s="1000">
        <v>0</v>
      </c>
      <c r="CJ59" s="1000">
        <v>0</v>
      </c>
      <c r="CK59" s="1000">
        <v>0</v>
      </c>
      <c r="CL59" s="1000">
        <v>0</v>
      </c>
      <c r="CM59" s="1001">
        <v>0</v>
      </c>
      <c r="CN59" s="1003">
        <v>0</v>
      </c>
      <c r="CO59" s="1000">
        <v>0</v>
      </c>
      <c r="CP59" s="1002">
        <v>0</v>
      </c>
      <c r="CQ59" s="1000">
        <v>0</v>
      </c>
      <c r="CR59" s="1000">
        <v>0</v>
      </c>
      <c r="CS59" s="1000">
        <v>0</v>
      </c>
      <c r="CT59" s="1000">
        <v>0</v>
      </c>
      <c r="CU59" s="1001">
        <v>0</v>
      </c>
      <c r="CV59" s="1003">
        <v>0</v>
      </c>
      <c r="CW59" s="1000">
        <v>0</v>
      </c>
      <c r="CX59" s="1002">
        <v>0</v>
      </c>
      <c r="CY59" s="1000">
        <v>0</v>
      </c>
      <c r="CZ59" s="1000">
        <v>0</v>
      </c>
      <c r="DA59" s="1000">
        <v>0</v>
      </c>
      <c r="DB59" s="1000">
        <v>0</v>
      </c>
      <c r="DC59" s="1004">
        <v>0</v>
      </c>
      <c r="DD59" s="1005">
        <v>0</v>
      </c>
      <c r="DE59" s="1000">
        <v>0</v>
      </c>
      <c r="DF59" s="1000">
        <v>0</v>
      </c>
      <c r="DG59" s="1000">
        <v>0</v>
      </c>
      <c r="DH59" s="1000">
        <v>0</v>
      </c>
      <c r="DI59" s="1000">
        <v>0</v>
      </c>
      <c r="DJ59" s="1000">
        <v>0</v>
      </c>
      <c r="DK59" s="1001">
        <v>0</v>
      </c>
      <c r="DL59" s="1003">
        <v>0</v>
      </c>
      <c r="DM59" s="1000">
        <v>0</v>
      </c>
      <c r="DN59" s="1002">
        <v>0</v>
      </c>
      <c r="DO59" s="1000">
        <v>0</v>
      </c>
      <c r="DP59" s="1000">
        <v>0</v>
      </c>
      <c r="DQ59" s="1000">
        <v>0</v>
      </c>
      <c r="DR59" s="1000">
        <v>0</v>
      </c>
      <c r="DS59" s="1001">
        <v>0</v>
      </c>
      <c r="DT59" s="1003">
        <v>0</v>
      </c>
      <c r="DU59" s="1000">
        <v>0</v>
      </c>
      <c r="DV59" s="1002">
        <v>0</v>
      </c>
      <c r="DW59" s="1000">
        <v>0</v>
      </c>
      <c r="DX59" s="1000">
        <v>0</v>
      </c>
      <c r="DY59" s="1000">
        <v>0</v>
      </c>
      <c r="DZ59" s="1000">
        <v>0</v>
      </c>
      <c r="EA59" s="1001">
        <v>0</v>
      </c>
      <c r="EB59" s="1003">
        <v>0</v>
      </c>
      <c r="EC59" s="1000">
        <v>0</v>
      </c>
      <c r="ED59" s="1002">
        <v>0</v>
      </c>
      <c r="EE59" s="1004">
        <v>0</v>
      </c>
    </row>
    <row r="60" spans="1:135" s="1017" customFormat="1" ht="20.100000000000001" customHeight="1">
      <c r="A60" s="1991"/>
      <c r="B60" s="952" t="s">
        <v>928</v>
      </c>
      <c r="C60" s="1044" t="s">
        <v>1004</v>
      </c>
      <c r="D60" s="1005">
        <v>0</v>
      </c>
      <c r="E60" s="1000">
        <v>0</v>
      </c>
      <c r="F60" s="1000">
        <v>0</v>
      </c>
      <c r="G60" s="1000">
        <v>0</v>
      </c>
      <c r="H60" s="1000">
        <v>0</v>
      </c>
      <c r="I60" s="1000">
        <v>0</v>
      </c>
      <c r="J60" s="1000">
        <v>875504</v>
      </c>
      <c r="K60" s="1001">
        <v>875504</v>
      </c>
      <c r="L60" s="1002">
        <v>0</v>
      </c>
      <c r="M60" s="1000">
        <v>0</v>
      </c>
      <c r="N60" s="1000">
        <v>538736</v>
      </c>
      <c r="O60" s="1000">
        <v>538736</v>
      </c>
      <c r="P60" s="1000">
        <v>0</v>
      </c>
      <c r="Q60" s="1000">
        <v>0</v>
      </c>
      <c r="R60" s="1000">
        <v>417533</v>
      </c>
      <c r="S60" s="1001">
        <v>417533</v>
      </c>
      <c r="T60" s="1002">
        <v>0</v>
      </c>
      <c r="U60" s="1000">
        <v>0</v>
      </c>
      <c r="V60" s="1000">
        <v>0</v>
      </c>
      <c r="W60" s="1000">
        <v>0</v>
      </c>
      <c r="X60" s="1000">
        <v>0</v>
      </c>
      <c r="Y60" s="1000">
        <v>0</v>
      </c>
      <c r="Z60" s="1000">
        <v>0</v>
      </c>
      <c r="AA60" s="1001">
        <v>0</v>
      </c>
      <c r="AB60" s="1002">
        <v>0</v>
      </c>
      <c r="AC60" s="1000">
        <v>0</v>
      </c>
      <c r="AD60" s="1000">
        <v>0</v>
      </c>
      <c r="AE60" s="1000">
        <v>0</v>
      </c>
      <c r="AF60" s="1000">
        <v>0</v>
      </c>
      <c r="AG60" s="1000">
        <v>0</v>
      </c>
      <c r="AH60" s="1000">
        <v>0</v>
      </c>
      <c r="AI60" s="1001">
        <v>0</v>
      </c>
      <c r="AJ60" s="1002">
        <v>0</v>
      </c>
      <c r="AK60" s="1000">
        <v>0</v>
      </c>
      <c r="AL60" s="1000">
        <v>0</v>
      </c>
      <c r="AM60" s="1000">
        <v>0</v>
      </c>
      <c r="AN60" s="1000">
        <v>773075</v>
      </c>
      <c r="AO60" s="1000">
        <v>773075</v>
      </c>
      <c r="AP60" s="1000">
        <v>0</v>
      </c>
      <c r="AQ60" s="1001">
        <v>0</v>
      </c>
      <c r="AR60" s="1002">
        <v>0</v>
      </c>
      <c r="AS60" s="1000">
        <v>0</v>
      </c>
      <c r="AT60" s="1000">
        <v>0</v>
      </c>
      <c r="AU60" s="1000">
        <v>0</v>
      </c>
      <c r="AV60" s="1000">
        <v>370542</v>
      </c>
      <c r="AW60" s="1000">
        <v>370542</v>
      </c>
      <c r="AX60" s="1000">
        <v>312063</v>
      </c>
      <c r="AY60" s="1001">
        <v>312063</v>
      </c>
      <c r="AZ60" s="1002">
        <v>232394</v>
      </c>
      <c r="BA60" s="1000">
        <v>232394</v>
      </c>
      <c r="BB60" s="1000">
        <v>73263</v>
      </c>
      <c r="BC60" s="1000">
        <v>73263</v>
      </c>
      <c r="BD60" s="1000">
        <v>148768</v>
      </c>
      <c r="BE60" s="1000">
        <v>148768</v>
      </c>
      <c r="BF60" s="1000">
        <v>0</v>
      </c>
      <c r="BG60" s="1001">
        <v>0</v>
      </c>
      <c r="BH60" s="1003">
        <v>0</v>
      </c>
      <c r="BI60" s="1000">
        <v>0</v>
      </c>
      <c r="BJ60" s="1002">
        <v>0</v>
      </c>
      <c r="BK60" s="1000">
        <v>0</v>
      </c>
      <c r="BL60" s="1000">
        <v>0</v>
      </c>
      <c r="BM60" s="1000">
        <v>0</v>
      </c>
      <c r="BN60" s="1000">
        <v>0</v>
      </c>
      <c r="BO60" s="1001">
        <v>0</v>
      </c>
      <c r="BP60" s="1003">
        <v>0</v>
      </c>
      <c r="BQ60" s="1000">
        <v>0</v>
      </c>
      <c r="BR60" s="1002">
        <v>0</v>
      </c>
      <c r="BS60" s="1000">
        <v>0</v>
      </c>
      <c r="BT60" s="1000">
        <v>0</v>
      </c>
      <c r="BU60" s="1000">
        <v>0</v>
      </c>
      <c r="BV60" s="1000">
        <v>0</v>
      </c>
      <c r="BW60" s="1001">
        <v>0</v>
      </c>
      <c r="BX60" s="1003">
        <v>0</v>
      </c>
      <c r="BY60" s="1000">
        <v>0</v>
      </c>
      <c r="BZ60" s="1002">
        <v>0</v>
      </c>
      <c r="CA60" s="1000">
        <v>0</v>
      </c>
      <c r="CB60" s="1000">
        <v>0</v>
      </c>
      <c r="CC60" s="1000">
        <v>0</v>
      </c>
      <c r="CD60" s="1000">
        <v>0</v>
      </c>
      <c r="CE60" s="1001">
        <v>0</v>
      </c>
      <c r="CF60" s="1003">
        <v>0</v>
      </c>
      <c r="CG60" s="1000">
        <v>0</v>
      </c>
      <c r="CH60" s="1002">
        <v>0</v>
      </c>
      <c r="CI60" s="1000">
        <v>0</v>
      </c>
      <c r="CJ60" s="1000">
        <v>0</v>
      </c>
      <c r="CK60" s="1000">
        <v>0</v>
      </c>
      <c r="CL60" s="1000">
        <v>370231</v>
      </c>
      <c r="CM60" s="1001">
        <v>370231</v>
      </c>
      <c r="CN60" s="1003">
        <v>116312</v>
      </c>
      <c r="CO60" s="1000">
        <v>116312</v>
      </c>
      <c r="CP60" s="1002">
        <v>0</v>
      </c>
      <c r="CQ60" s="1000">
        <v>0</v>
      </c>
      <c r="CR60" s="1000">
        <v>0</v>
      </c>
      <c r="CS60" s="1000">
        <v>0</v>
      </c>
      <c r="CT60" s="1000">
        <v>0</v>
      </c>
      <c r="CU60" s="1001">
        <v>0</v>
      </c>
      <c r="CV60" s="1003">
        <v>0</v>
      </c>
      <c r="CW60" s="1000">
        <v>0</v>
      </c>
      <c r="CX60" s="1002">
        <v>0</v>
      </c>
      <c r="CY60" s="1000">
        <v>0</v>
      </c>
      <c r="CZ60" s="1000">
        <v>0</v>
      </c>
      <c r="DA60" s="1000">
        <v>0</v>
      </c>
      <c r="DB60" s="1000">
        <v>0</v>
      </c>
      <c r="DC60" s="1004">
        <v>0</v>
      </c>
      <c r="DD60" s="1005">
        <v>0</v>
      </c>
      <c r="DE60" s="1000">
        <v>0</v>
      </c>
      <c r="DF60" s="1000">
        <v>0</v>
      </c>
      <c r="DG60" s="1000">
        <v>0</v>
      </c>
      <c r="DH60" s="1000">
        <v>0</v>
      </c>
      <c r="DI60" s="1000">
        <v>0</v>
      </c>
      <c r="DJ60" s="1000">
        <v>0</v>
      </c>
      <c r="DK60" s="1001">
        <v>0</v>
      </c>
      <c r="DL60" s="1003">
        <v>0</v>
      </c>
      <c r="DM60" s="1000">
        <v>0</v>
      </c>
      <c r="DN60" s="1002">
        <v>0</v>
      </c>
      <c r="DO60" s="1000">
        <v>0</v>
      </c>
      <c r="DP60" s="1000">
        <v>0</v>
      </c>
      <c r="DQ60" s="1000">
        <v>0</v>
      </c>
      <c r="DR60" s="1000">
        <v>0</v>
      </c>
      <c r="DS60" s="1001">
        <v>0</v>
      </c>
      <c r="DT60" s="1003">
        <v>281292</v>
      </c>
      <c r="DU60" s="1000">
        <v>281292</v>
      </c>
      <c r="DV60" s="1002">
        <v>0</v>
      </c>
      <c r="DW60" s="1000">
        <v>0</v>
      </c>
      <c r="DX60" s="1000">
        <v>80393</v>
      </c>
      <c r="DY60" s="1000">
        <v>80393</v>
      </c>
      <c r="DZ60" s="1000">
        <v>0</v>
      </c>
      <c r="EA60" s="1001">
        <v>0</v>
      </c>
      <c r="EB60" s="1003">
        <v>33405</v>
      </c>
      <c r="EC60" s="1000">
        <v>33405</v>
      </c>
      <c r="ED60" s="1002">
        <v>120489</v>
      </c>
      <c r="EE60" s="1004">
        <v>120489</v>
      </c>
    </row>
    <row r="61" spans="1:135" ht="20.100000000000001" customHeight="1" thickBot="1">
      <c r="A61" s="1991"/>
      <c r="B61" s="952" t="s">
        <v>1029</v>
      </c>
      <c r="C61" s="997" t="s">
        <v>1004</v>
      </c>
      <c r="D61" s="1005">
        <v>0</v>
      </c>
      <c r="E61" s="1000">
        <v>0</v>
      </c>
      <c r="F61" s="1000">
        <v>0</v>
      </c>
      <c r="G61" s="1000">
        <v>0</v>
      </c>
      <c r="H61" s="1000">
        <v>0</v>
      </c>
      <c r="I61" s="1000">
        <v>0</v>
      </c>
      <c r="J61" s="1000">
        <v>0</v>
      </c>
      <c r="K61" s="1001">
        <v>0</v>
      </c>
      <c r="L61" s="1002">
        <v>0</v>
      </c>
      <c r="M61" s="1000">
        <v>0</v>
      </c>
      <c r="N61" s="1000">
        <v>0</v>
      </c>
      <c r="O61" s="1000">
        <v>0</v>
      </c>
      <c r="P61" s="1000">
        <v>0</v>
      </c>
      <c r="Q61" s="1000">
        <v>0</v>
      </c>
      <c r="R61" s="1000">
        <v>0</v>
      </c>
      <c r="S61" s="1001">
        <v>0</v>
      </c>
      <c r="T61" s="1002">
        <v>0</v>
      </c>
      <c r="U61" s="1000">
        <v>0</v>
      </c>
      <c r="V61" s="1000">
        <v>0</v>
      </c>
      <c r="W61" s="1000">
        <v>0</v>
      </c>
      <c r="X61" s="1000">
        <v>0</v>
      </c>
      <c r="Y61" s="1000">
        <v>0</v>
      </c>
      <c r="Z61" s="1000">
        <v>0</v>
      </c>
      <c r="AA61" s="1001">
        <v>0</v>
      </c>
      <c r="AB61" s="1002">
        <v>0</v>
      </c>
      <c r="AC61" s="1000">
        <v>0</v>
      </c>
      <c r="AD61" s="1000">
        <v>0</v>
      </c>
      <c r="AE61" s="1000">
        <v>0</v>
      </c>
      <c r="AF61" s="1000">
        <v>0</v>
      </c>
      <c r="AG61" s="1000">
        <v>0</v>
      </c>
      <c r="AH61" s="1000">
        <v>0</v>
      </c>
      <c r="AI61" s="1001">
        <v>0</v>
      </c>
      <c r="AJ61" s="1002">
        <v>0</v>
      </c>
      <c r="AK61" s="1000">
        <v>0</v>
      </c>
      <c r="AL61" s="1000">
        <v>0</v>
      </c>
      <c r="AM61" s="1000">
        <v>0</v>
      </c>
      <c r="AN61" s="1000">
        <v>0</v>
      </c>
      <c r="AO61" s="1000">
        <v>0</v>
      </c>
      <c r="AP61" s="1000">
        <v>0</v>
      </c>
      <c r="AQ61" s="1001">
        <v>0</v>
      </c>
      <c r="AR61" s="1002">
        <v>0</v>
      </c>
      <c r="AS61" s="1000">
        <v>0</v>
      </c>
      <c r="AT61" s="1000">
        <v>0</v>
      </c>
      <c r="AU61" s="1000">
        <v>0</v>
      </c>
      <c r="AV61" s="1000">
        <v>0</v>
      </c>
      <c r="AW61" s="1000">
        <v>0</v>
      </c>
      <c r="AX61" s="1000">
        <v>0</v>
      </c>
      <c r="AY61" s="1001">
        <v>0</v>
      </c>
      <c r="AZ61" s="1002">
        <v>0</v>
      </c>
      <c r="BA61" s="1000">
        <v>0</v>
      </c>
      <c r="BB61" s="1000">
        <v>0</v>
      </c>
      <c r="BC61" s="1000">
        <v>0</v>
      </c>
      <c r="BD61" s="1000">
        <v>0</v>
      </c>
      <c r="BE61" s="1000">
        <v>0</v>
      </c>
      <c r="BF61" s="1000">
        <v>0</v>
      </c>
      <c r="BG61" s="1001">
        <v>0</v>
      </c>
      <c r="BH61" s="1003">
        <v>0</v>
      </c>
      <c r="BI61" s="1000">
        <v>0</v>
      </c>
      <c r="BJ61" s="1002">
        <v>0</v>
      </c>
      <c r="BK61" s="1000">
        <v>0</v>
      </c>
      <c r="BL61" s="1000">
        <v>0</v>
      </c>
      <c r="BM61" s="1000">
        <v>0</v>
      </c>
      <c r="BN61" s="1000">
        <v>0</v>
      </c>
      <c r="BO61" s="1001">
        <v>0</v>
      </c>
      <c r="BP61" s="1003">
        <v>0</v>
      </c>
      <c r="BQ61" s="1000">
        <v>0</v>
      </c>
      <c r="BR61" s="1002">
        <v>0</v>
      </c>
      <c r="BS61" s="1000">
        <v>0</v>
      </c>
      <c r="BT61" s="1000">
        <v>0</v>
      </c>
      <c r="BU61" s="1000">
        <v>0</v>
      </c>
      <c r="BV61" s="1000">
        <v>0</v>
      </c>
      <c r="BW61" s="1001">
        <v>0</v>
      </c>
      <c r="BX61" s="1003">
        <v>0</v>
      </c>
      <c r="BY61" s="1000">
        <v>0</v>
      </c>
      <c r="BZ61" s="1002">
        <v>0</v>
      </c>
      <c r="CA61" s="1000">
        <v>0</v>
      </c>
      <c r="CB61" s="1000">
        <v>0</v>
      </c>
      <c r="CC61" s="1000">
        <v>0</v>
      </c>
      <c r="CD61" s="1000">
        <v>0</v>
      </c>
      <c r="CE61" s="1001">
        <v>0</v>
      </c>
      <c r="CF61" s="1003">
        <v>0</v>
      </c>
      <c r="CG61" s="1000">
        <v>0</v>
      </c>
      <c r="CH61" s="1002">
        <v>0</v>
      </c>
      <c r="CI61" s="1000">
        <v>0</v>
      </c>
      <c r="CJ61" s="1000">
        <v>0</v>
      </c>
      <c r="CK61" s="1000">
        <v>0</v>
      </c>
      <c r="CL61" s="1000">
        <v>0</v>
      </c>
      <c r="CM61" s="1001">
        <v>0</v>
      </c>
      <c r="CN61" s="1003">
        <v>0</v>
      </c>
      <c r="CO61" s="1000">
        <v>0</v>
      </c>
      <c r="CP61" s="1002">
        <v>0</v>
      </c>
      <c r="CQ61" s="1000">
        <v>0</v>
      </c>
      <c r="CR61" s="1000">
        <v>0</v>
      </c>
      <c r="CS61" s="1000">
        <v>0</v>
      </c>
      <c r="CT61" s="1000">
        <v>0</v>
      </c>
      <c r="CU61" s="1001">
        <v>0</v>
      </c>
      <c r="CV61" s="1003">
        <v>0</v>
      </c>
      <c r="CW61" s="1000">
        <v>0</v>
      </c>
      <c r="CX61" s="1002">
        <v>0</v>
      </c>
      <c r="CY61" s="1000">
        <v>0</v>
      </c>
      <c r="CZ61" s="1000">
        <v>0</v>
      </c>
      <c r="DA61" s="1000">
        <v>0</v>
      </c>
      <c r="DB61" s="1000">
        <v>0</v>
      </c>
      <c r="DC61" s="1004">
        <v>0</v>
      </c>
      <c r="DD61" s="1005">
        <v>0</v>
      </c>
      <c r="DE61" s="1000">
        <v>0</v>
      </c>
      <c r="DF61" s="1000">
        <v>0</v>
      </c>
      <c r="DG61" s="1000">
        <v>0</v>
      </c>
      <c r="DH61" s="1000">
        <v>0</v>
      </c>
      <c r="DI61" s="1000">
        <v>0</v>
      </c>
      <c r="DJ61" s="1000">
        <v>0</v>
      </c>
      <c r="DK61" s="1001">
        <v>0</v>
      </c>
      <c r="DL61" s="1003">
        <v>0</v>
      </c>
      <c r="DM61" s="1000">
        <v>0</v>
      </c>
      <c r="DN61" s="1002">
        <v>0</v>
      </c>
      <c r="DO61" s="1000">
        <v>0</v>
      </c>
      <c r="DP61" s="1000">
        <v>0</v>
      </c>
      <c r="DQ61" s="1000">
        <v>0</v>
      </c>
      <c r="DR61" s="1000">
        <v>0</v>
      </c>
      <c r="DS61" s="1001">
        <v>0</v>
      </c>
      <c r="DT61" s="1003">
        <v>0</v>
      </c>
      <c r="DU61" s="1000">
        <v>0</v>
      </c>
      <c r="DV61" s="1002">
        <v>0</v>
      </c>
      <c r="DW61" s="1000">
        <v>0</v>
      </c>
      <c r="DX61" s="1000">
        <v>0</v>
      </c>
      <c r="DY61" s="1000">
        <v>0</v>
      </c>
      <c r="DZ61" s="1000">
        <v>0</v>
      </c>
      <c r="EA61" s="1001">
        <v>0</v>
      </c>
      <c r="EB61" s="1003">
        <v>0</v>
      </c>
      <c r="EC61" s="1000">
        <v>0</v>
      </c>
      <c r="ED61" s="1002">
        <v>0</v>
      </c>
      <c r="EE61" s="1004">
        <v>0</v>
      </c>
    </row>
    <row r="62" spans="1:135" ht="20.100000000000001" customHeight="1">
      <c r="A62" s="1985"/>
      <c r="B62" s="1067" t="s">
        <v>1034</v>
      </c>
      <c r="C62" s="1068" t="s">
        <v>1003</v>
      </c>
      <c r="D62" s="1069">
        <v>993525</v>
      </c>
      <c r="E62" s="1070">
        <v>703416</v>
      </c>
      <c r="F62" s="1070">
        <v>1401279</v>
      </c>
      <c r="G62" s="1070">
        <v>959876</v>
      </c>
      <c r="H62" s="1070">
        <v>131090</v>
      </c>
      <c r="I62" s="1070">
        <v>123356</v>
      </c>
      <c r="J62" s="1070">
        <v>306434</v>
      </c>
      <c r="K62" s="1071">
        <v>249744</v>
      </c>
      <c r="L62" s="1072">
        <v>57497</v>
      </c>
      <c r="M62" s="1070">
        <v>61349</v>
      </c>
      <c r="N62" s="1070">
        <v>133357</v>
      </c>
      <c r="O62" s="1070">
        <v>124956</v>
      </c>
      <c r="P62" s="1070">
        <v>51534</v>
      </c>
      <c r="Q62" s="1070">
        <v>55914</v>
      </c>
      <c r="R62" s="1070">
        <v>74539</v>
      </c>
      <c r="S62" s="1071">
        <v>76850</v>
      </c>
      <c r="T62" s="1072">
        <v>42818</v>
      </c>
      <c r="U62" s="1070">
        <v>47956</v>
      </c>
      <c r="V62" s="1070">
        <v>47844</v>
      </c>
      <c r="W62" s="1070">
        <v>52533</v>
      </c>
      <c r="X62" s="1070">
        <v>39213</v>
      </c>
      <c r="Y62" s="1070">
        <v>44703</v>
      </c>
      <c r="Z62" s="1070">
        <v>70070</v>
      </c>
      <c r="AA62" s="1071">
        <v>72733</v>
      </c>
      <c r="AB62" s="1072">
        <v>28104</v>
      </c>
      <c r="AC62" s="1070">
        <v>34568</v>
      </c>
      <c r="AD62" s="1070">
        <v>46560</v>
      </c>
      <c r="AE62" s="1070">
        <v>51356</v>
      </c>
      <c r="AF62" s="1070">
        <v>57481</v>
      </c>
      <c r="AG62" s="1070">
        <v>61332</v>
      </c>
      <c r="AH62" s="1070">
        <v>97571</v>
      </c>
      <c r="AI62" s="1071">
        <v>97766</v>
      </c>
      <c r="AJ62" s="1072">
        <v>108435</v>
      </c>
      <c r="AK62" s="1070">
        <v>106375</v>
      </c>
      <c r="AL62" s="1070">
        <v>92715</v>
      </c>
      <c r="AM62" s="1070">
        <v>93364</v>
      </c>
      <c r="AN62" s="1070">
        <v>94148</v>
      </c>
      <c r="AO62" s="1070">
        <v>94713</v>
      </c>
      <c r="AP62" s="1070">
        <v>67087</v>
      </c>
      <c r="AQ62" s="1071">
        <v>70039</v>
      </c>
      <c r="AR62" s="1072">
        <v>67275</v>
      </c>
      <c r="AS62" s="1070">
        <v>70235</v>
      </c>
      <c r="AT62" s="1070">
        <v>55943</v>
      </c>
      <c r="AU62" s="1070">
        <v>59915</v>
      </c>
      <c r="AV62" s="1070">
        <v>55677</v>
      </c>
      <c r="AW62" s="1070">
        <v>59686</v>
      </c>
      <c r="AX62" s="1070">
        <v>32902</v>
      </c>
      <c r="AY62" s="1071">
        <v>38956</v>
      </c>
      <c r="AZ62" s="1072">
        <v>30630</v>
      </c>
      <c r="BA62" s="1070">
        <v>36879</v>
      </c>
      <c r="BB62" s="1070">
        <v>45929</v>
      </c>
      <c r="BC62" s="1070">
        <v>50797</v>
      </c>
      <c r="BD62" s="1070">
        <v>59385</v>
      </c>
      <c r="BE62" s="1070">
        <v>63067</v>
      </c>
      <c r="BF62" s="1070">
        <v>43372</v>
      </c>
      <c r="BG62" s="1071">
        <v>48490</v>
      </c>
      <c r="BH62" s="1073">
        <v>46972</v>
      </c>
      <c r="BI62" s="1070">
        <v>51763</v>
      </c>
      <c r="BJ62" s="1072">
        <v>39136</v>
      </c>
      <c r="BK62" s="1070">
        <v>44615</v>
      </c>
      <c r="BL62" s="1070">
        <v>30985</v>
      </c>
      <c r="BM62" s="1070">
        <v>37182</v>
      </c>
      <c r="BN62" s="1070">
        <v>40557</v>
      </c>
      <c r="BO62" s="1071">
        <v>45911</v>
      </c>
      <c r="BP62" s="1073">
        <v>25601</v>
      </c>
      <c r="BQ62" s="1070">
        <v>32308</v>
      </c>
      <c r="BR62" s="1072">
        <v>23447</v>
      </c>
      <c r="BS62" s="1070">
        <v>30340</v>
      </c>
      <c r="BT62" s="1070">
        <v>7858</v>
      </c>
      <c r="BU62" s="1070">
        <v>16824</v>
      </c>
      <c r="BV62" s="1070">
        <v>37685</v>
      </c>
      <c r="BW62" s="1071">
        <v>43300</v>
      </c>
      <c r="BX62" s="1073">
        <v>16247</v>
      </c>
      <c r="BY62" s="1070">
        <v>24013</v>
      </c>
      <c r="BZ62" s="1072">
        <v>30679</v>
      </c>
      <c r="CA62" s="1070">
        <v>36907</v>
      </c>
      <c r="CB62" s="1070">
        <v>31332</v>
      </c>
      <c r="CC62" s="1070">
        <v>37504</v>
      </c>
      <c r="CD62" s="1070">
        <v>19279</v>
      </c>
      <c r="CE62" s="1071">
        <v>26586</v>
      </c>
      <c r="CF62" s="1073">
        <v>9253</v>
      </c>
      <c r="CG62" s="1070">
        <v>18034</v>
      </c>
      <c r="CH62" s="1072">
        <v>18204</v>
      </c>
      <c r="CI62" s="1070">
        <v>25668</v>
      </c>
      <c r="CJ62" s="1070">
        <v>14535</v>
      </c>
      <c r="CK62" s="1070">
        <v>22558</v>
      </c>
      <c r="CL62" s="1070">
        <v>29353</v>
      </c>
      <c r="CM62" s="1071">
        <v>35723</v>
      </c>
      <c r="CN62" s="1073">
        <v>2749</v>
      </c>
      <c r="CO62" s="1070">
        <v>10259</v>
      </c>
      <c r="CP62" s="1072">
        <v>13409</v>
      </c>
      <c r="CQ62" s="1070">
        <v>21602</v>
      </c>
      <c r="CR62" s="1070">
        <v>17290</v>
      </c>
      <c r="CS62" s="1070">
        <v>24898</v>
      </c>
      <c r="CT62" s="1070">
        <v>15400</v>
      </c>
      <c r="CU62" s="1071">
        <v>23285</v>
      </c>
      <c r="CV62" s="1073">
        <v>14282</v>
      </c>
      <c r="CW62" s="1070">
        <v>22337</v>
      </c>
      <c r="CX62" s="1072">
        <v>13615</v>
      </c>
      <c r="CY62" s="1070">
        <v>21770</v>
      </c>
      <c r="CZ62" s="1070">
        <v>11662</v>
      </c>
      <c r="DA62" s="1070">
        <v>20105</v>
      </c>
      <c r="DB62" s="1070">
        <v>20248</v>
      </c>
      <c r="DC62" s="1074">
        <v>27436</v>
      </c>
      <c r="DD62" s="1069">
        <v>1613</v>
      </c>
      <c r="DE62" s="1070">
        <v>7405</v>
      </c>
      <c r="DF62" s="1070">
        <v>3554</v>
      </c>
      <c r="DG62" s="1070">
        <v>12151</v>
      </c>
      <c r="DH62" s="1070">
        <v>12369</v>
      </c>
      <c r="DI62" s="1070">
        <v>20718</v>
      </c>
      <c r="DJ62" s="1070">
        <v>11810</v>
      </c>
      <c r="DK62" s="1071">
        <v>20242</v>
      </c>
      <c r="DL62" s="1073">
        <v>10216</v>
      </c>
      <c r="DM62" s="1070">
        <v>18869</v>
      </c>
      <c r="DN62" s="1072">
        <v>20115</v>
      </c>
      <c r="DO62" s="1070">
        <v>27296</v>
      </c>
      <c r="DP62" s="1070">
        <v>5741</v>
      </c>
      <c r="DQ62" s="1070">
        <v>14835</v>
      </c>
      <c r="DR62" s="1070">
        <v>3408</v>
      </c>
      <c r="DS62" s="1071">
        <v>11809</v>
      </c>
      <c r="DT62" s="1073">
        <v>25543</v>
      </c>
      <c r="DU62" s="1070">
        <v>32235</v>
      </c>
      <c r="DV62" s="1072">
        <v>34387</v>
      </c>
      <c r="DW62" s="1070">
        <v>40302</v>
      </c>
      <c r="DX62" s="1070">
        <v>22898</v>
      </c>
      <c r="DY62" s="1070">
        <v>29836</v>
      </c>
      <c r="DZ62" s="1070">
        <v>7053</v>
      </c>
      <c r="EA62" s="1071">
        <v>16067</v>
      </c>
      <c r="EB62" s="1073">
        <v>8172</v>
      </c>
      <c r="EC62" s="1070">
        <v>17104</v>
      </c>
      <c r="ED62" s="1072">
        <v>20837</v>
      </c>
      <c r="EE62" s="1074">
        <v>27963</v>
      </c>
    </row>
    <row r="63" spans="1:135" ht="20.100000000000001" customHeight="1" thickBot="1">
      <c r="A63" s="1986"/>
      <c r="B63" s="1075" t="s">
        <v>1035</v>
      </c>
      <c r="C63" s="1076" t="s">
        <v>1036</v>
      </c>
      <c r="D63" s="1077">
        <v>487.88</v>
      </c>
      <c r="E63" s="1078">
        <v>236.43</v>
      </c>
      <c r="F63" s="1078">
        <v>341.11</v>
      </c>
      <c r="G63" s="1078">
        <v>179.56</v>
      </c>
      <c r="H63" s="1078">
        <v>81.55</v>
      </c>
      <c r="I63" s="1078">
        <v>44.5</v>
      </c>
      <c r="J63" s="1078">
        <v>229.84</v>
      </c>
      <c r="K63" s="1079">
        <v>143.15</v>
      </c>
      <c r="L63" s="1080">
        <v>61.78</v>
      </c>
      <c r="M63" s="1078">
        <v>28.47</v>
      </c>
      <c r="N63" s="1078">
        <v>214.13</v>
      </c>
      <c r="O63" s="1078">
        <v>88.55</v>
      </c>
      <c r="P63" s="1078">
        <v>54.52</v>
      </c>
      <c r="Q63" s="1078">
        <v>25.64</v>
      </c>
      <c r="R63" s="1078">
        <v>76.900000000000006</v>
      </c>
      <c r="S63" s="1079">
        <v>53.97</v>
      </c>
      <c r="T63" s="1080">
        <v>98.66</v>
      </c>
      <c r="U63" s="1078">
        <v>48</v>
      </c>
      <c r="V63" s="1078">
        <v>41.85</v>
      </c>
      <c r="W63" s="1078">
        <v>31.58</v>
      </c>
      <c r="X63" s="1078">
        <v>33.61</v>
      </c>
      <c r="Y63" s="1078">
        <v>22.07</v>
      </c>
      <c r="Z63" s="1078">
        <v>69.83</v>
      </c>
      <c r="AA63" s="1079">
        <v>42.34</v>
      </c>
      <c r="AB63" s="1080">
        <v>111.17</v>
      </c>
      <c r="AC63" s="1078">
        <v>44.75</v>
      </c>
      <c r="AD63" s="1078">
        <v>15.98</v>
      </c>
      <c r="AE63" s="1078">
        <v>10.39</v>
      </c>
      <c r="AF63" s="1078">
        <v>45.5</v>
      </c>
      <c r="AG63" s="1078">
        <v>30.81</v>
      </c>
      <c r="AH63" s="1078">
        <v>87.78</v>
      </c>
      <c r="AI63" s="1079">
        <v>37.39</v>
      </c>
      <c r="AJ63" s="1080">
        <v>14.15</v>
      </c>
      <c r="AK63" s="1078">
        <v>8.99</v>
      </c>
      <c r="AL63" s="1078">
        <v>26.88</v>
      </c>
      <c r="AM63" s="1078">
        <v>12.91</v>
      </c>
      <c r="AN63" s="1078">
        <v>119.66</v>
      </c>
      <c r="AO63" s="1078">
        <v>59.05</v>
      </c>
      <c r="AP63" s="1078">
        <v>29.58</v>
      </c>
      <c r="AQ63" s="1079">
        <v>13.29</v>
      </c>
      <c r="AR63" s="1080">
        <v>104.5</v>
      </c>
      <c r="AS63" s="1078">
        <v>49.65</v>
      </c>
      <c r="AT63" s="1078">
        <v>42.11</v>
      </c>
      <c r="AU63" s="1078">
        <v>20.23</v>
      </c>
      <c r="AV63" s="1078">
        <v>52.7</v>
      </c>
      <c r="AW63" s="1078">
        <v>29.47</v>
      </c>
      <c r="AX63" s="1078">
        <v>117.55</v>
      </c>
      <c r="AY63" s="1079">
        <v>55.48</v>
      </c>
      <c r="AZ63" s="1080">
        <v>139.99</v>
      </c>
      <c r="BA63" s="1078">
        <v>52.63</v>
      </c>
      <c r="BB63" s="1078">
        <v>135.18</v>
      </c>
      <c r="BC63" s="1078">
        <v>53.53</v>
      </c>
      <c r="BD63" s="1078">
        <v>246.73</v>
      </c>
      <c r="BE63" s="1078">
        <v>107.95</v>
      </c>
      <c r="BF63" s="1078">
        <v>105.12</v>
      </c>
      <c r="BG63" s="1079">
        <v>63.32</v>
      </c>
      <c r="BH63" s="1081">
        <v>74.989999999999995</v>
      </c>
      <c r="BI63" s="1078">
        <v>24.4</v>
      </c>
      <c r="BJ63" s="1080">
        <v>30.22</v>
      </c>
      <c r="BK63" s="1078">
        <v>11.5</v>
      </c>
      <c r="BL63" s="1078">
        <v>38.9</v>
      </c>
      <c r="BM63" s="1078">
        <v>13.18</v>
      </c>
      <c r="BN63" s="1078">
        <v>8.6999999999999993</v>
      </c>
      <c r="BO63" s="1079">
        <v>6.13</v>
      </c>
      <c r="BP63" s="1081">
        <v>16.329999999999998</v>
      </c>
      <c r="BQ63" s="1078">
        <v>8.1999999999999993</v>
      </c>
      <c r="BR63" s="1080">
        <v>18.91</v>
      </c>
      <c r="BS63" s="1078">
        <v>10.14</v>
      </c>
      <c r="BT63" s="1078">
        <v>37.43</v>
      </c>
      <c r="BU63" s="1078">
        <v>12.2</v>
      </c>
      <c r="BV63" s="1078">
        <v>14.12</v>
      </c>
      <c r="BW63" s="1079">
        <v>9.2200000000000006</v>
      </c>
      <c r="BX63" s="1081">
        <v>11.42</v>
      </c>
      <c r="BY63" s="1078">
        <v>4.66</v>
      </c>
      <c r="BZ63" s="1080">
        <v>11.03</v>
      </c>
      <c r="CA63" s="1078">
        <v>6.3</v>
      </c>
      <c r="CB63" s="1078">
        <v>48.51</v>
      </c>
      <c r="CC63" s="1078">
        <v>20.43</v>
      </c>
      <c r="CD63" s="1078">
        <v>22.14</v>
      </c>
      <c r="CE63" s="1079">
        <v>12.4</v>
      </c>
      <c r="CF63" s="1081">
        <v>14.18</v>
      </c>
      <c r="CG63" s="1078">
        <v>5.94</v>
      </c>
      <c r="CH63" s="1080">
        <v>35.58</v>
      </c>
      <c r="CI63" s="1078">
        <v>17.68</v>
      </c>
      <c r="CJ63" s="1078">
        <v>20.07</v>
      </c>
      <c r="CK63" s="1078">
        <v>10.01</v>
      </c>
      <c r="CL63" s="1078">
        <v>67.180000000000007</v>
      </c>
      <c r="CM63" s="1079">
        <v>37.979999999999997</v>
      </c>
      <c r="CN63" s="1081">
        <v>51.93</v>
      </c>
      <c r="CO63" s="1078">
        <v>14.57</v>
      </c>
      <c r="CP63" s="1080">
        <v>57.07</v>
      </c>
      <c r="CQ63" s="1078">
        <v>24.47</v>
      </c>
      <c r="CR63" s="1078">
        <v>54.55</v>
      </c>
      <c r="CS63" s="1078">
        <v>27.36</v>
      </c>
      <c r="CT63" s="1078">
        <v>22.83</v>
      </c>
      <c r="CU63" s="1079">
        <v>17.02</v>
      </c>
      <c r="CV63" s="1081">
        <v>18.43</v>
      </c>
      <c r="CW63" s="1078">
        <v>13.45</v>
      </c>
      <c r="CX63" s="1080">
        <v>135.49</v>
      </c>
      <c r="CY63" s="1078">
        <v>52.62</v>
      </c>
      <c r="CZ63" s="1078">
        <v>86.64</v>
      </c>
      <c r="DA63" s="1078">
        <v>50.39</v>
      </c>
      <c r="DB63" s="1078">
        <v>37.909999999999997</v>
      </c>
      <c r="DC63" s="1082">
        <v>20.68</v>
      </c>
      <c r="DD63" s="1077">
        <v>80.459999999999994</v>
      </c>
      <c r="DE63" s="1078">
        <v>22.09</v>
      </c>
      <c r="DF63" s="1078">
        <v>81.28</v>
      </c>
      <c r="DG63" s="1078">
        <v>25.04</v>
      </c>
      <c r="DH63" s="1078">
        <v>44.56</v>
      </c>
      <c r="DI63" s="1078">
        <v>16.260000000000002</v>
      </c>
      <c r="DJ63" s="1078">
        <v>132.1</v>
      </c>
      <c r="DK63" s="1079">
        <v>37.19</v>
      </c>
      <c r="DL63" s="1081">
        <v>8.0399999999999991</v>
      </c>
      <c r="DM63" s="1078">
        <v>3.92</v>
      </c>
      <c r="DN63" s="1080">
        <v>36.119999999999997</v>
      </c>
      <c r="DO63" s="1078">
        <v>14.62</v>
      </c>
      <c r="DP63" s="1078">
        <v>14.24</v>
      </c>
      <c r="DQ63" s="1078">
        <v>6.31</v>
      </c>
      <c r="DR63" s="1078">
        <v>32.03</v>
      </c>
      <c r="DS63" s="1079">
        <v>11.26</v>
      </c>
      <c r="DT63" s="1081">
        <v>42.04</v>
      </c>
      <c r="DU63" s="1078">
        <v>19.36</v>
      </c>
      <c r="DV63" s="1080">
        <v>46.6</v>
      </c>
      <c r="DW63" s="1078">
        <v>22.36</v>
      </c>
      <c r="DX63" s="1078">
        <v>151.28</v>
      </c>
      <c r="DY63" s="1078">
        <v>58.5</v>
      </c>
      <c r="DZ63" s="1078">
        <v>5.68</v>
      </c>
      <c r="EA63" s="1079">
        <v>3.91</v>
      </c>
      <c r="EB63" s="1081">
        <v>62.4</v>
      </c>
      <c r="EC63" s="1078">
        <v>24.54</v>
      </c>
      <c r="ED63" s="1080">
        <v>119.34</v>
      </c>
      <c r="EE63" s="1082">
        <v>46.24</v>
      </c>
    </row>
    <row r="64" spans="1:135">
      <c r="D64" s="1083"/>
      <c r="E64" s="1083"/>
      <c r="F64" s="1083"/>
      <c r="G64" s="1083"/>
      <c r="H64" s="1083"/>
      <c r="I64" s="1083"/>
      <c r="J64" s="1083"/>
      <c r="K64" s="1083"/>
      <c r="L64" s="1083"/>
      <c r="M64" s="1083"/>
      <c r="N64" s="1083"/>
      <c r="O64" s="1083"/>
      <c r="P64" s="1083"/>
      <c r="Q64" s="1083"/>
      <c r="R64" s="1083"/>
      <c r="S64" s="1083"/>
      <c r="T64" s="1083"/>
      <c r="U64" s="1083"/>
      <c r="V64" s="1083"/>
      <c r="W64" s="1083"/>
      <c r="X64" s="1083"/>
      <c r="Y64" s="1083"/>
      <c r="Z64" s="1083"/>
      <c r="AA64" s="1083"/>
      <c r="AB64" s="1083"/>
      <c r="AC64" s="1083"/>
      <c r="AD64" s="1083"/>
      <c r="AE64" s="1083"/>
      <c r="AF64" s="1083"/>
      <c r="AG64" s="1083"/>
      <c r="AH64" s="1083"/>
      <c r="AI64" s="1083"/>
      <c r="AJ64" s="1083"/>
      <c r="AK64" s="1083"/>
      <c r="AL64" s="1083"/>
      <c r="AM64" s="1083"/>
      <c r="AN64" s="1083"/>
      <c r="AO64" s="1083"/>
      <c r="AP64" s="1083"/>
      <c r="AQ64" s="1083"/>
      <c r="AR64" s="1083"/>
      <c r="AS64" s="1083"/>
      <c r="AT64" s="1083"/>
      <c r="AU64" s="1083"/>
      <c r="AV64" s="1083"/>
      <c r="AW64" s="1083"/>
      <c r="AX64" s="1083"/>
      <c r="AY64" s="1083"/>
      <c r="AZ64" s="1083"/>
      <c r="BA64" s="1083"/>
      <c r="BB64" s="1083"/>
      <c r="BC64" s="1083"/>
      <c r="BD64" s="1083"/>
      <c r="BE64" s="1083"/>
      <c r="BF64" s="1083"/>
      <c r="BG64" s="1083"/>
      <c r="BH64" s="1083"/>
      <c r="BI64" s="1083"/>
      <c r="BJ64" s="1083"/>
      <c r="BK64" s="1083"/>
      <c r="BL64" s="1083"/>
      <c r="BM64" s="1083"/>
      <c r="BN64" s="1083"/>
      <c r="BO64" s="1083"/>
      <c r="BP64" s="1083"/>
      <c r="BQ64" s="1083"/>
      <c r="BR64" s="1083"/>
      <c r="BS64" s="1083"/>
      <c r="BT64" s="1083"/>
      <c r="BU64" s="1083"/>
      <c r="BV64" s="1083"/>
      <c r="BW64" s="1083"/>
      <c r="BX64" s="1083"/>
      <c r="BY64" s="1083"/>
      <c r="BZ64" s="1083"/>
      <c r="CA64" s="1083"/>
      <c r="CB64" s="1083"/>
      <c r="CC64" s="1083"/>
      <c r="CD64" s="1083"/>
      <c r="CE64" s="1083"/>
      <c r="CF64" s="1083"/>
      <c r="CG64" s="1083"/>
      <c r="CH64" s="1083"/>
      <c r="CI64" s="1083"/>
      <c r="CJ64" s="1083"/>
      <c r="CK64" s="1083"/>
      <c r="CL64" s="1083"/>
      <c r="CM64" s="1083"/>
      <c r="CN64" s="1083"/>
      <c r="CO64" s="1083"/>
      <c r="CP64" s="1083"/>
      <c r="CQ64" s="1083"/>
      <c r="CR64" s="1083"/>
      <c r="CS64" s="1083"/>
      <c r="CT64" s="1083"/>
      <c r="CU64" s="1083"/>
    </row>
    <row r="65" spans="4:99">
      <c r="D65" s="1083"/>
      <c r="E65" s="1083"/>
      <c r="F65" s="1083"/>
      <c r="G65" s="1083"/>
      <c r="H65" s="1083"/>
      <c r="I65" s="1083"/>
      <c r="J65" s="1083"/>
      <c r="K65" s="1083"/>
      <c r="L65" s="1083"/>
      <c r="M65" s="1083"/>
      <c r="N65" s="1083"/>
      <c r="O65" s="1083"/>
      <c r="P65" s="1083"/>
      <c r="Q65" s="1083"/>
      <c r="R65" s="1083"/>
      <c r="S65" s="1083"/>
      <c r="T65" s="1083"/>
      <c r="U65" s="1083"/>
      <c r="V65" s="1083"/>
      <c r="W65" s="1083"/>
      <c r="X65" s="1083"/>
      <c r="Y65" s="1083"/>
      <c r="Z65" s="1083"/>
      <c r="AA65" s="1083"/>
      <c r="AB65" s="1083"/>
      <c r="AC65" s="1083"/>
      <c r="AD65" s="1083"/>
      <c r="AE65" s="1083"/>
      <c r="AF65" s="1083"/>
      <c r="AG65" s="1083"/>
      <c r="AH65" s="1083"/>
      <c r="AI65" s="1083"/>
      <c r="AJ65" s="1083"/>
      <c r="AK65" s="1083"/>
      <c r="AL65" s="1083"/>
      <c r="AM65" s="1083"/>
      <c r="AN65" s="1083"/>
      <c r="AO65" s="1083"/>
      <c r="AP65" s="1083"/>
      <c r="AQ65" s="1083"/>
      <c r="AR65" s="1083"/>
      <c r="AS65" s="1083"/>
      <c r="AT65" s="1083"/>
      <c r="AU65" s="1083"/>
      <c r="AV65" s="1083"/>
      <c r="AW65" s="1083"/>
      <c r="AX65" s="1083"/>
      <c r="AY65" s="1083"/>
      <c r="AZ65" s="1083"/>
      <c r="BA65" s="1083"/>
      <c r="BB65" s="1083"/>
      <c r="BC65" s="1083"/>
      <c r="BD65" s="1083"/>
      <c r="BE65" s="1083"/>
      <c r="BF65" s="1083"/>
      <c r="BG65" s="1083"/>
      <c r="BH65" s="1083"/>
      <c r="BI65" s="1083"/>
      <c r="BJ65" s="1083"/>
      <c r="BK65" s="1083"/>
      <c r="BL65" s="1083"/>
      <c r="BM65" s="1083"/>
      <c r="BN65" s="1083"/>
      <c r="BO65" s="1083"/>
      <c r="BP65" s="1083"/>
      <c r="BQ65" s="1083"/>
      <c r="BR65" s="1083"/>
      <c r="BS65" s="1083"/>
      <c r="BT65" s="1083"/>
      <c r="BU65" s="1083"/>
      <c r="BV65" s="1083"/>
      <c r="BW65" s="1083"/>
      <c r="BX65" s="1083"/>
      <c r="BY65" s="1083"/>
      <c r="BZ65" s="1083"/>
      <c r="CA65" s="1083"/>
      <c r="CB65" s="1083"/>
      <c r="CC65" s="1083"/>
      <c r="CD65" s="1083"/>
      <c r="CE65" s="1083"/>
      <c r="CF65" s="1083"/>
      <c r="CG65" s="1083"/>
      <c r="CH65" s="1083"/>
      <c r="CI65" s="1083"/>
      <c r="CJ65" s="1083"/>
      <c r="CK65" s="1083"/>
      <c r="CL65" s="1083"/>
      <c r="CM65" s="1083"/>
      <c r="CN65" s="1083"/>
      <c r="CO65" s="1083"/>
      <c r="CP65" s="1083"/>
      <c r="CQ65" s="1083"/>
      <c r="CR65" s="1083"/>
      <c r="CS65" s="1083"/>
      <c r="CT65" s="1083"/>
      <c r="CU65" s="1083"/>
    </row>
    <row r="66" spans="4:99">
      <c r="D66" s="1083"/>
      <c r="E66" s="1083"/>
      <c r="F66" s="1083"/>
      <c r="G66" s="1083"/>
      <c r="H66" s="1083"/>
      <c r="I66" s="1083"/>
      <c r="J66" s="1083"/>
      <c r="K66" s="1083"/>
      <c r="L66" s="1083"/>
      <c r="M66" s="1083"/>
      <c r="N66" s="1083"/>
      <c r="O66" s="1083"/>
      <c r="P66" s="1083"/>
      <c r="Q66" s="1083"/>
      <c r="R66" s="1083"/>
      <c r="S66" s="1083"/>
      <c r="T66" s="1083"/>
      <c r="U66" s="1083"/>
      <c r="V66" s="1083"/>
      <c r="W66" s="1083"/>
      <c r="X66" s="1083"/>
      <c r="Y66" s="1083"/>
      <c r="Z66" s="1083"/>
      <c r="AA66" s="1083"/>
      <c r="AB66" s="1083"/>
      <c r="AC66" s="1083"/>
      <c r="AD66" s="1083"/>
      <c r="AE66" s="1083"/>
      <c r="AF66" s="1083"/>
      <c r="AG66" s="1083"/>
      <c r="AH66" s="1083"/>
      <c r="AI66" s="1083"/>
      <c r="AJ66" s="1083"/>
      <c r="AK66" s="1083"/>
      <c r="AL66" s="1083"/>
      <c r="AM66" s="1083"/>
      <c r="AN66" s="1083"/>
      <c r="AO66" s="1083"/>
      <c r="AP66" s="1083"/>
      <c r="AQ66" s="1083"/>
      <c r="AR66" s="1083"/>
      <c r="AS66" s="1083"/>
      <c r="AT66" s="1083"/>
      <c r="AU66" s="1083"/>
      <c r="AV66" s="1083"/>
      <c r="AW66" s="1083"/>
      <c r="AX66" s="1083"/>
      <c r="AY66" s="1083"/>
      <c r="AZ66" s="1083"/>
      <c r="BA66" s="1083"/>
      <c r="BB66" s="1083"/>
      <c r="BC66" s="1083"/>
      <c r="BD66" s="1083"/>
      <c r="BE66" s="1083"/>
      <c r="BF66" s="1083"/>
      <c r="BG66" s="1083"/>
      <c r="BH66" s="1083"/>
      <c r="BI66" s="1083"/>
      <c r="BJ66" s="1083"/>
      <c r="BK66" s="1083"/>
      <c r="BL66" s="1083"/>
      <c r="BM66" s="1083"/>
      <c r="BN66" s="1083"/>
      <c r="BO66" s="1083"/>
      <c r="BP66" s="1083"/>
      <c r="BQ66" s="1083"/>
      <c r="BR66" s="1083"/>
      <c r="BS66" s="1083"/>
      <c r="BT66" s="1083"/>
      <c r="BU66" s="1083"/>
      <c r="BV66" s="1083"/>
      <c r="BW66" s="1083"/>
      <c r="BX66" s="1083"/>
      <c r="BY66" s="1083"/>
      <c r="BZ66" s="1083"/>
      <c r="CA66" s="1083"/>
      <c r="CB66" s="1083"/>
      <c r="CC66" s="1083"/>
      <c r="CD66" s="1083"/>
      <c r="CE66" s="1083"/>
      <c r="CF66" s="1083"/>
      <c r="CG66" s="1083"/>
      <c r="CH66" s="1083"/>
      <c r="CI66" s="1083"/>
      <c r="CJ66" s="1083"/>
      <c r="CK66" s="1083"/>
      <c r="CL66" s="1083"/>
      <c r="CM66" s="1083"/>
      <c r="CN66" s="1083"/>
      <c r="CO66" s="1083"/>
      <c r="CP66" s="1083"/>
      <c r="CQ66" s="1083"/>
      <c r="CR66" s="1083"/>
      <c r="CS66" s="1083"/>
      <c r="CT66" s="1083"/>
      <c r="CU66" s="1083"/>
    </row>
    <row r="67" spans="4:99">
      <c r="D67" s="1083"/>
      <c r="E67" s="1083"/>
      <c r="F67" s="1083"/>
      <c r="G67" s="1083"/>
      <c r="H67" s="1083"/>
      <c r="I67" s="1083"/>
      <c r="J67" s="1083"/>
      <c r="K67" s="1083"/>
      <c r="L67" s="1083"/>
      <c r="M67" s="1083"/>
      <c r="N67" s="1083"/>
      <c r="O67" s="1083"/>
      <c r="P67" s="1083"/>
      <c r="Q67" s="1083"/>
      <c r="R67" s="1083"/>
      <c r="S67" s="1083"/>
      <c r="T67" s="1083"/>
      <c r="U67" s="1083"/>
      <c r="V67" s="1083"/>
      <c r="W67" s="1083"/>
      <c r="X67" s="1083"/>
      <c r="Y67" s="1083"/>
      <c r="Z67" s="1083"/>
      <c r="AA67" s="1083"/>
      <c r="AB67" s="1083"/>
      <c r="AC67" s="1083"/>
      <c r="AD67" s="1083"/>
      <c r="AE67" s="1083"/>
      <c r="AF67" s="1083"/>
      <c r="AG67" s="1083"/>
      <c r="AH67" s="1083"/>
      <c r="AI67" s="1083"/>
      <c r="AJ67" s="1083"/>
      <c r="AK67" s="1083"/>
      <c r="AL67" s="1083"/>
      <c r="AM67" s="1083"/>
      <c r="AN67" s="1083"/>
      <c r="AO67" s="1083"/>
      <c r="AP67" s="1083"/>
      <c r="AQ67" s="1083"/>
      <c r="AR67" s="1083"/>
      <c r="AS67" s="1083"/>
      <c r="AT67" s="1083"/>
      <c r="AU67" s="1083"/>
      <c r="AV67" s="1083"/>
      <c r="AW67" s="1083"/>
      <c r="AX67" s="1083"/>
      <c r="AY67" s="1083"/>
      <c r="AZ67" s="1083"/>
      <c r="BA67" s="1083"/>
      <c r="BB67" s="1083"/>
      <c r="BC67" s="1083"/>
      <c r="BD67" s="1083"/>
      <c r="BE67" s="1083"/>
      <c r="BF67" s="1083"/>
      <c r="BG67" s="1083"/>
      <c r="BH67" s="1083"/>
      <c r="BI67" s="1083"/>
      <c r="BJ67" s="1083"/>
      <c r="BK67" s="1083"/>
      <c r="BL67" s="1083"/>
      <c r="BM67" s="1083"/>
      <c r="BN67" s="1083"/>
      <c r="BO67" s="1083"/>
      <c r="BP67" s="1083"/>
      <c r="BQ67" s="1083"/>
      <c r="BR67" s="1083"/>
      <c r="BS67" s="1083"/>
      <c r="BT67" s="1083"/>
      <c r="BU67" s="1083"/>
      <c r="BV67" s="1083"/>
      <c r="BW67" s="1083"/>
      <c r="BX67" s="1083"/>
      <c r="BY67" s="1083"/>
      <c r="BZ67" s="1083"/>
      <c r="CA67" s="1083"/>
      <c r="CB67" s="1083"/>
      <c r="CC67" s="1083"/>
      <c r="CD67" s="1083"/>
      <c r="CE67" s="1083"/>
      <c r="CF67" s="1083"/>
      <c r="CG67" s="1083"/>
      <c r="CH67" s="1083"/>
      <c r="CI67" s="1083"/>
      <c r="CJ67" s="1083"/>
      <c r="CK67" s="1083"/>
      <c r="CL67" s="1083"/>
      <c r="CM67" s="1083"/>
      <c r="CN67" s="1083"/>
      <c r="CO67" s="1083"/>
      <c r="CP67" s="1083"/>
      <c r="CQ67" s="1083"/>
      <c r="CR67" s="1083"/>
      <c r="CS67" s="1083"/>
      <c r="CT67" s="1083"/>
      <c r="CU67" s="1083"/>
    </row>
    <row r="68" spans="4:99">
      <c r="E68" s="1083"/>
      <c r="F68" s="1083"/>
      <c r="G68" s="1083"/>
      <c r="H68" s="1083"/>
      <c r="I68" s="1083"/>
      <c r="J68" s="1083"/>
      <c r="K68" s="1083"/>
      <c r="L68" s="1083"/>
      <c r="M68" s="1083"/>
      <c r="N68" s="1083"/>
      <c r="O68" s="1083"/>
      <c r="P68" s="1083"/>
      <c r="Q68" s="1083"/>
      <c r="R68" s="1083"/>
      <c r="S68" s="1083"/>
      <c r="T68" s="1083"/>
      <c r="U68" s="1083"/>
      <c r="V68" s="1083"/>
      <c r="W68" s="1083"/>
      <c r="X68" s="1083"/>
      <c r="Y68" s="1083"/>
      <c r="Z68" s="1083"/>
      <c r="AA68" s="1083"/>
      <c r="AB68" s="1083"/>
      <c r="AC68" s="1083"/>
      <c r="AD68" s="1083"/>
      <c r="AE68" s="1083"/>
      <c r="AF68" s="1083"/>
      <c r="AG68" s="1083"/>
      <c r="AH68" s="1083"/>
      <c r="AI68" s="1083"/>
      <c r="AJ68" s="1083"/>
      <c r="AK68" s="1083"/>
      <c r="AL68" s="1083"/>
      <c r="AM68" s="1083"/>
      <c r="AN68" s="1083"/>
      <c r="AO68" s="1083"/>
      <c r="AP68" s="1083"/>
      <c r="AQ68" s="1083"/>
      <c r="AR68" s="1083"/>
      <c r="AS68" s="1083"/>
      <c r="AT68" s="1083"/>
      <c r="AU68" s="1083"/>
      <c r="AV68" s="1083"/>
      <c r="AW68" s="1083"/>
      <c r="AX68" s="1083"/>
      <c r="AY68" s="1083"/>
      <c r="AZ68" s="1083"/>
      <c r="BA68" s="1083"/>
      <c r="BB68" s="1083"/>
      <c r="BC68" s="1083"/>
      <c r="BD68" s="1083"/>
      <c r="BE68" s="1083"/>
      <c r="BF68" s="1083"/>
      <c r="BG68" s="1083"/>
      <c r="BH68" s="1083"/>
      <c r="BI68" s="1083"/>
      <c r="BJ68" s="1083"/>
      <c r="BK68" s="1083"/>
      <c r="BL68" s="1083"/>
      <c r="BM68" s="1083"/>
      <c r="BN68" s="1083"/>
      <c r="BO68" s="1083"/>
      <c r="BP68" s="1083"/>
      <c r="BQ68" s="1083"/>
      <c r="BR68" s="1083"/>
      <c r="BS68" s="1083"/>
      <c r="BT68" s="1083"/>
      <c r="BU68" s="1083"/>
      <c r="BV68" s="1083"/>
      <c r="BW68" s="1083"/>
      <c r="BX68" s="1083"/>
      <c r="BY68" s="1083"/>
      <c r="BZ68" s="1083"/>
      <c r="CA68" s="1083"/>
      <c r="CB68" s="1083"/>
      <c r="CC68" s="1083"/>
      <c r="CD68" s="1083"/>
      <c r="CE68" s="1083"/>
      <c r="CF68" s="1083"/>
      <c r="CG68" s="1083"/>
      <c r="CH68" s="1083"/>
      <c r="CI68" s="1083"/>
      <c r="CJ68" s="1083"/>
      <c r="CK68" s="1083"/>
      <c r="CL68" s="1083"/>
      <c r="CM68" s="1083"/>
      <c r="CN68" s="1083"/>
      <c r="CO68" s="1083"/>
      <c r="CP68" s="1083"/>
      <c r="CQ68" s="1083"/>
      <c r="CR68" s="1083"/>
      <c r="CS68" s="1083"/>
      <c r="CT68" s="1083"/>
      <c r="CU68" s="1083"/>
    </row>
    <row r="69" spans="4:99">
      <c r="E69" s="1083"/>
      <c r="F69" s="1083"/>
      <c r="G69" s="1083"/>
      <c r="H69" s="1083"/>
      <c r="I69" s="1083"/>
      <c r="J69" s="1083"/>
      <c r="K69" s="1083"/>
      <c r="L69" s="1083"/>
      <c r="M69" s="1083"/>
      <c r="N69" s="1083"/>
      <c r="O69" s="1083"/>
      <c r="P69" s="1083"/>
      <c r="Q69" s="1083"/>
      <c r="R69" s="1083"/>
      <c r="S69" s="1083"/>
      <c r="T69" s="1083"/>
      <c r="U69" s="1083"/>
      <c r="V69" s="1083"/>
      <c r="W69" s="1083"/>
      <c r="X69" s="1083"/>
      <c r="Y69" s="1083"/>
      <c r="Z69" s="1083"/>
      <c r="AA69" s="1083"/>
      <c r="AB69" s="1083"/>
      <c r="AC69" s="1083"/>
      <c r="AD69" s="1083"/>
      <c r="AE69" s="1083"/>
      <c r="AF69" s="1083"/>
      <c r="AG69" s="1083"/>
      <c r="AH69" s="1083"/>
      <c r="AI69" s="1083"/>
      <c r="AJ69" s="1083"/>
      <c r="AK69" s="1083"/>
      <c r="AL69" s="1083"/>
      <c r="AM69" s="1083"/>
      <c r="AN69" s="1083"/>
      <c r="AO69" s="1083"/>
      <c r="AP69" s="1083"/>
      <c r="AQ69" s="1083"/>
      <c r="AR69" s="1083"/>
      <c r="AS69" s="1083"/>
      <c r="AT69" s="1083"/>
      <c r="AU69" s="1083"/>
      <c r="AV69" s="1083"/>
      <c r="AW69" s="1083"/>
      <c r="AX69" s="1083"/>
      <c r="AY69" s="1083"/>
      <c r="AZ69" s="1083"/>
      <c r="BA69" s="1083"/>
      <c r="BB69" s="1083"/>
      <c r="BC69" s="1083"/>
      <c r="BD69" s="1083"/>
      <c r="BE69" s="1083"/>
      <c r="BF69" s="1083"/>
      <c r="BG69" s="1083"/>
      <c r="BH69" s="1083"/>
      <c r="BI69" s="1083"/>
      <c r="BJ69" s="1083"/>
      <c r="BK69" s="1083"/>
      <c r="BL69" s="1083"/>
      <c r="BM69" s="1083"/>
      <c r="BN69" s="1083"/>
      <c r="BO69" s="1083"/>
      <c r="BP69" s="1083"/>
      <c r="BQ69" s="1083"/>
      <c r="BR69" s="1083"/>
      <c r="BS69" s="1083"/>
      <c r="BT69" s="1083"/>
      <c r="BU69" s="1083"/>
      <c r="BV69" s="1083"/>
      <c r="BW69" s="1083"/>
      <c r="BX69" s="1083"/>
      <c r="BY69" s="1083"/>
      <c r="BZ69" s="1083"/>
      <c r="CA69" s="1083"/>
      <c r="CB69" s="1083"/>
      <c r="CC69" s="1083"/>
      <c r="CD69" s="1083"/>
      <c r="CE69" s="1083"/>
      <c r="CF69" s="1083"/>
      <c r="CG69" s="1083"/>
      <c r="CH69" s="1083"/>
      <c r="CI69" s="1083"/>
      <c r="CJ69" s="1083"/>
      <c r="CK69" s="1083"/>
      <c r="CL69" s="1083"/>
      <c r="CM69" s="1083"/>
      <c r="CN69" s="1083"/>
      <c r="CO69" s="1083"/>
      <c r="CP69" s="1083"/>
      <c r="CQ69" s="1083"/>
      <c r="CR69" s="1083"/>
      <c r="CS69" s="1083"/>
      <c r="CT69" s="1083"/>
      <c r="CU69" s="1083"/>
    </row>
  </sheetData>
  <dataConsolidate/>
  <mergeCells count="70">
    <mergeCell ref="DP3:DQ3"/>
    <mergeCell ref="DZ3:EA3"/>
    <mergeCell ref="EB3:EC3"/>
    <mergeCell ref="ED3:EE3"/>
    <mergeCell ref="DR3:DS3"/>
    <mergeCell ref="DT3:DU3"/>
    <mergeCell ref="DV3:DW3"/>
    <mergeCell ref="DX3:DY3"/>
    <mergeCell ref="DH3:DI3"/>
    <mergeCell ref="DJ3:DK3"/>
    <mergeCell ref="DL3:DM3"/>
    <mergeCell ref="DD3:DE3"/>
    <mergeCell ref="DF3:DG3"/>
    <mergeCell ref="DN3:DO3"/>
    <mergeCell ref="CN3:CO3"/>
    <mergeCell ref="CX3:CY3"/>
    <mergeCell ref="CZ3:DA3"/>
    <mergeCell ref="DB3:DC3"/>
    <mergeCell ref="CP3:CQ3"/>
    <mergeCell ref="CR3:CS3"/>
    <mergeCell ref="CT3:CU3"/>
    <mergeCell ref="CV3:CW3"/>
    <mergeCell ref="CB3:CC3"/>
    <mergeCell ref="CD3:CE3"/>
    <mergeCell ref="CF3:CG3"/>
    <mergeCell ref="CH3:CI3"/>
    <mergeCell ref="CJ3:CK3"/>
    <mergeCell ref="CL3:CM3"/>
    <mergeCell ref="BP3:BQ3"/>
    <mergeCell ref="BR3:BS3"/>
    <mergeCell ref="BT3:BU3"/>
    <mergeCell ref="BV3:BW3"/>
    <mergeCell ref="BX3:BY3"/>
    <mergeCell ref="BZ3:CA3"/>
    <mergeCell ref="BD3:BE3"/>
    <mergeCell ref="BH3:BI3"/>
    <mergeCell ref="BF3:BG3"/>
    <mergeCell ref="BJ3:BK3"/>
    <mergeCell ref="BL3:BM3"/>
    <mergeCell ref="BN3:BO3"/>
    <mergeCell ref="AR3:AS3"/>
    <mergeCell ref="AT3:AU3"/>
    <mergeCell ref="AV3:AW3"/>
    <mergeCell ref="AX3:AY3"/>
    <mergeCell ref="AZ3:BA3"/>
    <mergeCell ref="BB3:BC3"/>
    <mergeCell ref="AF3:AG3"/>
    <mergeCell ref="AH3:AI3"/>
    <mergeCell ref="AJ3:AK3"/>
    <mergeCell ref="AL3:AM3"/>
    <mergeCell ref="AN3:AO3"/>
    <mergeCell ref="AP3:AQ3"/>
    <mergeCell ref="T3:U3"/>
    <mergeCell ref="V3:W3"/>
    <mergeCell ref="X3:Y3"/>
    <mergeCell ref="Z3:AA3"/>
    <mergeCell ref="AB3:AC3"/>
    <mergeCell ref="AD3:AE3"/>
    <mergeCell ref="H3:I3"/>
    <mergeCell ref="J3:K3"/>
    <mergeCell ref="L3:M3"/>
    <mergeCell ref="N3:O3"/>
    <mergeCell ref="P3:Q3"/>
    <mergeCell ref="R3:S3"/>
    <mergeCell ref="A62:A63"/>
    <mergeCell ref="B3:B4"/>
    <mergeCell ref="C3:C4"/>
    <mergeCell ref="A5:A61"/>
    <mergeCell ref="D3:E3"/>
    <mergeCell ref="F3:G3"/>
  </mergeCells>
  <phoneticPr fontId="3"/>
  <printOptions verticalCentered="1"/>
  <pageMargins left="0.70866141732283472" right="0.59055118110236227" top="0.51181102362204722" bottom="0.51181102362204722" header="0.51181102362204722" footer="0.31496062992125984"/>
  <pageSetup paperSize="9" scale="53" firstPageNumber="43" orientation="portrait" useFirstPageNumber="1" horizontalDpi="300" verticalDpi="300" r:id="rId1"/>
  <headerFooter alignWithMargins="0"/>
  <colBreaks count="2" manualBreakCount="2">
    <brk id="11" max="75" man="1"/>
    <brk id="19" max="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O97"/>
  <sheetViews>
    <sheetView showGridLines="0" showZeros="0" view="pageBreakPreview" topLeftCell="B1" zoomScale="70" zoomScaleNormal="75" zoomScaleSheetLayoutView="75" workbookViewId="0">
      <pane xSplit="1" ySplit="4" topLeftCell="C5" activePane="bottomRight" state="frozen"/>
      <selection activeCell="E22" sqref="E22"/>
      <selection pane="topRight" activeCell="E22" sqref="E22"/>
      <selection pane="bottomLeft" activeCell="E22" sqref="E22"/>
      <selection pane="bottomRight" activeCell="I54" sqref="I54"/>
    </sheetView>
  </sheetViews>
  <sheetFormatPr defaultRowHeight="13.5"/>
  <cols>
    <col min="1" max="1" width="9" style="1087"/>
    <col min="2" max="2" width="19.125" style="1087" customWidth="1"/>
    <col min="3" max="3" width="20.25" style="1087" customWidth="1"/>
    <col min="4" max="5" width="17.375" style="1087" bestFit="1" customWidth="1"/>
    <col min="6" max="6" width="16.875" style="1087" bestFit="1" customWidth="1"/>
    <col min="7" max="7" width="16.25" style="1087" bestFit="1" customWidth="1"/>
    <col min="8" max="10" width="14.625" style="1087" bestFit="1" customWidth="1"/>
    <col min="11" max="11" width="14.5" style="1087" customWidth="1"/>
    <col min="12" max="12" width="17.625" style="1087" bestFit="1" customWidth="1"/>
    <col min="13" max="13" width="8.375" style="1087" customWidth="1"/>
    <col min="14" max="16384" width="9" style="1087"/>
  </cols>
  <sheetData>
    <row r="1" spans="1:15" ht="41.25" customHeight="1">
      <c r="A1" s="1084"/>
      <c r="B1" s="1085" t="s">
        <v>1065</v>
      </c>
      <c r="C1" s="1086"/>
      <c r="D1" s="1086"/>
      <c r="E1" s="1086"/>
      <c r="F1" s="1086"/>
      <c r="G1" s="1086"/>
      <c r="H1" s="1086"/>
      <c r="I1" s="1086"/>
      <c r="J1" s="1086"/>
      <c r="K1" s="1086"/>
      <c r="L1" s="1086"/>
      <c r="M1" s="1086"/>
      <c r="N1" s="1084"/>
      <c r="O1" s="1084"/>
    </row>
    <row r="2" spans="1:15" ht="23.25" customHeight="1" thickBot="1">
      <c r="A2" s="1084"/>
      <c r="B2" s="1088"/>
      <c r="C2" s="1088"/>
      <c r="D2" s="1088"/>
      <c r="E2" s="1088"/>
      <c r="F2" s="1088"/>
      <c r="G2" s="1088"/>
      <c r="H2" s="1088"/>
      <c r="I2" s="1088"/>
      <c r="J2" s="1088"/>
      <c r="K2" s="1088"/>
      <c r="L2" s="1089"/>
      <c r="M2" s="1090" t="s">
        <v>1066</v>
      </c>
      <c r="N2" s="1084"/>
      <c r="O2" s="1084"/>
    </row>
    <row r="3" spans="1:15" ht="25.5" customHeight="1">
      <c r="A3" s="1091"/>
      <c r="B3" s="2003" t="s">
        <v>246</v>
      </c>
      <c r="C3" s="1092" t="s">
        <v>241</v>
      </c>
      <c r="D3" s="2005" t="s">
        <v>1067</v>
      </c>
      <c r="E3" s="2005" t="s">
        <v>1068</v>
      </c>
      <c r="F3" s="2005" t="s">
        <v>1069</v>
      </c>
      <c r="G3" s="2005" t="s">
        <v>1070</v>
      </c>
      <c r="H3" s="2005" t="s">
        <v>1071</v>
      </c>
      <c r="I3" s="2005" t="s">
        <v>1072</v>
      </c>
      <c r="J3" s="2005" t="s">
        <v>1073</v>
      </c>
      <c r="K3" s="2005" t="s">
        <v>1074</v>
      </c>
      <c r="L3" s="1093" t="s">
        <v>1075</v>
      </c>
      <c r="M3" s="2008" t="s">
        <v>1076</v>
      </c>
      <c r="N3" s="1094"/>
      <c r="O3" s="1084"/>
    </row>
    <row r="4" spans="1:15" ht="25.5" customHeight="1" thickBot="1">
      <c r="A4" s="1095" t="s">
        <v>1077</v>
      </c>
      <c r="B4" s="2004"/>
      <c r="C4" s="1096" t="s">
        <v>533</v>
      </c>
      <c r="D4" s="2007"/>
      <c r="E4" s="2006"/>
      <c r="F4" s="2006"/>
      <c r="G4" s="2006"/>
      <c r="H4" s="2006"/>
      <c r="I4" s="2006"/>
      <c r="J4" s="2006"/>
      <c r="K4" s="2006"/>
      <c r="L4" s="1097" t="s">
        <v>534</v>
      </c>
      <c r="M4" s="2009"/>
      <c r="N4" s="1094"/>
      <c r="O4" s="1084"/>
    </row>
    <row r="5" spans="1:15" ht="24" customHeight="1">
      <c r="A5" s="1095">
        <v>1</v>
      </c>
      <c r="B5" s="1098" t="s">
        <v>254</v>
      </c>
      <c r="C5" s="1099">
        <v>203015142</v>
      </c>
      <c r="D5" s="1100">
        <v>0</v>
      </c>
      <c r="E5" s="1101">
        <v>35391</v>
      </c>
      <c r="F5" s="1101">
        <v>15442904</v>
      </c>
      <c r="G5" s="1101">
        <v>15792989.212000001</v>
      </c>
      <c r="H5" s="1101">
        <v>475874</v>
      </c>
      <c r="I5" s="1101">
        <v>7427</v>
      </c>
      <c r="J5" s="1101">
        <v>8027</v>
      </c>
      <c r="K5" s="1101">
        <v>0</v>
      </c>
      <c r="L5" s="1101">
        <v>31762612.212000001</v>
      </c>
      <c r="M5" s="1102">
        <v>15.6</v>
      </c>
      <c r="N5" s="1094"/>
      <c r="O5" s="1084"/>
    </row>
    <row r="6" spans="1:15" ht="24" customHeight="1">
      <c r="A6" s="1095">
        <v>2</v>
      </c>
      <c r="B6" s="1098" t="s">
        <v>542</v>
      </c>
      <c r="C6" s="1103">
        <v>268368057</v>
      </c>
      <c r="D6" s="1104">
        <v>1082586</v>
      </c>
      <c r="E6" s="1101">
        <v>13383</v>
      </c>
      <c r="F6" s="1101">
        <v>36154437</v>
      </c>
      <c r="G6" s="1101">
        <v>14165070.278000001</v>
      </c>
      <c r="H6" s="1101">
        <v>433222</v>
      </c>
      <c r="I6" s="1101">
        <v>15044</v>
      </c>
      <c r="J6" s="1101">
        <v>25476</v>
      </c>
      <c r="K6" s="1101">
        <v>0</v>
      </c>
      <c r="L6" s="1101">
        <v>51889218.277999997</v>
      </c>
      <c r="M6" s="1102">
        <v>19.3</v>
      </c>
      <c r="N6" s="1094"/>
      <c r="O6" s="1084"/>
    </row>
    <row r="7" spans="1:15" ht="24" customHeight="1">
      <c r="A7" s="1095">
        <v>3</v>
      </c>
      <c r="B7" s="1098" t="s">
        <v>255</v>
      </c>
      <c r="C7" s="1103">
        <v>24203156</v>
      </c>
      <c r="D7" s="1104">
        <v>0</v>
      </c>
      <c r="E7" s="1101">
        <v>84131</v>
      </c>
      <c r="F7" s="1101">
        <v>1234360</v>
      </c>
      <c r="G7" s="1101">
        <v>2904859.77</v>
      </c>
      <c r="H7" s="1101">
        <v>40527</v>
      </c>
      <c r="I7" s="1101">
        <v>1897</v>
      </c>
      <c r="J7" s="1101">
        <v>0</v>
      </c>
      <c r="K7" s="1101">
        <v>0</v>
      </c>
      <c r="L7" s="1101">
        <v>4265774.7699999996</v>
      </c>
      <c r="M7" s="1102">
        <v>17.600000000000001</v>
      </c>
      <c r="N7" s="1094"/>
      <c r="O7" s="1084"/>
    </row>
    <row r="8" spans="1:15" ht="24" customHeight="1">
      <c r="A8" s="1095">
        <v>4</v>
      </c>
      <c r="B8" s="1098" t="s">
        <v>256</v>
      </c>
      <c r="C8" s="1103">
        <v>51805093</v>
      </c>
      <c r="D8" s="1104">
        <v>0</v>
      </c>
      <c r="E8" s="1101">
        <v>14859</v>
      </c>
      <c r="F8" s="1101">
        <v>4317099</v>
      </c>
      <c r="G8" s="1101">
        <v>2313310.2749999999</v>
      </c>
      <c r="H8" s="1101">
        <v>49774</v>
      </c>
      <c r="I8" s="1101">
        <v>29355</v>
      </c>
      <c r="J8" s="1101">
        <v>0</v>
      </c>
      <c r="K8" s="1101">
        <v>571335</v>
      </c>
      <c r="L8" s="1101">
        <v>7295732.2750000004</v>
      </c>
      <c r="M8" s="1102">
        <v>14.1</v>
      </c>
      <c r="N8" s="1094"/>
      <c r="O8" s="1084"/>
    </row>
    <row r="9" spans="1:15" ht="24" customHeight="1">
      <c r="A9" s="1095">
        <v>5</v>
      </c>
      <c r="B9" s="1098" t="s">
        <v>543</v>
      </c>
      <c r="C9" s="1103">
        <v>10833764</v>
      </c>
      <c r="D9" s="1104">
        <v>0</v>
      </c>
      <c r="E9" s="1101">
        <v>8871</v>
      </c>
      <c r="F9" s="1101">
        <v>1151781</v>
      </c>
      <c r="G9" s="1101">
        <v>932253</v>
      </c>
      <c r="H9" s="1101">
        <v>17369</v>
      </c>
      <c r="I9" s="1101">
        <v>136</v>
      </c>
      <c r="J9" s="1101">
        <v>0</v>
      </c>
      <c r="K9" s="1101">
        <v>0</v>
      </c>
      <c r="L9" s="1101">
        <v>2110410</v>
      </c>
      <c r="M9" s="1102">
        <v>19.5</v>
      </c>
      <c r="N9" s="1094"/>
      <c r="O9" s="1084"/>
    </row>
    <row r="10" spans="1:15" ht="24" customHeight="1">
      <c r="A10" s="1095">
        <v>6</v>
      </c>
      <c r="B10" s="1098" t="s">
        <v>544</v>
      </c>
      <c r="C10" s="1103">
        <v>25763177</v>
      </c>
      <c r="D10" s="1104">
        <v>0</v>
      </c>
      <c r="E10" s="1101">
        <v>6362</v>
      </c>
      <c r="F10" s="1101">
        <v>2107485</v>
      </c>
      <c r="G10" s="1101">
        <v>3508077.97</v>
      </c>
      <c r="H10" s="1101">
        <v>0</v>
      </c>
      <c r="I10" s="1101">
        <v>2521</v>
      </c>
      <c r="J10" s="1101">
        <v>0</v>
      </c>
      <c r="K10" s="1101">
        <v>268304</v>
      </c>
      <c r="L10" s="1101">
        <v>5892749.9699999997</v>
      </c>
      <c r="M10" s="1102">
        <v>22.9</v>
      </c>
      <c r="N10" s="1094"/>
      <c r="O10" s="1084"/>
    </row>
    <row r="11" spans="1:15" ht="24" customHeight="1">
      <c r="A11" s="1095">
        <v>7</v>
      </c>
      <c r="B11" s="1098" t="s">
        <v>545</v>
      </c>
      <c r="C11" s="1103">
        <v>11796344</v>
      </c>
      <c r="D11" s="1104">
        <v>0</v>
      </c>
      <c r="E11" s="1101">
        <v>40603</v>
      </c>
      <c r="F11" s="1101">
        <v>994141</v>
      </c>
      <c r="G11" s="1101">
        <v>2383097.79</v>
      </c>
      <c r="H11" s="1101">
        <v>0</v>
      </c>
      <c r="I11" s="1101">
        <v>407</v>
      </c>
      <c r="J11" s="1101">
        <v>0</v>
      </c>
      <c r="K11" s="1101">
        <v>0</v>
      </c>
      <c r="L11" s="1101">
        <v>3418248.79</v>
      </c>
      <c r="M11" s="1102">
        <v>29</v>
      </c>
      <c r="N11" s="1094"/>
      <c r="O11" s="1084"/>
    </row>
    <row r="12" spans="1:15" ht="24" customHeight="1">
      <c r="A12" s="1095">
        <v>8</v>
      </c>
      <c r="B12" s="1098" t="s">
        <v>257</v>
      </c>
      <c r="C12" s="1103">
        <v>13535583</v>
      </c>
      <c r="D12" s="1104">
        <v>0</v>
      </c>
      <c r="E12" s="1101">
        <v>28384</v>
      </c>
      <c r="F12" s="1101">
        <v>861686</v>
      </c>
      <c r="G12" s="1101">
        <v>335270</v>
      </c>
      <c r="H12" s="1101">
        <v>60269</v>
      </c>
      <c r="I12" s="1101">
        <v>32661</v>
      </c>
      <c r="J12" s="1101">
        <v>0</v>
      </c>
      <c r="K12" s="1101">
        <v>118196</v>
      </c>
      <c r="L12" s="1101">
        <v>1436466</v>
      </c>
      <c r="M12" s="1102">
        <v>10.6</v>
      </c>
      <c r="N12" s="1094"/>
      <c r="O12" s="1084"/>
    </row>
    <row r="13" spans="1:15" ht="24" customHeight="1">
      <c r="A13" s="1095">
        <v>9</v>
      </c>
      <c r="B13" s="1098" t="s">
        <v>546</v>
      </c>
      <c r="C13" s="1103">
        <v>8399728</v>
      </c>
      <c r="D13" s="1104">
        <v>0</v>
      </c>
      <c r="E13" s="1101">
        <v>14288</v>
      </c>
      <c r="F13" s="1101">
        <v>548856</v>
      </c>
      <c r="G13" s="1101">
        <v>474945.85600000003</v>
      </c>
      <c r="H13" s="1101">
        <v>12700</v>
      </c>
      <c r="I13" s="1101">
        <v>16712</v>
      </c>
      <c r="J13" s="1101">
        <v>0</v>
      </c>
      <c r="K13" s="1101">
        <v>62794</v>
      </c>
      <c r="L13" s="1101">
        <v>1130295.8560000001</v>
      </c>
      <c r="M13" s="1102">
        <v>13.5</v>
      </c>
      <c r="N13" s="1094"/>
      <c r="O13" s="1084"/>
    </row>
    <row r="14" spans="1:15" ht="24" customHeight="1">
      <c r="A14" s="1095">
        <v>10</v>
      </c>
      <c r="B14" s="1098" t="s">
        <v>547</v>
      </c>
      <c r="C14" s="1103">
        <v>8265350</v>
      </c>
      <c r="D14" s="1104">
        <v>0</v>
      </c>
      <c r="E14" s="1101">
        <v>6256</v>
      </c>
      <c r="F14" s="1101">
        <v>802737</v>
      </c>
      <c r="G14" s="1101">
        <v>303872.95</v>
      </c>
      <c r="H14" s="1101">
        <v>20774</v>
      </c>
      <c r="I14" s="1101">
        <v>6714</v>
      </c>
      <c r="J14" s="1101">
        <v>0</v>
      </c>
      <c r="K14" s="1101">
        <v>0</v>
      </c>
      <c r="L14" s="1101">
        <v>1140353.95</v>
      </c>
      <c r="M14" s="1102">
        <v>13.8</v>
      </c>
      <c r="N14" s="1094"/>
      <c r="O14" s="1084"/>
    </row>
    <row r="15" spans="1:15" ht="24" customHeight="1">
      <c r="A15" s="1095">
        <v>11</v>
      </c>
      <c r="B15" s="1098" t="s">
        <v>549</v>
      </c>
      <c r="C15" s="1103">
        <v>6857065</v>
      </c>
      <c r="D15" s="1104">
        <v>0</v>
      </c>
      <c r="E15" s="1101">
        <v>26125</v>
      </c>
      <c r="F15" s="1101">
        <v>326629</v>
      </c>
      <c r="G15" s="1101">
        <v>220968.90899999999</v>
      </c>
      <c r="H15" s="1101">
        <v>19231</v>
      </c>
      <c r="I15" s="1101">
        <v>0</v>
      </c>
      <c r="J15" s="1101">
        <v>0</v>
      </c>
      <c r="K15" s="1101">
        <v>0</v>
      </c>
      <c r="L15" s="1101">
        <v>592953.90899999999</v>
      </c>
      <c r="M15" s="1102">
        <v>8.6</v>
      </c>
      <c r="N15" s="1094"/>
      <c r="O15" s="1084"/>
    </row>
    <row r="16" spans="1:15" ht="24" customHeight="1">
      <c r="A16" s="1095">
        <v>12</v>
      </c>
      <c r="B16" s="1098" t="s">
        <v>551</v>
      </c>
      <c r="C16" s="1103">
        <v>11022114</v>
      </c>
      <c r="D16" s="1104">
        <v>0</v>
      </c>
      <c r="E16" s="1101">
        <v>5440</v>
      </c>
      <c r="F16" s="1101">
        <v>409334</v>
      </c>
      <c r="G16" s="1101">
        <v>364381.52100000001</v>
      </c>
      <c r="H16" s="1101">
        <v>42490</v>
      </c>
      <c r="I16" s="1101">
        <v>2629</v>
      </c>
      <c r="J16" s="1101">
        <v>0</v>
      </c>
      <c r="K16" s="1101">
        <v>0</v>
      </c>
      <c r="L16" s="1101">
        <v>824274.52099999995</v>
      </c>
      <c r="M16" s="1102">
        <v>7.5</v>
      </c>
      <c r="N16" s="1094"/>
      <c r="O16" s="1084"/>
    </row>
    <row r="17" spans="1:15" ht="24" customHeight="1">
      <c r="A17" s="1095">
        <v>13</v>
      </c>
      <c r="B17" s="1098" t="s">
        <v>553</v>
      </c>
      <c r="C17" s="1103">
        <v>5962119</v>
      </c>
      <c r="D17" s="1104">
        <v>0</v>
      </c>
      <c r="E17" s="1101">
        <v>8559</v>
      </c>
      <c r="F17" s="1101">
        <v>365476</v>
      </c>
      <c r="G17" s="1101">
        <v>293063.86199999996</v>
      </c>
      <c r="H17" s="1101">
        <v>26663</v>
      </c>
      <c r="I17" s="1101">
        <v>16779</v>
      </c>
      <c r="J17" s="1101">
        <v>0</v>
      </c>
      <c r="K17" s="1101">
        <v>0</v>
      </c>
      <c r="L17" s="1101">
        <v>710540.86199999996</v>
      </c>
      <c r="M17" s="1102">
        <v>11.9</v>
      </c>
      <c r="N17" s="1094"/>
      <c r="O17" s="1084"/>
    </row>
    <row r="18" spans="1:15" ht="24" customHeight="1">
      <c r="A18" s="1095">
        <v>14</v>
      </c>
      <c r="B18" s="1098" t="s">
        <v>555</v>
      </c>
      <c r="C18" s="1103">
        <v>8278423</v>
      </c>
      <c r="D18" s="1104">
        <v>0</v>
      </c>
      <c r="E18" s="1101">
        <v>3632</v>
      </c>
      <c r="F18" s="1101">
        <v>710704</v>
      </c>
      <c r="G18" s="1101">
        <v>665063</v>
      </c>
      <c r="H18" s="1101">
        <v>51673</v>
      </c>
      <c r="I18" s="1101">
        <v>0</v>
      </c>
      <c r="J18" s="1101">
        <v>0</v>
      </c>
      <c r="K18" s="1101">
        <v>0</v>
      </c>
      <c r="L18" s="1101">
        <v>1431072</v>
      </c>
      <c r="M18" s="1102">
        <v>17.3</v>
      </c>
      <c r="N18" s="1094"/>
      <c r="O18" s="1084"/>
    </row>
    <row r="19" spans="1:15" ht="24" customHeight="1">
      <c r="A19" s="1095">
        <v>15</v>
      </c>
      <c r="B19" s="1098" t="s">
        <v>557</v>
      </c>
      <c r="C19" s="1103">
        <v>9360999</v>
      </c>
      <c r="D19" s="1104">
        <v>17162</v>
      </c>
      <c r="E19" s="1101">
        <v>2796</v>
      </c>
      <c r="F19" s="1101">
        <v>952081</v>
      </c>
      <c r="G19" s="1101">
        <v>-138698</v>
      </c>
      <c r="H19" s="1101">
        <v>43982</v>
      </c>
      <c r="I19" s="1101">
        <v>5415</v>
      </c>
      <c r="J19" s="1101">
        <v>0</v>
      </c>
      <c r="K19" s="1101">
        <v>0</v>
      </c>
      <c r="L19" s="1101">
        <v>882738</v>
      </c>
      <c r="M19" s="1102">
        <v>9.4</v>
      </c>
      <c r="N19" s="1094"/>
      <c r="O19" s="1084"/>
    </row>
    <row r="20" spans="1:15" ht="24" customHeight="1">
      <c r="A20" s="1095">
        <v>16</v>
      </c>
      <c r="B20" s="1098" t="s">
        <v>451</v>
      </c>
      <c r="C20" s="1103">
        <v>14477917</v>
      </c>
      <c r="D20" s="1104">
        <v>39668</v>
      </c>
      <c r="E20" s="1101">
        <v>1450</v>
      </c>
      <c r="F20" s="1101">
        <v>1513668</v>
      </c>
      <c r="G20" s="1101">
        <v>-50210</v>
      </c>
      <c r="H20" s="1101">
        <v>20309</v>
      </c>
      <c r="I20" s="1101">
        <v>1328</v>
      </c>
      <c r="J20" s="1101">
        <v>0</v>
      </c>
      <c r="K20" s="1101">
        <v>0</v>
      </c>
      <c r="L20" s="1101">
        <v>1526213</v>
      </c>
      <c r="M20" s="1102">
        <v>10.5</v>
      </c>
      <c r="N20" s="1094"/>
      <c r="O20" s="1084"/>
    </row>
    <row r="21" spans="1:15" ht="24" customHeight="1">
      <c r="A21" s="1095">
        <v>17</v>
      </c>
      <c r="B21" s="1098" t="s">
        <v>560</v>
      </c>
      <c r="C21" s="1103">
        <v>14440793</v>
      </c>
      <c r="D21" s="1104">
        <v>58423</v>
      </c>
      <c r="E21" s="1101">
        <v>512</v>
      </c>
      <c r="F21" s="1101">
        <v>1142767</v>
      </c>
      <c r="G21" s="1101">
        <v>-6236.5910000000149</v>
      </c>
      <c r="H21" s="1101">
        <v>0</v>
      </c>
      <c r="I21" s="1101">
        <v>0</v>
      </c>
      <c r="J21" s="1101">
        <v>0</v>
      </c>
      <c r="K21" s="1101">
        <v>0</v>
      </c>
      <c r="L21" s="1101">
        <v>1195465.409</v>
      </c>
      <c r="M21" s="1102">
        <v>8.3000000000000007</v>
      </c>
      <c r="N21" s="1094"/>
      <c r="O21" s="1084"/>
    </row>
    <row r="22" spans="1:15" ht="24" customHeight="1">
      <c r="A22" s="1095">
        <v>18</v>
      </c>
      <c r="B22" s="1098" t="s">
        <v>562</v>
      </c>
      <c r="C22" s="1103">
        <v>13820796</v>
      </c>
      <c r="D22" s="1104">
        <v>44319</v>
      </c>
      <c r="E22" s="1101">
        <v>1848</v>
      </c>
      <c r="F22" s="1101">
        <v>1634406</v>
      </c>
      <c r="G22" s="1101">
        <v>-69893.017999999982</v>
      </c>
      <c r="H22" s="1101">
        <v>0</v>
      </c>
      <c r="I22" s="1101">
        <v>379</v>
      </c>
      <c r="J22" s="1101">
        <v>0</v>
      </c>
      <c r="K22" s="1101">
        <v>0</v>
      </c>
      <c r="L22" s="1101">
        <v>1611058.9820000001</v>
      </c>
      <c r="M22" s="1102">
        <v>11.7</v>
      </c>
      <c r="N22" s="1094"/>
      <c r="O22" s="1084"/>
    </row>
    <row r="23" spans="1:15" ht="24" customHeight="1">
      <c r="A23" s="1095">
        <v>19</v>
      </c>
      <c r="B23" s="1098" t="s">
        <v>258</v>
      </c>
      <c r="C23" s="1103">
        <v>15563619</v>
      </c>
      <c r="D23" s="1104">
        <v>1273</v>
      </c>
      <c r="E23" s="1101">
        <v>6770</v>
      </c>
      <c r="F23" s="1101">
        <v>1506002</v>
      </c>
      <c r="G23" s="1101">
        <v>-233661.05599999998</v>
      </c>
      <c r="H23" s="1101">
        <v>6079</v>
      </c>
      <c r="I23" s="1101">
        <v>5449</v>
      </c>
      <c r="J23" s="1101">
        <v>20160</v>
      </c>
      <c r="K23" s="1101">
        <v>114108</v>
      </c>
      <c r="L23" s="1101">
        <v>1426179.9440000001</v>
      </c>
      <c r="M23" s="1102">
        <v>9.1999999999999993</v>
      </c>
      <c r="N23" s="1094"/>
      <c r="O23" s="1084"/>
    </row>
    <row r="24" spans="1:15" ht="24" customHeight="1">
      <c r="A24" s="1095">
        <v>20</v>
      </c>
      <c r="B24" s="1098" t="s">
        <v>452</v>
      </c>
      <c r="C24" s="1103">
        <v>9935504</v>
      </c>
      <c r="D24" s="1104">
        <v>78357</v>
      </c>
      <c r="E24" s="1101">
        <v>1356</v>
      </c>
      <c r="F24" s="1101">
        <v>862255</v>
      </c>
      <c r="G24" s="1101">
        <v>-305347</v>
      </c>
      <c r="H24" s="1101">
        <v>21841</v>
      </c>
      <c r="I24" s="1101">
        <v>136</v>
      </c>
      <c r="J24" s="1101">
        <v>0</v>
      </c>
      <c r="K24" s="1105">
        <v>0</v>
      </c>
      <c r="L24" s="1101">
        <v>658598</v>
      </c>
      <c r="M24" s="1102">
        <v>6.6</v>
      </c>
      <c r="N24" s="1094"/>
      <c r="O24" s="1084"/>
    </row>
    <row r="25" spans="1:15" ht="24" customHeight="1">
      <c r="A25" s="1095">
        <v>21</v>
      </c>
      <c r="B25" s="1098" t="s">
        <v>564</v>
      </c>
      <c r="C25" s="1103">
        <v>11140709</v>
      </c>
      <c r="D25" s="1104">
        <v>17229</v>
      </c>
      <c r="E25" s="1101">
        <v>1788</v>
      </c>
      <c r="F25" s="1101">
        <v>1356216</v>
      </c>
      <c r="G25" s="1101">
        <v>86772.236999999994</v>
      </c>
      <c r="H25" s="1101">
        <v>129057</v>
      </c>
      <c r="I25" s="1101">
        <v>7984</v>
      </c>
      <c r="J25" s="1101">
        <v>0</v>
      </c>
      <c r="K25" s="1106">
        <v>0</v>
      </c>
      <c r="L25" s="1107">
        <v>1599046.237</v>
      </c>
      <c r="M25" s="1102">
        <v>14.4</v>
      </c>
      <c r="N25" s="1094"/>
      <c r="O25" s="1084"/>
    </row>
    <row r="26" spans="1:15" ht="24" customHeight="1">
      <c r="A26" s="1095">
        <v>22</v>
      </c>
      <c r="B26" s="1098" t="s">
        <v>566</v>
      </c>
      <c r="C26" s="1103">
        <v>9254973</v>
      </c>
      <c r="D26" s="1104">
        <v>41600</v>
      </c>
      <c r="E26" s="1101">
        <v>3507</v>
      </c>
      <c r="F26" s="1101">
        <v>967461</v>
      </c>
      <c r="G26" s="1101">
        <v>48706.451000000001</v>
      </c>
      <c r="H26" s="1101">
        <v>0</v>
      </c>
      <c r="I26" s="1101">
        <v>407</v>
      </c>
      <c r="J26" s="1101">
        <v>0</v>
      </c>
      <c r="K26" s="1108">
        <v>0</v>
      </c>
      <c r="L26" s="1101">
        <v>1061681.4509999999</v>
      </c>
      <c r="M26" s="1102">
        <v>11.5</v>
      </c>
      <c r="N26" s="1094"/>
      <c r="O26" s="1084"/>
    </row>
    <row r="27" spans="1:15" ht="24" customHeight="1">
      <c r="A27" s="1095">
        <v>23</v>
      </c>
      <c r="B27" s="1098" t="s">
        <v>568</v>
      </c>
      <c r="C27" s="1103">
        <v>9245596</v>
      </c>
      <c r="D27" s="1104">
        <v>4313</v>
      </c>
      <c r="E27" s="1101">
        <v>3906</v>
      </c>
      <c r="F27" s="1101">
        <v>685173</v>
      </c>
      <c r="G27" s="1101">
        <v>-125385.79499999998</v>
      </c>
      <c r="H27" s="1101">
        <v>3231</v>
      </c>
      <c r="I27" s="1101">
        <v>705</v>
      </c>
      <c r="J27" s="1101">
        <v>0</v>
      </c>
      <c r="K27" s="1101">
        <v>75691</v>
      </c>
      <c r="L27" s="1101">
        <v>647633.20500000007</v>
      </c>
      <c r="M27" s="1102">
        <v>7</v>
      </c>
      <c r="N27" s="1094"/>
      <c r="O27" s="1084"/>
    </row>
    <row r="28" spans="1:15" ht="24" customHeight="1">
      <c r="A28" s="1095">
        <v>30</v>
      </c>
      <c r="B28" s="1098" t="s">
        <v>453</v>
      </c>
      <c r="C28" s="1103">
        <v>7325483</v>
      </c>
      <c r="D28" s="1104">
        <v>0</v>
      </c>
      <c r="E28" s="1101">
        <v>18636</v>
      </c>
      <c r="F28" s="1101">
        <v>601271</v>
      </c>
      <c r="G28" s="1101">
        <v>358201</v>
      </c>
      <c r="H28" s="1101">
        <v>0</v>
      </c>
      <c r="I28" s="1101">
        <v>22236</v>
      </c>
      <c r="J28" s="1101">
        <v>0</v>
      </c>
      <c r="K28" s="1101">
        <v>52904</v>
      </c>
      <c r="L28" s="1101">
        <v>1053248</v>
      </c>
      <c r="M28" s="1102">
        <v>14.4</v>
      </c>
      <c r="N28" s="1094"/>
      <c r="O28" s="1084"/>
    </row>
    <row r="29" spans="1:15" ht="24" customHeight="1">
      <c r="A29" s="1095">
        <v>24</v>
      </c>
      <c r="B29" s="1098" t="s">
        <v>571</v>
      </c>
      <c r="C29" s="1103">
        <v>7584586</v>
      </c>
      <c r="D29" s="1104">
        <v>0</v>
      </c>
      <c r="E29" s="1101">
        <v>14782</v>
      </c>
      <c r="F29" s="1101">
        <v>589991</v>
      </c>
      <c r="G29" s="1101">
        <v>763784.93699999992</v>
      </c>
      <c r="H29" s="1101">
        <v>4755</v>
      </c>
      <c r="I29" s="1101">
        <v>6581</v>
      </c>
      <c r="J29" s="1101">
        <v>0</v>
      </c>
      <c r="K29" s="1101">
        <v>50611</v>
      </c>
      <c r="L29" s="1101">
        <v>1430504.9369999999</v>
      </c>
      <c r="M29" s="1102">
        <v>18.899999999999999</v>
      </c>
      <c r="N29" s="1094"/>
      <c r="O29" s="1084"/>
    </row>
    <row r="30" spans="1:15" ht="24" customHeight="1">
      <c r="A30" s="1095">
        <v>25</v>
      </c>
      <c r="B30" s="1098" t="s">
        <v>573</v>
      </c>
      <c r="C30" s="1103">
        <v>11175484</v>
      </c>
      <c r="D30" s="1104">
        <v>0</v>
      </c>
      <c r="E30" s="1101">
        <v>36139</v>
      </c>
      <c r="F30" s="1101">
        <v>536413</v>
      </c>
      <c r="G30" s="1101">
        <v>1748199.764</v>
      </c>
      <c r="H30" s="1101">
        <v>0</v>
      </c>
      <c r="I30" s="1101">
        <v>6956</v>
      </c>
      <c r="J30" s="1101">
        <v>0</v>
      </c>
      <c r="K30" s="1101">
        <v>98899</v>
      </c>
      <c r="L30" s="1101">
        <v>2426606.764</v>
      </c>
      <c r="M30" s="1102">
        <v>21.7</v>
      </c>
      <c r="N30" s="1094"/>
      <c r="O30" s="1084"/>
    </row>
    <row r="31" spans="1:15" ht="24" customHeight="1">
      <c r="A31" s="1095">
        <v>26</v>
      </c>
      <c r="B31" s="1098" t="s">
        <v>574</v>
      </c>
      <c r="C31" s="1103">
        <v>11667148</v>
      </c>
      <c r="D31" s="1104">
        <v>0</v>
      </c>
      <c r="E31" s="1101">
        <v>37136</v>
      </c>
      <c r="F31" s="1101">
        <v>1012408</v>
      </c>
      <c r="G31" s="1101">
        <v>221933.467</v>
      </c>
      <c r="H31" s="1101">
        <v>57903</v>
      </c>
      <c r="I31" s="1101">
        <v>32781</v>
      </c>
      <c r="J31" s="1101">
        <v>0</v>
      </c>
      <c r="K31" s="1101">
        <v>99204</v>
      </c>
      <c r="L31" s="1101">
        <v>1461365.4669999999</v>
      </c>
      <c r="M31" s="1102">
        <v>12.5</v>
      </c>
      <c r="N31" s="1094"/>
      <c r="O31" s="1084"/>
    </row>
    <row r="32" spans="1:15" ht="24" customHeight="1">
      <c r="A32" s="1095"/>
      <c r="B32" s="1098" t="s">
        <v>399</v>
      </c>
      <c r="C32" s="1103">
        <v>8579546</v>
      </c>
      <c r="D32" s="1104">
        <v>0</v>
      </c>
      <c r="E32" s="1101">
        <v>28228</v>
      </c>
      <c r="F32" s="1101">
        <v>401566</v>
      </c>
      <c r="G32" s="1101">
        <v>175791.992</v>
      </c>
      <c r="H32" s="1101">
        <v>4424</v>
      </c>
      <c r="I32" s="1101">
        <v>32078</v>
      </c>
      <c r="J32" s="1101">
        <v>0</v>
      </c>
      <c r="K32" s="1101">
        <v>79200</v>
      </c>
      <c r="L32" s="1101">
        <v>721287.99199999997</v>
      </c>
      <c r="M32" s="1102">
        <v>8.4</v>
      </c>
      <c r="N32" s="1094"/>
      <c r="O32" s="1084"/>
    </row>
    <row r="33" spans="1:15" ht="24" customHeight="1">
      <c r="A33" s="1095">
        <v>27</v>
      </c>
      <c r="B33" s="1098" t="s">
        <v>259</v>
      </c>
      <c r="C33" s="1103">
        <v>7140138</v>
      </c>
      <c r="D33" s="1104">
        <v>61881</v>
      </c>
      <c r="E33" s="1101">
        <v>4048</v>
      </c>
      <c r="F33" s="1101">
        <v>342327</v>
      </c>
      <c r="G33" s="1101">
        <v>83509.895000000004</v>
      </c>
      <c r="H33" s="1101">
        <v>0</v>
      </c>
      <c r="I33" s="1101">
        <v>1812</v>
      </c>
      <c r="J33" s="1101">
        <v>0</v>
      </c>
      <c r="K33" s="1101">
        <v>0</v>
      </c>
      <c r="L33" s="1101">
        <v>493577.89500000002</v>
      </c>
      <c r="M33" s="1102">
        <v>6.9</v>
      </c>
      <c r="N33" s="1094"/>
      <c r="O33" s="1084"/>
    </row>
    <row r="34" spans="1:15" ht="24" customHeight="1">
      <c r="A34" s="1095">
        <v>28</v>
      </c>
      <c r="B34" s="1098" t="s">
        <v>575</v>
      </c>
      <c r="C34" s="1103">
        <v>5888600</v>
      </c>
      <c r="D34" s="1104">
        <v>1273</v>
      </c>
      <c r="E34" s="1101">
        <v>5131</v>
      </c>
      <c r="F34" s="1101">
        <v>546230</v>
      </c>
      <c r="G34" s="1101">
        <v>208060</v>
      </c>
      <c r="H34" s="1101">
        <v>71391</v>
      </c>
      <c r="I34" s="1101">
        <v>0</v>
      </c>
      <c r="J34" s="1101">
        <v>0</v>
      </c>
      <c r="K34" s="1101">
        <v>0</v>
      </c>
      <c r="L34" s="1101">
        <v>832085</v>
      </c>
      <c r="M34" s="1102">
        <v>14.1</v>
      </c>
      <c r="N34" s="1094"/>
      <c r="O34" s="1084"/>
    </row>
    <row r="35" spans="1:15" ht="24" customHeight="1">
      <c r="A35" s="1095">
        <v>29</v>
      </c>
      <c r="B35" s="1098" t="s">
        <v>576</v>
      </c>
      <c r="C35" s="1103">
        <v>5513440</v>
      </c>
      <c r="D35" s="1104">
        <v>778</v>
      </c>
      <c r="E35" s="1101">
        <v>1276</v>
      </c>
      <c r="F35" s="1101">
        <v>941926</v>
      </c>
      <c r="G35" s="1101">
        <v>59949.067999999999</v>
      </c>
      <c r="H35" s="1101">
        <v>30358</v>
      </c>
      <c r="I35" s="1101">
        <v>1518</v>
      </c>
      <c r="J35" s="1101">
        <v>0</v>
      </c>
      <c r="K35" s="1101">
        <v>0</v>
      </c>
      <c r="L35" s="1101">
        <v>1035805.068</v>
      </c>
      <c r="M35" s="1102">
        <v>18.8</v>
      </c>
      <c r="N35" s="1094"/>
      <c r="O35" s="1084"/>
    </row>
    <row r="36" spans="1:15" ht="24" customHeight="1">
      <c r="A36" s="1095">
        <v>31</v>
      </c>
      <c r="B36" s="1098" t="s">
        <v>577</v>
      </c>
      <c r="C36" s="1103">
        <v>6085443</v>
      </c>
      <c r="D36" s="1104">
        <v>85217</v>
      </c>
      <c r="E36" s="1101">
        <v>2094</v>
      </c>
      <c r="F36" s="1101">
        <v>413851</v>
      </c>
      <c r="G36" s="1101">
        <v>242370.625</v>
      </c>
      <c r="H36" s="1101">
        <v>79524</v>
      </c>
      <c r="I36" s="1101">
        <v>0</v>
      </c>
      <c r="J36" s="1101">
        <v>0</v>
      </c>
      <c r="K36" s="1101">
        <v>0</v>
      </c>
      <c r="L36" s="1101">
        <v>823056.625</v>
      </c>
      <c r="M36" s="1102">
        <v>13.5</v>
      </c>
      <c r="N36" s="1094"/>
      <c r="O36" s="1084"/>
    </row>
    <row r="37" spans="1:15" ht="24" customHeight="1">
      <c r="A37" s="1095">
        <v>32</v>
      </c>
      <c r="B37" s="1098" t="s">
        <v>578</v>
      </c>
      <c r="C37" s="1103">
        <v>4298682</v>
      </c>
      <c r="D37" s="1104">
        <v>7777</v>
      </c>
      <c r="E37" s="1101">
        <v>2011</v>
      </c>
      <c r="F37" s="1101">
        <v>411078</v>
      </c>
      <c r="G37" s="1101">
        <v>127814.999</v>
      </c>
      <c r="H37" s="1101">
        <v>0</v>
      </c>
      <c r="I37" s="1101">
        <v>136</v>
      </c>
      <c r="J37" s="1101">
        <v>0</v>
      </c>
      <c r="K37" s="1101">
        <v>0</v>
      </c>
      <c r="L37" s="1101">
        <v>548816.99899999995</v>
      </c>
      <c r="M37" s="1102">
        <v>12.8</v>
      </c>
      <c r="N37" s="1094"/>
      <c r="O37" s="1084"/>
    </row>
    <row r="38" spans="1:15" ht="24" customHeight="1">
      <c r="A38" s="1095">
        <v>33</v>
      </c>
      <c r="B38" s="1098" t="s">
        <v>579</v>
      </c>
      <c r="C38" s="1103">
        <v>3958426</v>
      </c>
      <c r="D38" s="1104">
        <v>13258</v>
      </c>
      <c r="E38" s="1101">
        <v>1090</v>
      </c>
      <c r="F38" s="1101">
        <v>301744</v>
      </c>
      <c r="G38" s="1101">
        <v>-54384.091</v>
      </c>
      <c r="H38" s="1101">
        <v>0</v>
      </c>
      <c r="I38" s="1101">
        <v>840</v>
      </c>
      <c r="J38" s="1101">
        <v>7862</v>
      </c>
      <c r="K38" s="1101">
        <v>0</v>
      </c>
      <c r="L38" s="1101">
        <v>270409.90899999999</v>
      </c>
      <c r="M38" s="1102">
        <v>6.8</v>
      </c>
      <c r="N38" s="1094"/>
      <c r="O38" s="1084"/>
    </row>
    <row r="39" spans="1:15" ht="24" customHeight="1">
      <c r="A39" s="1095">
        <v>34</v>
      </c>
      <c r="B39" s="1098" t="s">
        <v>580</v>
      </c>
      <c r="C39" s="1103">
        <v>2150805</v>
      </c>
      <c r="D39" s="1104">
        <v>11555</v>
      </c>
      <c r="E39" s="1101">
        <v>1850</v>
      </c>
      <c r="F39" s="1101">
        <v>201213</v>
      </c>
      <c r="G39" s="1101">
        <v>92407.497000000003</v>
      </c>
      <c r="H39" s="1101">
        <v>34010</v>
      </c>
      <c r="I39" s="1101">
        <v>735</v>
      </c>
      <c r="J39" s="1101">
        <v>0</v>
      </c>
      <c r="K39" s="1101">
        <v>0</v>
      </c>
      <c r="L39" s="1101">
        <v>341770.49699999997</v>
      </c>
      <c r="M39" s="1102">
        <v>15.9</v>
      </c>
      <c r="N39" s="1094"/>
      <c r="O39" s="1084"/>
    </row>
    <row r="40" spans="1:15" ht="24" customHeight="1">
      <c r="A40" s="1095">
        <v>36</v>
      </c>
      <c r="B40" s="1098" t="s">
        <v>581</v>
      </c>
      <c r="C40" s="1103">
        <v>6335400</v>
      </c>
      <c r="D40" s="1104">
        <v>155757</v>
      </c>
      <c r="E40" s="1101">
        <v>1091</v>
      </c>
      <c r="F40" s="1101">
        <v>802727</v>
      </c>
      <c r="G40" s="1101">
        <v>211026</v>
      </c>
      <c r="H40" s="1101">
        <v>79493</v>
      </c>
      <c r="I40" s="1101">
        <v>0</v>
      </c>
      <c r="J40" s="1101">
        <v>0</v>
      </c>
      <c r="K40" s="1101">
        <v>0</v>
      </c>
      <c r="L40" s="1101">
        <v>1250094</v>
      </c>
      <c r="M40" s="1102">
        <v>19.7</v>
      </c>
      <c r="N40" s="1094"/>
      <c r="O40" s="1084"/>
    </row>
    <row r="41" spans="1:15" ht="24" customHeight="1">
      <c r="A41" s="1095">
        <v>37</v>
      </c>
      <c r="B41" s="1098" t="s">
        <v>582</v>
      </c>
      <c r="C41" s="1103">
        <v>3191151</v>
      </c>
      <c r="D41" s="1104">
        <v>2762</v>
      </c>
      <c r="E41" s="1101">
        <v>1090</v>
      </c>
      <c r="F41" s="1101">
        <v>222934</v>
      </c>
      <c r="G41" s="1101">
        <v>276847.25899999996</v>
      </c>
      <c r="H41" s="1101">
        <v>6542</v>
      </c>
      <c r="I41" s="1101">
        <v>1003</v>
      </c>
      <c r="J41" s="1101">
        <v>0</v>
      </c>
      <c r="K41" s="1101">
        <v>0</v>
      </c>
      <c r="L41" s="1101">
        <v>511178.25899999996</v>
      </c>
      <c r="M41" s="1102">
        <v>16</v>
      </c>
      <c r="N41" s="1094"/>
      <c r="O41" s="1084"/>
    </row>
    <row r="42" spans="1:15" ht="24" customHeight="1">
      <c r="A42" s="1095">
        <v>38</v>
      </c>
      <c r="B42" s="1098" t="s">
        <v>583</v>
      </c>
      <c r="C42" s="1103">
        <v>4858400</v>
      </c>
      <c r="D42" s="1104">
        <v>0</v>
      </c>
      <c r="E42" s="1101">
        <v>6872</v>
      </c>
      <c r="F42" s="1101">
        <v>412921</v>
      </c>
      <c r="G42" s="1101">
        <v>148505.95500000002</v>
      </c>
      <c r="H42" s="1101">
        <v>14145</v>
      </c>
      <c r="I42" s="1101">
        <v>0</v>
      </c>
      <c r="J42" s="1101">
        <v>0</v>
      </c>
      <c r="K42" s="1101">
        <v>0</v>
      </c>
      <c r="L42" s="1101">
        <v>582443.95500000007</v>
      </c>
      <c r="M42" s="1102">
        <v>12</v>
      </c>
      <c r="N42" s="1094"/>
      <c r="O42" s="1084"/>
    </row>
    <row r="43" spans="1:15" ht="24" customHeight="1">
      <c r="A43" s="1095">
        <v>39</v>
      </c>
      <c r="B43" s="1098" t="s">
        <v>584</v>
      </c>
      <c r="C43" s="1103">
        <v>5122433</v>
      </c>
      <c r="D43" s="1104">
        <v>0</v>
      </c>
      <c r="E43" s="1101">
        <v>3850</v>
      </c>
      <c r="F43" s="1101">
        <v>443688</v>
      </c>
      <c r="G43" s="1101">
        <v>559.75600000000122</v>
      </c>
      <c r="H43" s="1101">
        <v>0</v>
      </c>
      <c r="I43" s="1101">
        <v>840</v>
      </c>
      <c r="J43" s="1101">
        <v>0</v>
      </c>
      <c r="K43" s="1101">
        <v>0</v>
      </c>
      <c r="L43" s="1101">
        <v>448937.75599999999</v>
      </c>
      <c r="M43" s="1102">
        <v>8.8000000000000007</v>
      </c>
      <c r="N43" s="1094"/>
      <c r="O43" s="1084"/>
    </row>
    <row r="44" spans="1:15" ht="24" customHeight="1">
      <c r="A44" s="1095">
        <v>40</v>
      </c>
      <c r="B44" s="1098" t="s">
        <v>585</v>
      </c>
      <c r="C44" s="1103">
        <v>3268753</v>
      </c>
      <c r="D44" s="1104">
        <v>3747</v>
      </c>
      <c r="E44" s="1101">
        <v>4617</v>
      </c>
      <c r="F44" s="1101">
        <v>241244</v>
      </c>
      <c r="G44" s="1101">
        <v>-16874</v>
      </c>
      <c r="H44" s="1101">
        <v>0</v>
      </c>
      <c r="I44" s="1101">
        <v>0</v>
      </c>
      <c r="J44" s="1101">
        <v>0</v>
      </c>
      <c r="K44" s="1101">
        <v>0</v>
      </c>
      <c r="L44" s="1101">
        <v>232734</v>
      </c>
      <c r="M44" s="1102">
        <v>7.1</v>
      </c>
      <c r="N44" s="1094"/>
      <c r="O44" s="1084"/>
    </row>
    <row r="45" spans="1:15" ht="24" customHeight="1">
      <c r="A45" s="1095">
        <v>41</v>
      </c>
      <c r="B45" s="1098" t="s">
        <v>586</v>
      </c>
      <c r="C45" s="1103">
        <v>2491426</v>
      </c>
      <c r="D45" s="1104">
        <v>0</v>
      </c>
      <c r="E45" s="1101">
        <v>5019</v>
      </c>
      <c r="F45" s="1101">
        <v>147274</v>
      </c>
      <c r="G45" s="1101">
        <v>183000.03899999999</v>
      </c>
      <c r="H45" s="1101">
        <v>4478</v>
      </c>
      <c r="I45" s="1101">
        <v>136</v>
      </c>
      <c r="J45" s="1101">
        <v>0</v>
      </c>
      <c r="K45" s="1101">
        <v>0</v>
      </c>
      <c r="L45" s="1101">
        <v>339907.03899999999</v>
      </c>
      <c r="M45" s="1102">
        <v>13.6</v>
      </c>
      <c r="N45" s="1094"/>
      <c r="O45" s="1084"/>
    </row>
    <row r="46" spans="1:15" ht="24" customHeight="1">
      <c r="A46" s="1095">
        <v>42</v>
      </c>
      <c r="B46" s="1098" t="s">
        <v>587</v>
      </c>
      <c r="C46" s="1103">
        <v>3847124</v>
      </c>
      <c r="D46" s="1104">
        <v>0</v>
      </c>
      <c r="E46" s="1101">
        <v>12714</v>
      </c>
      <c r="F46" s="1101">
        <v>239744</v>
      </c>
      <c r="G46" s="1101">
        <v>418223</v>
      </c>
      <c r="H46" s="1101">
        <v>0</v>
      </c>
      <c r="I46" s="1101">
        <v>1938</v>
      </c>
      <c r="J46" s="1101">
        <v>0</v>
      </c>
      <c r="K46" s="1101">
        <v>0</v>
      </c>
      <c r="L46" s="1101">
        <v>672619</v>
      </c>
      <c r="M46" s="1102">
        <v>17.5</v>
      </c>
      <c r="N46" s="1094"/>
      <c r="O46" s="1084"/>
    </row>
    <row r="47" spans="1:15" ht="24" customHeight="1">
      <c r="A47" s="1095">
        <v>43</v>
      </c>
      <c r="B47" s="1098" t="s">
        <v>588</v>
      </c>
      <c r="C47" s="1103">
        <v>3014325</v>
      </c>
      <c r="D47" s="1104">
        <v>0</v>
      </c>
      <c r="E47" s="1101">
        <v>1091</v>
      </c>
      <c r="F47" s="1101">
        <v>175880</v>
      </c>
      <c r="G47" s="1101">
        <v>179572.26</v>
      </c>
      <c r="H47" s="1101">
        <v>0</v>
      </c>
      <c r="I47" s="1101">
        <v>0</v>
      </c>
      <c r="J47" s="1101">
        <v>0</v>
      </c>
      <c r="K47" s="1101">
        <v>0</v>
      </c>
      <c r="L47" s="1101">
        <v>356543.26</v>
      </c>
      <c r="M47" s="1102">
        <v>11.8</v>
      </c>
      <c r="N47" s="1094"/>
      <c r="O47" s="1084"/>
    </row>
    <row r="48" spans="1:15" ht="24" customHeight="1">
      <c r="A48" s="1095">
        <v>44</v>
      </c>
      <c r="B48" s="1098" t="s">
        <v>589</v>
      </c>
      <c r="C48" s="1103">
        <v>6114230</v>
      </c>
      <c r="D48" s="1104">
        <v>0</v>
      </c>
      <c r="E48" s="1101">
        <v>10105</v>
      </c>
      <c r="F48" s="1101">
        <v>755327</v>
      </c>
      <c r="G48" s="1101">
        <v>173577.196</v>
      </c>
      <c r="H48" s="1101">
        <v>49025</v>
      </c>
      <c r="I48" s="1101">
        <v>9224</v>
      </c>
      <c r="J48" s="1101">
        <v>0</v>
      </c>
      <c r="K48" s="1101">
        <v>49332</v>
      </c>
      <c r="L48" s="1101">
        <v>1046590.196</v>
      </c>
      <c r="M48" s="1102">
        <v>17.100000000000001</v>
      </c>
      <c r="N48" s="1094"/>
      <c r="O48" s="1084"/>
    </row>
    <row r="49" spans="1:15" ht="24" customHeight="1">
      <c r="A49" s="1095">
        <v>45</v>
      </c>
      <c r="B49" s="1098" t="s">
        <v>590</v>
      </c>
      <c r="C49" s="1103">
        <v>1540473</v>
      </c>
      <c r="D49" s="1104">
        <v>0</v>
      </c>
      <c r="E49" s="1101">
        <v>2490</v>
      </c>
      <c r="F49" s="1101">
        <v>14692</v>
      </c>
      <c r="G49" s="1101">
        <v>79336.447</v>
      </c>
      <c r="H49" s="1101">
        <v>0</v>
      </c>
      <c r="I49" s="1101">
        <v>5695</v>
      </c>
      <c r="J49" s="1101">
        <v>0</v>
      </c>
      <c r="K49" s="1101">
        <v>22751</v>
      </c>
      <c r="L49" s="1101">
        <v>124964.447</v>
      </c>
      <c r="M49" s="1102">
        <v>8.1</v>
      </c>
      <c r="N49" s="1094"/>
      <c r="O49" s="1084"/>
    </row>
    <row r="50" spans="1:15" ht="24" customHeight="1">
      <c r="A50" s="1095">
        <v>46</v>
      </c>
      <c r="B50" s="1098" t="s">
        <v>591</v>
      </c>
      <c r="C50" s="1103">
        <v>2954091</v>
      </c>
      <c r="D50" s="1104">
        <v>0</v>
      </c>
      <c r="E50" s="1101">
        <v>5639</v>
      </c>
      <c r="F50" s="1101">
        <v>169454</v>
      </c>
      <c r="G50" s="1101">
        <v>63449.710999999996</v>
      </c>
      <c r="H50" s="1101">
        <v>0</v>
      </c>
      <c r="I50" s="1101">
        <v>6825</v>
      </c>
      <c r="J50" s="1101">
        <v>0</v>
      </c>
      <c r="K50" s="1101">
        <v>0</v>
      </c>
      <c r="L50" s="1101">
        <v>245367.71100000001</v>
      </c>
      <c r="M50" s="1102">
        <v>8.3000000000000007</v>
      </c>
      <c r="N50" s="1094"/>
      <c r="O50" s="1084"/>
    </row>
    <row r="51" spans="1:15" ht="24" customHeight="1">
      <c r="A51" s="1095">
        <v>47</v>
      </c>
      <c r="B51" s="1098" t="s">
        <v>592</v>
      </c>
      <c r="C51" s="1103">
        <v>3564804</v>
      </c>
      <c r="D51" s="1104">
        <v>0</v>
      </c>
      <c r="E51" s="1101">
        <v>2212</v>
      </c>
      <c r="F51" s="1101">
        <v>199220</v>
      </c>
      <c r="G51" s="1101">
        <v>93400</v>
      </c>
      <c r="H51" s="1101">
        <v>0</v>
      </c>
      <c r="I51" s="1101">
        <v>9819</v>
      </c>
      <c r="J51" s="1101">
        <v>4157</v>
      </c>
      <c r="K51" s="1101">
        <v>0</v>
      </c>
      <c r="L51" s="1101">
        <v>308808</v>
      </c>
      <c r="M51" s="1102">
        <v>8.6999999999999993</v>
      </c>
      <c r="N51" s="1094"/>
      <c r="O51" s="1084"/>
    </row>
    <row r="52" spans="1:15" ht="24" customHeight="1">
      <c r="A52" s="1095">
        <v>48</v>
      </c>
      <c r="B52" s="1098" t="s">
        <v>260</v>
      </c>
      <c r="C52" s="1103">
        <v>3370656</v>
      </c>
      <c r="D52" s="1104">
        <v>0</v>
      </c>
      <c r="E52" s="1101">
        <v>3137</v>
      </c>
      <c r="F52" s="1101">
        <v>444903</v>
      </c>
      <c r="G52" s="1101">
        <v>119859.743</v>
      </c>
      <c r="H52" s="1101">
        <v>26575</v>
      </c>
      <c r="I52" s="1101">
        <v>7942</v>
      </c>
      <c r="J52" s="1101">
        <v>0</v>
      </c>
      <c r="K52" s="1101">
        <v>0</v>
      </c>
      <c r="L52" s="1101">
        <v>602416.74300000002</v>
      </c>
      <c r="M52" s="1102">
        <v>17.899999999999999</v>
      </c>
      <c r="N52" s="1094"/>
      <c r="O52" s="1084"/>
    </row>
    <row r="53" spans="1:15" ht="24" customHeight="1">
      <c r="A53" s="1095">
        <v>49</v>
      </c>
      <c r="B53" s="1098" t="s">
        <v>593</v>
      </c>
      <c r="C53" s="1103">
        <v>2673958</v>
      </c>
      <c r="D53" s="1104">
        <v>0</v>
      </c>
      <c r="E53" s="1101">
        <v>0</v>
      </c>
      <c r="F53" s="1101">
        <v>45499</v>
      </c>
      <c r="G53" s="1101">
        <v>106817.739</v>
      </c>
      <c r="H53" s="1101">
        <v>0</v>
      </c>
      <c r="I53" s="1101">
        <v>7917</v>
      </c>
      <c r="J53" s="1101">
        <v>0</v>
      </c>
      <c r="K53" s="1101">
        <v>0</v>
      </c>
      <c r="L53" s="1101">
        <v>160233.739</v>
      </c>
      <c r="M53" s="1102">
        <v>6</v>
      </c>
      <c r="N53" s="1094"/>
      <c r="O53" s="1084"/>
    </row>
    <row r="54" spans="1:15" ht="24" customHeight="1">
      <c r="A54" s="1095">
        <v>50</v>
      </c>
      <c r="B54" s="1098" t="s">
        <v>594</v>
      </c>
      <c r="C54" s="1103">
        <v>4218825</v>
      </c>
      <c r="D54" s="1104">
        <v>0</v>
      </c>
      <c r="E54" s="1101">
        <v>35917</v>
      </c>
      <c r="F54" s="1101">
        <v>126901</v>
      </c>
      <c r="G54" s="1101">
        <v>179625.16700000002</v>
      </c>
      <c r="H54" s="1101">
        <v>0</v>
      </c>
      <c r="I54" s="1101">
        <v>23873</v>
      </c>
      <c r="J54" s="1101">
        <v>0</v>
      </c>
      <c r="K54" s="1101">
        <v>0</v>
      </c>
      <c r="L54" s="1101">
        <v>366316.16700000002</v>
      </c>
      <c r="M54" s="1102">
        <v>8.6999999999999993</v>
      </c>
      <c r="N54" s="1094"/>
      <c r="O54" s="1084"/>
    </row>
    <row r="55" spans="1:15" ht="24" customHeight="1">
      <c r="A55" s="1095">
        <v>52</v>
      </c>
      <c r="B55" s="1098" t="s">
        <v>595</v>
      </c>
      <c r="C55" s="1103">
        <v>3302934</v>
      </c>
      <c r="D55" s="1104">
        <v>0</v>
      </c>
      <c r="E55" s="1101">
        <v>12760</v>
      </c>
      <c r="F55" s="1101">
        <v>185212</v>
      </c>
      <c r="G55" s="1101">
        <v>174410.842</v>
      </c>
      <c r="H55" s="1101">
        <v>0</v>
      </c>
      <c r="I55" s="1101">
        <v>19660</v>
      </c>
      <c r="J55" s="1101">
        <v>0</v>
      </c>
      <c r="K55" s="1101">
        <v>0</v>
      </c>
      <c r="L55" s="1101">
        <v>392042.842</v>
      </c>
      <c r="M55" s="1102">
        <v>11.9</v>
      </c>
      <c r="N55" s="1094"/>
      <c r="O55" s="1084"/>
    </row>
    <row r="56" spans="1:15" ht="24" customHeight="1">
      <c r="A56" s="1095">
        <v>53</v>
      </c>
      <c r="B56" s="1098" t="s">
        <v>596</v>
      </c>
      <c r="C56" s="1103">
        <v>3707978</v>
      </c>
      <c r="D56" s="1104">
        <v>1122</v>
      </c>
      <c r="E56" s="1101">
        <v>4891</v>
      </c>
      <c r="F56" s="1101">
        <v>291576</v>
      </c>
      <c r="G56" s="1101">
        <v>116468.147</v>
      </c>
      <c r="H56" s="1101">
        <v>0</v>
      </c>
      <c r="I56" s="1101">
        <v>6689</v>
      </c>
      <c r="J56" s="1101">
        <v>0</v>
      </c>
      <c r="K56" s="1101">
        <v>0</v>
      </c>
      <c r="L56" s="1101">
        <v>420746.147</v>
      </c>
      <c r="M56" s="1102">
        <v>11.3</v>
      </c>
      <c r="N56" s="1094"/>
      <c r="O56" s="1084"/>
    </row>
    <row r="57" spans="1:15" ht="24" customHeight="1">
      <c r="A57" s="1095">
        <v>54</v>
      </c>
      <c r="B57" s="1098" t="s">
        <v>597</v>
      </c>
      <c r="C57" s="1103">
        <v>1398985</v>
      </c>
      <c r="D57" s="1104">
        <v>0</v>
      </c>
      <c r="E57" s="1101">
        <v>1697</v>
      </c>
      <c r="F57" s="1101">
        <v>26058</v>
      </c>
      <c r="G57" s="1101">
        <v>60138.974000000002</v>
      </c>
      <c r="H57" s="1101">
        <v>0</v>
      </c>
      <c r="I57" s="1101">
        <v>25751</v>
      </c>
      <c r="J57" s="1101">
        <v>0</v>
      </c>
      <c r="K57" s="1101">
        <v>0</v>
      </c>
      <c r="L57" s="1101">
        <v>113644.974</v>
      </c>
      <c r="M57" s="1102">
        <v>8.1</v>
      </c>
      <c r="N57" s="1094"/>
      <c r="O57" s="1084"/>
    </row>
    <row r="58" spans="1:15" ht="24" customHeight="1">
      <c r="A58" s="1095">
        <v>55</v>
      </c>
      <c r="B58" s="1098" t="s">
        <v>598</v>
      </c>
      <c r="C58" s="1103">
        <v>1753563</v>
      </c>
      <c r="D58" s="1104">
        <v>259</v>
      </c>
      <c r="E58" s="1101">
        <v>33159</v>
      </c>
      <c r="F58" s="1101">
        <v>15944</v>
      </c>
      <c r="G58" s="1101">
        <v>64367.035000000003</v>
      </c>
      <c r="H58" s="1101">
        <v>0</v>
      </c>
      <c r="I58" s="1101">
        <v>21095</v>
      </c>
      <c r="J58" s="1101">
        <v>0</v>
      </c>
      <c r="K58" s="1101">
        <v>0</v>
      </c>
      <c r="L58" s="1101">
        <v>134824.035</v>
      </c>
      <c r="M58" s="1102">
        <v>7.7</v>
      </c>
      <c r="N58" s="1094"/>
      <c r="O58" s="1084"/>
    </row>
    <row r="59" spans="1:15" ht="24" customHeight="1">
      <c r="A59" s="1095">
        <v>59</v>
      </c>
      <c r="B59" s="1098" t="s">
        <v>599</v>
      </c>
      <c r="C59" s="1103">
        <v>2842853</v>
      </c>
      <c r="D59" s="1104">
        <v>173</v>
      </c>
      <c r="E59" s="1101">
        <v>7621</v>
      </c>
      <c r="F59" s="1101">
        <v>203289</v>
      </c>
      <c r="G59" s="1101">
        <v>251635.88200000001</v>
      </c>
      <c r="H59" s="1101">
        <v>0</v>
      </c>
      <c r="I59" s="1101">
        <v>783</v>
      </c>
      <c r="J59" s="1101">
        <v>0</v>
      </c>
      <c r="K59" s="1101">
        <v>0</v>
      </c>
      <c r="L59" s="1101">
        <v>463501.88199999998</v>
      </c>
      <c r="M59" s="1102">
        <v>16.3</v>
      </c>
      <c r="N59" s="1094"/>
      <c r="O59" s="1084"/>
    </row>
    <row r="60" spans="1:15" ht="24" customHeight="1">
      <c r="A60" s="1095">
        <v>60</v>
      </c>
      <c r="B60" s="1098" t="s">
        <v>600</v>
      </c>
      <c r="C60" s="1103">
        <v>3817433</v>
      </c>
      <c r="D60" s="1104">
        <v>0</v>
      </c>
      <c r="E60" s="1101">
        <v>17379</v>
      </c>
      <c r="F60" s="1101">
        <v>175310</v>
      </c>
      <c r="G60" s="1101">
        <v>252986.24599999998</v>
      </c>
      <c r="H60" s="1101">
        <v>0</v>
      </c>
      <c r="I60" s="1101">
        <v>10005</v>
      </c>
      <c r="J60" s="1101">
        <v>0</v>
      </c>
      <c r="K60" s="1101">
        <v>0</v>
      </c>
      <c r="L60" s="1101">
        <v>455680.24599999998</v>
      </c>
      <c r="M60" s="1102">
        <v>11.9</v>
      </c>
      <c r="N60" s="1094"/>
      <c r="O60" s="1084"/>
    </row>
    <row r="61" spans="1:15" ht="24" customHeight="1">
      <c r="A61" s="1095">
        <v>61</v>
      </c>
      <c r="B61" s="1098" t="s">
        <v>601</v>
      </c>
      <c r="C61" s="1103">
        <v>2457238</v>
      </c>
      <c r="D61" s="1104">
        <v>0</v>
      </c>
      <c r="E61" s="1101">
        <v>1925</v>
      </c>
      <c r="F61" s="1101">
        <v>138045</v>
      </c>
      <c r="G61" s="1101">
        <v>341176.74699999997</v>
      </c>
      <c r="H61" s="1101">
        <v>0</v>
      </c>
      <c r="I61" s="1101">
        <v>0</v>
      </c>
      <c r="J61" s="1101">
        <v>0</v>
      </c>
      <c r="K61" s="1101">
        <v>0</v>
      </c>
      <c r="L61" s="1101">
        <v>481146.74699999997</v>
      </c>
      <c r="M61" s="1102">
        <v>19.600000000000001</v>
      </c>
      <c r="N61" s="1094"/>
      <c r="O61" s="1084"/>
    </row>
    <row r="62" spans="1:15" ht="24" customHeight="1">
      <c r="A62" s="1095">
        <v>62</v>
      </c>
      <c r="B62" s="1098" t="s">
        <v>602</v>
      </c>
      <c r="C62" s="1103">
        <v>4734469</v>
      </c>
      <c r="D62" s="1104">
        <v>0</v>
      </c>
      <c r="E62" s="1101">
        <v>16617</v>
      </c>
      <c r="F62" s="1101">
        <v>379843</v>
      </c>
      <c r="G62" s="1101">
        <v>642810.25199999998</v>
      </c>
      <c r="H62" s="1101">
        <v>0</v>
      </c>
      <c r="I62" s="1101">
        <v>136</v>
      </c>
      <c r="J62" s="1101">
        <v>0</v>
      </c>
      <c r="K62" s="1101">
        <v>0</v>
      </c>
      <c r="L62" s="1101">
        <v>1039406.252</v>
      </c>
      <c r="M62" s="1102">
        <v>22</v>
      </c>
      <c r="N62" s="1094"/>
      <c r="O62" s="1084"/>
    </row>
    <row r="63" spans="1:15" ht="24" customHeight="1">
      <c r="A63" s="1095">
        <v>63</v>
      </c>
      <c r="B63" s="1098" t="s">
        <v>603</v>
      </c>
      <c r="C63" s="1103">
        <v>1945522</v>
      </c>
      <c r="D63" s="1104">
        <v>0</v>
      </c>
      <c r="E63" s="1101">
        <v>3452</v>
      </c>
      <c r="F63" s="1101">
        <v>183943</v>
      </c>
      <c r="G63" s="1101">
        <v>87842.349000000002</v>
      </c>
      <c r="H63" s="1101">
        <v>0</v>
      </c>
      <c r="I63" s="1101">
        <v>1738</v>
      </c>
      <c r="J63" s="1101">
        <v>0</v>
      </c>
      <c r="K63" s="1101">
        <v>0</v>
      </c>
      <c r="L63" s="1101">
        <v>276975.34899999999</v>
      </c>
      <c r="M63" s="1102">
        <v>14.2</v>
      </c>
      <c r="N63" s="1094"/>
      <c r="O63" s="1084"/>
    </row>
    <row r="64" spans="1:15" ht="24" customHeight="1">
      <c r="A64" s="1095">
        <v>64</v>
      </c>
      <c r="B64" s="1098" t="s">
        <v>604</v>
      </c>
      <c r="C64" s="1103">
        <v>1371189</v>
      </c>
      <c r="D64" s="1104">
        <v>0</v>
      </c>
      <c r="E64" s="1101">
        <v>2948</v>
      </c>
      <c r="F64" s="1101">
        <v>115437</v>
      </c>
      <c r="G64" s="1101">
        <v>75526.736999999994</v>
      </c>
      <c r="H64" s="1101">
        <v>0</v>
      </c>
      <c r="I64" s="1101">
        <v>3689</v>
      </c>
      <c r="J64" s="1101">
        <v>0</v>
      </c>
      <c r="K64" s="1101">
        <v>0</v>
      </c>
      <c r="L64" s="1101">
        <v>197600.73699999999</v>
      </c>
      <c r="M64" s="1102">
        <v>14.4</v>
      </c>
      <c r="N64" s="1094"/>
      <c r="O64" s="1084"/>
    </row>
    <row r="65" spans="1:15" ht="24" customHeight="1">
      <c r="A65" s="1095">
        <v>65</v>
      </c>
      <c r="B65" s="1098" t="s">
        <v>605</v>
      </c>
      <c r="C65" s="1103">
        <v>6159442</v>
      </c>
      <c r="D65" s="1104">
        <v>0</v>
      </c>
      <c r="E65" s="1101">
        <v>5635</v>
      </c>
      <c r="F65" s="1101">
        <v>701183</v>
      </c>
      <c r="G65" s="1101">
        <v>618620.52300000004</v>
      </c>
      <c r="H65" s="1101">
        <v>0</v>
      </c>
      <c r="I65" s="1101">
        <v>271</v>
      </c>
      <c r="J65" s="1101">
        <v>0</v>
      </c>
      <c r="K65" s="1101">
        <v>56911</v>
      </c>
      <c r="L65" s="1101">
        <v>1382620.523</v>
      </c>
      <c r="M65" s="1102">
        <v>22.4</v>
      </c>
      <c r="N65" s="1094"/>
      <c r="O65" s="1084"/>
    </row>
    <row r="66" spans="1:15" ht="24" customHeight="1">
      <c r="A66" s="1095">
        <v>66</v>
      </c>
      <c r="B66" s="1098" t="s">
        <v>607</v>
      </c>
      <c r="C66" s="1103">
        <v>5202775</v>
      </c>
      <c r="D66" s="1104">
        <v>0</v>
      </c>
      <c r="E66" s="1101">
        <v>10136</v>
      </c>
      <c r="F66" s="1101">
        <v>158171</v>
      </c>
      <c r="G66" s="1101">
        <v>249908.90700000001</v>
      </c>
      <c r="H66" s="1101">
        <v>2956</v>
      </c>
      <c r="I66" s="1101">
        <v>22791</v>
      </c>
      <c r="J66" s="1101">
        <v>0</v>
      </c>
      <c r="K66" s="1101">
        <v>53609</v>
      </c>
      <c r="L66" s="1101">
        <v>497571.90700000001</v>
      </c>
      <c r="M66" s="1102">
        <v>9.6</v>
      </c>
      <c r="N66" s="1094"/>
      <c r="O66" s="1084"/>
    </row>
    <row r="67" spans="1:15" ht="24" customHeight="1">
      <c r="A67" s="1095">
        <v>67</v>
      </c>
      <c r="B67" s="1098" t="s">
        <v>608</v>
      </c>
      <c r="C67" s="1103">
        <v>1689873</v>
      </c>
      <c r="D67" s="1104">
        <v>0</v>
      </c>
      <c r="E67" s="1101">
        <v>1937</v>
      </c>
      <c r="F67" s="1101">
        <v>63492</v>
      </c>
      <c r="G67" s="1101">
        <v>56158</v>
      </c>
      <c r="H67" s="1101">
        <v>0</v>
      </c>
      <c r="I67" s="1101">
        <v>0</v>
      </c>
      <c r="J67" s="1101">
        <v>0</v>
      </c>
      <c r="K67" s="1101">
        <v>0</v>
      </c>
      <c r="L67" s="1101">
        <v>121587</v>
      </c>
      <c r="M67" s="1102">
        <v>7.2</v>
      </c>
      <c r="N67" s="1094"/>
      <c r="O67" s="1084"/>
    </row>
    <row r="68" spans="1:15" ht="24" customHeight="1">
      <c r="A68" s="1095">
        <v>68</v>
      </c>
      <c r="B68" s="1098" t="s">
        <v>609</v>
      </c>
      <c r="C68" s="1103">
        <v>2849099</v>
      </c>
      <c r="D68" s="1104">
        <v>0</v>
      </c>
      <c r="E68" s="1101">
        <v>3393</v>
      </c>
      <c r="F68" s="1101">
        <v>167297</v>
      </c>
      <c r="G68" s="1101">
        <v>181826</v>
      </c>
      <c r="H68" s="1101">
        <v>2141</v>
      </c>
      <c r="I68" s="1101">
        <v>12618</v>
      </c>
      <c r="J68" s="1101">
        <v>0</v>
      </c>
      <c r="K68" s="1101">
        <v>28179</v>
      </c>
      <c r="L68" s="1101">
        <v>395454</v>
      </c>
      <c r="M68" s="1102">
        <v>13.9</v>
      </c>
      <c r="N68" s="1094"/>
      <c r="O68" s="1084"/>
    </row>
    <row r="69" spans="1:15" ht="24" customHeight="1" thickBot="1">
      <c r="A69" s="1095">
        <v>69</v>
      </c>
      <c r="B69" s="1098" t="s">
        <v>610</v>
      </c>
      <c r="C69" s="1103">
        <v>5069815</v>
      </c>
      <c r="D69" s="1104">
        <v>0</v>
      </c>
      <c r="E69" s="1101">
        <v>18049</v>
      </c>
      <c r="F69" s="1101">
        <v>302241</v>
      </c>
      <c r="G69" s="1101">
        <v>282170.174</v>
      </c>
      <c r="H69" s="1101">
        <v>7148</v>
      </c>
      <c r="I69" s="1101">
        <v>16370</v>
      </c>
      <c r="J69" s="1101">
        <v>0</v>
      </c>
      <c r="K69" s="1101">
        <v>40828</v>
      </c>
      <c r="L69" s="1101">
        <v>666806.174</v>
      </c>
      <c r="M69" s="1102">
        <v>13.2</v>
      </c>
      <c r="N69" s="1094"/>
      <c r="O69" s="1084"/>
    </row>
    <row r="70" spans="1:15" ht="24" customHeight="1" thickTop="1" thickBot="1">
      <c r="A70" s="1095"/>
      <c r="B70" s="1109" t="s">
        <v>1078</v>
      </c>
      <c r="C70" s="1110">
        <v>471383199</v>
      </c>
      <c r="D70" s="1110">
        <v>1082586</v>
      </c>
      <c r="E70" s="1110">
        <v>48774</v>
      </c>
      <c r="F70" s="1110">
        <v>51597341</v>
      </c>
      <c r="G70" s="1110">
        <v>29958060.490000002</v>
      </c>
      <c r="H70" s="1110">
        <v>909096</v>
      </c>
      <c r="I70" s="1110">
        <v>22471</v>
      </c>
      <c r="J70" s="1110">
        <v>33503</v>
      </c>
      <c r="K70" s="1110">
        <v>0</v>
      </c>
      <c r="L70" s="1110">
        <v>83651830.489999995</v>
      </c>
      <c r="M70" s="1111">
        <v>17.7</v>
      </c>
      <c r="N70" s="1094"/>
      <c r="O70" s="1084"/>
    </row>
    <row r="71" spans="1:15" ht="24" customHeight="1" thickTop="1" thickBot="1">
      <c r="A71" s="1095"/>
      <c r="B71" s="1109" t="s">
        <v>262</v>
      </c>
      <c r="C71" s="1110">
        <v>340295069</v>
      </c>
      <c r="D71" s="1110">
        <v>302344</v>
      </c>
      <c r="E71" s="1110">
        <v>406364</v>
      </c>
      <c r="F71" s="1110">
        <v>27591966</v>
      </c>
      <c r="G71" s="1110">
        <v>17173123.290999997</v>
      </c>
      <c r="H71" s="1110">
        <v>633051</v>
      </c>
      <c r="I71" s="1110">
        <v>232246</v>
      </c>
      <c r="J71" s="1110">
        <v>20160</v>
      </c>
      <c r="K71" s="1110">
        <v>1591246</v>
      </c>
      <c r="L71" s="1110">
        <v>47950500.290999994</v>
      </c>
      <c r="M71" s="1111">
        <v>14.1</v>
      </c>
      <c r="N71" s="1094"/>
      <c r="O71" s="1084"/>
    </row>
    <row r="72" spans="1:15" ht="24" customHeight="1" thickTop="1" thickBot="1">
      <c r="A72" s="1095"/>
      <c r="B72" s="1109" t="s">
        <v>263</v>
      </c>
      <c r="C72" s="1110">
        <v>139904751</v>
      </c>
      <c r="D72" s="1110">
        <v>345559</v>
      </c>
      <c r="E72" s="1110">
        <v>254943</v>
      </c>
      <c r="F72" s="1110">
        <v>10707818</v>
      </c>
      <c r="G72" s="1110">
        <v>6432702.0800000001</v>
      </c>
      <c r="H72" s="1110">
        <v>407786</v>
      </c>
      <c r="I72" s="1110">
        <v>221849</v>
      </c>
      <c r="J72" s="1110">
        <v>12019</v>
      </c>
      <c r="K72" s="1110">
        <v>251610</v>
      </c>
      <c r="L72" s="1110">
        <v>18634285.079999998</v>
      </c>
      <c r="M72" s="1111">
        <v>13.3</v>
      </c>
      <c r="N72" s="1094"/>
      <c r="O72" s="1084"/>
    </row>
    <row r="73" spans="1:15" ht="24" customHeight="1" thickTop="1" thickBot="1">
      <c r="A73" s="1095"/>
      <c r="B73" s="1112" t="s">
        <v>264</v>
      </c>
      <c r="C73" s="1113">
        <v>951583019</v>
      </c>
      <c r="D73" s="1113">
        <v>1730489</v>
      </c>
      <c r="E73" s="1113">
        <v>710081</v>
      </c>
      <c r="F73" s="1113">
        <v>89897125</v>
      </c>
      <c r="G73" s="1113">
        <v>53563885.861000001</v>
      </c>
      <c r="H73" s="1113">
        <v>1949933</v>
      </c>
      <c r="I73" s="1113">
        <v>476566</v>
      </c>
      <c r="J73" s="1113">
        <v>65682</v>
      </c>
      <c r="K73" s="1113">
        <v>1842856</v>
      </c>
      <c r="L73" s="1113">
        <v>150236615.861</v>
      </c>
      <c r="M73" s="1114">
        <v>15.8</v>
      </c>
      <c r="N73" s="1094"/>
      <c r="O73" s="1084"/>
    </row>
    <row r="74" spans="1:15" ht="24" customHeight="1" thickBot="1">
      <c r="A74" s="1095">
        <v>89</v>
      </c>
      <c r="B74" s="1115" t="s">
        <v>606</v>
      </c>
      <c r="C74" s="1116">
        <v>5175820</v>
      </c>
      <c r="D74" s="1117">
        <v>3186</v>
      </c>
      <c r="E74" s="1118">
        <v>7877</v>
      </c>
      <c r="F74" s="1118">
        <v>269221</v>
      </c>
      <c r="G74" s="1118">
        <v>24128.481</v>
      </c>
      <c r="H74" s="1118">
        <v>26288</v>
      </c>
      <c r="I74" s="1118">
        <v>976</v>
      </c>
      <c r="J74" s="1118">
        <v>0</v>
      </c>
      <c r="K74" s="1118">
        <v>0</v>
      </c>
      <c r="L74" s="1119">
        <v>331676.48100000003</v>
      </c>
      <c r="M74" s="1120">
        <v>6.4</v>
      </c>
      <c r="N74" s="1094"/>
      <c r="O74" s="1084"/>
    </row>
    <row r="75" spans="1:15" ht="24" customHeight="1" thickTop="1" thickBot="1">
      <c r="A75" s="1095"/>
      <c r="B75" s="1112" t="s">
        <v>265</v>
      </c>
      <c r="C75" s="1121">
        <v>5175820</v>
      </c>
      <c r="D75" s="1121">
        <v>3186</v>
      </c>
      <c r="E75" s="1121">
        <v>7877</v>
      </c>
      <c r="F75" s="1121">
        <v>269221</v>
      </c>
      <c r="G75" s="1121">
        <v>24128.481</v>
      </c>
      <c r="H75" s="1121">
        <v>26288</v>
      </c>
      <c r="I75" s="1121">
        <v>976</v>
      </c>
      <c r="J75" s="1121">
        <v>0</v>
      </c>
      <c r="K75" s="1121">
        <v>0</v>
      </c>
      <c r="L75" s="1122">
        <v>331676.48100000003</v>
      </c>
      <c r="M75" s="1123">
        <v>6.4</v>
      </c>
      <c r="N75" s="1094"/>
      <c r="O75" s="1084"/>
    </row>
    <row r="76" spans="1:15" ht="24" customHeight="1">
      <c r="A76" s="1095"/>
      <c r="B76" s="1124" t="s">
        <v>266</v>
      </c>
      <c r="C76" s="1125">
        <v>956758839</v>
      </c>
      <c r="D76" s="1125">
        <v>1733675</v>
      </c>
      <c r="E76" s="1125">
        <v>717958</v>
      </c>
      <c r="F76" s="1125">
        <v>90166346</v>
      </c>
      <c r="G76" s="1125">
        <v>53588014.342</v>
      </c>
      <c r="H76" s="1125">
        <v>1976221</v>
      </c>
      <c r="I76" s="1125">
        <v>477542</v>
      </c>
      <c r="J76" s="1125">
        <v>65682</v>
      </c>
      <c r="K76" s="1125">
        <v>1842856</v>
      </c>
      <c r="L76" s="1125">
        <v>150568294.34200001</v>
      </c>
      <c r="M76" s="1126">
        <v>15.7</v>
      </c>
      <c r="N76" s="1094"/>
      <c r="O76" s="1084"/>
    </row>
    <row r="77" spans="1:15" ht="24" customHeight="1" thickBot="1">
      <c r="A77" s="1127"/>
      <c r="B77" s="1128" t="s">
        <v>1079</v>
      </c>
      <c r="C77" s="1129"/>
      <c r="D77" s="1130">
        <v>1.1499999999999999</v>
      </c>
      <c r="E77" s="1130">
        <v>0.48</v>
      </c>
      <c r="F77" s="1130">
        <v>59.88</v>
      </c>
      <c r="G77" s="1130">
        <v>35.590000000000003</v>
      </c>
      <c r="H77" s="1130">
        <v>1.31</v>
      </c>
      <c r="I77" s="1130">
        <v>0.32</v>
      </c>
      <c r="J77" s="1130">
        <v>0.04</v>
      </c>
      <c r="K77" s="1130">
        <v>1.22</v>
      </c>
      <c r="L77" s="1130">
        <v>100</v>
      </c>
      <c r="M77" s="1131"/>
      <c r="N77" s="1094"/>
      <c r="O77" s="1084"/>
    </row>
    <row r="78" spans="1:15" ht="14.25">
      <c r="A78" s="1084"/>
      <c r="B78" s="1084"/>
      <c r="C78" s="1084"/>
      <c r="D78" s="1084"/>
      <c r="E78" s="1084"/>
      <c r="F78" s="1084"/>
      <c r="G78" s="1084"/>
      <c r="H78" s="1084"/>
      <c r="I78" s="1084"/>
      <c r="J78" s="1132"/>
      <c r="K78" s="1084"/>
      <c r="L78" s="1084"/>
      <c r="M78" s="1084"/>
      <c r="N78" s="1084"/>
      <c r="O78" s="1084"/>
    </row>
    <row r="79" spans="1:15" ht="14.25">
      <c r="A79" s="1084"/>
      <c r="B79" s="1084"/>
      <c r="C79" s="1084"/>
      <c r="E79" s="1084"/>
      <c r="F79" s="1084"/>
      <c r="G79" s="1084"/>
      <c r="H79" s="1084"/>
      <c r="I79" s="1084"/>
      <c r="J79" s="1084"/>
      <c r="K79" s="1084"/>
      <c r="L79" s="1084"/>
      <c r="M79" s="1084"/>
      <c r="N79" s="1084"/>
      <c r="O79" s="1084"/>
    </row>
    <row r="80" spans="1:15" ht="14.25">
      <c r="A80" s="1084"/>
      <c r="B80" s="1084"/>
      <c r="C80" s="1084"/>
      <c r="D80" s="1084"/>
      <c r="E80" s="1084"/>
      <c r="F80" s="1084"/>
      <c r="G80" s="1084"/>
      <c r="H80" s="1084"/>
      <c r="I80" s="1084"/>
      <c r="J80" s="1084"/>
      <c r="K80" s="1084"/>
      <c r="L80" s="1084"/>
      <c r="M80" s="1084"/>
      <c r="N80" s="1084"/>
      <c r="O80" s="1084"/>
    </row>
    <row r="81" spans="1:15" ht="14.25">
      <c r="A81" s="1084"/>
      <c r="B81" s="1084"/>
      <c r="C81" s="1084"/>
      <c r="D81" s="1084"/>
      <c r="E81" s="1084"/>
      <c r="F81" s="1084"/>
      <c r="G81" s="1084"/>
      <c r="H81" s="1084"/>
      <c r="I81" s="1084"/>
      <c r="J81" s="1084"/>
      <c r="K81" s="1084"/>
      <c r="L81" s="1084"/>
      <c r="M81" s="1084"/>
      <c r="N81" s="1084"/>
      <c r="O81" s="1084"/>
    </row>
    <row r="82" spans="1:15" ht="14.25">
      <c r="A82" s="1084"/>
      <c r="B82" s="1084"/>
      <c r="C82" s="1084"/>
      <c r="D82" s="1084"/>
      <c r="E82" s="1084"/>
      <c r="F82" s="1084"/>
      <c r="G82" s="1084"/>
      <c r="H82" s="1084"/>
      <c r="I82" s="1084"/>
      <c r="J82" s="1084"/>
      <c r="K82" s="1084"/>
      <c r="L82" s="1084"/>
      <c r="M82" s="1084"/>
      <c r="N82" s="1084"/>
      <c r="O82" s="1084"/>
    </row>
    <row r="83" spans="1:15" ht="14.25">
      <c r="A83" s="1084"/>
      <c r="B83" s="1084"/>
      <c r="C83" s="1084"/>
      <c r="D83" s="1084"/>
      <c r="E83" s="1084"/>
      <c r="F83" s="1084"/>
      <c r="G83" s="1084"/>
      <c r="H83" s="1084"/>
      <c r="I83" s="1084"/>
      <c r="J83" s="1084"/>
      <c r="K83" s="1084"/>
      <c r="L83" s="1084"/>
      <c r="M83" s="1084"/>
      <c r="N83" s="1084"/>
      <c r="O83" s="1084"/>
    </row>
    <row r="84" spans="1:15" ht="14.25">
      <c r="A84" s="1084"/>
      <c r="B84" s="1084"/>
      <c r="C84" s="1084"/>
      <c r="D84" s="1084"/>
      <c r="E84" s="1084"/>
      <c r="F84" s="1084"/>
      <c r="G84" s="1084"/>
      <c r="H84" s="1084"/>
      <c r="I84" s="1084"/>
      <c r="J84" s="1084"/>
      <c r="K84" s="1084"/>
      <c r="L84" s="1084"/>
      <c r="M84" s="1084"/>
      <c r="N84" s="1084"/>
      <c r="O84" s="1084"/>
    </row>
    <row r="85" spans="1:15" ht="14.25">
      <c r="A85" s="1084"/>
      <c r="B85" s="1084"/>
      <c r="C85" s="1084"/>
      <c r="D85" s="1084"/>
      <c r="E85" s="1084"/>
      <c r="F85" s="1084"/>
      <c r="G85" s="1084"/>
      <c r="H85" s="1084"/>
      <c r="I85" s="1084"/>
      <c r="J85" s="1084"/>
      <c r="K85" s="1084"/>
      <c r="L85" s="1084"/>
      <c r="M85" s="1084"/>
      <c r="N85" s="1084"/>
      <c r="O85" s="1084"/>
    </row>
    <row r="86" spans="1:15" ht="14.25">
      <c r="A86" s="1084"/>
      <c r="B86" s="1084"/>
      <c r="C86" s="1084"/>
      <c r="D86" s="1084"/>
      <c r="E86" s="1084"/>
      <c r="F86" s="1084"/>
      <c r="G86" s="1084"/>
      <c r="H86" s="1084"/>
      <c r="I86" s="1084"/>
      <c r="J86" s="1084"/>
      <c r="K86" s="1084"/>
      <c r="L86" s="1084"/>
      <c r="M86" s="1084"/>
      <c r="N86" s="1084"/>
      <c r="O86" s="1084"/>
    </row>
    <row r="87" spans="1:15" ht="14.25">
      <c r="A87" s="1084"/>
      <c r="B87" s="1084"/>
      <c r="C87" s="1084"/>
      <c r="D87" s="1084"/>
      <c r="E87" s="1084"/>
      <c r="F87" s="1084"/>
      <c r="G87" s="1084"/>
      <c r="H87" s="1084"/>
      <c r="I87" s="1084"/>
      <c r="J87" s="1084"/>
      <c r="K87" s="1084"/>
      <c r="L87" s="1084"/>
      <c r="M87" s="1084"/>
      <c r="N87" s="1084"/>
      <c r="O87" s="1084"/>
    </row>
    <row r="88" spans="1:15" ht="14.25">
      <c r="A88" s="1084"/>
      <c r="B88" s="1084"/>
      <c r="C88" s="1084"/>
      <c r="D88" s="1084"/>
      <c r="E88" s="1084"/>
      <c r="F88" s="1084"/>
      <c r="G88" s="1084"/>
      <c r="H88" s="1084"/>
      <c r="I88" s="1084"/>
      <c r="J88" s="1084"/>
      <c r="K88" s="1084"/>
      <c r="L88" s="1084"/>
      <c r="M88" s="1084"/>
      <c r="N88" s="1084"/>
      <c r="O88" s="1084"/>
    </row>
    <row r="89" spans="1:15" ht="14.25">
      <c r="A89" s="1084"/>
      <c r="B89" s="1084"/>
      <c r="C89" s="1084"/>
      <c r="D89" s="1084"/>
      <c r="E89" s="1084"/>
      <c r="F89" s="1084"/>
      <c r="G89" s="1084"/>
      <c r="H89" s="1084"/>
      <c r="I89" s="1084"/>
      <c r="J89" s="1084"/>
      <c r="K89" s="1084"/>
      <c r="L89" s="1084"/>
      <c r="M89" s="1084"/>
      <c r="N89" s="1084"/>
      <c r="O89" s="1084"/>
    </row>
    <row r="90" spans="1:15" ht="14.25">
      <c r="A90" s="1084"/>
      <c r="B90" s="1084"/>
      <c r="C90" s="1084"/>
      <c r="D90" s="1084"/>
      <c r="E90" s="1084"/>
      <c r="F90" s="1084"/>
      <c r="G90" s="1084"/>
      <c r="H90" s="1084"/>
      <c r="I90" s="1084"/>
      <c r="J90" s="1084"/>
      <c r="K90" s="1084"/>
      <c r="L90" s="1084"/>
      <c r="M90" s="1084"/>
      <c r="N90" s="1084"/>
      <c r="O90" s="1084"/>
    </row>
    <row r="91" spans="1:15" ht="14.25">
      <c r="A91" s="1084"/>
      <c r="B91" s="1084"/>
      <c r="C91" s="1084"/>
      <c r="D91" s="1084"/>
      <c r="E91" s="1084"/>
      <c r="F91" s="1084"/>
      <c r="G91" s="1084"/>
      <c r="H91" s="1084"/>
      <c r="I91" s="1084"/>
      <c r="J91" s="1084"/>
      <c r="K91" s="1084"/>
      <c r="L91" s="1084"/>
      <c r="M91" s="1084"/>
      <c r="N91" s="1084"/>
      <c r="O91" s="1084"/>
    </row>
    <row r="92" spans="1:15" ht="14.25">
      <c r="A92" s="1084"/>
      <c r="B92" s="1084"/>
      <c r="C92" s="1084"/>
      <c r="D92" s="1084"/>
      <c r="E92" s="1084"/>
      <c r="F92" s="1084"/>
      <c r="G92" s="1084"/>
      <c r="H92" s="1084"/>
      <c r="I92" s="1084"/>
      <c r="J92" s="1084"/>
      <c r="K92" s="1084"/>
      <c r="L92" s="1084"/>
      <c r="M92" s="1084"/>
      <c r="N92" s="1084"/>
      <c r="O92" s="1084"/>
    </row>
    <row r="93" spans="1:15" ht="14.25">
      <c r="A93" s="1084"/>
      <c r="B93" s="1084"/>
      <c r="C93" s="1084"/>
      <c r="D93" s="1084"/>
      <c r="E93" s="1084"/>
      <c r="F93" s="1084"/>
      <c r="G93" s="1084"/>
      <c r="H93" s="1084"/>
      <c r="I93" s="1084"/>
      <c r="J93" s="1084"/>
      <c r="K93" s="1084"/>
      <c r="L93" s="1084"/>
      <c r="M93" s="1084"/>
      <c r="N93" s="1084"/>
      <c r="O93" s="1084"/>
    </row>
    <row r="94" spans="1:15" ht="14.25">
      <c r="A94" s="1084"/>
      <c r="B94" s="1084"/>
      <c r="C94" s="1084"/>
      <c r="D94" s="1084"/>
      <c r="E94" s="1084"/>
      <c r="F94" s="1084"/>
      <c r="G94" s="1084"/>
      <c r="H94" s="1084"/>
      <c r="I94" s="1084"/>
      <c r="J94" s="1084"/>
      <c r="K94" s="1084"/>
      <c r="L94" s="1084"/>
      <c r="M94" s="1084"/>
      <c r="N94" s="1084"/>
      <c r="O94" s="1084"/>
    </row>
    <row r="95" spans="1:15" ht="14.25">
      <c r="A95" s="1084"/>
      <c r="B95" s="1084"/>
      <c r="C95" s="1084"/>
      <c r="D95" s="1084"/>
      <c r="E95" s="1084"/>
      <c r="F95" s="1084"/>
      <c r="G95" s="1084"/>
      <c r="H95" s="1084"/>
      <c r="I95" s="1084"/>
      <c r="J95" s="1084"/>
      <c r="K95" s="1084"/>
      <c r="L95" s="1084"/>
      <c r="M95" s="1084"/>
      <c r="N95" s="1084"/>
      <c r="O95" s="1084"/>
    </row>
    <row r="96" spans="1:15" ht="14.25">
      <c r="A96" s="1084"/>
      <c r="B96" s="1084"/>
      <c r="C96" s="1084"/>
      <c r="D96" s="1084"/>
      <c r="E96" s="1084"/>
      <c r="F96" s="1084"/>
      <c r="G96" s="1084"/>
      <c r="H96" s="1084"/>
      <c r="I96" s="1084"/>
      <c r="J96" s="1084"/>
      <c r="K96" s="1084"/>
      <c r="L96" s="1084"/>
      <c r="M96" s="1084"/>
      <c r="N96" s="1084"/>
      <c r="O96" s="1084"/>
    </row>
    <row r="97" spans="1:15" ht="14.25">
      <c r="A97" s="1084"/>
      <c r="B97" s="1084"/>
      <c r="C97" s="1084"/>
      <c r="D97" s="1084"/>
      <c r="E97" s="1084"/>
      <c r="F97" s="1084"/>
      <c r="G97" s="1084"/>
      <c r="H97" s="1084"/>
      <c r="I97" s="1084"/>
      <c r="J97" s="1084"/>
      <c r="K97" s="1084"/>
      <c r="L97" s="1084"/>
      <c r="M97" s="1084"/>
      <c r="N97" s="1084"/>
      <c r="O97" s="1084"/>
    </row>
  </sheetData>
  <mergeCells count="10">
    <mergeCell ref="B3:B4"/>
    <mergeCell ref="E3:E4"/>
    <mergeCell ref="F3:F4"/>
    <mergeCell ref="G3:G4"/>
    <mergeCell ref="D3:D4"/>
    <mergeCell ref="M3:M4"/>
    <mergeCell ref="J3:J4"/>
    <mergeCell ref="H3:H4"/>
    <mergeCell ref="I3:I4"/>
    <mergeCell ref="K3:K4"/>
  </mergeCells>
  <phoneticPr fontId="3"/>
  <printOptions horizontalCentered="1"/>
  <pageMargins left="0.43307086614173229" right="0.27559055118110237" top="0.59055118110236227" bottom="0.59055118110236227" header="0.51181102362204722" footer="0.31496062992125984"/>
  <pageSetup paperSize="9" scale="40" firstPageNumber="60" orientation="portrait" useFirstPageNumber="1" horizontalDpi="300" verticalDpi="300" r:id="rId1"/>
  <headerFooter alignWithMargins="0"/>
  <rowBreaks count="1" manualBreakCount="1">
    <brk id="77" min="1" max="14" man="1"/>
  </rowBreaks>
  <colBreaks count="1" manualBreakCount="1">
    <brk id="13" max="126" man="1"/>
  </colBreaks>
</worksheet>
</file>

<file path=xl/worksheets/sheet13.xml><?xml version="1.0" encoding="utf-8"?>
<worksheet xmlns="http://schemas.openxmlformats.org/spreadsheetml/2006/main" xmlns:r="http://schemas.openxmlformats.org/officeDocument/2006/relationships">
  <sheetPr transitionEvaluation="1"/>
  <dimension ref="A1:G77"/>
  <sheetViews>
    <sheetView showZeros="0" topLeftCell="A2" zoomScale="75" zoomScaleNormal="75" zoomScaleSheetLayoutView="75" workbookViewId="0">
      <pane xSplit="1" ySplit="4" topLeftCell="B6" activePane="bottomRight" state="frozen"/>
      <selection activeCell="E22" sqref="E22"/>
      <selection pane="topRight" activeCell="E22" sqref="E22"/>
      <selection pane="bottomLeft" activeCell="E22" sqref="E22"/>
      <selection pane="bottomRight" activeCell="D72" sqref="D72"/>
    </sheetView>
  </sheetViews>
  <sheetFormatPr defaultColWidth="10.625" defaultRowHeight="14.25"/>
  <cols>
    <col min="1" max="1" width="25.625" style="1134" customWidth="1"/>
    <col min="2" max="6" width="23.625" style="1134" customWidth="1"/>
    <col min="7" max="16384" width="10.625" style="1134"/>
  </cols>
  <sheetData>
    <row r="1" spans="1:7" ht="35.25">
      <c r="A1" s="1133" t="s">
        <v>10</v>
      </c>
    </row>
    <row r="2" spans="1:7" ht="36" thickBot="1">
      <c r="A2" s="1135" t="s">
        <v>11</v>
      </c>
      <c r="B2" s="1133"/>
      <c r="D2" s="1136"/>
      <c r="E2" s="2010" t="s">
        <v>811</v>
      </c>
      <c r="F2" s="2010"/>
      <c r="G2" s="1137"/>
    </row>
    <row r="3" spans="1:7" ht="18" customHeight="1">
      <c r="A3" s="2011" t="s">
        <v>246</v>
      </c>
      <c r="B3" s="1138" t="s">
        <v>12</v>
      </c>
      <c r="C3" s="1139" t="s">
        <v>13</v>
      </c>
      <c r="D3" s="1140" t="s">
        <v>14</v>
      </c>
      <c r="E3" s="1140" t="s">
        <v>15</v>
      </c>
      <c r="F3" s="1141"/>
    </row>
    <row r="4" spans="1:7" ht="18" customHeight="1">
      <c r="A4" s="2012"/>
      <c r="B4" s="1142" t="s">
        <v>239</v>
      </c>
      <c r="C4" s="2014" t="s">
        <v>16</v>
      </c>
      <c r="D4" s="2016" t="s">
        <v>17</v>
      </c>
      <c r="E4" s="2017"/>
      <c r="F4" s="1143" t="s">
        <v>1080</v>
      </c>
    </row>
    <row r="5" spans="1:7" ht="18" customHeight="1" thickBot="1">
      <c r="A5" s="2013"/>
      <c r="B5" s="1144" t="s">
        <v>685</v>
      </c>
      <c r="C5" s="2015"/>
      <c r="D5" s="2018"/>
      <c r="E5" s="2019"/>
      <c r="F5" s="1145"/>
    </row>
    <row r="6" spans="1:7" ht="21.95" customHeight="1">
      <c r="A6" s="1146" t="s">
        <v>254</v>
      </c>
      <c r="B6" s="1147">
        <v>993525</v>
      </c>
      <c r="C6" s="1148">
        <v>0</v>
      </c>
      <c r="D6" s="1148">
        <v>0</v>
      </c>
      <c r="E6" s="1148">
        <v>0</v>
      </c>
      <c r="F6" s="1149">
        <v>0</v>
      </c>
    </row>
    <row r="7" spans="1:7" ht="21.95" customHeight="1">
      <c r="A7" s="1150" t="s">
        <v>542</v>
      </c>
      <c r="B7" s="1147">
        <v>1401279</v>
      </c>
      <c r="C7" s="1148">
        <v>750105</v>
      </c>
      <c r="D7" s="1148">
        <v>90496</v>
      </c>
      <c r="E7" s="1148">
        <v>241985</v>
      </c>
      <c r="F7" s="1149">
        <v>1082586</v>
      </c>
    </row>
    <row r="8" spans="1:7" ht="21.95" customHeight="1">
      <c r="A8" s="1150" t="s">
        <v>255</v>
      </c>
      <c r="B8" s="1147">
        <v>131090</v>
      </c>
      <c r="C8" s="1148">
        <v>0</v>
      </c>
      <c r="D8" s="1148">
        <v>0</v>
      </c>
      <c r="E8" s="1148">
        <v>0</v>
      </c>
      <c r="F8" s="1149">
        <v>0</v>
      </c>
    </row>
    <row r="9" spans="1:7" ht="21.95" customHeight="1">
      <c r="A9" s="1150" t="s">
        <v>256</v>
      </c>
      <c r="B9" s="1147">
        <v>306434</v>
      </c>
      <c r="C9" s="1148">
        <v>0</v>
      </c>
      <c r="D9" s="1148">
        <v>0</v>
      </c>
      <c r="E9" s="1148">
        <v>0</v>
      </c>
      <c r="F9" s="1149">
        <v>0</v>
      </c>
    </row>
    <row r="10" spans="1:7" ht="21.95" customHeight="1">
      <c r="A10" s="1150" t="s">
        <v>543</v>
      </c>
      <c r="B10" s="1147">
        <v>57497</v>
      </c>
      <c r="C10" s="1148">
        <v>0</v>
      </c>
      <c r="D10" s="1148">
        <v>0</v>
      </c>
      <c r="E10" s="1148">
        <v>0</v>
      </c>
      <c r="F10" s="1149">
        <v>0</v>
      </c>
    </row>
    <row r="11" spans="1:7" ht="21.95" customHeight="1">
      <c r="A11" s="1150" t="s">
        <v>544</v>
      </c>
      <c r="B11" s="1147">
        <v>133357</v>
      </c>
      <c r="C11" s="1148">
        <v>0</v>
      </c>
      <c r="D11" s="1148">
        <v>0</v>
      </c>
      <c r="E11" s="1148">
        <v>0</v>
      </c>
      <c r="F11" s="1149">
        <v>0</v>
      </c>
    </row>
    <row r="12" spans="1:7" ht="21.95" customHeight="1">
      <c r="A12" s="1150" t="s">
        <v>545</v>
      </c>
      <c r="B12" s="1147">
        <v>51534</v>
      </c>
      <c r="C12" s="1148">
        <v>0</v>
      </c>
      <c r="D12" s="1148">
        <v>0</v>
      </c>
      <c r="E12" s="1148">
        <v>0</v>
      </c>
      <c r="F12" s="1149">
        <v>0</v>
      </c>
    </row>
    <row r="13" spans="1:7" ht="21.95" customHeight="1">
      <c r="A13" s="1150" t="s">
        <v>257</v>
      </c>
      <c r="B13" s="1147">
        <v>74539</v>
      </c>
      <c r="C13" s="1148">
        <v>0</v>
      </c>
      <c r="D13" s="1148">
        <v>0</v>
      </c>
      <c r="E13" s="1148">
        <v>0</v>
      </c>
      <c r="F13" s="1149">
        <v>0</v>
      </c>
    </row>
    <row r="14" spans="1:7" ht="21.95" customHeight="1">
      <c r="A14" s="1150" t="s">
        <v>546</v>
      </c>
      <c r="B14" s="1147">
        <v>42818</v>
      </c>
      <c r="C14" s="1148">
        <v>0</v>
      </c>
      <c r="D14" s="1148">
        <v>0</v>
      </c>
      <c r="E14" s="1148">
        <v>0</v>
      </c>
      <c r="F14" s="1149">
        <v>0</v>
      </c>
    </row>
    <row r="15" spans="1:7" ht="21.95" customHeight="1">
      <c r="A15" s="1150" t="s">
        <v>547</v>
      </c>
      <c r="B15" s="1147">
        <v>47844</v>
      </c>
      <c r="C15" s="1148">
        <v>0</v>
      </c>
      <c r="D15" s="1148">
        <v>0</v>
      </c>
      <c r="E15" s="1148">
        <v>0</v>
      </c>
      <c r="F15" s="1149">
        <v>0</v>
      </c>
    </row>
    <row r="16" spans="1:7" ht="21.95" customHeight="1">
      <c r="A16" s="1150" t="s">
        <v>549</v>
      </c>
      <c r="B16" s="1147">
        <v>39213</v>
      </c>
      <c r="C16" s="1148">
        <v>0</v>
      </c>
      <c r="D16" s="1148">
        <v>0</v>
      </c>
      <c r="E16" s="1148">
        <v>0</v>
      </c>
      <c r="F16" s="1149">
        <v>0</v>
      </c>
    </row>
    <row r="17" spans="1:6" ht="21.95" customHeight="1">
      <c r="A17" s="1150" t="s">
        <v>551</v>
      </c>
      <c r="B17" s="1147">
        <v>70070</v>
      </c>
      <c r="C17" s="1148">
        <v>0</v>
      </c>
      <c r="D17" s="1148">
        <v>0</v>
      </c>
      <c r="E17" s="1148">
        <v>0</v>
      </c>
      <c r="F17" s="1149">
        <v>0</v>
      </c>
    </row>
    <row r="18" spans="1:6" ht="21.95" customHeight="1">
      <c r="A18" s="1150" t="s">
        <v>553</v>
      </c>
      <c r="B18" s="1147">
        <v>28104</v>
      </c>
      <c r="C18" s="1148">
        <v>0</v>
      </c>
      <c r="D18" s="1148">
        <v>0</v>
      </c>
      <c r="E18" s="1148">
        <v>0</v>
      </c>
      <c r="F18" s="1149">
        <v>0</v>
      </c>
    </row>
    <row r="19" spans="1:6" ht="21.95" customHeight="1">
      <c r="A19" s="1150" t="s">
        <v>555</v>
      </c>
      <c r="B19" s="1147">
        <v>46560</v>
      </c>
      <c r="C19" s="1148">
        <v>0</v>
      </c>
      <c r="D19" s="1148">
        <v>0</v>
      </c>
      <c r="E19" s="1148">
        <v>0</v>
      </c>
      <c r="F19" s="1149">
        <v>0</v>
      </c>
    </row>
    <row r="20" spans="1:6" ht="21.95" customHeight="1">
      <c r="A20" s="1150" t="s">
        <v>557</v>
      </c>
      <c r="B20" s="1147">
        <v>57481</v>
      </c>
      <c r="C20" s="1148">
        <v>0</v>
      </c>
      <c r="D20" s="1148">
        <v>2404</v>
      </c>
      <c r="E20" s="1148">
        <v>14758</v>
      </c>
      <c r="F20" s="1149">
        <v>17162</v>
      </c>
    </row>
    <row r="21" spans="1:6" ht="21.95" customHeight="1">
      <c r="A21" s="1150" t="s">
        <v>451</v>
      </c>
      <c r="B21" s="1147">
        <v>97571</v>
      </c>
      <c r="C21" s="1148">
        <v>19512</v>
      </c>
      <c r="D21" s="1148">
        <v>13080</v>
      </c>
      <c r="E21" s="1148">
        <v>7076</v>
      </c>
      <c r="F21" s="1149">
        <v>39668</v>
      </c>
    </row>
    <row r="22" spans="1:6" ht="21.95" customHeight="1">
      <c r="A22" s="1150" t="s">
        <v>560</v>
      </c>
      <c r="B22" s="1147">
        <v>108435</v>
      </c>
      <c r="C22" s="1148">
        <v>0</v>
      </c>
      <c r="D22" s="1148">
        <v>16827</v>
      </c>
      <c r="E22" s="1148">
        <v>41596</v>
      </c>
      <c r="F22" s="1149">
        <v>58423</v>
      </c>
    </row>
    <row r="23" spans="1:6" ht="21.95" customHeight="1">
      <c r="A23" s="1150" t="s">
        <v>562</v>
      </c>
      <c r="B23" s="1147">
        <v>92715</v>
      </c>
      <c r="C23" s="1148">
        <v>0</v>
      </c>
      <c r="D23" s="1148">
        <v>18170</v>
      </c>
      <c r="E23" s="1148">
        <v>26149</v>
      </c>
      <c r="F23" s="1149">
        <v>44319</v>
      </c>
    </row>
    <row r="24" spans="1:6" ht="21.95" customHeight="1">
      <c r="A24" s="1150" t="s">
        <v>258</v>
      </c>
      <c r="B24" s="1147">
        <v>94148</v>
      </c>
      <c r="C24" s="1148">
        <v>0</v>
      </c>
      <c r="D24" s="1148">
        <v>1273</v>
      </c>
      <c r="E24" s="1148">
        <v>0</v>
      </c>
      <c r="F24" s="1149">
        <v>1273</v>
      </c>
    </row>
    <row r="25" spans="1:6" ht="21.95" customHeight="1">
      <c r="A25" s="1150" t="s">
        <v>452</v>
      </c>
      <c r="B25" s="1147">
        <v>67087</v>
      </c>
      <c r="C25" s="1148">
        <v>53799</v>
      </c>
      <c r="D25" s="1148">
        <v>13080</v>
      </c>
      <c r="E25" s="1148">
        <v>11478</v>
      </c>
      <c r="F25" s="1149">
        <v>78357</v>
      </c>
    </row>
    <row r="26" spans="1:6" ht="21.95" customHeight="1">
      <c r="A26" s="1150" t="s">
        <v>564</v>
      </c>
      <c r="B26" s="1147">
        <v>67275</v>
      </c>
      <c r="C26" s="1148">
        <v>0</v>
      </c>
      <c r="D26" s="1148">
        <v>11878</v>
      </c>
      <c r="E26" s="1148">
        <v>5351</v>
      </c>
      <c r="F26" s="1149">
        <v>17229</v>
      </c>
    </row>
    <row r="27" spans="1:6" ht="21.95" customHeight="1">
      <c r="A27" s="1150" t="s">
        <v>566</v>
      </c>
      <c r="B27" s="1147">
        <v>55943</v>
      </c>
      <c r="C27" s="1148">
        <v>18757</v>
      </c>
      <c r="D27" s="1148">
        <v>14989</v>
      </c>
      <c r="E27" s="1148">
        <v>7854</v>
      </c>
      <c r="F27" s="1149">
        <v>41600</v>
      </c>
    </row>
    <row r="28" spans="1:6" ht="21.95" customHeight="1">
      <c r="A28" s="1150" t="s">
        <v>568</v>
      </c>
      <c r="B28" s="1147">
        <v>55677</v>
      </c>
      <c r="C28" s="1148">
        <v>0</v>
      </c>
      <c r="D28" s="1148">
        <v>4313</v>
      </c>
      <c r="E28" s="1148">
        <v>0</v>
      </c>
      <c r="F28" s="1149">
        <v>4313</v>
      </c>
    </row>
    <row r="29" spans="1:6" ht="21.95" customHeight="1">
      <c r="A29" s="1150" t="s">
        <v>453</v>
      </c>
      <c r="B29" s="1147">
        <v>32902</v>
      </c>
      <c r="C29" s="1148">
        <v>0</v>
      </c>
      <c r="D29" s="1148">
        <v>0</v>
      </c>
      <c r="E29" s="1148">
        <v>0</v>
      </c>
      <c r="F29" s="1149">
        <v>0</v>
      </c>
    </row>
    <row r="30" spans="1:6" ht="21.95" customHeight="1">
      <c r="A30" s="1150" t="s">
        <v>571</v>
      </c>
      <c r="B30" s="1147">
        <v>30630</v>
      </c>
      <c r="C30" s="1148">
        <v>0</v>
      </c>
      <c r="D30" s="1148">
        <v>0</v>
      </c>
      <c r="E30" s="1148">
        <v>0</v>
      </c>
      <c r="F30" s="1149">
        <v>0</v>
      </c>
    </row>
    <row r="31" spans="1:6" ht="21.95" customHeight="1">
      <c r="A31" s="1150" t="s">
        <v>573</v>
      </c>
      <c r="B31" s="1147">
        <v>45929</v>
      </c>
      <c r="C31" s="1148">
        <v>0</v>
      </c>
      <c r="D31" s="1148">
        <v>0</v>
      </c>
      <c r="E31" s="1148">
        <v>0</v>
      </c>
      <c r="F31" s="1149">
        <v>0</v>
      </c>
    </row>
    <row r="32" spans="1:6" ht="21.95" customHeight="1">
      <c r="A32" s="1150" t="s">
        <v>574</v>
      </c>
      <c r="B32" s="1147">
        <v>59385</v>
      </c>
      <c r="C32" s="1148">
        <v>0</v>
      </c>
      <c r="D32" s="1148">
        <v>0</v>
      </c>
      <c r="E32" s="1148">
        <v>0</v>
      </c>
      <c r="F32" s="1149">
        <v>0</v>
      </c>
    </row>
    <row r="33" spans="1:6" ht="21.95" customHeight="1">
      <c r="A33" s="1150" t="s">
        <v>18</v>
      </c>
      <c r="B33" s="1147">
        <v>43372</v>
      </c>
      <c r="C33" s="1148">
        <v>0</v>
      </c>
      <c r="D33" s="1148">
        <v>0</v>
      </c>
      <c r="E33" s="1148">
        <v>0</v>
      </c>
      <c r="F33" s="1149">
        <v>0</v>
      </c>
    </row>
    <row r="34" spans="1:6" ht="21.95" customHeight="1">
      <c r="A34" s="1150" t="s">
        <v>259</v>
      </c>
      <c r="B34" s="1147">
        <v>46972</v>
      </c>
      <c r="C34" s="1148">
        <v>40800</v>
      </c>
      <c r="D34" s="1148">
        <v>12796</v>
      </c>
      <c r="E34" s="1148">
        <v>8285</v>
      </c>
      <c r="F34" s="1149">
        <v>61881</v>
      </c>
    </row>
    <row r="35" spans="1:6" ht="21.95" customHeight="1">
      <c r="A35" s="1150" t="s">
        <v>575</v>
      </c>
      <c r="B35" s="1147">
        <v>39136</v>
      </c>
      <c r="C35" s="1148">
        <v>0</v>
      </c>
      <c r="D35" s="1148">
        <v>1273</v>
      </c>
      <c r="E35" s="1148">
        <v>0</v>
      </c>
      <c r="F35" s="1149">
        <v>1273</v>
      </c>
    </row>
    <row r="36" spans="1:6" ht="21.95" customHeight="1">
      <c r="A36" s="1150" t="s">
        <v>576</v>
      </c>
      <c r="B36" s="1147">
        <v>30985</v>
      </c>
      <c r="C36" s="1148">
        <v>0</v>
      </c>
      <c r="D36" s="1148">
        <v>778</v>
      </c>
      <c r="E36" s="1148">
        <v>0</v>
      </c>
      <c r="F36" s="1149">
        <v>778</v>
      </c>
    </row>
    <row r="37" spans="1:6" ht="21.95" customHeight="1">
      <c r="A37" s="1150" t="s">
        <v>577</v>
      </c>
      <c r="B37" s="1147">
        <v>40557</v>
      </c>
      <c r="C37" s="1148">
        <v>75944</v>
      </c>
      <c r="D37" s="1148">
        <v>6080</v>
      </c>
      <c r="E37" s="1148">
        <v>3193</v>
      </c>
      <c r="F37" s="1149">
        <v>85217</v>
      </c>
    </row>
    <row r="38" spans="1:6" ht="21.95" customHeight="1">
      <c r="A38" s="1150" t="s">
        <v>578</v>
      </c>
      <c r="B38" s="1147">
        <v>25601</v>
      </c>
      <c r="C38" s="1148">
        <v>0</v>
      </c>
      <c r="D38" s="1148">
        <v>7777</v>
      </c>
      <c r="E38" s="1148">
        <v>0</v>
      </c>
      <c r="F38" s="1149">
        <v>7777</v>
      </c>
    </row>
    <row r="39" spans="1:6" ht="21.95" customHeight="1">
      <c r="A39" s="1150" t="s">
        <v>579</v>
      </c>
      <c r="B39" s="1147">
        <v>23447</v>
      </c>
      <c r="C39" s="1148">
        <v>12551</v>
      </c>
      <c r="D39" s="1148">
        <v>707</v>
      </c>
      <c r="E39" s="1148">
        <v>0</v>
      </c>
      <c r="F39" s="1149">
        <v>13258</v>
      </c>
    </row>
    <row r="40" spans="1:6" ht="21.95" customHeight="1">
      <c r="A40" s="1150" t="s">
        <v>580</v>
      </c>
      <c r="B40" s="1147">
        <v>7858</v>
      </c>
      <c r="C40" s="1148">
        <v>11555</v>
      </c>
      <c r="D40" s="1148">
        <v>0</v>
      </c>
      <c r="E40" s="1148">
        <v>0</v>
      </c>
      <c r="F40" s="1149">
        <v>11555</v>
      </c>
    </row>
    <row r="41" spans="1:6" ht="21.95" customHeight="1">
      <c r="A41" s="1150" t="s">
        <v>581</v>
      </c>
      <c r="B41" s="1147">
        <v>37685</v>
      </c>
      <c r="C41" s="1148">
        <v>146157</v>
      </c>
      <c r="D41" s="1148">
        <v>4595</v>
      </c>
      <c r="E41" s="1148">
        <v>5005</v>
      </c>
      <c r="F41" s="1149">
        <v>155757</v>
      </c>
    </row>
    <row r="42" spans="1:6" ht="21.95" customHeight="1">
      <c r="A42" s="1150" t="s">
        <v>582</v>
      </c>
      <c r="B42" s="1147">
        <v>16247</v>
      </c>
      <c r="C42" s="1148">
        <v>0</v>
      </c>
      <c r="D42" s="1148">
        <v>0</v>
      </c>
      <c r="E42" s="1148">
        <v>2762</v>
      </c>
      <c r="F42" s="1149">
        <v>2762</v>
      </c>
    </row>
    <row r="43" spans="1:6" ht="21.95" customHeight="1">
      <c r="A43" s="1150" t="s">
        <v>583</v>
      </c>
      <c r="B43" s="1147">
        <v>30679</v>
      </c>
      <c r="C43" s="1148">
        <v>0</v>
      </c>
      <c r="D43" s="1148">
        <v>0</v>
      </c>
      <c r="E43" s="1148">
        <v>0</v>
      </c>
      <c r="F43" s="1149">
        <v>0</v>
      </c>
    </row>
    <row r="44" spans="1:6" ht="21.95" customHeight="1">
      <c r="A44" s="1150" t="s">
        <v>584</v>
      </c>
      <c r="B44" s="1147">
        <v>31332</v>
      </c>
      <c r="C44" s="1148">
        <v>0</v>
      </c>
      <c r="D44" s="1148">
        <v>0</v>
      </c>
      <c r="E44" s="1148">
        <v>0</v>
      </c>
      <c r="F44" s="1149">
        <v>0</v>
      </c>
    </row>
    <row r="45" spans="1:6" ht="21.95" customHeight="1">
      <c r="A45" s="1150" t="s">
        <v>585</v>
      </c>
      <c r="B45" s="1147">
        <v>19279</v>
      </c>
      <c r="C45" s="1148">
        <v>0</v>
      </c>
      <c r="D45" s="1148">
        <v>3747</v>
      </c>
      <c r="E45" s="1148">
        <v>0</v>
      </c>
      <c r="F45" s="1149">
        <v>3747</v>
      </c>
    </row>
    <row r="46" spans="1:6" ht="21.95" customHeight="1">
      <c r="A46" s="1150" t="s">
        <v>586</v>
      </c>
      <c r="B46" s="1147">
        <v>9253</v>
      </c>
      <c r="C46" s="1148">
        <v>0</v>
      </c>
      <c r="D46" s="1148">
        <v>0</v>
      </c>
      <c r="E46" s="1148">
        <v>0</v>
      </c>
      <c r="F46" s="1149">
        <v>0</v>
      </c>
    </row>
    <row r="47" spans="1:6" ht="21.95" customHeight="1">
      <c r="A47" s="1150" t="s">
        <v>587</v>
      </c>
      <c r="B47" s="1147">
        <v>18204</v>
      </c>
      <c r="C47" s="1148">
        <v>0</v>
      </c>
      <c r="D47" s="1148">
        <v>0</v>
      </c>
      <c r="E47" s="1148">
        <v>0</v>
      </c>
      <c r="F47" s="1149">
        <v>0</v>
      </c>
    </row>
    <row r="48" spans="1:6" ht="21.95" customHeight="1">
      <c r="A48" s="1150" t="s">
        <v>588</v>
      </c>
      <c r="B48" s="1147">
        <v>14535</v>
      </c>
      <c r="C48" s="1148">
        <v>0</v>
      </c>
      <c r="D48" s="1148">
        <v>0</v>
      </c>
      <c r="E48" s="1148">
        <v>0</v>
      </c>
      <c r="F48" s="1149">
        <v>0</v>
      </c>
    </row>
    <row r="49" spans="1:6" ht="21.95" customHeight="1">
      <c r="A49" s="1150" t="s">
        <v>589</v>
      </c>
      <c r="B49" s="1147">
        <v>29353</v>
      </c>
      <c r="C49" s="1148">
        <v>0</v>
      </c>
      <c r="D49" s="1148">
        <v>0</v>
      </c>
      <c r="E49" s="1148">
        <v>0</v>
      </c>
      <c r="F49" s="1149">
        <v>0</v>
      </c>
    </row>
    <row r="50" spans="1:6" ht="21.95" customHeight="1">
      <c r="A50" s="1150" t="s">
        <v>590</v>
      </c>
      <c r="B50" s="1147">
        <v>2749</v>
      </c>
      <c r="C50" s="1148">
        <v>0</v>
      </c>
      <c r="D50" s="1148">
        <v>0</v>
      </c>
      <c r="E50" s="1148">
        <v>0</v>
      </c>
      <c r="F50" s="1149">
        <v>0</v>
      </c>
    </row>
    <row r="51" spans="1:6" ht="21.95" customHeight="1">
      <c r="A51" s="1150" t="s">
        <v>591</v>
      </c>
      <c r="B51" s="1147">
        <v>13409</v>
      </c>
      <c r="C51" s="1148">
        <v>0</v>
      </c>
      <c r="D51" s="1148">
        <v>0</v>
      </c>
      <c r="E51" s="1148">
        <v>0</v>
      </c>
      <c r="F51" s="1149">
        <v>0</v>
      </c>
    </row>
    <row r="52" spans="1:6" ht="21.95" customHeight="1">
      <c r="A52" s="1150" t="s">
        <v>592</v>
      </c>
      <c r="B52" s="1147">
        <v>17290</v>
      </c>
      <c r="C52" s="1148">
        <v>0</v>
      </c>
      <c r="D52" s="1148">
        <v>0</v>
      </c>
      <c r="E52" s="1148">
        <v>0</v>
      </c>
      <c r="F52" s="1149">
        <v>0</v>
      </c>
    </row>
    <row r="53" spans="1:6" ht="21.95" customHeight="1">
      <c r="A53" s="1150" t="s">
        <v>260</v>
      </c>
      <c r="B53" s="1147">
        <v>15400</v>
      </c>
      <c r="C53" s="1148">
        <v>0</v>
      </c>
      <c r="D53" s="1148">
        <v>0</v>
      </c>
      <c r="E53" s="1148">
        <v>0</v>
      </c>
      <c r="F53" s="1149">
        <v>0</v>
      </c>
    </row>
    <row r="54" spans="1:6" ht="21.95" customHeight="1">
      <c r="A54" s="1150" t="s">
        <v>593</v>
      </c>
      <c r="B54" s="1147">
        <v>14282</v>
      </c>
      <c r="C54" s="1148">
        <v>0</v>
      </c>
      <c r="D54" s="1148">
        <v>0</v>
      </c>
      <c r="E54" s="1148">
        <v>0</v>
      </c>
      <c r="F54" s="1149">
        <v>0</v>
      </c>
    </row>
    <row r="55" spans="1:6" ht="21.95" customHeight="1">
      <c r="A55" s="1150" t="s">
        <v>594</v>
      </c>
      <c r="B55" s="1147">
        <v>13615</v>
      </c>
      <c r="C55" s="1148">
        <v>0</v>
      </c>
      <c r="D55" s="1148">
        <v>0</v>
      </c>
      <c r="E55" s="1148">
        <v>0</v>
      </c>
      <c r="F55" s="1149">
        <v>0</v>
      </c>
    </row>
    <row r="56" spans="1:6" ht="21.95" customHeight="1">
      <c r="A56" s="1150" t="s">
        <v>595</v>
      </c>
      <c r="B56" s="1147">
        <v>11662</v>
      </c>
      <c r="C56" s="1148">
        <v>0</v>
      </c>
      <c r="D56" s="1148">
        <v>0</v>
      </c>
      <c r="E56" s="1148">
        <v>0</v>
      </c>
      <c r="F56" s="1149">
        <v>0</v>
      </c>
    </row>
    <row r="57" spans="1:6" ht="21.95" customHeight="1">
      <c r="A57" s="1150" t="s">
        <v>596</v>
      </c>
      <c r="B57" s="1147">
        <v>20248</v>
      </c>
      <c r="C57" s="1148">
        <v>0</v>
      </c>
      <c r="D57" s="1148">
        <v>0</v>
      </c>
      <c r="E57" s="1148">
        <v>1122</v>
      </c>
      <c r="F57" s="1149">
        <v>1122</v>
      </c>
    </row>
    <row r="58" spans="1:6" ht="21.95" customHeight="1">
      <c r="A58" s="1150" t="s">
        <v>597</v>
      </c>
      <c r="B58" s="1147">
        <v>1613</v>
      </c>
      <c r="C58" s="1148">
        <v>0</v>
      </c>
      <c r="D58" s="1148">
        <v>0</v>
      </c>
      <c r="E58" s="1148">
        <v>0</v>
      </c>
      <c r="F58" s="1149">
        <v>0</v>
      </c>
    </row>
    <row r="59" spans="1:6" ht="21.95" customHeight="1">
      <c r="A59" s="1150" t="s">
        <v>598</v>
      </c>
      <c r="B59" s="1147">
        <v>3554</v>
      </c>
      <c r="C59" s="1148">
        <v>0</v>
      </c>
      <c r="D59" s="1148">
        <v>0</v>
      </c>
      <c r="E59" s="1148">
        <v>259</v>
      </c>
      <c r="F59" s="1149">
        <v>259</v>
      </c>
    </row>
    <row r="60" spans="1:6" ht="21.95" customHeight="1">
      <c r="A60" s="1150" t="s">
        <v>599</v>
      </c>
      <c r="B60" s="1147">
        <v>12369</v>
      </c>
      <c r="C60" s="1148">
        <v>0</v>
      </c>
      <c r="D60" s="1148">
        <v>0</v>
      </c>
      <c r="E60" s="1148">
        <v>173</v>
      </c>
      <c r="F60" s="1149">
        <v>173</v>
      </c>
    </row>
    <row r="61" spans="1:6" ht="21.95" customHeight="1">
      <c r="A61" s="1150" t="s">
        <v>600</v>
      </c>
      <c r="B61" s="1147">
        <v>11810</v>
      </c>
      <c r="C61" s="1148">
        <v>0</v>
      </c>
      <c r="D61" s="1148">
        <v>0</v>
      </c>
      <c r="E61" s="1148">
        <v>0</v>
      </c>
      <c r="F61" s="1149">
        <v>0</v>
      </c>
    </row>
    <row r="62" spans="1:6" ht="21.95" customHeight="1">
      <c r="A62" s="1150" t="s">
        <v>601</v>
      </c>
      <c r="B62" s="1147">
        <v>10216</v>
      </c>
      <c r="C62" s="1148">
        <v>0</v>
      </c>
      <c r="D62" s="1148">
        <v>0</v>
      </c>
      <c r="E62" s="1148">
        <v>0</v>
      </c>
      <c r="F62" s="1149">
        <v>0</v>
      </c>
    </row>
    <row r="63" spans="1:6" ht="21.95" customHeight="1">
      <c r="A63" s="1150" t="s">
        <v>602</v>
      </c>
      <c r="B63" s="1147">
        <v>20115</v>
      </c>
      <c r="C63" s="1148">
        <v>0</v>
      </c>
      <c r="D63" s="1148">
        <v>0</v>
      </c>
      <c r="E63" s="1148">
        <v>0</v>
      </c>
      <c r="F63" s="1149">
        <v>0</v>
      </c>
    </row>
    <row r="64" spans="1:6" ht="21.95" customHeight="1">
      <c r="A64" s="1150" t="s">
        <v>603</v>
      </c>
      <c r="B64" s="1147">
        <v>5741</v>
      </c>
      <c r="C64" s="1148">
        <v>0</v>
      </c>
      <c r="D64" s="1148">
        <v>0</v>
      </c>
      <c r="E64" s="1148">
        <v>0</v>
      </c>
      <c r="F64" s="1149">
        <v>0</v>
      </c>
    </row>
    <row r="65" spans="1:6" ht="21.95" customHeight="1">
      <c r="A65" s="1150" t="s">
        <v>604</v>
      </c>
      <c r="B65" s="1147">
        <v>3408</v>
      </c>
      <c r="C65" s="1148">
        <v>0</v>
      </c>
      <c r="D65" s="1148">
        <v>0</v>
      </c>
      <c r="E65" s="1148">
        <v>0</v>
      </c>
      <c r="F65" s="1149">
        <v>0</v>
      </c>
    </row>
    <row r="66" spans="1:6" ht="21.95" customHeight="1">
      <c r="A66" s="1150" t="s">
        <v>605</v>
      </c>
      <c r="B66" s="1147">
        <v>25543</v>
      </c>
      <c r="C66" s="1148">
        <v>0</v>
      </c>
      <c r="D66" s="1148">
        <v>0</v>
      </c>
      <c r="E66" s="1148">
        <v>0</v>
      </c>
      <c r="F66" s="1149">
        <v>0</v>
      </c>
    </row>
    <row r="67" spans="1:6" ht="21.95" customHeight="1">
      <c r="A67" s="1150" t="s">
        <v>607</v>
      </c>
      <c r="B67" s="1147">
        <v>22898</v>
      </c>
      <c r="C67" s="1148">
        <v>0</v>
      </c>
      <c r="D67" s="1148">
        <v>0</v>
      </c>
      <c r="E67" s="1148">
        <v>0</v>
      </c>
      <c r="F67" s="1149">
        <v>0</v>
      </c>
    </row>
    <row r="68" spans="1:6" ht="21.95" customHeight="1">
      <c r="A68" s="1150" t="s">
        <v>608</v>
      </c>
      <c r="B68" s="1147">
        <v>7053</v>
      </c>
      <c r="C68" s="1148">
        <v>0</v>
      </c>
      <c r="D68" s="1148">
        <v>0</v>
      </c>
      <c r="E68" s="1148">
        <v>0</v>
      </c>
      <c r="F68" s="1149">
        <v>0</v>
      </c>
    </row>
    <row r="69" spans="1:6" ht="21.95" customHeight="1">
      <c r="A69" s="1150" t="s">
        <v>609</v>
      </c>
      <c r="B69" s="1147">
        <v>8172</v>
      </c>
      <c r="C69" s="1148">
        <v>0</v>
      </c>
      <c r="D69" s="1148">
        <v>0</v>
      </c>
      <c r="E69" s="1148">
        <v>0</v>
      </c>
      <c r="F69" s="1149">
        <v>0</v>
      </c>
    </row>
    <row r="70" spans="1:6" ht="21.95" customHeight="1" thickBot="1">
      <c r="A70" s="1151" t="s">
        <v>610</v>
      </c>
      <c r="B70" s="1152">
        <v>20837</v>
      </c>
      <c r="C70" s="1153">
        <v>0</v>
      </c>
      <c r="D70" s="1153">
        <v>0</v>
      </c>
      <c r="E70" s="1153">
        <v>0</v>
      </c>
      <c r="F70" s="1154">
        <v>0</v>
      </c>
    </row>
    <row r="71" spans="1:6" ht="21.95" customHeight="1" thickTop="1" thickBot="1">
      <c r="A71" s="1155" t="s">
        <v>261</v>
      </c>
      <c r="B71" s="1156">
        <v>2394804</v>
      </c>
      <c r="C71" s="1156">
        <v>750105</v>
      </c>
      <c r="D71" s="1156">
        <v>90496</v>
      </c>
      <c r="E71" s="1156">
        <v>241985</v>
      </c>
      <c r="F71" s="1157">
        <v>1082586</v>
      </c>
    </row>
    <row r="72" spans="1:6" ht="21.95" customHeight="1" thickTop="1" thickBot="1">
      <c r="A72" s="1155" t="s">
        <v>1081</v>
      </c>
      <c r="B72" s="1156">
        <v>1937610</v>
      </c>
      <c r="C72" s="1156">
        <v>92068</v>
      </c>
      <c r="D72" s="1156">
        <v>96014</v>
      </c>
      <c r="E72" s="1156">
        <v>114262</v>
      </c>
      <c r="F72" s="1157">
        <v>302344</v>
      </c>
    </row>
    <row r="73" spans="1:6" ht="21.95" customHeight="1" thickTop="1" thickBot="1">
      <c r="A73" s="1155" t="s">
        <v>263</v>
      </c>
      <c r="B73" s="1156">
        <v>683107</v>
      </c>
      <c r="C73" s="1156">
        <v>287007</v>
      </c>
      <c r="D73" s="1156">
        <v>37753</v>
      </c>
      <c r="E73" s="1156">
        <v>20799</v>
      </c>
      <c r="F73" s="1157">
        <v>345559</v>
      </c>
    </row>
    <row r="74" spans="1:6" ht="21.95" customHeight="1" thickTop="1" thickBot="1">
      <c r="A74" s="1151" t="s">
        <v>1082</v>
      </c>
      <c r="B74" s="1158">
        <v>5015521</v>
      </c>
      <c r="C74" s="1158">
        <v>1129180</v>
      </c>
      <c r="D74" s="1158">
        <v>224263</v>
      </c>
      <c r="E74" s="1158">
        <v>377046</v>
      </c>
      <c r="F74" s="1159">
        <v>1730489</v>
      </c>
    </row>
    <row r="75" spans="1:6" ht="21.95" customHeight="1" thickBot="1">
      <c r="A75" s="1160" t="s">
        <v>606</v>
      </c>
      <c r="B75" s="1161">
        <v>34387</v>
      </c>
      <c r="C75" s="1162">
        <v>0</v>
      </c>
      <c r="D75" s="1162">
        <v>424</v>
      </c>
      <c r="E75" s="1162">
        <v>2762</v>
      </c>
      <c r="F75" s="1163">
        <v>3186</v>
      </c>
    </row>
    <row r="76" spans="1:6" ht="21.95" customHeight="1" thickTop="1" thickBot="1">
      <c r="A76" s="1164" t="s">
        <v>1083</v>
      </c>
      <c r="B76" s="1165">
        <v>34387</v>
      </c>
      <c r="C76" s="1166">
        <v>0</v>
      </c>
      <c r="D76" s="1166">
        <v>424</v>
      </c>
      <c r="E76" s="1166">
        <v>2762</v>
      </c>
      <c r="F76" s="1167">
        <v>3186</v>
      </c>
    </row>
    <row r="77" spans="1:6" ht="21.95" customHeight="1" thickBot="1">
      <c r="A77" s="1168" t="s">
        <v>1084</v>
      </c>
      <c r="B77" s="1169">
        <v>5049908</v>
      </c>
      <c r="C77" s="1170">
        <v>1129180</v>
      </c>
      <c r="D77" s="1170">
        <v>224687</v>
      </c>
      <c r="E77" s="1170">
        <v>379808</v>
      </c>
      <c r="F77" s="1171">
        <v>1733675</v>
      </c>
    </row>
  </sheetData>
  <dataConsolidate>
    <dataRefs count="1">
      <dataRef ref="B7:J109" sheet="A"/>
    </dataRefs>
  </dataConsolidate>
  <mergeCells count="4">
    <mergeCell ref="E2:F2"/>
    <mergeCell ref="A3:A5"/>
    <mergeCell ref="C4:C5"/>
    <mergeCell ref="D4:E5"/>
  </mergeCells>
  <phoneticPr fontId="49"/>
  <pageMargins left="0.78740157480314965" right="0.78740157480314965" top="0.59055118110236227" bottom="0.59055118110236227" header="0.51181102362204722" footer="0.31496062992125984"/>
  <pageSetup paperSize="9" scale="44" firstPageNumber="61" orientation="portrait" useFirstPageNumber="1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transitionEvaluation="1"/>
  <dimension ref="A1:L78"/>
  <sheetViews>
    <sheetView showZeros="0" defaultGridColor="0" view="pageBreakPreview" colorId="8" zoomScale="75" zoomScaleNormal="75" workbookViewId="0">
      <pane xSplit="1" ySplit="6" topLeftCell="B7" activePane="bottomRight" state="frozen"/>
      <selection activeCell="E22" sqref="E22"/>
      <selection pane="topRight" activeCell="E22" sqref="E22"/>
      <selection pane="bottomLeft" activeCell="E22" sqref="E22"/>
      <selection pane="bottomRight" activeCell="I73" sqref="I73"/>
    </sheetView>
  </sheetViews>
  <sheetFormatPr defaultColWidth="10.625" defaultRowHeight="14.25"/>
  <cols>
    <col min="1" max="1" width="17.625" style="1134" customWidth="1"/>
    <col min="2" max="5" width="14.625" style="1134" customWidth="1"/>
    <col min="6" max="6" width="14.625" style="1173" customWidth="1"/>
    <col min="7" max="12" width="14.625" style="1134" customWidth="1"/>
    <col min="13" max="13" width="11" style="1134" bestFit="1" customWidth="1"/>
    <col min="14" max="16384" width="10.625" style="1134"/>
  </cols>
  <sheetData>
    <row r="1" spans="1:12" ht="35.25">
      <c r="A1" s="1135" t="s">
        <v>10</v>
      </c>
      <c r="B1" s="1172"/>
      <c r="I1" s="1172"/>
      <c r="J1" s="1172"/>
      <c r="K1" s="1172"/>
      <c r="L1" s="1172"/>
    </row>
    <row r="2" spans="1:12" ht="36" thickBot="1">
      <c r="A2" s="1174" t="s">
        <v>19</v>
      </c>
      <c r="B2" s="1175"/>
      <c r="G2" s="2010"/>
      <c r="H2" s="2036"/>
      <c r="I2" s="1172"/>
      <c r="J2" s="1176"/>
      <c r="K2" s="2026" t="s">
        <v>235</v>
      </c>
      <c r="L2" s="2026"/>
    </row>
    <row r="3" spans="1:12" ht="18" customHeight="1">
      <c r="A3" s="2020" t="s">
        <v>246</v>
      </c>
      <c r="B3" s="2023" t="s">
        <v>20</v>
      </c>
      <c r="C3" s="2030" t="s">
        <v>21</v>
      </c>
      <c r="D3" s="2031"/>
      <c r="E3" s="2032"/>
      <c r="F3" s="2030" t="s">
        <v>22</v>
      </c>
      <c r="G3" s="2031"/>
      <c r="H3" s="2032"/>
      <c r="I3" s="1177" t="s">
        <v>23</v>
      </c>
      <c r="J3" s="1177" t="s">
        <v>24</v>
      </c>
      <c r="K3" s="1177" t="s">
        <v>25</v>
      </c>
      <c r="L3" s="2027" t="s">
        <v>26</v>
      </c>
    </row>
    <row r="4" spans="1:12" ht="18" customHeight="1">
      <c r="A4" s="2021"/>
      <c r="B4" s="2024"/>
      <c r="C4" s="1178"/>
      <c r="D4" s="1179"/>
      <c r="E4" s="1180"/>
      <c r="F4" s="1181"/>
      <c r="G4" s="1179"/>
      <c r="H4" s="1180"/>
      <c r="I4" s="1182"/>
      <c r="J4" s="1183"/>
      <c r="K4" s="2033" t="s">
        <v>27</v>
      </c>
      <c r="L4" s="2028"/>
    </row>
    <row r="5" spans="1:12" ht="18" customHeight="1">
      <c r="A5" s="2021"/>
      <c r="B5" s="2024"/>
      <c r="C5" s="1184" t="s">
        <v>28</v>
      </c>
      <c r="D5" s="1185" t="s">
        <v>29</v>
      </c>
      <c r="E5" s="1186" t="s">
        <v>30</v>
      </c>
      <c r="F5" s="1187" t="s">
        <v>28</v>
      </c>
      <c r="G5" s="1185" t="s">
        <v>29</v>
      </c>
      <c r="H5" s="1186" t="s">
        <v>30</v>
      </c>
      <c r="I5" s="1188" t="s">
        <v>16</v>
      </c>
      <c r="J5" s="1189" t="s">
        <v>31</v>
      </c>
      <c r="K5" s="2034"/>
      <c r="L5" s="2028"/>
    </row>
    <row r="6" spans="1:12" ht="18" customHeight="1" thickBot="1">
      <c r="A6" s="2022"/>
      <c r="B6" s="2025"/>
      <c r="C6" s="1190"/>
      <c r="D6" s="1191"/>
      <c r="E6" s="1192"/>
      <c r="F6" s="1193"/>
      <c r="G6" s="1191"/>
      <c r="H6" s="1192"/>
      <c r="I6" s="1194"/>
      <c r="J6" s="1195"/>
      <c r="K6" s="2035"/>
      <c r="L6" s="2029"/>
    </row>
    <row r="7" spans="1:12" ht="21.95" customHeight="1">
      <c r="A7" s="1196" t="s">
        <v>254</v>
      </c>
      <c r="B7" s="1197">
        <v>993525</v>
      </c>
      <c r="C7" s="1197">
        <v>0</v>
      </c>
      <c r="D7" s="1198">
        <v>0</v>
      </c>
      <c r="E7" s="1199">
        <v>0</v>
      </c>
      <c r="F7" s="1197">
        <v>21743</v>
      </c>
      <c r="G7" s="1198">
        <v>0</v>
      </c>
      <c r="H7" s="1199">
        <v>21743</v>
      </c>
      <c r="I7" s="1200">
        <v>0</v>
      </c>
      <c r="J7" s="1201">
        <v>13648</v>
      </c>
      <c r="K7" s="1201">
        <v>0</v>
      </c>
      <c r="L7" s="1201">
        <v>35391</v>
      </c>
    </row>
    <row r="8" spans="1:12" ht="21.95" customHeight="1">
      <c r="A8" s="1196" t="s">
        <v>542</v>
      </c>
      <c r="B8" s="1202">
        <v>1401279</v>
      </c>
      <c r="C8" s="1202">
        <v>0</v>
      </c>
      <c r="D8" s="1203">
        <v>0</v>
      </c>
      <c r="E8" s="1149">
        <v>0</v>
      </c>
      <c r="F8" s="1202">
        <v>0</v>
      </c>
      <c r="G8" s="1203">
        <v>0</v>
      </c>
      <c r="H8" s="1149">
        <v>0</v>
      </c>
      <c r="I8" s="1204">
        <v>0</v>
      </c>
      <c r="J8" s="1205">
        <v>12624</v>
      </c>
      <c r="K8" s="1205">
        <v>759</v>
      </c>
      <c r="L8" s="1205">
        <v>13383</v>
      </c>
    </row>
    <row r="9" spans="1:12" ht="21.95" customHeight="1">
      <c r="A9" s="1196" t="s">
        <v>255</v>
      </c>
      <c r="B9" s="1206">
        <v>131090</v>
      </c>
      <c r="C9" s="1202">
        <v>5004</v>
      </c>
      <c r="D9" s="1203">
        <v>3273</v>
      </c>
      <c r="E9" s="1149">
        <v>8277</v>
      </c>
      <c r="F9" s="1202">
        <v>5179</v>
      </c>
      <c r="G9" s="1203">
        <v>0</v>
      </c>
      <c r="H9" s="1149">
        <v>5179</v>
      </c>
      <c r="I9" s="1204">
        <v>65407</v>
      </c>
      <c r="J9" s="1205">
        <v>3497</v>
      </c>
      <c r="K9" s="1205">
        <v>1771</v>
      </c>
      <c r="L9" s="1205">
        <v>84131</v>
      </c>
    </row>
    <row r="10" spans="1:12" ht="21.95" customHeight="1">
      <c r="A10" s="1196" t="s">
        <v>256</v>
      </c>
      <c r="B10" s="1206">
        <v>306434</v>
      </c>
      <c r="C10" s="1202">
        <v>2502</v>
      </c>
      <c r="D10" s="1203">
        <v>0</v>
      </c>
      <c r="E10" s="1149">
        <v>2502</v>
      </c>
      <c r="F10" s="1202">
        <v>0</v>
      </c>
      <c r="G10" s="1203">
        <v>0</v>
      </c>
      <c r="H10" s="1149">
        <v>0</v>
      </c>
      <c r="I10" s="1204">
        <v>0</v>
      </c>
      <c r="J10" s="1205">
        <v>11345</v>
      </c>
      <c r="K10" s="1205">
        <v>1012</v>
      </c>
      <c r="L10" s="1205">
        <v>14859</v>
      </c>
    </row>
    <row r="11" spans="1:12" ht="21.95" customHeight="1">
      <c r="A11" s="1196" t="s">
        <v>543</v>
      </c>
      <c r="B11" s="1206">
        <v>57497</v>
      </c>
      <c r="C11" s="1202">
        <v>0</v>
      </c>
      <c r="D11" s="1203">
        <v>2182</v>
      </c>
      <c r="E11" s="1149">
        <v>2182</v>
      </c>
      <c r="F11" s="1202">
        <v>0</v>
      </c>
      <c r="G11" s="1203">
        <v>0</v>
      </c>
      <c r="H11" s="1149">
        <v>0</v>
      </c>
      <c r="I11" s="1204">
        <v>0</v>
      </c>
      <c r="J11" s="1205">
        <v>2388</v>
      </c>
      <c r="K11" s="1205">
        <v>4301</v>
      </c>
      <c r="L11" s="1205">
        <v>8871</v>
      </c>
    </row>
    <row r="12" spans="1:12" ht="21.95" customHeight="1">
      <c r="A12" s="1196" t="s">
        <v>544</v>
      </c>
      <c r="B12" s="1206">
        <v>133357</v>
      </c>
      <c r="C12" s="1202">
        <v>0</v>
      </c>
      <c r="D12" s="1203">
        <v>2182</v>
      </c>
      <c r="E12" s="1149">
        <v>2182</v>
      </c>
      <c r="F12" s="1202">
        <v>0</v>
      </c>
      <c r="G12" s="1203">
        <v>0</v>
      </c>
      <c r="H12" s="1149">
        <v>0</v>
      </c>
      <c r="I12" s="1204">
        <v>0</v>
      </c>
      <c r="J12" s="1205">
        <v>4180</v>
      </c>
      <c r="K12" s="1205">
        <v>0</v>
      </c>
      <c r="L12" s="1205">
        <v>6362</v>
      </c>
    </row>
    <row r="13" spans="1:12" ht="21.95" customHeight="1">
      <c r="A13" s="1196" t="s">
        <v>545</v>
      </c>
      <c r="B13" s="1206">
        <v>51534</v>
      </c>
      <c r="C13" s="1202">
        <v>8340</v>
      </c>
      <c r="D13" s="1203">
        <v>1091</v>
      </c>
      <c r="E13" s="1149">
        <v>9431</v>
      </c>
      <c r="F13" s="1202">
        <v>8651</v>
      </c>
      <c r="G13" s="1203">
        <v>0</v>
      </c>
      <c r="H13" s="1149">
        <v>8651</v>
      </c>
      <c r="I13" s="1204">
        <v>17073</v>
      </c>
      <c r="J13" s="1205">
        <v>4436</v>
      </c>
      <c r="K13" s="1205">
        <v>1012</v>
      </c>
      <c r="L13" s="1205">
        <v>40603</v>
      </c>
    </row>
    <row r="14" spans="1:12" ht="21.95" customHeight="1">
      <c r="A14" s="1196" t="s">
        <v>257</v>
      </c>
      <c r="B14" s="1206">
        <v>74539</v>
      </c>
      <c r="C14" s="1202">
        <v>834</v>
      </c>
      <c r="D14" s="1203">
        <v>1091</v>
      </c>
      <c r="E14" s="1149">
        <v>1925</v>
      </c>
      <c r="F14" s="1202">
        <v>0</v>
      </c>
      <c r="G14" s="1203">
        <v>0</v>
      </c>
      <c r="H14" s="1149">
        <v>0</v>
      </c>
      <c r="I14" s="1204">
        <v>16564</v>
      </c>
      <c r="J14" s="1205">
        <v>9895</v>
      </c>
      <c r="K14" s="1205">
        <v>0</v>
      </c>
      <c r="L14" s="1205">
        <v>28384</v>
      </c>
    </row>
    <row r="15" spans="1:12" ht="21.95" customHeight="1">
      <c r="A15" s="1196" t="s">
        <v>546</v>
      </c>
      <c r="B15" s="1206">
        <v>42818</v>
      </c>
      <c r="C15" s="1202">
        <v>0</v>
      </c>
      <c r="D15" s="1203">
        <v>2182</v>
      </c>
      <c r="E15" s="1149">
        <v>2182</v>
      </c>
      <c r="F15" s="1202">
        <v>5220</v>
      </c>
      <c r="G15" s="1203">
        <v>0</v>
      </c>
      <c r="H15" s="1149">
        <v>5220</v>
      </c>
      <c r="I15" s="1204">
        <v>0</v>
      </c>
      <c r="J15" s="1205">
        <v>4862</v>
      </c>
      <c r="K15" s="1205">
        <v>2024</v>
      </c>
      <c r="L15" s="1205">
        <v>14288</v>
      </c>
    </row>
    <row r="16" spans="1:12" ht="21.95" customHeight="1">
      <c r="A16" s="1196" t="s">
        <v>547</v>
      </c>
      <c r="B16" s="1202">
        <v>47844</v>
      </c>
      <c r="C16" s="1202">
        <v>1668</v>
      </c>
      <c r="D16" s="1203">
        <v>1091</v>
      </c>
      <c r="E16" s="1149">
        <v>2759</v>
      </c>
      <c r="F16" s="1202">
        <v>0</v>
      </c>
      <c r="G16" s="1203">
        <v>0</v>
      </c>
      <c r="H16" s="1149">
        <v>0</v>
      </c>
      <c r="I16" s="1204">
        <v>0</v>
      </c>
      <c r="J16" s="1205">
        <v>3497</v>
      </c>
      <c r="K16" s="1205">
        <v>0</v>
      </c>
      <c r="L16" s="1205">
        <v>6256</v>
      </c>
    </row>
    <row r="17" spans="1:12" ht="21.95" customHeight="1">
      <c r="A17" s="1196" t="s">
        <v>549</v>
      </c>
      <c r="B17" s="1202">
        <v>39213</v>
      </c>
      <c r="C17" s="1202">
        <v>3336</v>
      </c>
      <c r="D17" s="1203">
        <v>1091</v>
      </c>
      <c r="E17" s="1149">
        <v>4427</v>
      </c>
      <c r="F17" s="1202">
        <v>0</v>
      </c>
      <c r="G17" s="1203">
        <v>0</v>
      </c>
      <c r="H17" s="1149">
        <v>0</v>
      </c>
      <c r="I17" s="1204">
        <v>17347</v>
      </c>
      <c r="J17" s="1205">
        <v>4351</v>
      </c>
      <c r="K17" s="1205">
        <v>0</v>
      </c>
      <c r="L17" s="1205">
        <v>26125</v>
      </c>
    </row>
    <row r="18" spans="1:12" ht="21.95" customHeight="1">
      <c r="A18" s="1196" t="s">
        <v>551</v>
      </c>
      <c r="B18" s="1202">
        <v>70070</v>
      </c>
      <c r="C18" s="1202">
        <v>834</v>
      </c>
      <c r="D18" s="1203">
        <v>0</v>
      </c>
      <c r="E18" s="1149">
        <v>834</v>
      </c>
      <c r="F18" s="1202">
        <v>0</v>
      </c>
      <c r="G18" s="1203">
        <v>0</v>
      </c>
      <c r="H18" s="1149">
        <v>0</v>
      </c>
      <c r="I18" s="1204">
        <v>0</v>
      </c>
      <c r="J18" s="1205">
        <v>4606</v>
      </c>
      <c r="K18" s="1205">
        <v>0</v>
      </c>
      <c r="L18" s="1205">
        <v>5440</v>
      </c>
    </row>
    <row r="19" spans="1:12" ht="21.95" customHeight="1">
      <c r="A19" s="1196" t="s">
        <v>553</v>
      </c>
      <c r="B19" s="1202">
        <v>28104</v>
      </c>
      <c r="C19" s="1202">
        <v>834</v>
      </c>
      <c r="D19" s="1203">
        <v>0</v>
      </c>
      <c r="E19" s="1149">
        <v>834</v>
      </c>
      <c r="F19" s="1202">
        <v>0</v>
      </c>
      <c r="G19" s="1203">
        <v>0</v>
      </c>
      <c r="H19" s="1149">
        <v>0</v>
      </c>
      <c r="I19" s="1204">
        <v>4654</v>
      </c>
      <c r="J19" s="1205">
        <v>3071</v>
      </c>
      <c r="K19" s="1205">
        <v>0</v>
      </c>
      <c r="L19" s="1205">
        <v>8559</v>
      </c>
    </row>
    <row r="20" spans="1:12" ht="21.95" customHeight="1">
      <c r="A20" s="1196" t="s">
        <v>555</v>
      </c>
      <c r="B20" s="1202">
        <v>46560</v>
      </c>
      <c r="C20" s="1202">
        <v>0</v>
      </c>
      <c r="D20" s="1203">
        <v>1091</v>
      </c>
      <c r="E20" s="1149">
        <v>1091</v>
      </c>
      <c r="F20" s="1202">
        <v>0</v>
      </c>
      <c r="G20" s="1203">
        <v>0</v>
      </c>
      <c r="H20" s="1149">
        <v>0</v>
      </c>
      <c r="I20" s="1204">
        <v>2541</v>
      </c>
      <c r="J20" s="1205">
        <v>0</v>
      </c>
      <c r="K20" s="1205">
        <v>0</v>
      </c>
      <c r="L20" s="1205">
        <v>3632</v>
      </c>
    </row>
    <row r="21" spans="1:12" ht="21.95" customHeight="1">
      <c r="A21" s="1196" t="s">
        <v>557</v>
      </c>
      <c r="B21" s="1202">
        <v>57481</v>
      </c>
      <c r="C21" s="1202">
        <v>834</v>
      </c>
      <c r="D21" s="1203">
        <v>0</v>
      </c>
      <c r="E21" s="1149">
        <v>834</v>
      </c>
      <c r="F21" s="1202">
        <v>0</v>
      </c>
      <c r="G21" s="1203">
        <v>0</v>
      </c>
      <c r="H21" s="1149">
        <v>0</v>
      </c>
      <c r="I21" s="1204">
        <v>0</v>
      </c>
      <c r="J21" s="1205">
        <v>1962</v>
      </c>
      <c r="K21" s="1205">
        <v>0</v>
      </c>
      <c r="L21" s="1205">
        <v>2796</v>
      </c>
    </row>
    <row r="22" spans="1:12" ht="21.95" customHeight="1">
      <c r="A22" s="1196" t="s">
        <v>451</v>
      </c>
      <c r="B22" s="1202">
        <v>97571</v>
      </c>
      <c r="C22" s="1202">
        <v>0</v>
      </c>
      <c r="D22" s="1203">
        <v>0</v>
      </c>
      <c r="E22" s="1149">
        <v>0</v>
      </c>
      <c r="F22" s="1202">
        <v>0</v>
      </c>
      <c r="G22" s="1203">
        <v>0</v>
      </c>
      <c r="H22" s="1149">
        <v>0</v>
      </c>
      <c r="I22" s="1204">
        <v>0</v>
      </c>
      <c r="J22" s="1205">
        <v>1450</v>
      </c>
      <c r="K22" s="1205">
        <v>0</v>
      </c>
      <c r="L22" s="1205">
        <v>1450</v>
      </c>
    </row>
    <row r="23" spans="1:12" ht="21.95" customHeight="1">
      <c r="A23" s="1196" t="s">
        <v>560</v>
      </c>
      <c r="B23" s="1202">
        <v>108435</v>
      </c>
      <c r="C23" s="1202">
        <v>0</v>
      </c>
      <c r="D23" s="1203">
        <v>0</v>
      </c>
      <c r="E23" s="1149">
        <v>0</v>
      </c>
      <c r="F23" s="1202">
        <v>0</v>
      </c>
      <c r="G23" s="1203">
        <v>0</v>
      </c>
      <c r="H23" s="1149">
        <v>0</v>
      </c>
      <c r="I23" s="1204">
        <v>0</v>
      </c>
      <c r="J23" s="1205">
        <v>512</v>
      </c>
      <c r="K23" s="1205">
        <v>0</v>
      </c>
      <c r="L23" s="1205">
        <v>512</v>
      </c>
    </row>
    <row r="24" spans="1:12" ht="21.95" customHeight="1">
      <c r="A24" s="1196" t="s">
        <v>562</v>
      </c>
      <c r="B24" s="1202">
        <v>92715</v>
      </c>
      <c r="C24" s="1202">
        <v>834</v>
      </c>
      <c r="D24" s="1203">
        <v>0</v>
      </c>
      <c r="E24" s="1149">
        <v>834</v>
      </c>
      <c r="F24" s="1202">
        <v>0</v>
      </c>
      <c r="G24" s="1203">
        <v>0</v>
      </c>
      <c r="H24" s="1149">
        <v>0</v>
      </c>
      <c r="I24" s="1204">
        <v>0</v>
      </c>
      <c r="J24" s="1205">
        <v>255</v>
      </c>
      <c r="K24" s="1205">
        <v>759</v>
      </c>
      <c r="L24" s="1205">
        <v>1848</v>
      </c>
    </row>
    <row r="25" spans="1:12" ht="21.95" customHeight="1">
      <c r="A25" s="1196" t="s">
        <v>258</v>
      </c>
      <c r="B25" s="1202">
        <v>94148</v>
      </c>
      <c r="C25" s="1202">
        <v>0</v>
      </c>
      <c r="D25" s="1203">
        <v>3273</v>
      </c>
      <c r="E25" s="1149">
        <v>3273</v>
      </c>
      <c r="F25" s="1202">
        <v>0</v>
      </c>
      <c r="G25" s="1203">
        <v>0</v>
      </c>
      <c r="H25" s="1149">
        <v>0</v>
      </c>
      <c r="I25" s="1204">
        <v>0</v>
      </c>
      <c r="J25" s="1205">
        <v>3497</v>
      </c>
      <c r="K25" s="1205">
        <v>0</v>
      </c>
      <c r="L25" s="1205">
        <v>6770</v>
      </c>
    </row>
    <row r="26" spans="1:12" ht="21.95" customHeight="1">
      <c r="A26" s="1196" t="s">
        <v>452</v>
      </c>
      <c r="B26" s="1202">
        <v>67087</v>
      </c>
      <c r="C26" s="1202">
        <v>0</v>
      </c>
      <c r="D26" s="1203">
        <v>0</v>
      </c>
      <c r="E26" s="1149">
        <v>0</v>
      </c>
      <c r="F26" s="1202">
        <v>0</v>
      </c>
      <c r="G26" s="1203">
        <v>0</v>
      </c>
      <c r="H26" s="1149">
        <v>0</v>
      </c>
      <c r="I26" s="1204">
        <v>0</v>
      </c>
      <c r="J26" s="1205">
        <v>597</v>
      </c>
      <c r="K26" s="1205">
        <v>759</v>
      </c>
      <c r="L26" s="1205">
        <v>1356</v>
      </c>
    </row>
    <row r="27" spans="1:12" ht="21.95" customHeight="1">
      <c r="A27" s="1196" t="s">
        <v>564</v>
      </c>
      <c r="B27" s="1202">
        <v>67275</v>
      </c>
      <c r="C27" s="1202">
        <v>0</v>
      </c>
      <c r="D27" s="1203">
        <v>0</v>
      </c>
      <c r="E27" s="1149">
        <v>0</v>
      </c>
      <c r="F27" s="1202">
        <v>0</v>
      </c>
      <c r="G27" s="1203">
        <v>0</v>
      </c>
      <c r="H27" s="1149">
        <v>0</v>
      </c>
      <c r="I27" s="1204">
        <v>0</v>
      </c>
      <c r="J27" s="1205">
        <v>1535</v>
      </c>
      <c r="K27" s="1205">
        <v>253</v>
      </c>
      <c r="L27" s="1205">
        <v>1788</v>
      </c>
    </row>
    <row r="28" spans="1:12" ht="21.95" customHeight="1">
      <c r="A28" s="1196" t="s">
        <v>566</v>
      </c>
      <c r="B28" s="1202">
        <v>55943</v>
      </c>
      <c r="C28" s="1202">
        <v>3336</v>
      </c>
      <c r="D28" s="1203">
        <v>0</v>
      </c>
      <c r="E28" s="1149">
        <v>3336</v>
      </c>
      <c r="F28" s="1202">
        <v>0</v>
      </c>
      <c r="G28" s="1203">
        <v>0</v>
      </c>
      <c r="H28" s="1149">
        <v>0</v>
      </c>
      <c r="I28" s="1204">
        <v>0</v>
      </c>
      <c r="J28" s="1205">
        <v>171</v>
      </c>
      <c r="K28" s="1205">
        <v>0</v>
      </c>
      <c r="L28" s="1205">
        <v>3507</v>
      </c>
    </row>
    <row r="29" spans="1:12" ht="21.95" customHeight="1">
      <c r="A29" s="1196" t="s">
        <v>568</v>
      </c>
      <c r="B29" s="1202">
        <v>55677</v>
      </c>
      <c r="C29" s="1202">
        <v>0</v>
      </c>
      <c r="D29" s="1203">
        <v>1091</v>
      </c>
      <c r="E29" s="1149">
        <v>1091</v>
      </c>
      <c r="F29" s="1202">
        <v>0</v>
      </c>
      <c r="G29" s="1203">
        <v>0</v>
      </c>
      <c r="H29" s="1149">
        <v>0</v>
      </c>
      <c r="I29" s="1204">
        <v>0</v>
      </c>
      <c r="J29" s="1205">
        <v>2815</v>
      </c>
      <c r="K29" s="1205">
        <v>0</v>
      </c>
      <c r="L29" s="1205">
        <v>3906</v>
      </c>
    </row>
    <row r="30" spans="1:12" ht="21.95" customHeight="1">
      <c r="A30" s="1196" t="s">
        <v>453</v>
      </c>
      <c r="B30" s="1202">
        <v>32902</v>
      </c>
      <c r="C30" s="1202">
        <v>834</v>
      </c>
      <c r="D30" s="1203">
        <v>2182</v>
      </c>
      <c r="E30" s="1149">
        <v>3016</v>
      </c>
      <c r="F30" s="1202">
        <v>0</v>
      </c>
      <c r="G30" s="1203">
        <v>0</v>
      </c>
      <c r="H30" s="1149">
        <v>0</v>
      </c>
      <c r="I30" s="1204">
        <v>3654</v>
      </c>
      <c r="J30" s="1205">
        <v>6653</v>
      </c>
      <c r="K30" s="1205">
        <v>5313</v>
      </c>
      <c r="L30" s="1205">
        <v>18636</v>
      </c>
    </row>
    <row r="31" spans="1:12" ht="21.95" customHeight="1">
      <c r="A31" s="1196" t="s">
        <v>571</v>
      </c>
      <c r="B31" s="1202">
        <v>30630</v>
      </c>
      <c r="C31" s="1202">
        <v>1668</v>
      </c>
      <c r="D31" s="1203">
        <v>1091</v>
      </c>
      <c r="E31" s="1149">
        <v>2759</v>
      </c>
      <c r="F31" s="1202">
        <v>0</v>
      </c>
      <c r="G31" s="1203">
        <v>0</v>
      </c>
      <c r="H31" s="1149">
        <v>0</v>
      </c>
      <c r="I31" s="1204">
        <v>0</v>
      </c>
      <c r="J31" s="1205">
        <v>4180</v>
      </c>
      <c r="K31" s="1205">
        <v>7843</v>
      </c>
      <c r="L31" s="1205">
        <v>14782</v>
      </c>
    </row>
    <row r="32" spans="1:12" ht="21.95" customHeight="1">
      <c r="A32" s="1196" t="s">
        <v>573</v>
      </c>
      <c r="B32" s="1202">
        <v>45929</v>
      </c>
      <c r="C32" s="1202">
        <v>5004</v>
      </c>
      <c r="D32" s="1203">
        <v>3273</v>
      </c>
      <c r="E32" s="1149">
        <v>8277</v>
      </c>
      <c r="F32" s="1202">
        <v>0</v>
      </c>
      <c r="G32" s="1203">
        <v>0</v>
      </c>
      <c r="H32" s="1149">
        <v>0</v>
      </c>
      <c r="I32" s="1204">
        <v>20317</v>
      </c>
      <c r="J32" s="1205">
        <v>3497</v>
      </c>
      <c r="K32" s="1205">
        <v>4048</v>
      </c>
      <c r="L32" s="1205">
        <v>36139</v>
      </c>
    </row>
    <row r="33" spans="1:12" ht="21.95" customHeight="1">
      <c r="A33" s="1196" t="s">
        <v>574</v>
      </c>
      <c r="B33" s="1202">
        <v>59385</v>
      </c>
      <c r="C33" s="1202">
        <v>4170</v>
      </c>
      <c r="D33" s="1203">
        <v>0</v>
      </c>
      <c r="E33" s="1149">
        <v>4170</v>
      </c>
      <c r="F33" s="1202">
        <v>0</v>
      </c>
      <c r="G33" s="1203">
        <v>0</v>
      </c>
      <c r="H33" s="1149">
        <v>0</v>
      </c>
      <c r="I33" s="1204">
        <v>9836</v>
      </c>
      <c r="J33" s="1205">
        <v>9468</v>
      </c>
      <c r="K33" s="1205">
        <v>13662</v>
      </c>
      <c r="L33" s="1205">
        <v>37136</v>
      </c>
    </row>
    <row r="34" spans="1:12" ht="21.95" customHeight="1">
      <c r="A34" s="1196" t="s">
        <v>18</v>
      </c>
      <c r="B34" s="1202">
        <v>43372</v>
      </c>
      <c r="C34" s="1202">
        <v>0</v>
      </c>
      <c r="D34" s="1203">
        <v>0</v>
      </c>
      <c r="E34" s="1149">
        <v>0</v>
      </c>
      <c r="F34" s="1202">
        <v>0</v>
      </c>
      <c r="G34" s="1203">
        <v>0</v>
      </c>
      <c r="H34" s="1149">
        <v>0</v>
      </c>
      <c r="I34" s="1204">
        <v>19186</v>
      </c>
      <c r="J34" s="1205">
        <v>9042</v>
      </c>
      <c r="K34" s="1205">
        <v>0</v>
      </c>
      <c r="L34" s="1205">
        <v>28228</v>
      </c>
    </row>
    <row r="35" spans="1:12" ht="21.95" customHeight="1">
      <c r="A35" s="1196" t="s">
        <v>259</v>
      </c>
      <c r="B35" s="1202">
        <v>46972</v>
      </c>
      <c r="C35" s="1202">
        <v>0</v>
      </c>
      <c r="D35" s="1203">
        <v>0</v>
      </c>
      <c r="E35" s="1149">
        <v>0</v>
      </c>
      <c r="F35" s="1202">
        <v>0</v>
      </c>
      <c r="G35" s="1203">
        <v>0</v>
      </c>
      <c r="H35" s="1149">
        <v>0</v>
      </c>
      <c r="I35" s="1204">
        <v>0</v>
      </c>
      <c r="J35" s="1205">
        <v>0</v>
      </c>
      <c r="K35" s="1205">
        <v>4048</v>
      </c>
      <c r="L35" s="1205">
        <v>4048</v>
      </c>
    </row>
    <row r="36" spans="1:12" ht="21.95" customHeight="1">
      <c r="A36" s="1196" t="s">
        <v>575</v>
      </c>
      <c r="B36" s="1202">
        <v>39136</v>
      </c>
      <c r="C36" s="1202">
        <v>834</v>
      </c>
      <c r="D36" s="1203">
        <v>3273</v>
      </c>
      <c r="E36" s="1149">
        <v>4107</v>
      </c>
      <c r="F36" s="1202">
        <v>0</v>
      </c>
      <c r="G36" s="1203">
        <v>0</v>
      </c>
      <c r="H36" s="1149">
        <v>0</v>
      </c>
      <c r="I36" s="1204">
        <v>0</v>
      </c>
      <c r="J36" s="1205">
        <v>1024</v>
      </c>
      <c r="K36" s="1205">
        <v>0</v>
      </c>
      <c r="L36" s="1205">
        <v>5131</v>
      </c>
    </row>
    <row r="37" spans="1:12" ht="21.95" customHeight="1">
      <c r="A37" s="1196" t="s">
        <v>576</v>
      </c>
      <c r="B37" s="1202">
        <v>30985</v>
      </c>
      <c r="C37" s="1202">
        <v>0</v>
      </c>
      <c r="D37" s="1203">
        <v>0</v>
      </c>
      <c r="E37" s="1149">
        <v>0</v>
      </c>
      <c r="F37" s="1202">
        <v>0</v>
      </c>
      <c r="G37" s="1203">
        <v>0</v>
      </c>
      <c r="H37" s="1149">
        <v>0</v>
      </c>
      <c r="I37" s="1204">
        <v>0</v>
      </c>
      <c r="J37" s="1205">
        <v>1023</v>
      </c>
      <c r="K37" s="1205">
        <v>253</v>
      </c>
      <c r="L37" s="1205">
        <v>1276</v>
      </c>
    </row>
    <row r="38" spans="1:12" ht="21.95" customHeight="1">
      <c r="A38" s="1196" t="s">
        <v>577</v>
      </c>
      <c r="B38" s="1202">
        <v>40557</v>
      </c>
      <c r="C38" s="1202">
        <v>1668</v>
      </c>
      <c r="D38" s="1203">
        <v>0</v>
      </c>
      <c r="E38" s="1149">
        <v>1668</v>
      </c>
      <c r="F38" s="1202">
        <v>0</v>
      </c>
      <c r="G38" s="1203">
        <v>0</v>
      </c>
      <c r="H38" s="1149">
        <v>0</v>
      </c>
      <c r="I38" s="1204">
        <v>0</v>
      </c>
      <c r="J38" s="1205">
        <v>426</v>
      </c>
      <c r="K38" s="1205">
        <v>0</v>
      </c>
      <c r="L38" s="1205">
        <v>2094</v>
      </c>
    </row>
    <row r="39" spans="1:12" ht="21.95" customHeight="1">
      <c r="A39" s="1196" t="s">
        <v>578</v>
      </c>
      <c r="B39" s="1202">
        <v>25601</v>
      </c>
      <c r="C39" s="1202">
        <v>834</v>
      </c>
      <c r="D39" s="1203">
        <v>1091</v>
      </c>
      <c r="E39" s="1149">
        <v>1925</v>
      </c>
      <c r="F39" s="1202">
        <v>0</v>
      </c>
      <c r="G39" s="1203">
        <v>0</v>
      </c>
      <c r="H39" s="1149">
        <v>0</v>
      </c>
      <c r="I39" s="1204">
        <v>0</v>
      </c>
      <c r="J39" s="1205">
        <v>86</v>
      </c>
      <c r="K39" s="1205">
        <v>0</v>
      </c>
      <c r="L39" s="1205">
        <v>2011</v>
      </c>
    </row>
    <row r="40" spans="1:12" ht="21.95" customHeight="1">
      <c r="A40" s="1196" t="s">
        <v>579</v>
      </c>
      <c r="B40" s="1202">
        <v>23447</v>
      </c>
      <c r="C40" s="1202">
        <v>834</v>
      </c>
      <c r="D40" s="1203">
        <v>0</v>
      </c>
      <c r="E40" s="1149">
        <v>834</v>
      </c>
      <c r="F40" s="1202">
        <v>0</v>
      </c>
      <c r="G40" s="1203">
        <v>0</v>
      </c>
      <c r="H40" s="1149">
        <v>0</v>
      </c>
      <c r="I40" s="1204">
        <v>0</v>
      </c>
      <c r="J40" s="1205">
        <v>256</v>
      </c>
      <c r="K40" s="1205">
        <v>0</v>
      </c>
      <c r="L40" s="1205">
        <v>1090</v>
      </c>
    </row>
    <row r="41" spans="1:12" ht="21.95" customHeight="1">
      <c r="A41" s="1196" t="s">
        <v>580</v>
      </c>
      <c r="B41" s="1202">
        <v>7858</v>
      </c>
      <c r="C41" s="1202">
        <v>0</v>
      </c>
      <c r="D41" s="1203">
        <v>1091</v>
      </c>
      <c r="E41" s="1149">
        <v>1091</v>
      </c>
      <c r="F41" s="1202">
        <v>0</v>
      </c>
      <c r="G41" s="1203">
        <v>0</v>
      </c>
      <c r="H41" s="1149">
        <v>0</v>
      </c>
      <c r="I41" s="1204">
        <v>0</v>
      </c>
      <c r="J41" s="1205">
        <v>0</v>
      </c>
      <c r="K41" s="1205">
        <v>759</v>
      </c>
      <c r="L41" s="1205">
        <v>1850</v>
      </c>
    </row>
    <row r="42" spans="1:12" ht="21.95" customHeight="1">
      <c r="A42" s="1196" t="s">
        <v>581</v>
      </c>
      <c r="B42" s="1206">
        <v>37685</v>
      </c>
      <c r="C42" s="1202">
        <v>0</v>
      </c>
      <c r="D42" s="1203">
        <v>1091</v>
      </c>
      <c r="E42" s="1149">
        <v>1091</v>
      </c>
      <c r="F42" s="1202">
        <v>0</v>
      </c>
      <c r="G42" s="1203">
        <v>0</v>
      </c>
      <c r="H42" s="1149">
        <v>0</v>
      </c>
      <c r="I42" s="1204">
        <v>0</v>
      </c>
      <c r="J42" s="1205">
        <v>0</v>
      </c>
      <c r="K42" s="1205">
        <v>0</v>
      </c>
      <c r="L42" s="1205">
        <v>1091</v>
      </c>
    </row>
    <row r="43" spans="1:12" ht="21.95" customHeight="1">
      <c r="A43" s="1196" t="s">
        <v>582</v>
      </c>
      <c r="B43" s="1206">
        <v>16247</v>
      </c>
      <c r="C43" s="1202">
        <v>834</v>
      </c>
      <c r="D43" s="1203">
        <v>0</v>
      </c>
      <c r="E43" s="1149">
        <v>834</v>
      </c>
      <c r="F43" s="1202">
        <v>0</v>
      </c>
      <c r="G43" s="1203">
        <v>0</v>
      </c>
      <c r="H43" s="1149">
        <v>0</v>
      </c>
      <c r="I43" s="1204">
        <v>0</v>
      </c>
      <c r="J43" s="1205">
        <v>256</v>
      </c>
      <c r="K43" s="1205">
        <v>0</v>
      </c>
      <c r="L43" s="1205">
        <v>1090</v>
      </c>
    </row>
    <row r="44" spans="1:12" ht="21.95" customHeight="1">
      <c r="A44" s="1196" t="s">
        <v>583</v>
      </c>
      <c r="B44" s="1206">
        <v>30679</v>
      </c>
      <c r="C44" s="1202">
        <v>2502</v>
      </c>
      <c r="D44" s="1203">
        <v>1091</v>
      </c>
      <c r="E44" s="1149">
        <v>3593</v>
      </c>
      <c r="F44" s="1202">
        <v>0</v>
      </c>
      <c r="G44" s="1203">
        <v>0</v>
      </c>
      <c r="H44" s="1149">
        <v>0</v>
      </c>
      <c r="I44" s="1204">
        <v>1675</v>
      </c>
      <c r="J44" s="1205">
        <v>86</v>
      </c>
      <c r="K44" s="1205">
        <v>1518</v>
      </c>
      <c r="L44" s="1205">
        <v>6872</v>
      </c>
    </row>
    <row r="45" spans="1:12" ht="21.95" customHeight="1">
      <c r="A45" s="1196" t="s">
        <v>584</v>
      </c>
      <c r="B45" s="1206">
        <v>31332</v>
      </c>
      <c r="C45" s="1202">
        <v>1668</v>
      </c>
      <c r="D45" s="1203">
        <v>2182</v>
      </c>
      <c r="E45" s="1149">
        <v>3850</v>
      </c>
      <c r="F45" s="1202">
        <v>0</v>
      </c>
      <c r="G45" s="1203">
        <v>0</v>
      </c>
      <c r="H45" s="1149">
        <v>0</v>
      </c>
      <c r="I45" s="1204">
        <v>0</v>
      </c>
      <c r="J45" s="1205">
        <v>0</v>
      </c>
      <c r="K45" s="1205">
        <v>0</v>
      </c>
      <c r="L45" s="1205">
        <v>3850</v>
      </c>
    </row>
    <row r="46" spans="1:12" ht="21.95" customHeight="1">
      <c r="A46" s="1196" t="s">
        <v>585</v>
      </c>
      <c r="B46" s="1206">
        <v>19279</v>
      </c>
      <c r="C46" s="1202">
        <v>2502</v>
      </c>
      <c r="D46" s="1203">
        <v>1091</v>
      </c>
      <c r="E46" s="1149">
        <v>3593</v>
      </c>
      <c r="F46" s="1202">
        <v>0</v>
      </c>
      <c r="G46" s="1203">
        <v>0</v>
      </c>
      <c r="H46" s="1149">
        <v>0</v>
      </c>
      <c r="I46" s="1204">
        <v>0</v>
      </c>
      <c r="J46" s="1205">
        <v>1024</v>
      </c>
      <c r="K46" s="1205">
        <v>0</v>
      </c>
      <c r="L46" s="1205">
        <v>4617</v>
      </c>
    </row>
    <row r="47" spans="1:12" ht="21.95" customHeight="1">
      <c r="A47" s="1196" t="s">
        <v>586</v>
      </c>
      <c r="B47" s="1206">
        <v>9253</v>
      </c>
      <c r="C47" s="1202">
        <v>834</v>
      </c>
      <c r="D47" s="1203">
        <v>0</v>
      </c>
      <c r="E47" s="1149">
        <v>834</v>
      </c>
      <c r="F47" s="1202">
        <v>0</v>
      </c>
      <c r="G47" s="1203">
        <v>0</v>
      </c>
      <c r="H47" s="1149">
        <v>0</v>
      </c>
      <c r="I47" s="1204">
        <v>3588</v>
      </c>
      <c r="J47" s="1205">
        <v>597</v>
      </c>
      <c r="K47" s="1205">
        <v>0</v>
      </c>
      <c r="L47" s="1205">
        <v>5019</v>
      </c>
    </row>
    <row r="48" spans="1:12" ht="21.95" customHeight="1">
      <c r="A48" s="1196" t="s">
        <v>587</v>
      </c>
      <c r="B48" s="1206">
        <v>18204</v>
      </c>
      <c r="C48" s="1202">
        <v>834</v>
      </c>
      <c r="D48" s="1203">
        <v>1091</v>
      </c>
      <c r="E48" s="1149">
        <v>1925</v>
      </c>
      <c r="F48" s="1202">
        <v>0</v>
      </c>
      <c r="G48" s="1203">
        <v>0</v>
      </c>
      <c r="H48" s="1149">
        <v>0</v>
      </c>
      <c r="I48" s="1204">
        <v>9083</v>
      </c>
      <c r="J48" s="1205">
        <v>1706</v>
      </c>
      <c r="K48" s="1205">
        <v>0</v>
      </c>
      <c r="L48" s="1205">
        <v>12714</v>
      </c>
    </row>
    <row r="49" spans="1:12" ht="21.95" customHeight="1">
      <c r="A49" s="1196" t="s">
        <v>588</v>
      </c>
      <c r="B49" s="1206">
        <v>14535</v>
      </c>
      <c r="C49" s="1202">
        <v>0</v>
      </c>
      <c r="D49" s="1203">
        <v>1091</v>
      </c>
      <c r="E49" s="1149">
        <v>1091</v>
      </c>
      <c r="F49" s="1202">
        <v>0</v>
      </c>
      <c r="G49" s="1203">
        <v>0</v>
      </c>
      <c r="H49" s="1149">
        <v>0</v>
      </c>
      <c r="I49" s="1204">
        <v>0</v>
      </c>
      <c r="J49" s="1205">
        <v>0</v>
      </c>
      <c r="K49" s="1205">
        <v>0</v>
      </c>
      <c r="L49" s="1205">
        <v>1091</v>
      </c>
    </row>
    <row r="50" spans="1:12" ht="21.95" customHeight="1">
      <c r="A50" s="1196" t="s">
        <v>589</v>
      </c>
      <c r="B50" s="1206">
        <v>29353</v>
      </c>
      <c r="C50" s="1202">
        <v>4170</v>
      </c>
      <c r="D50" s="1203">
        <v>2182</v>
      </c>
      <c r="E50" s="1149">
        <v>6352</v>
      </c>
      <c r="F50" s="1202">
        <v>0</v>
      </c>
      <c r="G50" s="1203">
        <v>0</v>
      </c>
      <c r="H50" s="1149">
        <v>0</v>
      </c>
      <c r="I50" s="1204">
        <v>0</v>
      </c>
      <c r="J50" s="1205">
        <v>3753</v>
      </c>
      <c r="K50" s="1205">
        <v>0</v>
      </c>
      <c r="L50" s="1205">
        <v>10105</v>
      </c>
    </row>
    <row r="51" spans="1:12" ht="21.95" customHeight="1">
      <c r="A51" s="1196" t="s">
        <v>590</v>
      </c>
      <c r="B51" s="1206">
        <v>2749</v>
      </c>
      <c r="C51" s="1202">
        <v>0</v>
      </c>
      <c r="D51" s="1203">
        <v>0</v>
      </c>
      <c r="E51" s="1149">
        <v>0</v>
      </c>
      <c r="F51" s="1202">
        <v>0</v>
      </c>
      <c r="G51" s="1203">
        <v>0</v>
      </c>
      <c r="H51" s="1149">
        <v>0</v>
      </c>
      <c r="I51" s="1204">
        <v>1978</v>
      </c>
      <c r="J51" s="1205">
        <v>512</v>
      </c>
      <c r="K51" s="1205">
        <v>0</v>
      </c>
      <c r="L51" s="1205">
        <v>2490</v>
      </c>
    </row>
    <row r="52" spans="1:12" ht="21.95" customHeight="1">
      <c r="A52" s="1196" t="s">
        <v>591</v>
      </c>
      <c r="B52" s="1206">
        <v>13409</v>
      </c>
      <c r="C52" s="1202">
        <v>3336</v>
      </c>
      <c r="D52" s="1203">
        <v>0</v>
      </c>
      <c r="E52" s="1149">
        <v>3336</v>
      </c>
      <c r="F52" s="1202">
        <v>0</v>
      </c>
      <c r="G52" s="1203">
        <v>0</v>
      </c>
      <c r="H52" s="1149">
        <v>0</v>
      </c>
      <c r="I52" s="1204">
        <v>0</v>
      </c>
      <c r="J52" s="1205">
        <v>2303</v>
      </c>
      <c r="K52" s="1205">
        <v>0</v>
      </c>
      <c r="L52" s="1205">
        <v>5639</v>
      </c>
    </row>
    <row r="53" spans="1:12" ht="21.95" customHeight="1">
      <c r="A53" s="1196" t="s">
        <v>592</v>
      </c>
      <c r="B53" s="1206">
        <v>17290</v>
      </c>
      <c r="C53" s="1202">
        <v>0</v>
      </c>
      <c r="D53" s="1203">
        <v>0</v>
      </c>
      <c r="E53" s="1149">
        <v>0</v>
      </c>
      <c r="F53" s="1202">
        <v>0</v>
      </c>
      <c r="G53" s="1203">
        <v>0</v>
      </c>
      <c r="H53" s="1149">
        <v>0</v>
      </c>
      <c r="I53" s="1204">
        <v>0</v>
      </c>
      <c r="J53" s="1205">
        <v>1706</v>
      </c>
      <c r="K53" s="1205">
        <v>506</v>
      </c>
      <c r="L53" s="1205">
        <v>2212</v>
      </c>
    </row>
    <row r="54" spans="1:12" ht="21.95" customHeight="1">
      <c r="A54" s="1196" t="s">
        <v>260</v>
      </c>
      <c r="B54" s="1206">
        <v>15400</v>
      </c>
      <c r="C54" s="1202">
        <v>834</v>
      </c>
      <c r="D54" s="1203">
        <v>0</v>
      </c>
      <c r="E54" s="1149">
        <v>834</v>
      </c>
      <c r="F54" s="1202">
        <v>0</v>
      </c>
      <c r="G54" s="1203">
        <v>0</v>
      </c>
      <c r="H54" s="1149">
        <v>0</v>
      </c>
      <c r="I54" s="1204">
        <v>0</v>
      </c>
      <c r="J54" s="1205">
        <v>2303</v>
      </c>
      <c r="K54" s="1205">
        <v>0</v>
      </c>
      <c r="L54" s="1205">
        <v>3137</v>
      </c>
    </row>
    <row r="55" spans="1:12" ht="21.95" customHeight="1">
      <c r="A55" s="1196" t="s">
        <v>593</v>
      </c>
      <c r="B55" s="1206">
        <v>14282</v>
      </c>
      <c r="C55" s="1202">
        <v>0</v>
      </c>
      <c r="D55" s="1203">
        <v>0</v>
      </c>
      <c r="E55" s="1149">
        <v>0</v>
      </c>
      <c r="F55" s="1202">
        <v>0</v>
      </c>
      <c r="G55" s="1203">
        <v>0</v>
      </c>
      <c r="H55" s="1149">
        <v>0</v>
      </c>
      <c r="I55" s="1204">
        <v>0</v>
      </c>
      <c r="J55" s="1205">
        <v>0</v>
      </c>
      <c r="K55" s="1205">
        <v>0</v>
      </c>
      <c r="L55" s="1205">
        <v>0</v>
      </c>
    </row>
    <row r="56" spans="1:12" ht="21.95" customHeight="1">
      <c r="A56" s="1196" t="s">
        <v>594</v>
      </c>
      <c r="B56" s="1206">
        <v>13615</v>
      </c>
      <c r="C56" s="1202">
        <v>4170</v>
      </c>
      <c r="D56" s="1203">
        <v>1091</v>
      </c>
      <c r="E56" s="1149">
        <v>5261</v>
      </c>
      <c r="F56" s="1202">
        <v>16452</v>
      </c>
      <c r="G56" s="1203">
        <v>0</v>
      </c>
      <c r="H56" s="1149">
        <v>16452</v>
      </c>
      <c r="I56" s="1204">
        <v>11304</v>
      </c>
      <c r="J56" s="1205">
        <v>2900</v>
      </c>
      <c r="K56" s="1205">
        <v>0</v>
      </c>
      <c r="L56" s="1205">
        <v>35917</v>
      </c>
    </row>
    <row r="57" spans="1:12" ht="21.95" customHeight="1">
      <c r="A57" s="1196" t="s">
        <v>595</v>
      </c>
      <c r="B57" s="1206">
        <v>11662</v>
      </c>
      <c r="C57" s="1202">
        <v>1668</v>
      </c>
      <c r="D57" s="1203">
        <v>0</v>
      </c>
      <c r="E57" s="1149">
        <v>1668</v>
      </c>
      <c r="F57" s="1202">
        <v>0</v>
      </c>
      <c r="G57" s="1203">
        <v>0</v>
      </c>
      <c r="H57" s="1149">
        <v>0</v>
      </c>
      <c r="I57" s="1204">
        <v>9045</v>
      </c>
      <c r="J57" s="1205">
        <v>2047</v>
      </c>
      <c r="K57" s="1205">
        <v>0</v>
      </c>
      <c r="L57" s="1205">
        <v>12760</v>
      </c>
    </row>
    <row r="58" spans="1:12" ht="21.95" customHeight="1">
      <c r="A58" s="1196" t="s">
        <v>596</v>
      </c>
      <c r="B58" s="1206">
        <v>20248</v>
      </c>
      <c r="C58" s="1202">
        <v>1668</v>
      </c>
      <c r="D58" s="1203">
        <v>1091</v>
      </c>
      <c r="E58" s="1149">
        <v>2759</v>
      </c>
      <c r="F58" s="1202">
        <v>0</v>
      </c>
      <c r="G58" s="1203">
        <v>0</v>
      </c>
      <c r="H58" s="1149">
        <v>0</v>
      </c>
      <c r="I58" s="1204">
        <v>0</v>
      </c>
      <c r="J58" s="1205">
        <v>2132</v>
      </c>
      <c r="K58" s="1205">
        <v>0</v>
      </c>
      <c r="L58" s="1205">
        <v>4891</v>
      </c>
    </row>
    <row r="59" spans="1:12" ht="21.95" customHeight="1">
      <c r="A59" s="1196" t="s">
        <v>597</v>
      </c>
      <c r="B59" s="1206">
        <v>1613</v>
      </c>
      <c r="C59" s="1202">
        <v>0</v>
      </c>
      <c r="D59" s="1203">
        <v>0</v>
      </c>
      <c r="E59" s="1149">
        <v>0</v>
      </c>
      <c r="F59" s="1202">
        <v>0</v>
      </c>
      <c r="G59" s="1203">
        <v>0</v>
      </c>
      <c r="H59" s="1149">
        <v>0</v>
      </c>
      <c r="I59" s="1204">
        <v>1697</v>
      </c>
      <c r="J59" s="1205">
        <v>0</v>
      </c>
      <c r="K59" s="1205">
        <v>0</v>
      </c>
      <c r="L59" s="1205">
        <v>1697</v>
      </c>
    </row>
    <row r="60" spans="1:12" ht="21.95" customHeight="1">
      <c r="A60" s="1196" t="s">
        <v>598</v>
      </c>
      <c r="B60" s="1206">
        <v>3554</v>
      </c>
      <c r="C60" s="1202">
        <v>3336</v>
      </c>
      <c r="D60" s="1203">
        <v>1091</v>
      </c>
      <c r="E60" s="1149">
        <v>4427</v>
      </c>
      <c r="F60" s="1202">
        <v>23379</v>
      </c>
      <c r="G60" s="1203">
        <v>0</v>
      </c>
      <c r="H60" s="1149">
        <v>23379</v>
      </c>
      <c r="I60" s="1204">
        <v>3741</v>
      </c>
      <c r="J60" s="1205">
        <v>853</v>
      </c>
      <c r="K60" s="1205">
        <v>759</v>
      </c>
      <c r="L60" s="1205">
        <v>33159</v>
      </c>
    </row>
    <row r="61" spans="1:12" ht="21.95" customHeight="1">
      <c r="A61" s="1196" t="s">
        <v>599</v>
      </c>
      <c r="B61" s="1206">
        <v>12369</v>
      </c>
      <c r="C61" s="1202">
        <v>0</v>
      </c>
      <c r="D61" s="1203">
        <v>0</v>
      </c>
      <c r="E61" s="1149">
        <v>0</v>
      </c>
      <c r="F61" s="1202">
        <v>0</v>
      </c>
      <c r="G61" s="1203">
        <v>0</v>
      </c>
      <c r="H61" s="1149">
        <v>0</v>
      </c>
      <c r="I61" s="1204">
        <v>6171</v>
      </c>
      <c r="J61" s="1205">
        <v>1450</v>
      </c>
      <c r="K61" s="1205">
        <v>0</v>
      </c>
      <c r="L61" s="1205">
        <v>7621</v>
      </c>
    </row>
    <row r="62" spans="1:12" ht="21.95" customHeight="1">
      <c r="A62" s="1196" t="s">
        <v>600</v>
      </c>
      <c r="B62" s="1206">
        <v>11810</v>
      </c>
      <c r="C62" s="1202">
        <v>834</v>
      </c>
      <c r="D62" s="1203">
        <v>1091</v>
      </c>
      <c r="E62" s="1149">
        <v>1925</v>
      </c>
      <c r="F62" s="1202">
        <v>0</v>
      </c>
      <c r="G62" s="1203">
        <v>0</v>
      </c>
      <c r="H62" s="1149">
        <v>0</v>
      </c>
      <c r="I62" s="1204">
        <v>10448</v>
      </c>
      <c r="J62" s="1205">
        <v>2729</v>
      </c>
      <c r="K62" s="1205">
        <v>2277</v>
      </c>
      <c r="L62" s="1205">
        <v>17379</v>
      </c>
    </row>
    <row r="63" spans="1:12" ht="21.95" customHeight="1">
      <c r="A63" s="1196" t="s">
        <v>601</v>
      </c>
      <c r="B63" s="1206">
        <v>10216</v>
      </c>
      <c r="C63" s="1202">
        <v>834</v>
      </c>
      <c r="D63" s="1203">
        <v>1091</v>
      </c>
      <c r="E63" s="1149">
        <v>1925</v>
      </c>
      <c r="F63" s="1202">
        <v>0</v>
      </c>
      <c r="G63" s="1203">
        <v>0</v>
      </c>
      <c r="H63" s="1149">
        <v>0</v>
      </c>
      <c r="I63" s="1204">
        <v>0</v>
      </c>
      <c r="J63" s="1205">
        <v>0</v>
      </c>
      <c r="K63" s="1205">
        <v>0</v>
      </c>
      <c r="L63" s="1205">
        <v>1925</v>
      </c>
    </row>
    <row r="64" spans="1:12" ht="21.95" customHeight="1">
      <c r="A64" s="1196" t="s">
        <v>602</v>
      </c>
      <c r="B64" s="1206">
        <v>20115</v>
      </c>
      <c r="C64" s="1202">
        <v>1668</v>
      </c>
      <c r="D64" s="1203">
        <v>2182</v>
      </c>
      <c r="E64" s="1149">
        <v>3850</v>
      </c>
      <c r="F64" s="1202">
        <v>10391</v>
      </c>
      <c r="G64" s="1203">
        <v>0</v>
      </c>
      <c r="H64" s="1149">
        <v>10391</v>
      </c>
      <c r="I64" s="1204">
        <v>0</v>
      </c>
      <c r="J64" s="1205">
        <v>1364</v>
      </c>
      <c r="K64" s="1205">
        <v>1012</v>
      </c>
      <c r="L64" s="1205">
        <v>16617</v>
      </c>
    </row>
    <row r="65" spans="1:12" ht="21.95" customHeight="1">
      <c r="A65" s="1196" t="s">
        <v>603</v>
      </c>
      <c r="B65" s="1206">
        <v>5741</v>
      </c>
      <c r="C65" s="1202">
        <v>0</v>
      </c>
      <c r="D65" s="1203">
        <v>0</v>
      </c>
      <c r="E65" s="1149">
        <v>0</v>
      </c>
      <c r="F65" s="1202">
        <v>0</v>
      </c>
      <c r="G65" s="1203">
        <v>0</v>
      </c>
      <c r="H65" s="1149">
        <v>0</v>
      </c>
      <c r="I65" s="1204">
        <v>638</v>
      </c>
      <c r="J65" s="1205">
        <v>2814</v>
      </c>
      <c r="K65" s="1205">
        <v>0</v>
      </c>
      <c r="L65" s="1205">
        <v>3452</v>
      </c>
    </row>
    <row r="66" spans="1:12" ht="21.95" customHeight="1">
      <c r="A66" s="1196" t="s">
        <v>604</v>
      </c>
      <c r="B66" s="1206">
        <v>3408</v>
      </c>
      <c r="C66" s="1202">
        <v>0</v>
      </c>
      <c r="D66" s="1203">
        <v>0</v>
      </c>
      <c r="E66" s="1149">
        <v>0</v>
      </c>
      <c r="F66" s="1202">
        <v>0</v>
      </c>
      <c r="G66" s="1203">
        <v>0</v>
      </c>
      <c r="H66" s="1149">
        <v>0</v>
      </c>
      <c r="I66" s="1204">
        <v>2266</v>
      </c>
      <c r="J66" s="1205">
        <v>682</v>
      </c>
      <c r="K66" s="1205">
        <v>0</v>
      </c>
      <c r="L66" s="1205">
        <v>2948</v>
      </c>
    </row>
    <row r="67" spans="1:12" ht="21.95" customHeight="1">
      <c r="A67" s="1196" t="s">
        <v>605</v>
      </c>
      <c r="B67" s="1206">
        <v>25543</v>
      </c>
      <c r="C67" s="1202">
        <v>0</v>
      </c>
      <c r="D67" s="1203">
        <v>1091</v>
      </c>
      <c r="E67" s="1149">
        <v>1091</v>
      </c>
      <c r="F67" s="1202">
        <v>0</v>
      </c>
      <c r="G67" s="1203">
        <v>0</v>
      </c>
      <c r="H67" s="1149">
        <v>0</v>
      </c>
      <c r="I67" s="1204">
        <v>2838</v>
      </c>
      <c r="J67" s="1205">
        <v>1706</v>
      </c>
      <c r="K67" s="1205">
        <v>0</v>
      </c>
      <c r="L67" s="1205">
        <v>5635</v>
      </c>
    </row>
    <row r="68" spans="1:12" ht="21.95" customHeight="1">
      <c r="A68" s="1196" t="s">
        <v>607</v>
      </c>
      <c r="B68" s="1206">
        <v>22898</v>
      </c>
      <c r="C68" s="1202">
        <v>834</v>
      </c>
      <c r="D68" s="1203">
        <v>2182</v>
      </c>
      <c r="E68" s="1149">
        <v>3016</v>
      </c>
      <c r="F68" s="1202">
        <v>0</v>
      </c>
      <c r="G68" s="1203">
        <v>0</v>
      </c>
      <c r="H68" s="1149">
        <v>0</v>
      </c>
      <c r="I68" s="1204">
        <v>3793</v>
      </c>
      <c r="J68" s="1205">
        <v>3327</v>
      </c>
      <c r="K68" s="1205">
        <v>0</v>
      </c>
      <c r="L68" s="1205">
        <v>10136</v>
      </c>
    </row>
    <row r="69" spans="1:12" ht="21.95" customHeight="1">
      <c r="A69" s="1196" t="s">
        <v>608</v>
      </c>
      <c r="B69" s="1206">
        <v>7053</v>
      </c>
      <c r="C69" s="1202">
        <v>834</v>
      </c>
      <c r="D69" s="1203">
        <v>0</v>
      </c>
      <c r="E69" s="1149">
        <v>834</v>
      </c>
      <c r="F69" s="1202">
        <v>0</v>
      </c>
      <c r="G69" s="1203">
        <v>0</v>
      </c>
      <c r="H69" s="1149">
        <v>0</v>
      </c>
      <c r="I69" s="1204">
        <v>0</v>
      </c>
      <c r="J69" s="1205">
        <v>597</v>
      </c>
      <c r="K69" s="1205">
        <v>506</v>
      </c>
      <c r="L69" s="1205">
        <v>1937</v>
      </c>
    </row>
    <row r="70" spans="1:12" ht="21.95" customHeight="1">
      <c r="A70" s="1196" t="s">
        <v>609</v>
      </c>
      <c r="B70" s="1206">
        <v>8172</v>
      </c>
      <c r="C70" s="1202">
        <v>834</v>
      </c>
      <c r="D70" s="1203">
        <v>0</v>
      </c>
      <c r="E70" s="1149">
        <v>834</v>
      </c>
      <c r="F70" s="1202">
        <v>0</v>
      </c>
      <c r="G70" s="1203">
        <v>0</v>
      </c>
      <c r="H70" s="1149">
        <v>0</v>
      </c>
      <c r="I70" s="1204">
        <v>0</v>
      </c>
      <c r="J70" s="1205">
        <v>2559</v>
      </c>
      <c r="K70" s="1205">
        <v>0</v>
      </c>
      <c r="L70" s="1205">
        <v>3393</v>
      </c>
    </row>
    <row r="71" spans="1:12" ht="21.95" customHeight="1" thickBot="1">
      <c r="A71" s="1196" t="s">
        <v>610</v>
      </c>
      <c r="B71" s="1206">
        <v>20837</v>
      </c>
      <c r="C71" s="1207">
        <v>0</v>
      </c>
      <c r="D71" s="1208">
        <v>1091</v>
      </c>
      <c r="E71" s="1209">
        <v>1091</v>
      </c>
      <c r="F71" s="1207">
        <v>5195</v>
      </c>
      <c r="G71" s="1208">
        <v>0</v>
      </c>
      <c r="H71" s="1210">
        <v>5195</v>
      </c>
      <c r="I71" s="1211">
        <v>6904</v>
      </c>
      <c r="J71" s="1212">
        <v>4606</v>
      </c>
      <c r="K71" s="1212">
        <v>253</v>
      </c>
      <c r="L71" s="1212">
        <v>18049</v>
      </c>
    </row>
    <row r="72" spans="1:12" ht="21.95" customHeight="1" thickTop="1" thickBot="1">
      <c r="A72" s="1213" t="s">
        <v>261</v>
      </c>
      <c r="B72" s="1214">
        <v>2394804</v>
      </c>
      <c r="C72" s="1215">
        <v>0</v>
      </c>
      <c r="D72" s="1216">
        <v>0</v>
      </c>
      <c r="E72" s="1217">
        <v>0</v>
      </c>
      <c r="F72" s="1215">
        <v>21743</v>
      </c>
      <c r="G72" s="1216">
        <v>0</v>
      </c>
      <c r="H72" s="1218">
        <v>21743</v>
      </c>
      <c r="I72" s="1219">
        <v>0</v>
      </c>
      <c r="J72" s="1220">
        <v>26272</v>
      </c>
      <c r="K72" s="1220">
        <v>759</v>
      </c>
      <c r="L72" s="1220">
        <v>48774</v>
      </c>
    </row>
    <row r="73" spans="1:12" ht="21.95" customHeight="1" thickTop="1" thickBot="1">
      <c r="A73" s="1221" t="s">
        <v>1081</v>
      </c>
      <c r="B73" s="1214">
        <v>1937610</v>
      </c>
      <c r="C73" s="1215">
        <v>40032</v>
      </c>
      <c r="D73" s="1216">
        <v>26184</v>
      </c>
      <c r="E73" s="1217">
        <v>66216</v>
      </c>
      <c r="F73" s="1215">
        <v>19050</v>
      </c>
      <c r="G73" s="1216">
        <v>0</v>
      </c>
      <c r="H73" s="1218">
        <v>19050</v>
      </c>
      <c r="I73" s="1219">
        <v>176579</v>
      </c>
      <c r="J73" s="1220">
        <v>101762</v>
      </c>
      <c r="K73" s="1220">
        <v>42757</v>
      </c>
      <c r="L73" s="1220">
        <v>406364</v>
      </c>
    </row>
    <row r="74" spans="1:12" ht="21.95" customHeight="1" thickTop="1" thickBot="1">
      <c r="A74" s="1221" t="s">
        <v>263</v>
      </c>
      <c r="B74" s="1214">
        <v>683107</v>
      </c>
      <c r="C74" s="1215">
        <v>38364</v>
      </c>
      <c r="D74" s="1216">
        <v>27275</v>
      </c>
      <c r="E74" s="1217">
        <v>65639</v>
      </c>
      <c r="F74" s="1215">
        <v>55417</v>
      </c>
      <c r="G74" s="1216">
        <v>0</v>
      </c>
      <c r="H74" s="1218">
        <v>55417</v>
      </c>
      <c r="I74" s="1219">
        <v>75169</v>
      </c>
      <c r="J74" s="1220">
        <v>46827</v>
      </c>
      <c r="K74" s="1220">
        <v>11891</v>
      </c>
      <c r="L74" s="1220">
        <v>254943</v>
      </c>
    </row>
    <row r="75" spans="1:12" ht="21.95" customHeight="1" thickTop="1" thickBot="1">
      <c r="A75" s="1222" t="s">
        <v>1082</v>
      </c>
      <c r="B75" s="1223">
        <v>5015521</v>
      </c>
      <c r="C75" s="1224">
        <v>78396</v>
      </c>
      <c r="D75" s="1225">
        <v>53459</v>
      </c>
      <c r="E75" s="1226">
        <v>131855</v>
      </c>
      <c r="F75" s="1224">
        <v>96210</v>
      </c>
      <c r="G75" s="1225">
        <v>0</v>
      </c>
      <c r="H75" s="1227">
        <v>96210</v>
      </c>
      <c r="I75" s="1228">
        <v>251748</v>
      </c>
      <c r="J75" s="1229">
        <v>174861</v>
      </c>
      <c r="K75" s="1229">
        <v>55407</v>
      </c>
      <c r="L75" s="1229">
        <v>710081</v>
      </c>
    </row>
    <row r="76" spans="1:12" ht="21.95" customHeight="1" thickBot="1">
      <c r="A76" s="1221" t="s">
        <v>606</v>
      </c>
      <c r="B76" s="1230">
        <v>34387</v>
      </c>
      <c r="C76" s="1231">
        <v>834</v>
      </c>
      <c r="D76" s="1162">
        <v>1091</v>
      </c>
      <c r="E76" s="1163">
        <v>1925</v>
      </c>
      <c r="F76" s="1231">
        <v>0</v>
      </c>
      <c r="G76" s="1162">
        <v>0</v>
      </c>
      <c r="H76" s="1232">
        <v>0</v>
      </c>
      <c r="I76" s="1233">
        <v>3820</v>
      </c>
      <c r="J76" s="1234">
        <v>2132</v>
      </c>
      <c r="K76" s="1234">
        <v>0</v>
      </c>
      <c r="L76" s="1234">
        <v>7877</v>
      </c>
    </row>
    <row r="77" spans="1:12" ht="21.95" customHeight="1" thickTop="1" thickBot="1">
      <c r="A77" s="1222" t="s">
        <v>1083</v>
      </c>
      <c r="B77" s="1235">
        <v>34387</v>
      </c>
      <c r="C77" s="1236">
        <v>834</v>
      </c>
      <c r="D77" s="1166">
        <v>1091</v>
      </c>
      <c r="E77" s="1167">
        <v>1925</v>
      </c>
      <c r="F77" s="1236">
        <v>0</v>
      </c>
      <c r="G77" s="1166">
        <v>0</v>
      </c>
      <c r="H77" s="1159">
        <v>0</v>
      </c>
      <c r="I77" s="1237">
        <v>3820</v>
      </c>
      <c r="J77" s="1238">
        <v>2132</v>
      </c>
      <c r="K77" s="1238">
        <v>0</v>
      </c>
      <c r="L77" s="1238">
        <v>7877</v>
      </c>
    </row>
    <row r="78" spans="1:12" ht="21.95" customHeight="1" thickBot="1">
      <c r="A78" s="1239" t="s">
        <v>1084</v>
      </c>
      <c r="B78" s="1236">
        <v>5049908</v>
      </c>
      <c r="C78" s="1236">
        <v>79230</v>
      </c>
      <c r="D78" s="1166">
        <v>54550</v>
      </c>
      <c r="E78" s="1167">
        <v>133780</v>
      </c>
      <c r="F78" s="1236">
        <v>96210</v>
      </c>
      <c r="G78" s="1166">
        <v>0</v>
      </c>
      <c r="H78" s="1159">
        <v>96210</v>
      </c>
      <c r="I78" s="1240">
        <v>255568</v>
      </c>
      <c r="J78" s="1229">
        <v>176993</v>
      </c>
      <c r="K78" s="1229">
        <v>55407</v>
      </c>
      <c r="L78" s="1229">
        <v>717958</v>
      </c>
    </row>
  </sheetData>
  <mergeCells count="8">
    <mergeCell ref="A3:A6"/>
    <mergeCell ref="B3:B6"/>
    <mergeCell ref="K2:L2"/>
    <mergeCell ref="L3:L6"/>
    <mergeCell ref="C3:E3"/>
    <mergeCell ref="K4:K6"/>
    <mergeCell ref="G2:H2"/>
    <mergeCell ref="F3:H3"/>
  </mergeCells>
  <phoneticPr fontId="49"/>
  <printOptions horizontalCentered="1"/>
  <pageMargins left="0.78740157480314965" right="0.78740157480314965" top="0.59055118110236227" bottom="0.59055118110236227" header="0.51181102362204722" footer="0.31496062992125984"/>
  <pageSetup paperSize="9" scale="44" firstPageNumber="62" orientation="portrait" useFirstPageNumber="1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 transitionEvaluation="1"/>
  <dimension ref="B1:AB81"/>
  <sheetViews>
    <sheetView showZeros="0" view="pageBreakPreview" topLeftCell="B1" zoomScale="70" zoomScaleNormal="75" zoomScaleSheetLayoutView="75" workbookViewId="0">
      <pane xSplit="1" ySplit="6" topLeftCell="C7" activePane="bottomRight" state="frozen"/>
      <selection activeCell="E22" sqref="E22"/>
      <selection pane="topRight" activeCell="E22" sqref="E22"/>
      <selection pane="bottomLeft" activeCell="E22" sqref="E22"/>
      <selection pane="bottomRight" activeCell="AE21" sqref="AE21"/>
    </sheetView>
  </sheetViews>
  <sheetFormatPr defaultColWidth="10.625" defaultRowHeight="14.25"/>
  <cols>
    <col min="1" max="1" width="0" style="1258" hidden="1" customWidth="1"/>
    <col min="2" max="2" width="18.5" style="1258" customWidth="1"/>
    <col min="3" max="22" width="17.625" style="1258" customWidth="1"/>
    <col min="23" max="23" width="20.5" style="1258" customWidth="1"/>
    <col min="24" max="24" width="6.625" style="1258" customWidth="1"/>
    <col min="25" max="26" width="16.5" style="1258" customWidth="1"/>
    <col min="27" max="27" width="15.125" style="1258" customWidth="1"/>
    <col min="28" max="28" width="20" style="1257" bestFit="1" customWidth="1"/>
    <col min="29" max="16384" width="10.625" style="1258"/>
  </cols>
  <sheetData>
    <row r="1" spans="2:28" s="1242" customFormat="1" ht="35.25" customHeight="1">
      <c r="B1" s="1241"/>
      <c r="C1" s="1241" t="s">
        <v>32</v>
      </c>
      <c r="H1" s="1241"/>
      <c r="I1" s="1243"/>
      <c r="L1" s="1244"/>
      <c r="M1" s="1241"/>
      <c r="N1" s="1241" t="s">
        <v>32</v>
      </c>
      <c r="S1" s="1241"/>
      <c r="U1" s="1243"/>
    </row>
    <row r="2" spans="2:28" s="1246" customFormat="1" ht="35.25" customHeight="1" thickBot="1">
      <c r="B2" s="1245"/>
      <c r="C2" s="1245" t="s">
        <v>33</v>
      </c>
      <c r="G2" s="1247"/>
      <c r="H2" s="1245"/>
      <c r="I2" s="1248"/>
      <c r="J2" s="1249"/>
      <c r="K2" s="1249"/>
      <c r="L2" s="1250"/>
      <c r="M2" s="1250" t="s">
        <v>811</v>
      </c>
      <c r="N2" s="1245" t="s">
        <v>33</v>
      </c>
      <c r="S2" s="1245"/>
      <c r="U2" s="1248"/>
      <c r="W2" s="1250" t="s">
        <v>811</v>
      </c>
    </row>
    <row r="3" spans="2:28" s="1254" customFormat="1" ht="21" customHeight="1">
      <c r="B3" s="2040" t="s">
        <v>246</v>
      </c>
      <c r="C3" s="2043" t="s">
        <v>34</v>
      </c>
      <c r="D3" s="2046" t="s">
        <v>35</v>
      </c>
      <c r="E3" s="2053" t="s">
        <v>36</v>
      </c>
      <c r="F3" s="2054"/>
      <c r="G3" s="2057" t="s">
        <v>37</v>
      </c>
      <c r="H3" s="2057" t="s">
        <v>38</v>
      </c>
      <c r="I3" s="2057" t="s">
        <v>39</v>
      </c>
      <c r="J3" s="2060" t="s">
        <v>40</v>
      </c>
      <c r="K3" s="2053" t="s">
        <v>527</v>
      </c>
      <c r="L3" s="2057" t="s">
        <v>528</v>
      </c>
      <c r="M3" s="2057" t="s">
        <v>661</v>
      </c>
      <c r="N3" s="2060" t="s">
        <v>41</v>
      </c>
      <c r="O3" s="2064" t="s">
        <v>42</v>
      </c>
      <c r="P3" s="2046" t="s">
        <v>43</v>
      </c>
      <c r="Q3" s="2067" t="s">
        <v>674</v>
      </c>
      <c r="R3" s="2068"/>
      <c r="S3" s="2043" t="s">
        <v>676</v>
      </c>
      <c r="T3" s="2046" t="s">
        <v>44</v>
      </c>
      <c r="U3" s="2046" t="s">
        <v>45</v>
      </c>
      <c r="V3" s="2037" t="s">
        <v>46</v>
      </c>
      <c r="W3" s="2037" t="s">
        <v>26</v>
      </c>
      <c r="X3" s="1251"/>
      <c r="Y3" s="1252"/>
      <c r="Z3" s="1252"/>
      <c r="AA3" s="1252"/>
      <c r="AB3" s="1253"/>
    </row>
    <row r="4" spans="2:28" ht="21" customHeight="1">
      <c r="B4" s="2041"/>
      <c r="C4" s="2044"/>
      <c r="D4" s="2047"/>
      <c r="E4" s="2055"/>
      <c r="F4" s="2056"/>
      <c r="G4" s="2058"/>
      <c r="H4" s="2058"/>
      <c r="I4" s="2058"/>
      <c r="J4" s="2061"/>
      <c r="K4" s="2055"/>
      <c r="L4" s="2058"/>
      <c r="M4" s="2058"/>
      <c r="N4" s="2061"/>
      <c r="O4" s="2065"/>
      <c r="P4" s="2047"/>
      <c r="Q4" s="2069"/>
      <c r="R4" s="2070"/>
      <c r="S4" s="2044"/>
      <c r="T4" s="2047"/>
      <c r="U4" s="2047"/>
      <c r="V4" s="2038"/>
      <c r="W4" s="2038"/>
      <c r="X4" s="1255"/>
      <c r="Y4" s="1256"/>
      <c r="Z4" s="1256"/>
      <c r="AA4" s="1256"/>
    </row>
    <row r="5" spans="2:28" ht="21" customHeight="1">
      <c r="B5" s="2041"/>
      <c r="C5" s="2044"/>
      <c r="D5" s="2047"/>
      <c r="E5" s="2049" t="s">
        <v>1085</v>
      </c>
      <c r="F5" s="2051" t="s">
        <v>1086</v>
      </c>
      <c r="G5" s="2058"/>
      <c r="H5" s="2058"/>
      <c r="I5" s="2058"/>
      <c r="J5" s="2061"/>
      <c r="K5" s="2055"/>
      <c r="L5" s="2058"/>
      <c r="M5" s="2058"/>
      <c r="N5" s="2061"/>
      <c r="O5" s="2065"/>
      <c r="P5" s="2047"/>
      <c r="Q5" s="1259" t="s">
        <v>47</v>
      </c>
      <c r="R5" s="1260" t="s">
        <v>47</v>
      </c>
      <c r="S5" s="2044"/>
      <c r="T5" s="2047"/>
      <c r="U5" s="2047"/>
      <c r="V5" s="2038"/>
      <c r="W5" s="2038"/>
      <c r="X5" s="1255"/>
      <c r="Y5" s="1256"/>
      <c r="Z5" s="1256"/>
      <c r="AA5" s="1256"/>
    </row>
    <row r="6" spans="2:28" ht="21" customHeight="1" thickBot="1">
      <c r="B6" s="2042"/>
      <c r="C6" s="2045"/>
      <c r="D6" s="2048"/>
      <c r="E6" s="2050"/>
      <c r="F6" s="2052"/>
      <c r="G6" s="2059"/>
      <c r="H6" s="2059"/>
      <c r="I6" s="2059"/>
      <c r="J6" s="2062"/>
      <c r="K6" s="2063"/>
      <c r="L6" s="2059"/>
      <c r="M6" s="2059"/>
      <c r="N6" s="2062"/>
      <c r="O6" s="2066"/>
      <c r="P6" s="2048"/>
      <c r="Q6" s="1261" t="s">
        <v>48</v>
      </c>
      <c r="R6" s="1262" t="s">
        <v>49</v>
      </c>
      <c r="S6" s="2045"/>
      <c r="T6" s="2048"/>
      <c r="U6" s="2048"/>
      <c r="V6" s="2039"/>
      <c r="W6" s="2039"/>
      <c r="X6" s="1255"/>
      <c r="Y6" s="1256"/>
      <c r="Z6" s="1256"/>
      <c r="AA6" s="1256"/>
    </row>
    <row r="7" spans="2:28" s="1275" customFormat="1" ht="21.95" customHeight="1">
      <c r="B7" s="1263" t="s">
        <v>254</v>
      </c>
      <c r="C7" s="1201">
        <v>0</v>
      </c>
      <c r="D7" s="1264">
        <v>5605489</v>
      </c>
      <c r="E7" s="1147">
        <v>532621</v>
      </c>
      <c r="F7" s="1200">
        <v>23729</v>
      </c>
      <c r="G7" s="1265">
        <v>69559</v>
      </c>
      <c r="H7" s="1266">
        <v>218693</v>
      </c>
      <c r="I7" s="1267">
        <v>842228</v>
      </c>
      <c r="J7" s="1268">
        <v>2296307</v>
      </c>
      <c r="K7" s="1269">
        <v>510677</v>
      </c>
      <c r="L7" s="1265">
        <v>541895</v>
      </c>
      <c r="M7" s="1270">
        <v>0</v>
      </c>
      <c r="N7" s="1201">
        <v>0</v>
      </c>
      <c r="O7" s="1201">
        <v>0</v>
      </c>
      <c r="P7" s="1201">
        <v>0</v>
      </c>
      <c r="Q7" s="1271">
        <v>1300855</v>
      </c>
      <c r="R7" s="1264">
        <v>88210</v>
      </c>
      <c r="S7" s="1201">
        <v>7260</v>
      </c>
      <c r="T7" s="1201">
        <v>25160</v>
      </c>
      <c r="U7" s="1201">
        <v>3197803</v>
      </c>
      <c r="V7" s="1271">
        <v>182418</v>
      </c>
      <c r="W7" s="1272">
        <v>15442904</v>
      </c>
      <c r="X7" s="1223"/>
      <c r="Y7" s="1273"/>
      <c r="Z7" s="1273"/>
      <c r="AA7" s="1273"/>
      <c r="AB7" s="1274"/>
    </row>
    <row r="8" spans="2:28" s="1275" customFormat="1" ht="21.95" customHeight="1">
      <c r="B8" s="1263" t="s">
        <v>542</v>
      </c>
      <c r="C8" s="1276">
        <v>0</v>
      </c>
      <c r="D8" s="1277">
        <v>7547754</v>
      </c>
      <c r="E8" s="1147">
        <v>365268</v>
      </c>
      <c r="F8" s="1278">
        <v>7061</v>
      </c>
      <c r="G8" s="1265">
        <v>7817937</v>
      </c>
      <c r="H8" s="1279">
        <v>424419</v>
      </c>
      <c r="I8" s="1267">
        <v>13066515</v>
      </c>
      <c r="J8" s="1268">
        <v>916731</v>
      </c>
      <c r="K8" s="1269">
        <v>2079144</v>
      </c>
      <c r="L8" s="1265">
        <v>1286475</v>
      </c>
      <c r="M8" s="1267">
        <v>0</v>
      </c>
      <c r="N8" s="1276">
        <v>0</v>
      </c>
      <c r="O8" s="1276">
        <v>0</v>
      </c>
      <c r="P8" s="1276">
        <v>0</v>
      </c>
      <c r="Q8" s="1269">
        <v>943679</v>
      </c>
      <c r="R8" s="1277">
        <v>878109</v>
      </c>
      <c r="S8" s="1276">
        <v>15262</v>
      </c>
      <c r="T8" s="1276">
        <v>0</v>
      </c>
      <c r="U8" s="1276">
        <v>652088</v>
      </c>
      <c r="V8" s="1269">
        <v>153995</v>
      </c>
      <c r="W8" s="1280">
        <v>36154437</v>
      </c>
      <c r="X8" s="1223"/>
      <c r="Y8" s="1273"/>
      <c r="Z8" s="1273"/>
      <c r="AA8" s="1273"/>
      <c r="AB8" s="1274"/>
    </row>
    <row r="9" spans="2:28" s="1275" customFormat="1" ht="21.95" customHeight="1">
      <c r="B9" s="1263" t="s">
        <v>255</v>
      </c>
      <c r="C9" s="1276">
        <v>1441</v>
      </c>
      <c r="D9" s="1277">
        <v>241288</v>
      </c>
      <c r="E9" s="1147">
        <v>4108</v>
      </c>
      <c r="F9" s="1278">
        <v>0</v>
      </c>
      <c r="G9" s="1265">
        <v>0</v>
      </c>
      <c r="H9" s="1279">
        <v>28472</v>
      </c>
      <c r="I9" s="1267">
        <v>209089</v>
      </c>
      <c r="J9" s="1268">
        <v>191279</v>
      </c>
      <c r="K9" s="1269">
        <v>61053</v>
      </c>
      <c r="L9" s="1265">
        <v>77499</v>
      </c>
      <c r="M9" s="1267">
        <v>0</v>
      </c>
      <c r="N9" s="1276">
        <v>0</v>
      </c>
      <c r="O9" s="1276">
        <v>0</v>
      </c>
      <c r="P9" s="1276">
        <v>0</v>
      </c>
      <c r="Q9" s="1269">
        <v>2637</v>
      </c>
      <c r="R9" s="1277">
        <v>162885</v>
      </c>
      <c r="S9" s="1276">
        <v>2783</v>
      </c>
      <c r="T9" s="1276">
        <v>0</v>
      </c>
      <c r="U9" s="1276">
        <v>223184</v>
      </c>
      <c r="V9" s="1269">
        <v>28642</v>
      </c>
      <c r="W9" s="1280">
        <v>1234360</v>
      </c>
      <c r="X9" s="1223"/>
      <c r="Y9" s="1273"/>
      <c r="Z9" s="1273"/>
      <c r="AA9" s="1273"/>
      <c r="AB9" s="1274"/>
    </row>
    <row r="10" spans="2:28" s="1275" customFormat="1" ht="21.95" customHeight="1">
      <c r="B10" s="1263" t="s">
        <v>256</v>
      </c>
      <c r="C10" s="1276">
        <v>0</v>
      </c>
      <c r="D10" s="1277">
        <v>593491</v>
      </c>
      <c r="E10" s="1147">
        <v>0</v>
      </c>
      <c r="F10" s="1278">
        <v>0</v>
      </c>
      <c r="G10" s="1265">
        <v>0</v>
      </c>
      <c r="H10" s="1279">
        <v>68675</v>
      </c>
      <c r="I10" s="1267">
        <v>1735831</v>
      </c>
      <c r="J10" s="1268">
        <v>457611</v>
      </c>
      <c r="K10" s="1269">
        <v>220789</v>
      </c>
      <c r="L10" s="1265">
        <v>220164</v>
      </c>
      <c r="M10" s="1267">
        <v>22606</v>
      </c>
      <c r="N10" s="1276">
        <v>0</v>
      </c>
      <c r="O10" s="1276">
        <v>0</v>
      </c>
      <c r="P10" s="1276">
        <v>0</v>
      </c>
      <c r="Q10" s="1269">
        <v>79965</v>
      </c>
      <c r="R10" s="1277">
        <v>150692</v>
      </c>
      <c r="S10" s="1276">
        <v>127717</v>
      </c>
      <c r="T10" s="1276">
        <v>1065</v>
      </c>
      <c r="U10" s="1276">
        <v>619341</v>
      </c>
      <c r="V10" s="1269">
        <v>19152</v>
      </c>
      <c r="W10" s="1280">
        <v>4317099</v>
      </c>
      <c r="X10" s="1223"/>
      <c r="Y10" s="1273"/>
      <c r="Z10" s="1273"/>
      <c r="AA10" s="1273"/>
      <c r="AB10" s="1274"/>
    </row>
    <row r="11" spans="2:28" s="1275" customFormat="1" ht="21.95" customHeight="1">
      <c r="B11" s="1263" t="s">
        <v>543</v>
      </c>
      <c r="C11" s="1276">
        <v>0</v>
      </c>
      <c r="D11" s="1277">
        <v>99871</v>
      </c>
      <c r="E11" s="1147">
        <v>0</v>
      </c>
      <c r="F11" s="1278">
        <v>0</v>
      </c>
      <c r="G11" s="1265">
        <v>0</v>
      </c>
      <c r="H11" s="1279">
        <v>1159</v>
      </c>
      <c r="I11" s="1267">
        <v>275418</v>
      </c>
      <c r="J11" s="1268">
        <v>472630</v>
      </c>
      <c r="K11" s="1269">
        <v>38981</v>
      </c>
      <c r="L11" s="1265">
        <v>43839</v>
      </c>
      <c r="M11" s="1267">
        <v>0</v>
      </c>
      <c r="N11" s="1276">
        <v>0</v>
      </c>
      <c r="O11" s="1276">
        <v>0</v>
      </c>
      <c r="P11" s="1276">
        <v>0</v>
      </c>
      <c r="Q11" s="1269">
        <v>8907</v>
      </c>
      <c r="R11" s="1277">
        <v>14450</v>
      </c>
      <c r="S11" s="1276">
        <v>22052</v>
      </c>
      <c r="T11" s="1276">
        <v>0</v>
      </c>
      <c r="U11" s="1276">
        <v>96750</v>
      </c>
      <c r="V11" s="1269">
        <v>77724</v>
      </c>
      <c r="W11" s="1280">
        <v>1151781</v>
      </c>
      <c r="X11" s="1223"/>
      <c r="Y11" s="1273"/>
      <c r="Z11" s="1273"/>
      <c r="AA11" s="1273"/>
      <c r="AB11" s="1274"/>
    </row>
    <row r="12" spans="2:28" s="1275" customFormat="1" ht="21.95" customHeight="1">
      <c r="B12" s="1263" t="s">
        <v>544</v>
      </c>
      <c r="C12" s="1276">
        <v>0</v>
      </c>
      <c r="D12" s="1277">
        <v>146691</v>
      </c>
      <c r="E12" s="1147">
        <v>0</v>
      </c>
      <c r="F12" s="1278">
        <v>0</v>
      </c>
      <c r="G12" s="1265">
        <v>0</v>
      </c>
      <c r="H12" s="1279">
        <v>4024</v>
      </c>
      <c r="I12" s="1267">
        <v>390281</v>
      </c>
      <c r="J12" s="1268">
        <v>437736</v>
      </c>
      <c r="K12" s="1269">
        <v>66266</v>
      </c>
      <c r="L12" s="1265">
        <v>42490</v>
      </c>
      <c r="M12" s="1267">
        <v>0</v>
      </c>
      <c r="N12" s="1276">
        <v>0</v>
      </c>
      <c r="O12" s="1276">
        <v>0</v>
      </c>
      <c r="P12" s="1276">
        <v>0</v>
      </c>
      <c r="Q12" s="1269">
        <v>589495</v>
      </c>
      <c r="R12" s="1277">
        <v>108991</v>
      </c>
      <c r="S12" s="1276">
        <v>1825</v>
      </c>
      <c r="T12" s="1276">
        <v>0</v>
      </c>
      <c r="U12" s="1276">
        <v>305476</v>
      </c>
      <c r="V12" s="1269">
        <v>14210</v>
      </c>
      <c r="W12" s="1280">
        <v>2107485</v>
      </c>
      <c r="X12" s="1223"/>
      <c r="Y12" s="1273"/>
      <c r="Z12" s="1273"/>
      <c r="AA12" s="1273"/>
      <c r="AB12" s="1274"/>
    </row>
    <row r="13" spans="2:28" s="1275" customFormat="1" ht="21.95" customHeight="1">
      <c r="B13" s="1263" t="s">
        <v>545</v>
      </c>
      <c r="C13" s="1276">
        <v>0</v>
      </c>
      <c r="D13" s="1277">
        <v>80063</v>
      </c>
      <c r="E13" s="1147">
        <v>0</v>
      </c>
      <c r="F13" s="1278">
        <v>0</v>
      </c>
      <c r="G13" s="1265">
        <v>0</v>
      </c>
      <c r="H13" s="1279">
        <v>4128</v>
      </c>
      <c r="I13" s="1267">
        <v>0</v>
      </c>
      <c r="J13" s="1268">
        <v>819335</v>
      </c>
      <c r="K13" s="1269">
        <v>25445</v>
      </c>
      <c r="L13" s="1265">
        <v>23661</v>
      </c>
      <c r="M13" s="1267">
        <v>0</v>
      </c>
      <c r="N13" s="1276">
        <v>0</v>
      </c>
      <c r="O13" s="1276">
        <v>0</v>
      </c>
      <c r="P13" s="1276">
        <v>0</v>
      </c>
      <c r="Q13" s="1269">
        <v>5122</v>
      </c>
      <c r="R13" s="1277">
        <v>7291</v>
      </c>
      <c r="S13" s="1276">
        <v>10091</v>
      </c>
      <c r="T13" s="1276">
        <v>0</v>
      </c>
      <c r="U13" s="1276">
        <v>19005</v>
      </c>
      <c r="V13" s="1269">
        <v>0</v>
      </c>
      <c r="W13" s="1280">
        <v>994141</v>
      </c>
      <c r="X13" s="1223"/>
      <c r="Y13" s="1273"/>
      <c r="Z13" s="1273"/>
      <c r="AA13" s="1273"/>
      <c r="AB13" s="1274"/>
    </row>
    <row r="14" spans="2:28" s="1275" customFormat="1" ht="21.95" customHeight="1">
      <c r="B14" s="1263" t="s">
        <v>257</v>
      </c>
      <c r="C14" s="1276">
        <v>825</v>
      </c>
      <c r="D14" s="1277">
        <v>136141</v>
      </c>
      <c r="E14" s="1147">
        <v>0</v>
      </c>
      <c r="F14" s="1278">
        <v>4776</v>
      </c>
      <c r="G14" s="1265">
        <v>0</v>
      </c>
      <c r="H14" s="1279">
        <v>0</v>
      </c>
      <c r="I14" s="1267">
        <v>239228</v>
      </c>
      <c r="J14" s="1268">
        <v>59265</v>
      </c>
      <c r="K14" s="1269">
        <v>100501</v>
      </c>
      <c r="L14" s="1265">
        <v>41389</v>
      </c>
      <c r="M14" s="1267">
        <v>0</v>
      </c>
      <c r="N14" s="1276">
        <v>0</v>
      </c>
      <c r="O14" s="1276">
        <v>0</v>
      </c>
      <c r="P14" s="1276">
        <v>0</v>
      </c>
      <c r="Q14" s="1269">
        <v>12344</v>
      </c>
      <c r="R14" s="1277">
        <v>54633</v>
      </c>
      <c r="S14" s="1276">
        <v>21922</v>
      </c>
      <c r="T14" s="1276">
        <v>0</v>
      </c>
      <c r="U14" s="1276">
        <v>188524</v>
      </c>
      <c r="V14" s="1269">
        <v>2138</v>
      </c>
      <c r="W14" s="1280">
        <v>861686</v>
      </c>
      <c r="X14" s="1223"/>
      <c r="Y14" s="1273"/>
      <c r="Z14" s="1273"/>
      <c r="AA14" s="1273"/>
      <c r="AB14" s="1274"/>
    </row>
    <row r="15" spans="2:28" s="1275" customFormat="1" ht="21.95" customHeight="1">
      <c r="B15" s="1263" t="s">
        <v>546</v>
      </c>
      <c r="C15" s="1276">
        <v>0</v>
      </c>
      <c r="D15" s="1277">
        <v>175492</v>
      </c>
      <c r="E15" s="1147">
        <v>0</v>
      </c>
      <c r="F15" s="1278">
        <v>0</v>
      </c>
      <c r="G15" s="1265">
        <v>0</v>
      </c>
      <c r="H15" s="1279">
        <v>0</v>
      </c>
      <c r="I15" s="1267">
        <v>115751</v>
      </c>
      <c r="J15" s="1268">
        <v>21572</v>
      </c>
      <c r="K15" s="1269">
        <v>39544</v>
      </c>
      <c r="L15" s="1265">
        <v>56975</v>
      </c>
      <c r="M15" s="1267">
        <v>0</v>
      </c>
      <c r="N15" s="1276">
        <v>0</v>
      </c>
      <c r="O15" s="1276">
        <v>0</v>
      </c>
      <c r="P15" s="1276">
        <v>0</v>
      </c>
      <c r="Q15" s="1269">
        <v>105998</v>
      </c>
      <c r="R15" s="1277">
        <v>759</v>
      </c>
      <c r="S15" s="1276">
        <v>6449</v>
      </c>
      <c r="T15" s="1276">
        <v>0</v>
      </c>
      <c r="U15" s="1276">
        <v>23159</v>
      </c>
      <c r="V15" s="1269">
        <v>3157</v>
      </c>
      <c r="W15" s="1280">
        <v>548856</v>
      </c>
      <c r="X15" s="1223"/>
      <c r="Y15" s="1273"/>
      <c r="Z15" s="1273"/>
      <c r="AA15" s="1273"/>
      <c r="AB15" s="1274"/>
    </row>
    <row r="16" spans="2:28" s="1275" customFormat="1" ht="21.95" customHeight="1">
      <c r="B16" s="1263" t="s">
        <v>547</v>
      </c>
      <c r="C16" s="1276">
        <v>0</v>
      </c>
      <c r="D16" s="1277">
        <v>194839</v>
      </c>
      <c r="E16" s="1147">
        <v>0</v>
      </c>
      <c r="F16" s="1278">
        <v>0</v>
      </c>
      <c r="G16" s="1265">
        <v>0</v>
      </c>
      <c r="H16" s="1279">
        <v>411</v>
      </c>
      <c r="I16" s="1267">
        <v>163715</v>
      </c>
      <c r="J16" s="1268">
        <v>25387</v>
      </c>
      <c r="K16" s="1269">
        <v>70691</v>
      </c>
      <c r="L16" s="1265">
        <v>44577</v>
      </c>
      <c r="M16" s="1267">
        <v>0</v>
      </c>
      <c r="N16" s="1276">
        <v>0</v>
      </c>
      <c r="O16" s="1276">
        <v>0</v>
      </c>
      <c r="P16" s="1276">
        <v>0</v>
      </c>
      <c r="Q16" s="1269">
        <v>119504</v>
      </c>
      <c r="R16" s="1277">
        <v>310</v>
      </c>
      <c r="S16" s="1276">
        <v>36964</v>
      </c>
      <c r="T16" s="1276">
        <v>0</v>
      </c>
      <c r="U16" s="1276">
        <v>145981</v>
      </c>
      <c r="V16" s="1269">
        <v>358</v>
      </c>
      <c r="W16" s="1280">
        <v>802737</v>
      </c>
      <c r="X16" s="1223"/>
      <c r="Y16" s="1273"/>
      <c r="Z16" s="1273"/>
      <c r="AA16" s="1273"/>
      <c r="AB16" s="1274"/>
    </row>
    <row r="17" spans="2:28" s="1275" customFormat="1" ht="21.95" customHeight="1">
      <c r="B17" s="1263" t="s">
        <v>549</v>
      </c>
      <c r="C17" s="1276">
        <v>0</v>
      </c>
      <c r="D17" s="1277">
        <v>79341</v>
      </c>
      <c r="E17" s="1147">
        <v>233</v>
      </c>
      <c r="F17" s="1278">
        <v>632</v>
      </c>
      <c r="G17" s="1265">
        <v>0</v>
      </c>
      <c r="H17" s="1279">
        <v>1357</v>
      </c>
      <c r="I17" s="1267">
        <v>111674</v>
      </c>
      <c r="J17" s="1268">
        <v>6002</v>
      </c>
      <c r="K17" s="1269">
        <v>68665</v>
      </c>
      <c r="L17" s="1265">
        <v>18963</v>
      </c>
      <c r="M17" s="1267">
        <v>0</v>
      </c>
      <c r="N17" s="1276">
        <v>0</v>
      </c>
      <c r="O17" s="1276">
        <v>0</v>
      </c>
      <c r="P17" s="1276">
        <v>0</v>
      </c>
      <c r="Q17" s="1269">
        <v>17966</v>
      </c>
      <c r="R17" s="1277">
        <v>4489</v>
      </c>
      <c r="S17" s="1276">
        <v>9602</v>
      </c>
      <c r="T17" s="1276">
        <v>0</v>
      </c>
      <c r="U17" s="1276">
        <v>7705</v>
      </c>
      <c r="V17" s="1269">
        <v>0</v>
      </c>
      <c r="W17" s="1280">
        <v>326629</v>
      </c>
      <c r="X17" s="1223"/>
      <c r="Y17" s="1273"/>
      <c r="Z17" s="1273"/>
      <c r="AA17" s="1273"/>
      <c r="AB17" s="1274"/>
    </row>
    <row r="18" spans="2:28" s="1275" customFormat="1" ht="21.95" customHeight="1">
      <c r="B18" s="1263" t="s">
        <v>551</v>
      </c>
      <c r="C18" s="1276">
        <v>0</v>
      </c>
      <c r="D18" s="1277">
        <v>105231</v>
      </c>
      <c r="E18" s="1147">
        <v>0</v>
      </c>
      <c r="F18" s="1278">
        <v>7496</v>
      </c>
      <c r="G18" s="1265">
        <v>0</v>
      </c>
      <c r="H18" s="1279">
        <v>10325</v>
      </c>
      <c r="I18" s="1267">
        <v>183665</v>
      </c>
      <c r="J18" s="1268">
        <v>1111</v>
      </c>
      <c r="K18" s="1269">
        <v>20665</v>
      </c>
      <c r="L18" s="1265">
        <v>27058</v>
      </c>
      <c r="M18" s="1267">
        <v>0</v>
      </c>
      <c r="N18" s="1276">
        <v>0</v>
      </c>
      <c r="O18" s="1276">
        <v>0</v>
      </c>
      <c r="P18" s="1276">
        <v>0</v>
      </c>
      <c r="Q18" s="1269">
        <v>0</v>
      </c>
      <c r="R18" s="1277">
        <v>50861</v>
      </c>
      <c r="S18" s="1276">
        <v>2922</v>
      </c>
      <c r="T18" s="1276">
        <v>0</v>
      </c>
      <c r="U18" s="1276">
        <v>0</v>
      </c>
      <c r="V18" s="1269">
        <v>0</v>
      </c>
      <c r="W18" s="1280">
        <v>409334</v>
      </c>
      <c r="X18" s="1223"/>
      <c r="Y18" s="1273"/>
      <c r="Z18" s="1273"/>
      <c r="AA18" s="1273"/>
      <c r="AB18" s="1274"/>
    </row>
    <row r="19" spans="2:28" s="1275" customFormat="1" ht="21.95" customHeight="1">
      <c r="B19" s="1263" t="s">
        <v>553</v>
      </c>
      <c r="C19" s="1276">
        <v>0</v>
      </c>
      <c r="D19" s="1277">
        <v>78399</v>
      </c>
      <c r="E19" s="1147">
        <v>1960</v>
      </c>
      <c r="F19" s="1278">
        <v>67</v>
      </c>
      <c r="G19" s="1265">
        <v>0</v>
      </c>
      <c r="H19" s="1279">
        <v>5016</v>
      </c>
      <c r="I19" s="1267">
        <v>118743</v>
      </c>
      <c r="J19" s="1268">
        <v>44714</v>
      </c>
      <c r="K19" s="1269">
        <v>37235</v>
      </c>
      <c r="L19" s="1265">
        <v>8734</v>
      </c>
      <c r="M19" s="1267">
        <v>0</v>
      </c>
      <c r="N19" s="1276">
        <v>0</v>
      </c>
      <c r="O19" s="1276">
        <v>0</v>
      </c>
      <c r="P19" s="1276">
        <v>0</v>
      </c>
      <c r="Q19" s="1269">
        <v>718</v>
      </c>
      <c r="R19" s="1277">
        <v>37358</v>
      </c>
      <c r="S19" s="1276">
        <v>5075</v>
      </c>
      <c r="T19" s="1276">
        <v>7126</v>
      </c>
      <c r="U19" s="1276">
        <v>18366</v>
      </c>
      <c r="V19" s="1269">
        <v>1965</v>
      </c>
      <c r="W19" s="1280">
        <v>365476</v>
      </c>
      <c r="X19" s="1223"/>
      <c r="Y19" s="1273"/>
      <c r="Z19" s="1273"/>
      <c r="AA19" s="1273"/>
      <c r="AB19" s="1274"/>
    </row>
    <row r="20" spans="2:28" s="1275" customFormat="1" ht="21.95" customHeight="1">
      <c r="B20" s="1263" t="s">
        <v>555</v>
      </c>
      <c r="C20" s="1276">
        <v>0</v>
      </c>
      <c r="D20" s="1277">
        <v>31562</v>
      </c>
      <c r="E20" s="1147">
        <v>0</v>
      </c>
      <c r="F20" s="1278">
        <v>0</v>
      </c>
      <c r="G20" s="1265">
        <v>0</v>
      </c>
      <c r="H20" s="1279">
        <v>0</v>
      </c>
      <c r="I20" s="1267">
        <v>284329</v>
      </c>
      <c r="J20" s="1268">
        <v>165170</v>
      </c>
      <c r="K20" s="1269">
        <v>12531</v>
      </c>
      <c r="L20" s="1265">
        <v>28542</v>
      </c>
      <c r="M20" s="1267">
        <v>0</v>
      </c>
      <c r="N20" s="1276">
        <v>0</v>
      </c>
      <c r="O20" s="1276">
        <v>0</v>
      </c>
      <c r="P20" s="1276">
        <v>0</v>
      </c>
      <c r="Q20" s="1269">
        <v>66930</v>
      </c>
      <c r="R20" s="1277">
        <v>24816</v>
      </c>
      <c r="S20" s="1276">
        <v>177</v>
      </c>
      <c r="T20" s="1276">
        <v>0</v>
      </c>
      <c r="U20" s="1276">
        <v>96136</v>
      </c>
      <c r="V20" s="1269">
        <v>511</v>
      </c>
      <c r="W20" s="1280">
        <v>710704</v>
      </c>
      <c r="X20" s="1223"/>
      <c r="Y20" s="1273"/>
      <c r="Z20" s="1273"/>
      <c r="AA20" s="1273"/>
      <c r="AB20" s="1274"/>
    </row>
    <row r="21" spans="2:28" s="1275" customFormat="1" ht="21.95" customHeight="1">
      <c r="B21" s="1263" t="s">
        <v>557</v>
      </c>
      <c r="C21" s="1276">
        <v>0</v>
      </c>
      <c r="D21" s="1277">
        <v>170977</v>
      </c>
      <c r="E21" s="1147">
        <v>0</v>
      </c>
      <c r="F21" s="1278">
        <v>0</v>
      </c>
      <c r="G21" s="1265">
        <v>0</v>
      </c>
      <c r="H21" s="1279">
        <v>4034</v>
      </c>
      <c r="I21" s="1267">
        <v>399037</v>
      </c>
      <c r="J21" s="1268">
        <v>20196</v>
      </c>
      <c r="K21" s="1269">
        <v>85373</v>
      </c>
      <c r="L21" s="1265">
        <v>89212</v>
      </c>
      <c r="M21" s="1267">
        <v>0</v>
      </c>
      <c r="N21" s="1276">
        <v>0</v>
      </c>
      <c r="O21" s="1276">
        <v>0</v>
      </c>
      <c r="P21" s="1276">
        <v>0</v>
      </c>
      <c r="Q21" s="1269">
        <v>0</v>
      </c>
      <c r="R21" s="1277">
        <v>47013</v>
      </c>
      <c r="S21" s="1276">
        <v>10462</v>
      </c>
      <c r="T21" s="1276">
        <v>0</v>
      </c>
      <c r="U21" s="1276">
        <v>125777</v>
      </c>
      <c r="V21" s="1269">
        <v>0</v>
      </c>
      <c r="W21" s="1280">
        <v>952081</v>
      </c>
      <c r="X21" s="1223"/>
      <c r="Y21" s="1273"/>
      <c r="Z21" s="1273"/>
      <c r="AA21" s="1273"/>
      <c r="AB21" s="1274"/>
    </row>
    <row r="22" spans="2:28" s="1275" customFormat="1" ht="21.95" customHeight="1">
      <c r="B22" s="1263" t="s">
        <v>451</v>
      </c>
      <c r="C22" s="1276">
        <v>0</v>
      </c>
      <c r="D22" s="1277">
        <v>253777</v>
      </c>
      <c r="E22" s="1147">
        <v>0</v>
      </c>
      <c r="F22" s="1278">
        <v>0</v>
      </c>
      <c r="G22" s="1265">
        <v>0</v>
      </c>
      <c r="H22" s="1279">
        <v>7380</v>
      </c>
      <c r="I22" s="1267">
        <v>496023</v>
      </c>
      <c r="J22" s="1268">
        <v>139273</v>
      </c>
      <c r="K22" s="1269">
        <v>187046</v>
      </c>
      <c r="L22" s="1265">
        <v>109995</v>
      </c>
      <c r="M22" s="1267">
        <v>0</v>
      </c>
      <c r="N22" s="1276">
        <v>0</v>
      </c>
      <c r="O22" s="1276">
        <v>0</v>
      </c>
      <c r="P22" s="1276">
        <v>0</v>
      </c>
      <c r="Q22" s="1269">
        <v>0</v>
      </c>
      <c r="R22" s="1277">
        <v>74507</v>
      </c>
      <c r="S22" s="1276">
        <v>1245</v>
      </c>
      <c r="T22" s="1276">
        <v>0</v>
      </c>
      <c r="U22" s="1276">
        <v>244422</v>
      </c>
      <c r="V22" s="1269">
        <v>0</v>
      </c>
      <c r="W22" s="1280">
        <v>1513668</v>
      </c>
      <c r="X22" s="1223"/>
      <c r="Y22" s="1273"/>
      <c r="Z22" s="1273"/>
      <c r="AA22" s="1273"/>
      <c r="AB22" s="1274"/>
    </row>
    <row r="23" spans="2:28" s="1275" customFormat="1" ht="21.95" customHeight="1">
      <c r="B23" s="1263" t="s">
        <v>560</v>
      </c>
      <c r="C23" s="1276">
        <v>0</v>
      </c>
      <c r="D23" s="1277">
        <v>85299</v>
      </c>
      <c r="E23" s="1147">
        <v>0</v>
      </c>
      <c r="F23" s="1278">
        <v>0</v>
      </c>
      <c r="G23" s="1265">
        <v>0</v>
      </c>
      <c r="H23" s="1279">
        <v>23672</v>
      </c>
      <c r="I23" s="1267">
        <v>287271</v>
      </c>
      <c r="J23" s="1268">
        <v>35459</v>
      </c>
      <c r="K23" s="1269">
        <v>344019</v>
      </c>
      <c r="L23" s="1265">
        <v>227971</v>
      </c>
      <c r="M23" s="1267">
        <v>0</v>
      </c>
      <c r="N23" s="1276">
        <v>0</v>
      </c>
      <c r="O23" s="1276">
        <v>0</v>
      </c>
      <c r="P23" s="1276">
        <v>0</v>
      </c>
      <c r="Q23" s="1269">
        <v>83717</v>
      </c>
      <c r="R23" s="1277">
        <v>0</v>
      </c>
      <c r="S23" s="1276">
        <v>0</v>
      </c>
      <c r="T23" s="1276">
        <v>0</v>
      </c>
      <c r="U23" s="1276">
        <v>55359</v>
      </c>
      <c r="V23" s="1269">
        <v>0</v>
      </c>
      <c r="W23" s="1280">
        <v>1142767</v>
      </c>
      <c r="X23" s="1223"/>
      <c r="Y23" s="1273"/>
      <c r="Z23" s="1273"/>
      <c r="AA23" s="1273"/>
      <c r="AB23" s="1274"/>
    </row>
    <row r="24" spans="2:28" s="1275" customFormat="1" ht="21.95" customHeight="1">
      <c r="B24" s="1263" t="s">
        <v>562</v>
      </c>
      <c r="C24" s="1276">
        <v>0</v>
      </c>
      <c r="D24" s="1277">
        <v>272422</v>
      </c>
      <c r="E24" s="1147">
        <v>0</v>
      </c>
      <c r="F24" s="1278">
        <v>0</v>
      </c>
      <c r="G24" s="1265">
        <v>0</v>
      </c>
      <c r="H24" s="1279">
        <v>8207</v>
      </c>
      <c r="I24" s="1267">
        <v>805916</v>
      </c>
      <c r="J24" s="1268">
        <v>129287</v>
      </c>
      <c r="K24" s="1269">
        <v>101222</v>
      </c>
      <c r="L24" s="1265">
        <v>25219</v>
      </c>
      <c r="M24" s="1267">
        <v>0</v>
      </c>
      <c r="N24" s="1276">
        <v>0</v>
      </c>
      <c r="O24" s="1276">
        <v>0</v>
      </c>
      <c r="P24" s="1276">
        <v>0</v>
      </c>
      <c r="Q24" s="1269">
        <v>74448</v>
      </c>
      <c r="R24" s="1277">
        <v>11395</v>
      </c>
      <c r="S24" s="1276">
        <v>0</v>
      </c>
      <c r="T24" s="1276">
        <v>0</v>
      </c>
      <c r="U24" s="1276">
        <v>206290</v>
      </c>
      <c r="V24" s="1269">
        <v>0</v>
      </c>
      <c r="W24" s="1280">
        <v>1634406</v>
      </c>
      <c r="X24" s="1223"/>
      <c r="Y24" s="1273"/>
      <c r="Z24" s="1273"/>
      <c r="AA24" s="1273"/>
      <c r="AB24" s="1274"/>
    </row>
    <row r="25" spans="2:28" s="1275" customFormat="1" ht="21.95" customHeight="1">
      <c r="B25" s="1263" t="s">
        <v>258</v>
      </c>
      <c r="C25" s="1276">
        <v>0</v>
      </c>
      <c r="D25" s="1277">
        <v>114047</v>
      </c>
      <c r="E25" s="1147">
        <v>264</v>
      </c>
      <c r="F25" s="1278">
        <v>5206</v>
      </c>
      <c r="G25" s="1265">
        <v>0</v>
      </c>
      <c r="H25" s="1279">
        <v>1958</v>
      </c>
      <c r="I25" s="1267">
        <v>695376</v>
      </c>
      <c r="J25" s="1268">
        <v>55347</v>
      </c>
      <c r="K25" s="1269">
        <v>139130</v>
      </c>
      <c r="L25" s="1265">
        <v>74972</v>
      </c>
      <c r="M25" s="1267">
        <v>0</v>
      </c>
      <c r="N25" s="1276">
        <v>0</v>
      </c>
      <c r="O25" s="1276">
        <v>0</v>
      </c>
      <c r="P25" s="1276">
        <v>0</v>
      </c>
      <c r="Q25" s="1269">
        <v>15078</v>
      </c>
      <c r="R25" s="1277">
        <v>272666</v>
      </c>
      <c r="S25" s="1276">
        <v>943</v>
      </c>
      <c r="T25" s="1276">
        <v>2132</v>
      </c>
      <c r="U25" s="1276">
        <v>83425</v>
      </c>
      <c r="V25" s="1269">
        <v>45458</v>
      </c>
      <c r="W25" s="1280">
        <v>1506002</v>
      </c>
      <c r="X25" s="1223"/>
      <c r="Y25" s="1273"/>
      <c r="Z25" s="1273"/>
      <c r="AA25" s="1273"/>
      <c r="AB25" s="1274"/>
    </row>
    <row r="26" spans="2:28" s="1275" customFormat="1" ht="21.95" customHeight="1">
      <c r="B26" s="1263" t="s">
        <v>452</v>
      </c>
      <c r="C26" s="1276">
        <v>0</v>
      </c>
      <c r="D26" s="1277">
        <v>109822</v>
      </c>
      <c r="E26" s="1147">
        <v>0</v>
      </c>
      <c r="F26" s="1278">
        <v>0</v>
      </c>
      <c r="G26" s="1265">
        <v>0</v>
      </c>
      <c r="H26" s="1279">
        <v>6615</v>
      </c>
      <c r="I26" s="1267">
        <v>401008</v>
      </c>
      <c r="J26" s="1268">
        <v>64944</v>
      </c>
      <c r="K26" s="1269">
        <v>25999</v>
      </c>
      <c r="L26" s="1265">
        <v>139304</v>
      </c>
      <c r="M26" s="1267">
        <v>0</v>
      </c>
      <c r="N26" s="1276">
        <v>0</v>
      </c>
      <c r="O26" s="1276">
        <v>0</v>
      </c>
      <c r="P26" s="1276">
        <v>0</v>
      </c>
      <c r="Q26" s="1269">
        <v>0</v>
      </c>
      <c r="R26" s="1277">
        <v>9609</v>
      </c>
      <c r="S26" s="1276">
        <v>0</v>
      </c>
      <c r="T26" s="1276">
        <v>1250</v>
      </c>
      <c r="U26" s="1276">
        <v>103704</v>
      </c>
      <c r="V26" s="1269">
        <v>0</v>
      </c>
      <c r="W26" s="1280">
        <v>862255</v>
      </c>
      <c r="X26" s="1223"/>
      <c r="Y26" s="1273"/>
      <c r="Z26" s="1273"/>
      <c r="AA26" s="1273"/>
      <c r="AB26" s="1274"/>
    </row>
    <row r="27" spans="2:28" s="1275" customFormat="1" ht="21.95" customHeight="1">
      <c r="B27" s="1263" t="s">
        <v>564</v>
      </c>
      <c r="C27" s="1276">
        <v>0</v>
      </c>
      <c r="D27" s="1277">
        <v>184444</v>
      </c>
      <c r="E27" s="1147">
        <v>0</v>
      </c>
      <c r="F27" s="1278">
        <v>0</v>
      </c>
      <c r="G27" s="1265">
        <v>0</v>
      </c>
      <c r="H27" s="1279">
        <v>0</v>
      </c>
      <c r="I27" s="1267">
        <v>522975</v>
      </c>
      <c r="J27" s="1268">
        <v>76479</v>
      </c>
      <c r="K27" s="1269">
        <v>121782</v>
      </c>
      <c r="L27" s="1265">
        <v>61801</v>
      </c>
      <c r="M27" s="1267">
        <v>0</v>
      </c>
      <c r="N27" s="1276">
        <v>0</v>
      </c>
      <c r="O27" s="1276">
        <v>0</v>
      </c>
      <c r="P27" s="1276">
        <v>0</v>
      </c>
      <c r="Q27" s="1269">
        <v>275367</v>
      </c>
      <c r="R27" s="1277">
        <v>0</v>
      </c>
      <c r="S27" s="1276">
        <v>495</v>
      </c>
      <c r="T27" s="1276">
        <v>10804</v>
      </c>
      <c r="U27" s="1276">
        <v>101851</v>
      </c>
      <c r="V27" s="1269">
        <v>218</v>
      </c>
      <c r="W27" s="1280">
        <v>1356216</v>
      </c>
      <c r="X27" s="1223"/>
      <c r="Y27" s="1273"/>
      <c r="Z27" s="1273"/>
      <c r="AA27" s="1273"/>
      <c r="AB27" s="1274"/>
    </row>
    <row r="28" spans="2:28" s="1275" customFormat="1" ht="21.95" customHeight="1">
      <c r="B28" s="1263" t="s">
        <v>566</v>
      </c>
      <c r="C28" s="1276">
        <v>0</v>
      </c>
      <c r="D28" s="1277">
        <v>74165</v>
      </c>
      <c r="E28" s="1147">
        <v>0</v>
      </c>
      <c r="F28" s="1278">
        <v>0</v>
      </c>
      <c r="G28" s="1265">
        <v>0</v>
      </c>
      <c r="H28" s="1279">
        <v>132</v>
      </c>
      <c r="I28" s="1267">
        <v>356065</v>
      </c>
      <c r="J28" s="1268">
        <v>58305</v>
      </c>
      <c r="K28" s="1269">
        <v>120085</v>
      </c>
      <c r="L28" s="1265">
        <v>34997</v>
      </c>
      <c r="M28" s="1267">
        <v>5760</v>
      </c>
      <c r="N28" s="1276">
        <v>0</v>
      </c>
      <c r="O28" s="1276">
        <v>0</v>
      </c>
      <c r="P28" s="1276">
        <v>0</v>
      </c>
      <c r="Q28" s="1269">
        <v>1426</v>
      </c>
      <c r="R28" s="1277">
        <v>139085</v>
      </c>
      <c r="S28" s="1276">
        <v>614</v>
      </c>
      <c r="T28" s="1276">
        <v>0</v>
      </c>
      <c r="U28" s="1276">
        <v>174433</v>
      </c>
      <c r="V28" s="1269">
        <v>2394</v>
      </c>
      <c r="W28" s="1280">
        <v>967461</v>
      </c>
      <c r="X28" s="1223"/>
      <c r="Y28" s="1273"/>
      <c r="Z28" s="1273"/>
      <c r="AA28" s="1273"/>
      <c r="AB28" s="1274"/>
    </row>
    <row r="29" spans="2:28" s="1275" customFormat="1" ht="21.95" customHeight="1">
      <c r="B29" s="1263" t="s">
        <v>568</v>
      </c>
      <c r="C29" s="1276">
        <v>0</v>
      </c>
      <c r="D29" s="1277">
        <v>47191</v>
      </c>
      <c r="E29" s="1147">
        <v>0</v>
      </c>
      <c r="F29" s="1278">
        <v>889</v>
      </c>
      <c r="G29" s="1265">
        <v>0</v>
      </c>
      <c r="H29" s="1279">
        <v>2441</v>
      </c>
      <c r="I29" s="1267">
        <v>237042</v>
      </c>
      <c r="J29" s="1268">
        <v>8721</v>
      </c>
      <c r="K29" s="1269">
        <v>44945</v>
      </c>
      <c r="L29" s="1265">
        <v>31103</v>
      </c>
      <c r="M29" s="1267">
        <v>0</v>
      </c>
      <c r="N29" s="1276">
        <v>0</v>
      </c>
      <c r="O29" s="1276">
        <v>0</v>
      </c>
      <c r="P29" s="1276">
        <v>0</v>
      </c>
      <c r="Q29" s="1269">
        <v>1896</v>
      </c>
      <c r="R29" s="1277">
        <v>162101</v>
      </c>
      <c r="S29" s="1276">
        <v>490</v>
      </c>
      <c r="T29" s="1276">
        <v>0</v>
      </c>
      <c r="U29" s="1276">
        <v>148354</v>
      </c>
      <c r="V29" s="1269">
        <v>0</v>
      </c>
      <c r="W29" s="1280">
        <v>685173</v>
      </c>
      <c r="X29" s="1223"/>
      <c r="Y29" s="1273"/>
      <c r="Z29" s="1273"/>
      <c r="AA29" s="1273"/>
      <c r="AB29" s="1274"/>
    </row>
    <row r="30" spans="2:28" s="1275" customFormat="1" ht="21.95" customHeight="1">
      <c r="B30" s="1263" t="s">
        <v>453</v>
      </c>
      <c r="C30" s="1276">
        <v>1452</v>
      </c>
      <c r="D30" s="1277">
        <v>25065</v>
      </c>
      <c r="E30" s="1147">
        <v>0</v>
      </c>
      <c r="F30" s="1278">
        <v>0</v>
      </c>
      <c r="G30" s="1265">
        <v>0</v>
      </c>
      <c r="H30" s="1279">
        <v>0</v>
      </c>
      <c r="I30" s="1267">
        <v>316578</v>
      </c>
      <c r="J30" s="1268">
        <v>543</v>
      </c>
      <c r="K30" s="1269">
        <v>58864</v>
      </c>
      <c r="L30" s="1265">
        <v>29910</v>
      </c>
      <c r="M30" s="1267">
        <v>0</v>
      </c>
      <c r="N30" s="1276">
        <v>0</v>
      </c>
      <c r="O30" s="1276">
        <v>0</v>
      </c>
      <c r="P30" s="1276">
        <v>0</v>
      </c>
      <c r="Q30" s="1269">
        <v>3947</v>
      </c>
      <c r="R30" s="1277">
        <v>60539</v>
      </c>
      <c r="S30" s="1276">
        <v>78675</v>
      </c>
      <c r="T30" s="1276">
        <v>17394</v>
      </c>
      <c r="U30" s="1276">
        <v>8304</v>
      </c>
      <c r="V30" s="1269">
        <v>0</v>
      </c>
      <c r="W30" s="1280">
        <v>601271</v>
      </c>
      <c r="X30" s="1223"/>
      <c r="Y30" s="1273"/>
      <c r="Z30" s="1273"/>
      <c r="AA30" s="1273"/>
      <c r="AB30" s="1274"/>
    </row>
    <row r="31" spans="2:28" s="1275" customFormat="1" ht="21.95" customHeight="1">
      <c r="B31" s="1263" t="s">
        <v>571</v>
      </c>
      <c r="C31" s="1276">
        <v>0</v>
      </c>
      <c r="D31" s="1277">
        <v>87644</v>
      </c>
      <c r="E31" s="1147">
        <v>0</v>
      </c>
      <c r="F31" s="1278">
        <v>0</v>
      </c>
      <c r="G31" s="1265">
        <v>0</v>
      </c>
      <c r="H31" s="1279">
        <v>3981</v>
      </c>
      <c r="I31" s="1267">
        <v>39256</v>
      </c>
      <c r="J31" s="1268">
        <v>156345</v>
      </c>
      <c r="K31" s="1269">
        <v>44250</v>
      </c>
      <c r="L31" s="1265">
        <v>10019</v>
      </c>
      <c r="M31" s="1267">
        <v>0</v>
      </c>
      <c r="N31" s="1276">
        <v>0</v>
      </c>
      <c r="O31" s="1276">
        <v>0</v>
      </c>
      <c r="P31" s="1276">
        <v>0</v>
      </c>
      <c r="Q31" s="1269">
        <v>100908</v>
      </c>
      <c r="R31" s="1277">
        <v>45564</v>
      </c>
      <c r="S31" s="1276">
        <v>7302</v>
      </c>
      <c r="T31" s="1276">
        <v>0</v>
      </c>
      <c r="U31" s="1276">
        <v>77646</v>
      </c>
      <c r="V31" s="1269">
        <v>17076</v>
      </c>
      <c r="W31" s="1280">
        <v>589991</v>
      </c>
      <c r="X31" s="1223"/>
      <c r="Y31" s="1273"/>
      <c r="Z31" s="1273"/>
      <c r="AA31" s="1273"/>
      <c r="AB31" s="1274"/>
    </row>
    <row r="32" spans="2:28" s="1275" customFormat="1" ht="21.95" customHeight="1">
      <c r="B32" s="1263" t="s">
        <v>573</v>
      </c>
      <c r="C32" s="1276">
        <v>1518</v>
      </c>
      <c r="D32" s="1277">
        <v>42886</v>
      </c>
      <c r="E32" s="1147">
        <v>0</v>
      </c>
      <c r="F32" s="1278">
        <v>0</v>
      </c>
      <c r="G32" s="1265">
        <v>0</v>
      </c>
      <c r="H32" s="1279">
        <v>0</v>
      </c>
      <c r="I32" s="1267">
        <v>0</v>
      </c>
      <c r="J32" s="1268">
        <v>151761</v>
      </c>
      <c r="K32" s="1269">
        <v>21955</v>
      </c>
      <c r="L32" s="1265">
        <v>17982</v>
      </c>
      <c r="M32" s="1267">
        <v>0</v>
      </c>
      <c r="N32" s="1276">
        <v>0</v>
      </c>
      <c r="O32" s="1276">
        <v>0</v>
      </c>
      <c r="P32" s="1276">
        <v>0</v>
      </c>
      <c r="Q32" s="1269">
        <v>140038</v>
      </c>
      <c r="R32" s="1277">
        <v>74299</v>
      </c>
      <c r="S32" s="1276">
        <v>978</v>
      </c>
      <c r="T32" s="1276">
        <v>31139</v>
      </c>
      <c r="U32" s="1276">
        <v>50202</v>
      </c>
      <c r="V32" s="1269">
        <v>3655</v>
      </c>
      <c r="W32" s="1280">
        <v>536413</v>
      </c>
      <c r="X32" s="1223"/>
      <c r="Y32" s="1273"/>
      <c r="Z32" s="1273"/>
      <c r="AA32" s="1273"/>
      <c r="AB32" s="1274"/>
    </row>
    <row r="33" spans="2:28" s="1275" customFormat="1" ht="21.95" customHeight="1">
      <c r="B33" s="1263" t="s">
        <v>574</v>
      </c>
      <c r="C33" s="1276">
        <v>1298</v>
      </c>
      <c r="D33" s="1277">
        <v>139729</v>
      </c>
      <c r="E33" s="1147">
        <v>0</v>
      </c>
      <c r="F33" s="1278">
        <v>0</v>
      </c>
      <c r="G33" s="1265">
        <v>0</v>
      </c>
      <c r="H33" s="1279">
        <v>8413</v>
      </c>
      <c r="I33" s="1267">
        <v>406189</v>
      </c>
      <c r="J33" s="1268">
        <v>89494</v>
      </c>
      <c r="K33" s="1269">
        <v>103456</v>
      </c>
      <c r="L33" s="1265">
        <v>33439</v>
      </c>
      <c r="M33" s="1267">
        <v>0</v>
      </c>
      <c r="N33" s="1276">
        <v>0</v>
      </c>
      <c r="O33" s="1276">
        <v>0</v>
      </c>
      <c r="P33" s="1276">
        <v>0</v>
      </c>
      <c r="Q33" s="1269">
        <v>0</v>
      </c>
      <c r="R33" s="1277">
        <v>118038</v>
      </c>
      <c r="S33" s="1276">
        <v>11298</v>
      </c>
      <c r="T33" s="1276">
        <v>0</v>
      </c>
      <c r="U33" s="1276">
        <v>98991</v>
      </c>
      <c r="V33" s="1269">
        <v>2063</v>
      </c>
      <c r="W33" s="1280">
        <v>1012408</v>
      </c>
      <c r="X33" s="1223"/>
      <c r="Y33" s="1273"/>
      <c r="Z33" s="1273"/>
      <c r="AA33" s="1273"/>
      <c r="AB33" s="1274"/>
    </row>
    <row r="34" spans="2:28" s="1275" customFormat="1" ht="21.95" customHeight="1">
      <c r="B34" s="1263" t="s">
        <v>18</v>
      </c>
      <c r="C34" s="1276">
        <v>0</v>
      </c>
      <c r="D34" s="1277">
        <v>58095</v>
      </c>
      <c r="E34" s="1147">
        <v>0</v>
      </c>
      <c r="F34" s="1278">
        <v>0</v>
      </c>
      <c r="G34" s="1265">
        <v>0</v>
      </c>
      <c r="H34" s="1279">
        <v>0</v>
      </c>
      <c r="I34" s="1267">
        <v>52618</v>
      </c>
      <c r="J34" s="1268">
        <v>7330</v>
      </c>
      <c r="K34" s="1269">
        <v>74104</v>
      </c>
      <c r="L34" s="1265">
        <v>35714</v>
      </c>
      <c r="M34" s="1267">
        <v>0</v>
      </c>
      <c r="N34" s="1276">
        <v>0</v>
      </c>
      <c r="O34" s="1276">
        <v>0</v>
      </c>
      <c r="P34" s="1276">
        <v>0</v>
      </c>
      <c r="Q34" s="1269">
        <v>60685</v>
      </c>
      <c r="R34" s="1277">
        <v>0</v>
      </c>
      <c r="S34" s="1276">
        <v>22164</v>
      </c>
      <c r="T34" s="1276">
        <v>13526</v>
      </c>
      <c r="U34" s="1276">
        <v>77330</v>
      </c>
      <c r="V34" s="1269">
        <v>0</v>
      </c>
      <c r="W34" s="1280">
        <v>401566</v>
      </c>
      <c r="X34" s="1223"/>
      <c r="Y34" s="1273"/>
      <c r="Z34" s="1273"/>
      <c r="AA34" s="1273"/>
      <c r="AB34" s="1274"/>
    </row>
    <row r="35" spans="2:28" s="1275" customFormat="1" ht="21.95" customHeight="1">
      <c r="B35" s="1263" t="s">
        <v>259</v>
      </c>
      <c r="C35" s="1276">
        <v>0</v>
      </c>
      <c r="D35" s="1277">
        <v>75901</v>
      </c>
      <c r="E35" s="1147">
        <v>0</v>
      </c>
      <c r="F35" s="1278">
        <v>0</v>
      </c>
      <c r="G35" s="1265">
        <v>0</v>
      </c>
      <c r="H35" s="1279">
        <v>60</v>
      </c>
      <c r="I35" s="1267">
        <v>144056</v>
      </c>
      <c r="J35" s="1268">
        <v>14478</v>
      </c>
      <c r="K35" s="1269">
        <v>29654</v>
      </c>
      <c r="L35" s="1265">
        <v>32687</v>
      </c>
      <c r="M35" s="1267">
        <v>5674</v>
      </c>
      <c r="N35" s="1276">
        <v>0</v>
      </c>
      <c r="O35" s="1276">
        <v>0</v>
      </c>
      <c r="P35" s="1276">
        <v>0</v>
      </c>
      <c r="Q35" s="1269">
        <v>0</v>
      </c>
      <c r="R35" s="1277">
        <v>23436</v>
      </c>
      <c r="S35" s="1276">
        <v>0</v>
      </c>
      <c r="T35" s="1276">
        <v>0</v>
      </c>
      <c r="U35" s="1276">
        <v>16381</v>
      </c>
      <c r="V35" s="1269">
        <v>0</v>
      </c>
      <c r="W35" s="1280">
        <v>342327</v>
      </c>
      <c r="X35" s="1223"/>
      <c r="Y35" s="1273"/>
      <c r="Z35" s="1273"/>
      <c r="AA35" s="1273"/>
      <c r="AB35" s="1274"/>
    </row>
    <row r="36" spans="2:28" s="1275" customFormat="1" ht="21.95" customHeight="1">
      <c r="B36" s="1263" t="s">
        <v>575</v>
      </c>
      <c r="C36" s="1276">
        <v>0</v>
      </c>
      <c r="D36" s="1277">
        <v>20285</v>
      </c>
      <c r="E36" s="1147">
        <v>0</v>
      </c>
      <c r="F36" s="1278">
        <v>0</v>
      </c>
      <c r="G36" s="1265">
        <v>0</v>
      </c>
      <c r="H36" s="1279">
        <v>0</v>
      </c>
      <c r="I36" s="1267">
        <v>268311</v>
      </c>
      <c r="J36" s="1268">
        <v>15625</v>
      </c>
      <c r="K36" s="1269">
        <v>40842</v>
      </c>
      <c r="L36" s="1265">
        <v>97137</v>
      </c>
      <c r="M36" s="1267">
        <v>0</v>
      </c>
      <c r="N36" s="1276">
        <v>0</v>
      </c>
      <c r="O36" s="1276">
        <v>0</v>
      </c>
      <c r="P36" s="1276">
        <v>0</v>
      </c>
      <c r="Q36" s="1269">
        <v>1684</v>
      </c>
      <c r="R36" s="1277">
        <v>15602</v>
      </c>
      <c r="S36" s="1276">
        <v>0</v>
      </c>
      <c r="T36" s="1276">
        <v>0</v>
      </c>
      <c r="U36" s="1276">
        <v>85761</v>
      </c>
      <c r="V36" s="1269">
        <v>983</v>
      </c>
      <c r="W36" s="1280">
        <v>546230</v>
      </c>
      <c r="X36" s="1223"/>
      <c r="Y36" s="1273"/>
      <c r="Z36" s="1273"/>
      <c r="AA36" s="1273"/>
      <c r="AB36" s="1274"/>
    </row>
    <row r="37" spans="2:28" s="1275" customFormat="1" ht="21.95" customHeight="1">
      <c r="B37" s="1263" t="s">
        <v>576</v>
      </c>
      <c r="C37" s="1276">
        <v>0</v>
      </c>
      <c r="D37" s="1277">
        <v>22455</v>
      </c>
      <c r="E37" s="1147">
        <v>0</v>
      </c>
      <c r="F37" s="1278">
        <v>0</v>
      </c>
      <c r="G37" s="1265">
        <v>0</v>
      </c>
      <c r="H37" s="1279">
        <v>0</v>
      </c>
      <c r="I37" s="1267">
        <v>202388</v>
      </c>
      <c r="J37" s="1268">
        <v>302201</v>
      </c>
      <c r="K37" s="1269">
        <v>3557</v>
      </c>
      <c r="L37" s="1265">
        <v>23578</v>
      </c>
      <c r="M37" s="1267">
        <v>0</v>
      </c>
      <c r="N37" s="1276">
        <v>0</v>
      </c>
      <c r="O37" s="1276">
        <v>0</v>
      </c>
      <c r="P37" s="1276">
        <v>0</v>
      </c>
      <c r="Q37" s="1269">
        <v>0</v>
      </c>
      <c r="R37" s="1277">
        <v>49074</v>
      </c>
      <c r="S37" s="1276">
        <v>13483</v>
      </c>
      <c r="T37" s="1276">
        <v>12211</v>
      </c>
      <c r="U37" s="1276">
        <v>312979</v>
      </c>
      <c r="V37" s="1269">
        <v>0</v>
      </c>
      <c r="W37" s="1280">
        <v>941926</v>
      </c>
      <c r="X37" s="1223"/>
      <c r="Y37" s="1273"/>
      <c r="Z37" s="1273"/>
      <c r="AA37" s="1273"/>
      <c r="AB37" s="1274"/>
    </row>
    <row r="38" spans="2:28" s="1275" customFormat="1" ht="21.95" customHeight="1">
      <c r="B38" s="1263" t="s">
        <v>577</v>
      </c>
      <c r="C38" s="1276">
        <v>0</v>
      </c>
      <c r="D38" s="1277">
        <v>13469</v>
      </c>
      <c r="E38" s="1147">
        <v>0</v>
      </c>
      <c r="F38" s="1278">
        <v>0</v>
      </c>
      <c r="G38" s="1265">
        <v>0</v>
      </c>
      <c r="H38" s="1279">
        <v>0</v>
      </c>
      <c r="I38" s="1267">
        <v>237775</v>
      </c>
      <c r="J38" s="1268">
        <v>15945</v>
      </c>
      <c r="K38" s="1269">
        <v>4790</v>
      </c>
      <c r="L38" s="1265">
        <v>15208</v>
      </c>
      <c r="M38" s="1267">
        <v>0</v>
      </c>
      <c r="N38" s="1276">
        <v>0</v>
      </c>
      <c r="O38" s="1276">
        <v>0</v>
      </c>
      <c r="P38" s="1276">
        <v>0</v>
      </c>
      <c r="Q38" s="1269">
        <v>11962</v>
      </c>
      <c r="R38" s="1277">
        <v>14454</v>
      </c>
      <c r="S38" s="1276">
        <v>0</v>
      </c>
      <c r="T38" s="1276">
        <v>0</v>
      </c>
      <c r="U38" s="1276">
        <v>100248</v>
      </c>
      <c r="V38" s="1269">
        <v>0</v>
      </c>
      <c r="W38" s="1280">
        <v>413851</v>
      </c>
      <c r="X38" s="1223"/>
      <c r="Y38" s="1273"/>
      <c r="Z38" s="1273"/>
      <c r="AA38" s="1273"/>
      <c r="AB38" s="1274"/>
    </row>
    <row r="39" spans="2:28" s="1275" customFormat="1" ht="21.95" customHeight="1">
      <c r="B39" s="1263" t="s">
        <v>578</v>
      </c>
      <c r="C39" s="1276">
        <v>0</v>
      </c>
      <c r="D39" s="1277">
        <v>4564</v>
      </c>
      <c r="E39" s="1147">
        <v>0</v>
      </c>
      <c r="F39" s="1278">
        <v>0</v>
      </c>
      <c r="G39" s="1265">
        <v>0</v>
      </c>
      <c r="H39" s="1279">
        <v>0</v>
      </c>
      <c r="I39" s="1267">
        <v>129092</v>
      </c>
      <c r="J39" s="1268">
        <v>25743</v>
      </c>
      <c r="K39" s="1269">
        <v>65564</v>
      </c>
      <c r="L39" s="1265">
        <v>40101</v>
      </c>
      <c r="M39" s="1267">
        <v>0</v>
      </c>
      <c r="N39" s="1276">
        <v>0</v>
      </c>
      <c r="O39" s="1276">
        <v>0</v>
      </c>
      <c r="P39" s="1276">
        <v>0</v>
      </c>
      <c r="Q39" s="1269">
        <v>0</v>
      </c>
      <c r="R39" s="1277">
        <v>41799</v>
      </c>
      <c r="S39" s="1276">
        <v>106</v>
      </c>
      <c r="T39" s="1276">
        <v>0</v>
      </c>
      <c r="U39" s="1276">
        <v>104109</v>
      </c>
      <c r="V39" s="1269">
        <v>0</v>
      </c>
      <c r="W39" s="1280">
        <v>411078</v>
      </c>
      <c r="X39" s="1223"/>
      <c r="Y39" s="1273"/>
      <c r="Z39" s="1273"/>
      <c r="AA39" s="1273"/>
      <c r="AB39" s="1274"/>
    </row>
    <row r="40" spans="2:28" s="1275" customFormat="1" ht="21.95" customHeight="1">
      <c r="B40" s="1263" t="s">
        <v>579</v>
      </c>
      <c r="C40" s="1276">
        <v>0</v>
      </c>
      <c r="D40" s="1277">
        <v>20863</v>
      </c>
      <c r="E40" s="1147">
        <v>0</v>
      </c>
      <c r="F40" s="1278">
        <v>0</v>
      </c>
      <c r="G40" s="1265">
        <v>0</v>
      </c>
      <c r="H40" s="1279">
        <v>257</v>
      </c>
      <c r="I40" s="1267">
        <v>89052</v>
      </c>
      <c r="J40" s="1268">
        <v>3728</v>
      </c>
      <c r="K40" s="1269">
        <v>27515</v>
      </c>
      <c r="L40" s="1265">
        <v>7476</v>
      </c>
      <c r="M40" s="1267">
        <v>0</v>
      </c>
      <c r="N40" s="1276">
        <v>0</v>
      </c>
      <c r="O40" s="1276">
        <v>0</v>
      </c>
      <c r="P40" s="1276">
        <v>0</v>
      </c>
      <c r="Q40" s="1269">
        <v>772</v>
      </c>
      <c r="R40" s="1277">
        <v>74057</v>
      </c>
      <c r="S40" s="1276">
        <v>130</v>
      </c>
      <c r="T40" s="1276">
        <v>0</v>
      </c>
      <c r="U40" s="1276">
        <v>77894</v>
      </c>
      <c r="V40" s="1269">
        <v>0</v>
      </c>
      <c r="W40" s="1280">
        <v>301744</v>
      </c>
      <c r="X40" s="1223"/>
      <c r="Y40" s="1273"/>
      <c r="Z40" s="1273"/>
      <c r="AA40" s="1273"/>
      <c r="AB40" s="1274"/>
    </row>
    <row r="41" spans="2:28" s="1275" customFormat="1" ht="21.95" customHeight="1">
      <c r="B41" s="1263" t="s">
        <v>580</v>
      </c>
      <c r="C41" s="1276">
        <v>0</v>
      </c>
      <c r="D41" s="1277">
        <v>33648</v>
      </c>
      <c r="E41" s="1147">
        <v>0</v>
      </c>
      <c r="F41" s="1278">
        <v>0</v>
      </c>
      <c r="G41" s="1265">
        <v>0</v>
      </c>
      <c r="H41" s="1279">
        <v>2658</v>
      </c>
      <c r="I41" s="1267">
        <v>111562</v>
      </c>
      <c r="J41" s="1268">
        <v>0</v>
      </c>
      <c r="K41" s="1269">
        <v>23165</v>
      </c>
      <c r="L41" s="1265">
        <v>1219</v>
      </c>
      <c r="M41" s="1267">
        <v>0</v>
      </c>
      <c r="N41" s="1276">
        <v>0</v>
      </c>
      <c r="O41" s="1276">
        <v>0</v>
      </c>
      <c r="P41" s="1276">
        <v>0</v>
      </c>
      <c r="Q41" s="1269">
        <v>0</v>
      </c>
      <c r="R41" s="1277">
        <v>0</v>
      </c>
      <c r="S41" s="1276">
        <v>1594</v>
      </c>
      <c r="T41" s="1276">
        <v>0</v>
      </c>
      <c r="U41" s="1276">
        <v>27367</v>
      </c>
      <c r="V41" s="1269">
        <v>0</v>
      </c>
      <c r="W41" s="1280">
        <v>201213</v>
      </c>
      <c r="X41" s="1223"/>
      <c r="Y41" s="1273"/>
      <c r="Z41" s="1273"/>
      <c r="AA41" s="1273"/>
      <c r="AB41" s="1274"/>
    </row>
    <row r="42" spans="2:28" s="1275" customFormat="1" ht="21.95" customHeight="1">
      <c r="B42" s="1263" t="s">
        <v>581</v>
      </c>
      <c r="C42" s="1276">
        <v>0</v>
      </c>
      <c r="D42" s="1277">
        <v>101361</v>
      </c>
      <c r="E42" s="1147">
        <v>0</v>
      </c>
      <c r="F42" s="1278">
        <v>0</v>
      </c>
      <c r="G42" s="1265">
        <v>0</v>
      </c>
      <c r="H42" s="1279">
        <v>301</v>
      </c>
      <c r="I42" s="1267">
        <v>316477</v>
      </c>
      <c r="J42" s="1268">
        <v>264</v>
      </c>
      <c r="K42" s="1269">
        <v>55436</v>
      </c>
      <c r="L42" s="1265">
        <v>67384</v>
      </c>
      <c r="M42" s="1267">
        <v>0</v>
      </c>
      <c r="N42" s="1276">
        <v>0</v>
      </c>
      <c r="O42" s="1276">
        <v>0</v>
      </c>
      <c r="P42" s="1276">
        <v>0</v>
      </c>
      <c r="Q42" s="1269">
        <v>0</v>
      </c>
      <c r="R42" s="1277">
        <v>58448</v>
      </c>
      <c r="S42" s="1276">
        <v>64</v>
      </c>
      <c r="T42" s="1276">
        <v>0</v>
      </c>
      <c r="U42" s="1276">
        <v>202992</v>
      </c>
      <c r="V42" s="1269">
        <v>0</v>
      </c>
      <c r="W42" s="1280">
        <v>802727</v>
      </c>
      <c r="X42" s="1223"/>
      <c r="Y42" s="1273"/>
      <c r="Z42" s="1273"/>
      <c r="AA42" s="1273"/>
      <c r="AB42" s="1274"/>
    </row>
    <row r="43" spans="2:28" s="1275" customFormat="1" ht="21.95" customHeight="1">
      <c r="B43" s="1263" t="s">
        <v>582</v>
      </c>
      <c r="C43" s="1276">
        <v>176</v>
      </c>
      <c r="D43" s="1277">
        <v>48661</v>
      </c>
      <c r="E43" s="1147">
        <v>0</v>
      </c>
      <c r="F43" s="1278">
        <v>0</v>
      </c>
      <c r="G43" s="1265">
        <v>0</v>
      </c>
      <c r="H43" s="1279">
        <v>466</v>
      </c>
      <c r="I43" s="1267">
        <v>110288</v>
      </c>
      <c r="J43" s="1268">
        <v>26652</v>
      </c>
      <c r="K43" s="1269">
        <v>0</v>
      </c>
      <c r="L43" s="1265">
        <v>0</v>
      </c>
      <c r="M43" s="1267">
        <v>0</v>
      </c>
      <c r="N43" s="1276">
        <v>0</v>
      </c>
      <c r="O43" s="1276">
        <v>0</v>
      </c>
      <c r="P43" s="1276">
        <v>0</v>
      </c>
      <c r="Q43" s="1269">
        <v>3860</v>
      </c>
      <c r="R43" s="1277">
        <v>11166</v>
      </c>
      <c r="S43" s="1276">
        <v>0</v>
      </c>
      <c r="T43" s="1276">
        <v>0</v>
      </c>
      <c r="U43" s="1276">
        <v>21665</v>
      </c>
      <c r="V43" s="1269">
        <v>0</v>
      </c>
      <c r="W43" s="1280">
        <v>222934</v>
      </c>
      <c r="X43" s="1223"/>
      <c r="Y43" s="1273"/>
      <c r="Z43" s="1273"/>
      <c r="AA43" s="1273"/>
      <c r="AB43" s="1274"/>
    </row>
    <row r="44" spans="2:28" s="1275" customFormat="1" ht="21.95" customHeight="1">
      <c r="B44" s="1263" t="s">
        <v>583</v>
      </c>
      <c r="C44" s="1276">
        <v>0</v>
      </c>
      <c r="D44" s="1277">
        <v>73302</v>
      </c>
      <c r="E44" s="1147">
        <v>0</v>
      </c>
      <c r="F44" s="1278">
        <v>0</v>
      </c>
      <c r="G44" s="1265">
        <v>0</v>
      </c>
      <c r="H44" s="1279">
        <v>595</v>
      </c>
      <c r="I44" s="1267">
        <v>163016</v>
      </c>
      <c r="J44" s="1268">
        <v>33162</v>
      </c>
      <c r="K44" s="1269">
        <v>16792</v>
      </c>
      <c r="L44" s="1265">
        <v>2814</v>
      </c>
      <c r="M44" s="1267">
        <v>0</v>
      </c>
      <c r="N44" s="1276">
        <v>0</v>
      </c>
      <c r="O44" s="1276">
        <v>0</v>
      </c>
      <c r="P44" s="1276">
        <v>0</v>
      </c>
      <c r="Q44" s="1269">
        <v>45920</v>
      </c>
      <c r="R44" s="1277">
        <v>17779</v>
      </c>
      <c r="S44" s="1276">
        <v>0</v>
      </c>
      <c r="T44" s="1276">
        <v>0</v>
      </c>
      <c r="U44" s="1276">
        <v>59541</v>
      </c>
      <c r="V44" s="1269">
        <v>0</v>
      </c>
      <c r="W44" s="1280">
        <v>412921</v>
      </c>
      <c r="X44" s="1223"/>
      <c r="Y44" s="1273"/>
      <c r="Z44" s="1273"/>
      <c r="AA44" s="1273"/>
      <c r="AB44" s="1274"/>
    </row>
    <row r="45" spans="2:28" s="1275" customFormat="1" ht="21.95" customHeight="1">
      <c r="B45" s="1263" t="s">
        <v>584</v>
      </c>
      <c r="C45" s="1276">
        <v>0</v>
      </c>
      <c r="D45" s="1277">
        <v>195</v>
      </c>
      <c r="E45" s="1147">
        <v>0</v>
      </c>
      <c r="F45" s="1278">
        <v>0</v>
      </c>
      <c r="G45" s="1265">
        <v>0</v>
      </c>
      <c r="H45" s="1279">
        <v>0</v>
      </c>
      <c r="I45" s="1267">
        <v>309746</v>
      </c>
      <c r="J45" s="1268">
        <v>8665</v>
      </c>
      <c r="K45" s="1269">
        <v>22781</v>
      </c>
      <c r="L45" s="1265">
        <v>437</v>
      </c>
      <c r="M45" s="1267">
        <v>0</v>
      </c>
      <c r="N45" s="1276">
        <v>0</v>
      </c>
      <c r="O45" s="1276">
        <v>0</v>
      </c>
      <c r="P45" s="1276">
        <v>0</v>
      </c>
      <c r="Q45" s="1269">
        <v>37820</v>
      </c>
      <c r="R45" s="1277">
        <v>16980</v>
      </c>
      <c r="S45" s="1276">
        <v>318</v>
      </c>
      <c r="T45" s="1276">
        <v>0</v>
      </c>
      <c r="U45" s="1276">
        <v>46746</v>
      </c>
      <c r="V45" s="1269">
        <v>0</v>
      </c>
      <c r="W45" s="1280">
        <v>443688</v>
      </c>
      <c r="X45" s="1223"/>
      <c r="Y45" s="1273"/>
      <c r="Z45" s="1273"/>
      <c r="AA45" s="1273"/>
      <c r="AB45" s="1274"/>
    </row>
    <row r="46" spans="2:28" s="1275" customFormat="1" ht="21.95" customHeight="1">
      <c r="B46" s="1263" t="s">
        <v>585</v>
      </c>
      <c r="C46" s="1276">
        <v>0</v>
      </c>
      <c r="D46" s="1277">
        <v>9181</v>
      </c>
      <c r="E46" s="1147">
        <v>0</v>
      </c>
      <c r="F46" s="1278">
        <v>0</v>
      </c>
      <c r="G46" s="1265">
        <v>0</v>
      </c>
      <c r="H46" s="1279">
        <v>1412</v>
      </c>
      <c r="I46" s="1267">
        <v>113454</v>
      </c>
      <c r="J46" s="1268">
        <v>5411</v>
      </c>
      <c r="K46" s="1269">
        <v>21176</v>
      </c>
      <c r="L46" s="1265">
        <v>5165</v>
      </c>
      <c r="M46" s="1267">
        <v>0</v>
      </c>
      <c r="N46" s="1276">
        <v>0</v>
      </c>
      <c r="O46" s="1276">
        <v>0</v>
      </c>
      <c r="P46" s="1276">
        <v>0</v>
      </c>
      <c r="Q46" s="1269">
        <v>32307</v>
      </c>
      <c r="R46" s="1277">
        <v>12897</v>
      </c>
      <c r="S46" s="1276">
        <v>371</v>
      </c>
      <c r="T46" s="1276">
        <v>0</v>
      </c>
      <c r="U46" s="1276">
        <v>39870</v>
      </c>
      <c r="V46" s="1269">
        <v>0</v>
      </c>
      <c r="W46" s="1280">
        <v>241244</v>
      </c>
      <c r="X46" s="1223"/>
      <c r="Y46" s="1273"/>
      <c r="Z46" s="1273"/>
      <c r="AA46" s="1273"/>
      <c r="AB46" s="1274"/>
    </row>
    <row r="47" spans="2:28" s="1275" customFormat="1" ht="21.95" customHeight="1">
      <c r="B47" s="1263" t="s">
        <v>586</v>
      </c>
      <c r="C47" s="1276">
        <v>0</v>
      </c>
      <c r="D47" s="1277">
        <v>35049</v>
      </c>
      <c r="E47" s="1147">
        <v>0</v>
      </c>
      <c r="F47" s="1278">
        <v>0</v>
      </c>
      <c r="G47" s="1265">
        <v>0</v>
      </c>
      <c r="H47" s="1279">
        <v>0</v>
      </c>
      <c r="I47" s="1267">
        <v>22180</v>
      </c>
      <c r="J47" s="1268">
        <v>49619</v>
      </c>
      <c r="K47" s="1269">
        <v>4314</v>
      </c>
      <c r="L47" s="1265">
        <v>1235</v>
      </c>
      <c r="M47" s="1267">
        <v>0</v>
      </c>
      <c r="N47" s="1276">
        <v>0</v>
      </c>
      <c r="O47" s="1276">
        <v>0</v>
      </c>
      <c r="P47" s="1276">
        <v>0</v>
      </c>
      <c r="Q47" s="1269">
        <v>0</v>
      </c>
      <c r="R47" s="1277">
        <v>34839</v>
      </c>
      <c r="S47" s="1276">
        <v>38</v>
      </c>
      <c r="T47" s="1276">
        <v>0</v>
      </c>
      <c r="U47" s="1276">
        <v>0</v>
      </c>
      <c r="V47" s="1269">
        <v>0</v>
      </c>
      <c r="W47" s="1280">
        <v>147274</v>
      </c>
      <c r="X47" s="1223"/>
      <c r="Y47" s="1273"/>
      <c r="Z47" s="1273"/>
      <c r="AA47" s="1273"/>
      <c r="AB47" s="1274"/>
    </row>
    <row r="48" spans="2:28" s="1275" customFormat="1" ht="21.95" customHeight="1">
      <c r="B48" s="1263" t="s">
        <v>587</v>
      </c>
      <c r="C48" s="1276">
        <v>0</v>
      </c>
      <c r="D48" s="1277">
        <v>3724</v>
      </c>
      <c r="E48" s="1147">
        <v>0</v>
      </c>
      <c r="F48" s="1278">
        <v>0</v>
      </c>
      <c r="G48" s="1265">
        <v>0</v>
      </c>
      <c r="H48" s="1279">
        <v>0</v>
      </c>
      <c r="I48" s="1267">
        <v>91633</v>
      </c>
      <c r="J48" s="1268">
        <v>84934</v>
      </c>
      <c r="K48" s="1269">
        <v>7633</v>
      </c>
      <c r="L48" s="1265">
        <v>3251</v>
      </c>
      <c r="M48" s="1267">
        <v>0</v>
      </c>
      <c r="N48" s="1276">
        <v>0</v>
      </c>
      <c r="O48" s="1276">
        <v>0</v>
      </c>
      <c r="P48" s="1276">
        <v>0</v>
      </c>
      <c r="Q48" s="1269">
        <v>0</v>
      </c>
      <c r="R48" s="1277">
        <v>25570</v>
      </c>
      <c r="S48" s="1276">
        <v>126</v>
      </c>
      <c r="T48" s="1276">
        <v>0</v>
      </c>
      <c r="U48" s="1276">
        <v>22873</v>
      </c>
      <c r="V48" s="1269">
        <v>0</v>
      </c>
      <c r="W48" s="1280">
        <v>239744</v>
      </c>
      <c r="X48" s="1223"/>
      <c r="Y48" s="1273"/>
      <c r="Z48" s="1273"/>
      <c r="AA48" s="1273"/>
      <c r="AB48" s="1274"/>
    </row>
    <row r="49" spans="2:28" s="1275" customFormat="1" ht="21.95" customHeight="1">
      <c r="B49" s="1263" t="s">
        <v>588</v>
      </c>
      <c r="C49" s="1276">
        <v>0</v>
      </c>
      <c r="D49" s="1277">
        <v>12369</v>
      </c>
      <c r="E49" s="1147">
        <v>0</v>
      </c>
      <c r="F49" s="1278">
        <v>0</v>
      </c>
      <c r="G49" s="1265">
        <v>0</v>
      </c>
      <c r="H49" s="1279">
        <v>0</v>
      </c>
      <c r="I49" s="1267">
        <v>0</v>
      </c>
      <c r="J49" s="1268">
        <v>80858</v>
      </c>
      <c r="K49" s="1269">
        <v>12218</v>
      </c>
      <c r="L49" s="1265">
        <v>2437</v>
      </c>
      <c r="M49" s="1267">
        <v>0</v>
      </c>
      <c r="N49" s="1276">
        <v>0</v>
      </c>
      <c r="O49" s="1276">
        <v>0</v>
      </c>
      <c r="P49" s="1276">
        <v>0</v>
      </c>
      <c r="Q49" s="1269">
        <v>0</v>
      </c>
      <c r="R49" s="1277">
        <v>16119</v>
      </c>
      <c r="S49" s="1276">
        <v>31</v>
      </c>
      <c r="T49" s="1276">
        <v>0</v>
      </c>
      <c r="U49" s="1276">
        <v>51848</v>
      </c>
      <c r="V49" s="1269">
        <v>0</v>
      </c>
      <c r="W49" s="1280">
        <v>175880</v>
      </c>
      <c r="X49" s="1223"/>
      <c r="Y49" s="1273"/>
      <c r="Z49" s="1273"/>
      <c r="AA49" s="1273"/>
      <c r="AB49" s="1274"/>
    </row>
    <row r="50" spans="2:28" s="1275" customFormat="1" ht="21.95" customHeight="1">
      <c r="B50" s="1263" t="s">
        <v>589</v>
      </c>
      <c r="C50" s="1276">
        <v>0</v>
      </c>
      <c r="D50" s="1277">
        <v>23954</v>
      </c>
      <c r="E50" s="1147">
        <v>0</v>
      </c>
      <c r="F50" s="1278">
        <v>0</v>
      </c>
      <c r="G50" s="1265">
        <v>0</v>
      </c>
      <c r="H50" s="1279">
        <v>0</v>
      </c>
      <c r="I50" s="1267">
        <v>390230</v>
      </c>
      <c r="J50" s="1268">
        <v>12467</v>
      </c>
      <c r="K50" s="1269">
        <v>35786</v>
      </c>
      <c r="L50" s="1265">
        <v>10279</v>
      </c>
      <c r="M50" s="1267">
        <v>0</v>
      </c>
      <c r="N50" s="1276">
        <v>0</v>
      </c>
      <c r="O50" s="1276">
        <v>0</v>
      </c>
      <c r="P50" s="1276">
        <v>0</v>
      </c>
      <c r="Q50" s="1269">
        <v>0</v>
      </c>
      <c r="R50" s="1277">
        <v>40229</v>
      </c>
      <c r="S50" s="1276">
        <v>37613</v>
      </c>
      <c r="T50" s="1276">
        <v>0</v>
      </c>
      <c r="U50" s="1276">
        <v>204769</v>
      </c>
      <c r="V50" s="1269">
        <v>0</v>
      </c>
      <c r="W50" s="1280">
        <v>755327</v>
      </c>
      <c r="X50" s="1223"/>
      <c r="Y50" s="1273"/>
      <c r="Z50" s="1273"/>
      <c r="AA50" s="1273"/>
      <c r="AB50" s="1274"/>
    </row>
    <row r="51" spans="2:28" s="1275" customFormat="1" ht="21.95" customHeight="1">
      <c r="B51" s="1263" t="s">
        <v>590</v>
      </c>
      <c r="C51" s="1276">
        <v>0</v>
      </c>
      <c r="D51" s="1277">
        <v>0</v>
      </c>
      <c r="E51" s="1147">
        <v>0</v>
      </c>
      <c r="F51" s="1278">
        <v>0</v>
      </c>
      <c r="G51" s="1265">
        <v>0</v>
      </c>
      <c r="H51" s="1279">
        <v>0</v>
      </c>
      <c r="I51" s="1267">
        <v>0</v>
      </c>
      <c r="J51" s="1268">
        <v>285</v>
      </c>
      <c r="K51" s="1269">
        <v>763</v>
      </c>
      <c r="L51" s="1265">
        <v>0</v>
      </c>
      <c r="M51" s="1267">
        <v>0</v>
      </c>
      <c r="N51" s="1276">
        <v>0</v>
      </c>
      <c r="O51" s="1276">
        <v>0</v>
      </c>
      <c r="P51" s="1276">
        <v>0</v>
      </c>
      <c r="Q51" s="1269">
        <v>0</v>
      </c>
      <c r="R51" s="1277">
        <v>7486</v>
      </c>
      <c r="S51" s="1276">
        <v>0</v>
      </c>
      <c r="T51" s="1276">
        <v>0</v>
      </c>
      <c r="U51" s="1276">
        <v>6158</v>
      </c>
      <c r="V51" s="1269">
        <v>0</v>
      </c>
      <c r="W51" s="1280">
        <v>14692</v>
      </c>
      <c r="X51" s="1223"/>
      <c r="Y51" s="1273"/>
      <c r="Z51" s="1273"/>
      <c r="AA51" s="1273"/>
      <c r="AB51" s="1274"/>
    </row>
    <row r="52" spans="2:28" s="1275" customFormat="1" ht="21.95" customHeight="1">
      <c r="B52" s="1263" t="s">
        <v>591</v>
      </c>
      <c r="C52" s="1276">
        <v>0</v>
      </c>
      <c r="D52" s="1277">
        <v>2410</v>
      </c>
      <c r="E52" s="1147">
        <v>0</v>
      </c>
      <c r="F52" s="1278">
        <v>865</v>
      </c>
      <c r="G52" s="1265">
        <v>0</v>
      </c>
      <c r="H52" s="1279">
        <v>0</v>
      </c>
      <c r="I52" s="1267">
        <v>0</v>
      </c>
      <c r="J52" s="1268">
        <v>33481</v>
      </c>
      <c r="K52" s="1269">
        <v>19815</v>
      </c>
      <c r="L52" s="1265">
        <v>31682</v>
      </c>
      <c r="M52" s="1267">
        <v>0</v>
      </c>
      <c r="N52" s="1276">
        <v>0</v>
      </c>
      <c r="O52" s="1276">
        <v>0</v>
      </c>
      <c r="P52" s="1276">
        <v>0</v>
      </c>
      <c r="Q52" s="1269">
        <v>75716</v>
      </c>
      <c r="R52" s="1277">
        <v>0</v>
      </c>
      <c r="S52" s="1276">
        <v>134</v>
      </c>
      <c r="T52" s="1276">
        <v>5084</v>
      </c>
      <c r="U52" s="1276">
        <v>107</v>
      </c>
      <c r="V52" s="1269">
        <v>160</v>
      </c>
      <c r="W52" s="1280">
        <v>169454</v>
      </c>
      <c r="X52" s="1223"/>
      <c r="Y52" s="1273"/>
      <c r="Z52" s="1273"/>
      <c r="AA52" s="1273"/>
      <c r="AB52" s="1274"/>
    </row>
    <row r="53" spans="2:28" s="1275" customFormat="1" ht="21.95" customHeight="1">
      <c r="B53" s="1263" t="s">
        <v>592</v>
      </c>
      <c r="C53" s="1276">
        <v>0</v>
      </c>
      <c r="D53" s="1277">
        <v>5498</v>
      </c>
      <c r="E53" s="1147">
        <v>0</v>
      </c>
      <c r="F53" s="1278">
        <v>1990</v>
      </c>
      <c r="G53" s="1265">
        <v>0</v>
      </c>
      <c r="H53" s="1279">
        <v>0</v>
      </c>
      <c r="I53" s="1267">
        <v>23245</v>
      </c>
      <c r="J53" s="1268">
        <v>4509</v>
      </c>
      <c r="K53" s="1269">
        <v>36446</v>
      </c>
      <c r="L53" s="1265">
        <v>23712</v>
      </c>
      <c r="M53" s="1267">
        <v>0</v>
      </c>
      <c r="N53" s="1276">
        <v>0</v>
      </c>
      <c r="O53" s="1276">
        <v>0</v>
      </c>
      <c r="P53" s="1276">
        <v>0</v>
      </c>
      <c r="Q53" s="1269">
        <v>81472</v>
      </c>
      <c r="R53" s="1277">
        <v>0</v>
      </c>
      <c r="S53" s="1276">
        <v>557</v>
      </c>
      <c r="T53" s="1276">
        <v>0</v>
      </c>
      <c r="U53" s="1276">
        <v>21791</v>
      </c>
      <c r="V53" s="1269">
        <v>0</v>
      </c>
      <c r="W53" s="1280">
        <v>199220</v>
      </c>
      <c r="X53" s="1223"/>
      <c r="Y53" s="1273"/>
      <c r="Z53" s="1273"/>
      <c r="AA53" s="1273"/>
      <c r="AB53" s="1274"/>
    </row>
    <row r="54" spans="2:28" s="1275" customFormat="1" ht="21.95" customHeight="1">
      <c r="B54" s="1263" t="s">
        <v>260</v>
      </c>
      <c r="C54" s="1276">
        <v>0</v>
      </c>
      <c r="D54" s="1277">
        <v>45129</v>
      </c>
      <c r="E54" s="1147">
        <v>0</v>
      </c>
      <c r="F54" s="1278">
        <v>0</v>
      </c>
      <c r="G54" s="1265">
        <v>0</v>
      </c>
      <c r="H54" s="1279">
        <v>0</v>
      </c>
      <c r="I54" s="1267">
        <v>266363</v>
      </c>
      <c r="J54" s="1268">
        <v>0</v>
      </c>
      <c r="K54" s="1269">
        <v>9903</v>
      </c>
      <c r="L54" s="1265">
        <v>7337</v>
      </c>
      <c r="M54" s="1267">
        <v>0</v>
      </c>
      <c r="N54" s="1276">
        <v>0</v>
      </c>
      <c r="O54" s="1276">
        <v>0</v>
      </c>
      <c r="P54" s="1276">
        <v>0</v>
      </c>
      <c r="Q54" s="1269">
        <v>0</v>
      </c>
      <c r="R54" s="1277">
        <v>21027</v>
      </c>
      <c r="S54" s="1276">
        <v>1320</v>
      </c>
      <c r="T54" s="1276">
        <v>0</v>
      </c>
      <c r="U54" s="1276">
        <v>87241</v>
      </c>
      <c r="V54" s="1269">
        <v>6583</v>
      </c>
      <c r="W54" s="1280">
        <v>444903</v>
      </c>
      <c r="X54" s="1223"/>
      <c r="Y54" s="1273"/>
      <c r="Z54" s="1273"/>
      <c r="AA54" s="1273"/>
      <c r="AB54" s="1274"/>
    </row>
    <row r="55" spans="2:28" s="1275" customFormat="1" ht="21.95" customHeight="1">
      <c r="B55" s="1263" t="s">
        <v>593</v>
      </c>
      <c r="C55" s="1276">
        <v>0</v>
      </c>
      <c r="D55" s="1277">
        <v>0</v>
      </c>
      <c r="E55" s="1147">
        <v>0</v>
      </c>
      <c r="F55" s="1278">
        <v>0</v>
      </c>
      <c r="G55" s="1265">
        <v>0</v>
      </c>
      <c r="H55" s="1279">
        <v>0</v>
      </c>
      <c r="I55" s="1267">
        <v>230</v>
      </c>
      <c r="J55" s="1268">
        <v>1399</v>
      </c>
      <c r="K55" s="1269">
        <v>8681</v>
      </c>
      <c r="L55" s="1265">
        <v>930</v>
      </c>
      <c r="M55" s="1267">
        <v>0</v>
      </c>
      <c r="N55" s="1276">
        <v>0</v>
      </c>
      <c r="O55" s="1276">
        <v>0</v>
      </c>
      <c r="P55" s="1276">
        <v>0</v>
      </c>
      <c r="Q55" s="1269">
        <v>2633</v>
      </c>
      <c r="R55" s="1277">
        <v>12350</v>
      </c>
      <c r="S55" s="1276">
        <v>19276</v>
      </c>
      <c r="T55" s="1276">
        <v>0</v>
      </c>
      <c r="U55" s="1276">
        <v>0</v>
      </c>
      <c r="V55" s="1269">
        <v>0</v>
      </c>
      <c r="W55" s="1280">
        <v>45499</v>
      </c>
      <c r="X55" s="1223"/>
      <c r="Y55" s="1273"/>
      <c r="Z55" s="1273"/>
      <c r="AA55" s="1273"/>
      <c r="AB55" s="1274"/>
    </row>
    <row r="56" spans="2:28" s="1275" customFormat="1" ht="21.95" customHeight="1">
      <c r="B56" s="1263" t="s">
        <v>594</v>
      </c>
      <c r="C56" s="1276">
        <v>0</v>
      </c>
      <c r="D56" s="1277">
        <v>22430</v>
      </c>
      <c r="E56" s="1147">
        <v>0</v>
      </c>
      <c r="F56" s="1278">
        <v>0</v>
      </c>
      <c r="G56" s="1265">
        <v>0</v>
      </c>
      <c r="H56" s="1279">
        <v>0</v>
      </c>
      <c r="I56" s="1267">
        <v>50005</v>
      </c>
      <c r="J56" s="1268">
        <v>571</v>
      </c>
      <c r="K56" s="1269">
        <v>28772</v>
      </c>
      <c r="L56" s="1265">
        <v>60</v>
      </c>
      <c r="M56" s="1267">
        <v>0</v>
      </c>
      <c r="N56" s="1276">
        <v>0</v>
      </c>
      <c r="O56" s="1276">
        <v>0</v>
      </c>
      <c r="P56" s="1276">
        <v>0</v>
      </c>
      <c r="Q56" s="1269">
        <v>0</v>
      </c>
      <c r="R56" s="1277">
        <v>1552</v>
      </c>
      <c r="S56" s="1276">
        <v>9180</v>
      </c>
      <c r="T56" s="1276">
        <v>0</v>
      </c>
      <c r="U56" s="1276">
        <v>14331</v>
      </c>
      <c r="V56" s="1269">
        <v>0</v>
      </c>
      <c r="W56" s="1280">
        <v>126901</v>
      </c>
      <c r="X56" s="1223"/>
      <c r="Y56" s="1273"/>
      <c r="Z56" s="1273"/>
      <c r="AA56" s="1273"/>
      <c r="AB56" s="1274"/>
    </row>
    <row r="57" spans="2:28" s="1275" customFormat="1" ht="21.95" customHeight="1">
      <c r="B57" s="1263" t="s">
        <v>595</v>
      </c>
      <c r="C57" s="1276">
        <v>0</v>
      </c>
      <c r="D57" s="1277">
        <v>48205</v>
      </c>
      <c r="E57" s="1147">
        <v>0</v>
      </c>
      <c r="F57" s="1278">
        <v>0</v>
      </c>
      <c r="G57" s="1265">
        <v>0</v>
      </c>
      <c r="H57" s="1279">
        <v>0</v>
      </c>
      <c r="I57" s="1267">
        <v>8871</v>
      </c>
      <c r="J57" s="1268">
        <v>0</v>
      </c>
      <c r="K57" s="1269">
        <v>26834</v>
      </c>
      <c r="L57" s="1265">
        <v>7433</v>
      </c>
      <c r="M57" s="1267">
        <v>0</v>
      </c>
      <c r="N57" s="1276">
        <v>0</v>
      </c>
      <c r="O57" s="1276">
        <v>0</v>
      </c>
      <c r="P57" s="1276">
        <v>0</v>
      </c>
      <c r="Q57" s="1269">
        <v>13912</v>
      </c>
      <c r="R57" s="1277">
        <v>54</v>
      </c>
      <c r="S57" s="1276">
        <v>0</v>
      </c>
      <c r="T57" s="1276">
        <v>39146</v>
      </c>
      <c r="U57" s="1276">
        <v>38944</v>
      </c>
      <c r="V57" s="1269">
        <v>1813</v>
      </c>
      <c r="W57" s="1280">
        <v>185212</v>
      </c>
      <c r="X57" s="1223"/>
      <c r="Y57" s="1273"/>
      <c r="Z57" s="1273"/>
      <c r="AA57" s="1273"/>
      <c r="AB57" s="1274"/>
    </row>
    <row r="58" spans="2:28" s="1275" customFormat="1" ht="21.95" customHeight="1">
      <c r="B58" s="1263" t="s">
        <v>596</v>
      </c>
      <c r="C58" s="1276">
        <v>0</v>
      </c>
      <c r="D58" s="1277">
        <v>102130</v>
      </c>
      <c r="E58" s="1147">
        <v>0</v>
      </c>
      <c r="F58" s="1278">
        <v>0</v>
      </c>
      <c r="G58" s="1265">
        <v>0</v>
      </c>
      <c r="H58" s="1279">
        <v>0</v>
      </c>
      <c r="I58" s="1267">
        <v>38246</v>
      </c>
      <c r="J58" s="1268">
        <v>619</v>
      </c>
      <c r="K58" s="1269">
        <v>39082</v>
      </c>
      <c r="L58" s="1265">
        <v>22089</v>
      </c>
      <c r="M58" s="1267">
        <v>0</v>
      </c>
      <c r="N58" s="1276">
        <v>0</v>
      </c>
      <c r="O58" s="1276">
        <v>0</v>
      </c>
      <c r="P58" s="1276">
        <v>0</v>
      </c>
      <c r="Q58" s="1269">
        <v>38920</v>
      </c>
      <c r="R58" s="1277">
        <v>113</v>
      </c>
      <c r="S58" s="1276">
        <v>13251</v>
      </c>
      <c r="T58" s="1276">
        <v>0</v>
      </c>
      <c r="U58" s="1276">
        <v>37126</v>
      </c>
      <c r="V58" s="1269">
        <v>0</v>
      </c>
      <c r="W58" s="1280">
        <v>291576</v>
      </c>
      <c r="X58" s="1223"/>
      <c r="Y58" s="1273"/>
      <c r="Z58" s="1273"/>
      <c r="AA58" s="1273"/>
      <c r="AB58" s="1274"/>
    </row>
    <row r="59" spans="2:28" s="1275" customFormat="1" ht="21.95" customHeight="1">
      <c r="B59" s="1263" t="s">
        <v>597</v>
      </c>
      <c r="C59" s="1276">
        <v>0</v>
      </c>
      <c r="D59" s="1277">
        <v>450</v>
      </c>
      <c r="E59" s="1147">
        <v>0</v>
      </c>
      <c r="F59" s="1278">
        <v>0</v>
      </c>
      <c r="G59" s="1265">
        <v>0</v>
      </c>
      <c r="H59" s="1279">
        <v>0</v>
      </c>
      <c r="I59" s="1267">
        <v>0</v>
      </c>
      <c r="J59" s="1268">
        <v>477</v>
      </c>
      <c r="K59" s="1269">
        <v>6220</v>
      </c>
      <c r="L59" s="1265">
        <v>6940</v>
      </c>
      <c r="M59" s="1267">
        <v>0</v>
      </c>
      <c r="N59" s="1276">
        <v>0</v>
      </c>
      <c r="O59" s="1276">
        <v>0</v>
      </c>
      <c r="P59" s="1276">
        <v>0</v>
      </c>
      <c r="Q59" s="1269">
        <v>0</v>
      </c>
      <c r="R59" s="1277">
        <v>254</v>
      </c>
      <c r="S59" s="1276">
        <v>0</v>
      </c>
      <c r="T59" s="1276">
        <v>0</v>
      </c>
      <c r="U59" s="1276">
        <v>11554</v>
      </c>
      <c r="V59" s="1269">
        <v>163</v>
      </c>
      <c r="W59" s="1280">
        <v>26058</v>
      </c>
      <c r="X59" s="1223"/>
      <c r="Y59" s="1273"/>
      <c r="Z59" s="1273"/>
      <c r="AA59" s="1273"/>
      <c r="AB59" s="1274"/>
    </row>
    <row r="60" spans="2:28" s="1275" customFormat="1" ht="21.95" customHeight="1">
      <c r="B60" s="1263" t="s">
        <v>598</v>
      </c>
      <c r="C60" s="1276">
        <v>0</v>
      </c>
      <c r="D60" s="1277">
        <v>0</v>
      </c>
      <c r="E60" s="1147">
        <v>0</v>
      </c>
      <c r="F60" s="1278">
        <v>0</v>
      </c>
      <c r="G60" s="1265">
        <v>0</v>
      </c>
      <c r="H60" s="1279">
        <v>0</v>
      </c>
      <c r="I60" s="1267">
        <v>0</v>
      </c>
      <c r="J60" s="1268">
        <v>0</v>
      </c>
      <c r="K60" s="1269">
        <v>9300</v>
      </c>
      <c r="L60" s="1265">
        <v>6039</v>
      </c>
      <c r="M60" s="1267">
        <v>0</v>
      </c>
      <c r="N60" s="1276">
        <v>0</v>
      </c>
      <c r="O60" s="1276">
        <v>0</v>
      </c>
      <c r="P60" s="1276">
        <v>0</v>
      </c>
      <c r="Q60" s="1269">
        <v>0</v>
      </c>
      <c r="R60" s="1277">
        <v>441</v>
      </c>
      <c r="S60" s="1276">
        <v>164</v>
      </c>
      <c r="T60" s="1276">
        <v>0</v>
      </c>
      <c r="U60" s="1276">
        <v>0</v>
      </c>
      <c r="V60" s="1269">
        <v>0</v>
      </c>
      <c r="W60" s="1280">
        <v>15944</v>
      </c>
      <c r="X60" s="1223"/>
      <c r="Y60" s="1273"/>
      <c r="Z60" s="1273"/>
      <c r="AA60" s="1273"/>
      <c r="AB60" s="1274"/>
    </row>
    <row r="61" spans="2:28" s="1275" customFormat="1" ht="21.95" customHeight="1">
      <c r="B61" s="1263" t="s">
        <v>599</v>
      </c>
      <c r="C61" s="1276">
        <v>0</v>
      </c>
      <c r="D61" s="1277">
        <v>1529</v>
      </c>
      <c r="E61" s="1147">
        <v>0</v>
      </c>
      <c r="F61" s="1278">
        <v>0</v>
      </c>
      <c r="G61" s="1265">
        <v>0</v>
      </c>
      <c r="H61" s="1279">
        <v>0</v>
      </c>
      <c r="I61" s="1267">
        <v>7903</v>
      </c>
      <c r="J61" s="1268">
        <v>40865</v>
      </c>
      <c r="K61" s="1269">
        <v>31114</v>
      </c>
      <c r="L61" s="1265">
        <v>0</v>
      </c>
      <c r="M61" s="1267">
        <v>0</v>
      </c>
      <c r="N61" s="1276">
        <v>0</v>
      </c>
      <c r="O61" s="1276">
        <v>0</v>
      </c>
      <c r="P61" s="1276">
        <v>0</v>
      </c>
      <c r="Q61" s="1269">
        <v>70548</v>
      </c>
      <c r="R61" s="1277">
        <v>934</v>
      </c>
      <c r="S61" s="1276">
        <v>312</v>
      </c>
      <c r="T61" s="1276">
        <v>0</v>
      </c>
      <c r="U61" s="1276">
        <v>50084</v>
      </c>
      <c r="V61" s="1269">
        <v>0</v>
      </c>
      <c r="W61" s="1280">
        <v>203289</v>
      </c>
      <c r="X61" s="1223"/>
      <c r="Y61" s="1273"/>
      <c r="Z61" s="1273"/>
      <c r="AA61" s="1273"/>
      <c r="AB61" s="1274"/>
    </row>
    <row r="62" spans="2:28" s="1275" customFormat="1" ht="21.95" customHeight="1">
      <c r="B62" s="1263" t="s">
        <v>600</v>
      </c>
      <c r="C62" s="1276">
        <v>0</v>
      </c>
      <c r="D62" s="1277">
        <v>16089</v>
      </c>
      <c r="E62" s="1147">
        <v>0</v>
      </c>
      <c r="F62" s="1278">
        <v>0</v>
      </c>
      <c r="G62" s="1265">
        <v>0</v>
      </c>
      <c r="H62" s="1279">
        <v>0</v>
      </c>
      <c r="I62" s="1267">
        <v>0</v>
      </c>
      <c r="J62" s="1268">
        <v>66177</v>
      </c>
      <c r="K62" s="1269">
        <v>0</v>
      </c>
      <c r="L62" s="1265">
        <v>3242</v>
      </c>
      <c r="M62" s="1267">
        <v>0</v>
      </c>
      <c r="N62" s="1276">
        <v>0</v>
      </c>
      <c r="O62" s="1276">
        <v>0</v>
      </c>
      <c r="P62" s="1276">
        <v>0</v>
      </c>
      <c r="Q62" s="1269">
        <v>70159</v>
      </c>
      <c r="R62" s="1277">
        <v>914</v>
      </c>
      <c r="S62" s="1276">
        <v>488</v>
      </c>
      <c r="T62" s="1276">
        <v>18241</v>
      </c>
      <c r="U62" s="1276">
        <v>0</v>
      </c>
      <c r="V62" s="1269">
        <v>0</v>
      </c>
      <c r="W62" s="1280">
        <v>175310</v>
      </c>
      <c r="X62" s="1223"/>
      <c r="Y62" s="1273"/>
      <c r="Z62" s="1273"/>
      <c r="AA62" s="1273"/>
      <c r="AB62" s="1274"/>
    </row>
    <row r="63" spans="2:28" s="1275" customFormat="1" ht="21.95" customHeight="1">
      <c r="B63" s="1263" t="s">
        <v>601</v>
      </c>
      <c r="C63" s="1276">
        <v>0</v>
      </c>
      <c r="D63" s="1277">
        <v>0</v>
      </c>
      <c r="E63" s="1147">
        <v>0</v>
      </c>
      <c r="F63" s="1278">
        <v>0</v>
      </c>
      <c r="G63" s="1265">
        <v>0</v>
      </c>
      <c r="H63" s="1279">
        <v>0</v>
      </c>
      <c r="I63" s="1267">
        <v>0</v>
      </c>
      <c r="J63" s="1268">
        <v>118109</v>
      </c>
      <c r="K63" s="1269">
        <v>2328</v>
      </c>
      <c r="L63" s="1265">
        <v>6701</v>
      </c>
      <c r="M63" s="1267">
        <v>0</v>
      </c>
      <c r="N63" s="1276">
        <v>0</v>
      </c>
      <c r="O63" s="1276">
        <v>0</v>
      </c>
      <c r="P63" s="1276">
        <v>0</v>
      </c>
      <c r="Q63" s="1269">
        <v>1599</v>
      </c>
      <c r="R63" s="1277">
        <v>3829</v>
      </c>
      <c r="S63" s="1276">
        <v>0</v>
      </c>
      <c r="T63" s="1276">
        <v>0</v>
      </c>
      <c r="U63" s="1276">
        <v>5479</v>
      </c>
      <c r="V63" s="1269">
        <v>0</v>
      </c>
      <c r="W63" s="1280">
        <v>138045</v>
      </c>
      <c r="X63" s="1223"/>
      <c r="Y63" s="1273"/>
      <c r="Z63" s="1273"/>
      <c r="AA63" s="1273"/>
      <c r="AB63" s="1274"/>
    </row>
    <row r="64" spans="2:28" s="1275" customFormat="1" ht="21.95" customHeight="1">
      <c r="B64" s="1263" t="s">
        <v>602</v>
      </c>
      <c r="C64" s="1276">
        <v>0</v>
      </c>
      <c r="D64" s="1277">
        <v>207</v>
      </c>
      <c r="E64" s="1147">
        <v>0</v>
      </c>
      <c r="F64" s="1278">
        <v>0</v>
      </c>
      <c r="G64" s="1265">
        <v>0</v>
      </c>
      <c r="H64" s="1279">
        <v>0</v>
      </c>
      <c r="I64" s="1267">
        <v>0</v>
      </c>
      <c r="J64" s="1268">
        <v>333041</v>
      </c>
      <c r="K64" s="1269">
        <v>26062</v>
      </c>
      <c r="L64" s="1265">
        <v>10242</v>
      </c>
      <c r="M64" s="1267">
        <v>0</v>
      </c>
      <c r="N64" s="1276">
        <v>0</v>
      </c>
      <c r="O64" s="1276">
        <v>0</v>
      </c>
      <c r="P64" s="1276">
        <v>0</v>
      </c>
      <c r="Q64" s="1269">
        <v>0</v>
      </c>
      <c r="R64" s="1277">
        <v>3166</v>
      </c>
      <c r="S64" s="1276">
        <v>0</v>
      </c>
      <c r="T64" s="1276">
        <v>0</v>
      </c>
      <c r="U64" s="1276">
        <v>7125</v>
      </c>
      <c r="V64" s="1269">
        <v>0</v>
      </c>
      <c r="W64" s="1280">
        <v>379843</v>
      </c>
      <c r="X64" s="1223"/>
      <c r="Y64" s="1273"/>
      <c r="Z64" s="1273"/>
      <c r="AA64" s="1273"/>
      <c r="AB64" s="1274"/>
    </row>
    <row r="65" spans="2:28" s="1275" customFormat="1" ht="21.95" customHeight="1">
      <c r="B65" s="1263" t="s">
        <v>603</v>
      </c>
      <c r="C65" s="1276">
        <v>0</v>
      </c>
      <c r="D65" s="1277">
        <v>0</v>
      </c>
      <c r="E65" s="1147">
        <v>0</v>
      </c>
      <c r="F65" s="1278">
        <v>0</v>
      </c>
      <c r="G65" s="1265">
        <v>0</v>
      </c>
      <c r="H65" s="1279">
        <v>0</v>
      </c>
      <c r="I65" s="1267">
        <v>0</v>
      </c>
      <c r="J65" s="1268">
        <v>83180</v>
      </c>
      <c r="K65" s="1269">
        <v>492</v>
      </c>
      <c r="L65" s="1265">
        <v>9030</v>
      </c>
      <c r="M65" s="1267">
        <v>0</v>
      </c>
      <c r="N65" s="1276">
        <v>0</v>
      </c>
      <c r="O65" s="1276">
        <v>0</v>
      </c>
      <c r="P65" s="1276">
        <v>0</v>
      </c>
      <c r="Q65" s="1269">
        <v>37828</v>
      </c>
      <c r="R65" s="1277">
        <v>498</v>
      </c>
      <c r="S65" s="1276">
        <v>234</v>
      </c>
      <c r="T65" s="1276">
        <v>0</v>
      </c>
      <c r="U65" s="1276">
        <v>52681</v>
      </c>
      <c r="V65" s="1269">
        <v>0</v>
      </c>
      <c r="W65" s="1280">
        <v>183943</v>
      </c>
      <c r="X65" s="1223"/>
      <c r="Y65" s="1273"/>
      <c r="Z65" s="1273"/>
      <c r="AA65" s="1273"/>
      <c r="AB65" s="1274"/>
    </row>
    <row r="66" spans="2:28" s="1275" customFormat="1" ht="21.95" customHeight="1">
      <c r="B66" s="1263" t="s">
        <v>604</v>
      </c>
      <c r="C66" s="1276">
        <v>0</v>
      </c>
      <c r="D66" s="1277">
        <v>112</v>
      </c>
      <c r="E66" s="1147">
        <v>0</v>
      </c>
      <c r="F66" s="1278">
        <v>0</v>
      </c>
      <c r="G66" s="1265">
        <v>0</v>
      </c>
      <c r="H66" s="1279">
        <v>0</v>
      </c>
      <c r="I66" s="1267">
        <v>0</v>
      </c>
      <c r="J66" s="1268">
        <v>34559</v>
      </c>
      <c r="K66" s="1269">
        <v>4723</v>
      </c>
      <c r="L66" s="1265">
        <v>4578</v>
      </c>
      <c r="M66" s="1267">
        <v>0</v>
      </c>
      <c r="N66" s="1276">
        <v>0</v>
      </c>
      <c r="O66" s="1276">
        <v>0</v>
      </c>
      <c r="P66" s="1276">
        <v>0</v>
      </c>
      <c r="Q66" s="1269">
        <v>26815</v>
      </c>
      <c r="R66" s="1277">
        <v>354</v>
      </c>
      <c r="S66" s="1276">
        <v>62</v>
      </c>
      <c r="T66" s="1276">
        <v>13603</v>
      </c>
      <c r="U66" s="1276">
        <v>30631</v>
      </c>
      <c r="V66" s="1269">
        <v>0</v>
      </c>
      <c r="W66" s="1280">
        <v>115437</v>
      </c>
      <c r="X66" s="1223"/>
      <c r="Y66" s="1273"/>
      <c r="Z66" s="1273"/>
      <c r="AA66" s="1273"/>
      <c r="AB66" s="1274"/>
    </row>
    <row r="67" spans="2:28" s="1275" customFormat="1" ht="21.95" customHeight="1">
      <c r="B67" s="1263" t="s">
        <v>605</v>
      </c>
      <c r="C67" s="1276">
        <v>0</v>
      </c>
      <c r="D67" s="1277">
        <v>3926</v>
      </c>
      <c r="E67" s="1147">
        <v>0</v>
      </c>
      <c r="F67" s="1278">
        <v>0</v>
      </c>
      <c r="G67" s="1265">
        <v>0</v>
      </c>
      <c r="H67" s="1279">
        <v>866</v>
      </c>
      <c r="I67" s="1267">
        <v>0</v>
      </c>
      <c r="J67" s="1268">
        <v>371757</v>
      </c>
      <c r="K67" s="1269">
        <v>33462</v>
      </c>
      <c r="L67" s="1265">
        <v>21933</v>
      </c>
      <c r="M67" s="1267">
        <v>0</v>
      </c>
      <c r="N67" s="1276">
        <v>0</v>
      </c>
      <c r="O67" s="1276">
        <v>0</v>
      </c>
      <c r="P67" s="1276">
        <v>0</v>
      </c>
      <c r="Q67" s="1269">
        <v>0</v>
      </c>
      <c r="R67" s="1277">
        <v>10099</v>
      </c>
      <c r="S67" s="1276">
        <v>0</v>
      </c>
      <c r="T67" s="1276">
        <v>0</v>
      </c>
      <c r="U67" s="1276">
        <v>259140</v>
      </c>
      <c r="V67" s="1269">
        <v>0</v>
      </c>
      <c r="W67" s="1280">
        <v>701183</v>
      </c>
      <c r="X67" s="1223"/>
      <c r="Y67" s="1273"/>
      <c r="Z67" s="1273"/>
      <c r="AA67" s="1273"/>
      <c r="AB67" s="1274"/>
    </row>
    <row r="68" spans="2:28" s="1275" customFormat="1" ht="21.95" customHeight="1">
      <c r="B68" s="1263" t="s">
        <v>607</v>
      </c>
      <c r="C68" s="1276">
        <v>1507</v>
      </c>
      <c r="D68" s="1277">
        <v>13637</v>
      </c>
      <c r="E68" s="1147">
        <v>0</v>
      </c>
      <c r="F68" s="1278">
        <v>0</v>
      </c>
      <c r="G68" s="1265">
        <v>0</v>
      </c>
      <c r="H68" s="1279">
        <v>0</v>
      </c>
      <c r="I68" s="1267">
        <v>31136</v>
      </c>
      <c r="J68" s="1268">
        <v>5097</v>
      </c>
      <c r="K68" s="1269">
        <v>6777</v>
      </c>
      <c r="L68" s="1265">
        <v>4756</v>
      </c>
      <c r="M68" s="1267">
        <v>0</v>
      </c>
      <c r="N68" s="1276">
        <v>0</v>
      </c>
      <c r="O68" s="1276">
        <v>0</v>
      </c>
      <c r="P68" s="1276">
        <v>0</v>
      </c>
      <c r="Q68" s="1269">
        <v>741</v>
      </c>
      <c r="R68" s="1277">
        <v>13697</v>
      </c>
      <c r="S68" s="1276">
        <v>12668</v>
      </c>
      <c r="T68" s="1276">
        <v>0</v>
      </c>
      <c r="U68" s="1276">
        <v>68155</v>
      </c>
      <c r="V68" s="1269">
        <v>0</v>
      </c>
      <c r="W68" s="1280">
        <v>158171</v>
      </c>
      <c r="X68" s="1223"/>
      <c r="Y68" s="1273"/>
      <c r="Z68" s="1273"/>
      <c r="AA68" s="1273"/>
      <c r="AB68" s="1274"/>
    </row>
    <row r="69" spans="2:28" s="1275" customFormat="1" ht="21.95" customHeight="1">
      <c r="B69" s="1263" t="s">
        <v>608</v>
      </c>
      <c r="C69" s="1276">
        <v>0</v>
      </c>
      <c r="D69" s="1277">
        <v>0</v>
      </c>
      <c r="E69" s="1147">
        <v>0</v>
      </c>
      <c r="F69" s="1278">
        <v>1072</v>
      </c>
      <c r="G69" s="1265">
        <v>0</v>
      </c>
      <c r="H69" s="1279">
        <v>0</v>
      </c>
      <c r="I69" s="1267">
        <v>40530</v>
      </c>
      <c r="J69" s="1268">
        <v>0</v>
      </c>
      <c r="K69" s="1269">
        <v>4755</v>
      </c>
      <c r="L69" s="1265">
        <v>5363</v>
      </c>
      <c r="M69" s="1267">
        <v>0</v>
      </c>
      <c r="N69" s="1276">
        <v>0</v>
      </c>
      <c r="O69" s="1276">
        <v>0</v>
      </c>
      <c r="P69" s="1276">
        <v>0</v>
      </c>
      <c r="Q69" s="1269">
        <v>0</v>
      </c>
      <c r="R69" s="1277">
        <v>11772</v>
      </c>
      <c r="S69" s="1276">
        <v>0</v>
      </c>
      <c r="T69" s="1276">
        <v>0</v>
      </c>
      <c r="U69" s="1276">
        <v>0</v>
      </c>
      <c r="V69" s="1269">
        <v>0</v>
      </c>
      <c r="W69" s="1280">
        <v>63492</v>
      </c>
      <c r="X69" s="1223"/>
      <c r="Y69" s="1273"/>
      <c r="Z69" s="1273"/>
      <c r="AA69" s="1273"/>
      <c r="AB69" s="1274"/>
    </row>
    <row r="70" spans="2:28" s="1275" customFormat="1" ht="21.95" customHeight="1">
      <c r="B70" s="1263" t="s">
        <v>609</v>
      </c>
      <c r="C70" s="1276">
        <v>0</v>
      </c>
      <c r="D70" s="1277">
        <v>22491</v>
      </c>
      <c r="E70" s="1147">
        <v>0</v>
      </c>
      <c r="F70" s="1278">
        <v>0</v>
      </c>
      <c r="G70" s="1265">
        <v>0</v>
      </c>
      <c r="H70" s="1279">
        <v>0</v>
      </c>
      <c r="I70" s="1267">
        <v>17553</v>
      </c>
      <c r="J70" s="1268">
        <v>0</v>
      </c>
      <c r="K70" s="1269">
        <v>19783</v>
      </c>
      <c r="L70" s="1265">
        <v>0</v>
      </c>
      <c r="M70" s="1267">
        <v>0</v>
      </c>
      <c r="N70" s="1276">
        <v>0</v>
      </c>
      <c r="O70" s="1276">
        <v>509</v>
      </c>
      <c r="P70" s="1276">
        <v>0</v>
      </c>
      <c r="Q70" s="1269">
        <v>0</v>
      </c>
      <c r="R70" s="1277">
        <v>15407</v>
      </c>
      <c r="S70" s="1276">
        <v>12423</v>
      </c>
      <c r="T70" s="1276">
        <v>51</v>
      </c>
      <c r="U70" s="1276">
        <v>78625</v>
      </c>
      <c r="V70" s="1269">
        <v>455</v>
      </c>
      <c r="W70" s="1280">
        <v>167297</v>
      </c>
      <c r="X70" s="1223"/>
      <c r="Y70" s="1273"/>
      <c r="Z70" s="1273"/>
      <c r="AA70" s="1273"/>
      <c r="AB70" s="1274"/>
    </row>
    <row r="71" spans="2:28" s="1275" customFormat="1" ht="21.95" customHeight="1" thickBot="1">
      <c r="B71" s="1263" t="s">
        <v>610</v>
      </c>
      <c r="C71" s="1281">
        <v>0</v>
      </c>
      <c r="D71" s="1277">
        <v>22144</v>
      </c>
      <c r="E71" s="1147">
        <v>0</v>
      </c>
      <c r="F71" s="1278">
        <v>2579</v>
      </c>
      <c r="G71" s="1265">
        <v>0</v>
      </c>
      <c r="H71" s="1279">
        <v>0</v>
      </c>
      <c r="I71" s="1267">
        <v>60429</v>
      </c>
      <c r="J71" s="1268">
        <v>28865</v>
      </c>
      <c r="K71" s="1269">
        <v>9605</v>
      </c>
      <c r="L71" s="1265">
        <v>9585</v>
      </c>
      <c r="M71" s="1267">
        <v>0</v>
      </c>
      <c r="N71" s="1276">
        <v>0</v>
      </c>
      <c r="O71" s="1276">
        <v>0</v>
      </c>
      <c r="P71" s="1276">
        <v>0</v>
      </c>
      <c r="Q71" s="1269">
        <v>33639</v>
      </c>
      <c r="R71" s="1277">
        <v>18322</v>
      </c>
      <c r="S71" s="1276">
        <v>58102</v>
      </c>
      <c r="T71" s="1276">
        <v>0</v>
      </c>
      <c r="U71" s="1276">
        <v>58971</v>
      </c>
      <c r="V71" s="1269">
        <v>0</v>
      </c>
      <c r="W71" s="1280">
        <v>302241</v>
      </c>
      <c r="X71" s="1223"/>
      <c r="Y71" s="1273"/>
      <c r="Z71" s="1273"/>
      <c r="AA71" s="1273"/>
      <c r="AB71" s="1274"/>
    </row>
    <row r="72" spans="2:28" s="1275" customFormat="1" ht="21.95" customHeight="1" thickTop="1" thickBot="1">
      <c r="B72" s="1282" t="s">
        <v>261</v>
      </c>
      <c r="C72" s="1220">
        <v>0</v>
      </c>
      <c r="D72" s="1157">
        <v>13153243</v>
      </c>
      <c r="E72" s="1283">
        <v>897889</v>
      </c>
      <c r="F72" s="1284">
        <v>30790</v>
      </c>
      <c r="G72" s="1285">
        <v>7887496</v>
      </c>
      <c r="H72" s="1286">
        <v>643112</v>
      </c>
      <c r="I72" s="1157">
        <v>13908743</v>
      </c>
      <c r="J72" s="1287">
        <v>3213038</v>
      </c>
      <c r="K72" s="1288">
        <v>2589821</v>
      </c>
      <c r="L72" s="1285">
        <v>1828370</v>
      </c>
      <c r="M72" s="1289">
        <v>0</v>
      </c>
      <c r="N72" s="1220">
        <v>0</v>
      </c>
      <c r="O72" s="1220">
        <v>0</v>
      </c>
      <c r="P72" s="1220">
        <v>0</v>
      </c>
      <c r="Q72" s="1288">
        <v>2244534</v>
      </c>
      <c r="R72" s="1157">
        <v>966319</v>
      </c>
      <c r="S72" s="1220">
        <v>22522</v>
      </c>
      <c r="T72" s="1220">
        <v>25160</v>
      </c>
      <c r="U72" s="1220">
        <v>3849891</v>
      </c>
      <c r="V72" s="1288">
        <v>336413</v>
      </c>
      <c r="W72" s="1290">
        <v>51597341</v>
      </c>
      <c r="X72" s="1223"/>
      <c r="Y72" s="1273"/>
      <c r="Z72" s="1273"/>
      <c r="AA72" s="1273"/>
      <c r="AB72" s="1274"/>
    </row>
    <row r="73" spans="2:28" s="1275" customFormat="1" ht="21.95" customHeight="1" thickTop="1" thickBot="1">
      <c r="B73" s="1282" t="s">
        <v>1081</v>
      </c>
      <c r="C73" s="1220">
        <v>6534</v>
      </c>
      <c r="D73" s="1157">
        <v>3627972</v>
      </c>
      <c r="E73" s="1283">
        <v>6565</v>
      </c>
      <c r="F73" s="1284">
        <v>19066</v>
      </c>
      <c r="G73" s="1285">
        <v>0</v>
      </c>
      <c r="H73" s="1286">
        <v>190400</v>
      </c>
      <c r="I73" s="1157">
        <v>8843078</v>
      </c>
      <c r="J73" s="1287">
        <v>3695296</v>
      </c>
      <c r="K73" s="1288">
        <v>2234596</v>
      </c>
      <c r="L73" s="1285">
        <v>1555529</v>
      </c>
      <c r="M73" s="1289">
        <v>28366</v>
      </c>
      <c r="N73" s="1220">
        <v>0</v>
      </c>
      <c r="O73" s="1220">
        <v>0</v>
      </c>
      <c r="P73" s="1220">
        <v>0</v>
      </c>
      <c r="Q73" s="1288">
        <v>1767096</v>
      </c>
      <c r="R73" s="1157">
        <v>1632351</v>
      </c>
      <c r="S73" s="1220">
        <v>382245</v>
      </c>
      <c r="T73" s="1220">
        <v>84436</v>
      </c>
      <c r="U73" s="1220">
        <v>3299715</v>
      </c>
      <c r="V73" s="1288">
        <v>218721</v>
      </c>
      <c r="W73" s="1290">
        <v>27591966</v>
      </c>
      <c r="X73" s="1223"/>
      <c r="Y73" s="1273"/>
      <c r="Z73" s="1273"/>
      <c r="AA73" s="1273"/>
      <c r="AB73" s="1274"/>
    </row>
    <row r="74" spans="2:28" s="1275" customFormat="1" ht="21.95" customHeight="1" thickTop="1" thickBot="1">
      <c r="B74" s="1291" t="s">
        <v>263</v>
      </c>
      <c r="C74" s="1220">
        <v>1683</v>
      </c>
      <c r="D74" s="1157">
        <v>805368</v>
      </c>
      <c r="E74" s="1283">
        <v>0</v>
      </c>
      <c r="F74" s="1284">
        <v>6506</v>
      </c>
      <c r="G74" s="1285">
        <v>0</v>
      </c>
      <c r="H74" s="1286">
        <v>6615</v>
      </c>
      <c r="I74" s="1157">
        <v>3243771</v>
      </c>
      <c r="J74" s="1287">
        <v>1802743</v>
      </c>
      <c r="K74" s="1288">
        <v>696140</v>
      </c>
      <c r="L74" s="1285">
        <v>492060</v>
      </c>
      <c r="M74" s="1289">
        <v>5674</v>
      </c>
      <c r="N74" s="1220">
        <v>0</v>
      </c>
      <c r="O74" s="1220">
        <v>509</v>
      </c>
      <c r="P74" s="1220">
        <v>0</v>
      </c>
      <c r="Q74" s="1288">
        <v>588307</v>
      </c>
      <c r="R74" s="1157">
        <v>574718</v>
      </c>
      <c r="S74" s="1220">
        <v>182045</v>
      </c>
      <c r="T74" s="1220">
        <v>88336</v>
      </c>
      <c r="U74" s="1220">
        <v>2203186</v>
      </c>
      <c r="V74" s="1288">
        <v>10157</v>
      </c>
      <c r="W74" s="1290">
        <v>10707818</v>
      </c>
      <c r="X74" s="1223"/>
      <c r="Y74" s="1273"/>
      <c r="Z74" s="1273"/>
      <c r="AA74" s="1273"/>
      <c r="AB74" s="1274"/>
    </row>
    <row r="75" spans="2:28" s="1275" customFormat="1" ht="21.95" customHeight="1" thickTop="1" thickBot="1">
      <c r="B75" s="1292" t="s">
        <v>1082</v>
      </c>
      <c r="C75" s="1212">
        <v>8217</v>
      </c>
      <c r="D75" s="1159">
        <v>17586583</v>
      </c>
      <c r="E75" s="1293">
        <v>904454</v>
      </c>
      <c r="F75" s="1240">
        <v>56362</v>
      </c>
      <c r="G75" s="1294">
        <v>7887496</v>
      </c>
      <c r="H75" s="1295">
        <v>840127</v>
      </c>
      <c r="I75" s="1296">
        <v>25995592</v>
      </c>
      <c r="J75" s="1297">
        <v>8711077</v>
      </c>
      <c r="K75" s="1298">
        <v>5520557</v>
      </c>
      <c r="L75" s="1299">
        <v>3875959</v>
      </c>
      <c r="M75" s="1300">
        <v>34040</v>
      </c>
      <c r="N75" s="1212">
        <v>0</v>
      </c>
      <c r="O75" s="1212">
        <v>509</v>
      </c>
      <c r="P75" s="1212">
        <v>0</v>
      </c>
      <c r="Q75" s="1298">
        <v>4599937</v>
      </c>
      <c r="R75" s="1296">
        <v>3173388</v>
      </c>
      <c r="S75" s="1212">
        <v>586812</v>
      </c>
      <c r="T75" s="1212">
        <v>197932</v>
      </c>
      <c r="U75" s="1212">
        <v>9352792</v>
      </c>
      <c r="V75" s="1298">
        <v>565291</v>
      </c>
      <c r="W75" s="1301">
        <v>89897125</v>
      </c>
      <c r="X75" s="1223"/>
      <c r="Y75" s="1273"/>
      <c r="Z75" s="1273"/>
      <c r="AA75" s="1273"/>
      <c r="AB75" s="1274"/>
    </row>
    <row r="76" spans="2:28" s="1275" customFormat="1" ht="21.95" customHeight="1" thickBot="1">
      <c r="B76" s="1302" t="s">
        <v>606</v>
      </c>
      <c r="C76" s="1303">
        <v>0</v>
      </c>
      <c r="D76" s="1304">
        <v>45884</v>
      </c>
      <c r="E76" s="1161">
        <v>6200</v>
      </c>
      <c r="F76" s="1304">
        <v>0</v>
      </c>
      <c r="G76" s="1305">
        <v>0</v>
      </c>
      <c r="H76" s="1306">
        <v>5071</v>
      </c>
      <c r="I76" s="1232">
        <v>171650</v>
      </c>
      <c r="J76" s="1304">
        <v>5765</v>
      </c>
      <c r="K76" s="1307">
        <v>19669</v>
      </c>
      <c r="L76" s="1305">
        <v>3131</v>
      </c>
      <c r="M76" s="1308">
        <v>0</v>
      </c>
      <c r="N76" s="1309">
        <v>0</v>
      </c>
      <c r="O76" s="1309">
        <v>0</v>
      </c>
      <c r="P76" s="1309">
        <v>0</v>
      </c>
      <c r="Q76" s="1307">
        <v>0</v>
      </c>
      <c r="R76" s="1232">
        <v>10149</v>
      </c>
      <c r="S76" s="1309">
        <v>556</v>
      </c>
      <c r="T76" s="1309">
        <v>0</v>
      </c>
      <c r="U76" s="1309">
        <v>1146</v>
      </c>
      <c r="V76" s="1307">
        <v>0</v>
      </c>
      <c r="W76" s="1310">
        <v>269221</v>
      </c>
      <c r="X76" s="1223"/>
      <c r="Y76" s="1273">
        <v>0</v>
      </c>
      <c r="Z76" s="1273">
        <v>0</v>
      </c>
      <c r="AA76" s="1273">
        <v>0</v>
      </c>
      <c r="AB76" s="1274"/>
    </row>
    <row r="77" spans="2:28" s="1275" customFormat="1" ht="21.95" customHeight="1" thickTop="1" thickBot="1">
      <c r="B77" s="1311" t="s">
        <v>1083</v>
      </c>
      <c r="C77" s="1229">
        <v>0</v>
      </c>
      <c r="D77" s="1312">
        <v>45884</v>
      </c>
      <c r="E77" s="1293">
        <v>6200</v>
      </c>
      <c r="F77" s="1312"/>
      <c r="G77" s="1294"/>
      <c r="H77" s="1313">
        <v>5071</v>
      </c>
      <c r="I77" s="1314">
        <v>171650</v>
      </c>
      <c r="J77" s="1312">
        <v>5765</v>
      </c>
      <c r="K77" s="1315">
        <v>19669</v>
      </c>
      <c r="L77" s="1294">
        <v>3131</v>
      </c>
      <c r="M77" s="1316"/>
      <c r="N77" s="1229"/>
      <c r="O77" s="1229">
        <v>0</v>
      </c>
      <c r="P77" s="1229">
        <v>0</v>
      </c>
      <c r="Q77" s="1315">
        <v>0</v>
      </c>
      <c r="R77" s="1159">
        <v>10149</v>
      </c>
      <c r="S77" s="1229">
        <v>556</v>
      </c>
      <c r="T77" s="1229"/>
      <c r="U77" s="1229"/>
      <c r="V77" s="1315">
        <v>0</v>
      </c>
      <c r="W77" s="1317">
        <v>269221</v>
      </c>
      <c r="X77" s="1223"/>
      <c r="Y77" s="1273"/>
      <c r="Z77" s="1273"/>
      <c r="AA77" s="1273"/>
      <c r="AB77" s="1274"/>
    </row>
    <row r="78" spans="2:28" s="1275" customFormat="1" ht="21.95" customHeight="1" thickBot="1">
      <c r="B78" s="1318" t="s">
        <v>1084</v>
      </c>
      <c r="C78" s="1229">
        <v>8217</v>
      </c>
      <c r="D78" s="1312">
        <v>17632467</v>
      </c>
      <c r="E78" s="1293">
        <v>910654</v>
      </c>
      <c r="F78" s="1312">
        <v>56362</v>
      </c>
      <c r="G78" s="1294">
        <v>7887496</v>
      </c>
      <c r="H78" s="1313">
        <v>845198</v>
      </c>
      <c r="I78" s="1159">
        <v>26167242</v>
      </c>
      <c r="J78" s="1312">
        <v>8716842</v>
      </c>
      <c r="K78" s="1315">
        <v>5540226</v>
      </c>
      <c r="L78" s="1294">
        <v>3879090</v>
      </c>
      <c r="M78" s="1316">
        <v>34040</v>
      </c>
      <c r="N78" s="1229">
        <v>0</v>
      </c>
      <c r="O78" s="1229">
        <v>509</v>
      </c>
      <c r="P78" s="1229">
        <v>0</v>
      </c>
      <c r="Q78" s="1315">
        <v>4599937</v>
      </c>
      <c r="R78" s="1159">
        <v>3183537</v>
      </c>
      <c r="S78" s="1229">
        <v>587368</v>
      </c>
      <c r="T78" s="1229">
        <v>197932</v>
      </c>
      <c r="U78" s="1229">
        <v>9352792</v>
      </c>
      <c r="V78" s="1315">
        <v>565291</v>
      </c>
      <c r="W78" s="1317">
        <v>90166346</v>
      </c>
      <c r="X78" s="1223"/>
      <c r="Y78" s="1273"/>
      <c r="Z78" s="1273"/>
      <c r="AA78" s="1273"/>
      <c r="AB78" s="1274"/>
    </row>
    <row r="81" spans="4:4">
      <c r="D81" s="1319"/>
    </row>
  </sheetData>
  <mergeCells count="22">
    <mergeCell ref="P3:P6"/>
    <mergeCell ref="V3:V6"/>
    <mergeCell ref="Q3:R4"/>
    <mergeCell ref="S3:S6"/>
    <mergeCell ref="T3:T6"/>
    <mergeCell ref="U3:U6"/>
    <mergeCell ref="J3:J6"/>
    <mergeCell ref="K3:K6"/>
    <mergeCell ref="L3:L6"/>
    <mergeCell ref="M3:M6"/>
    <mergeCell ref="N3:N6"/>
    <mergeCell ref="O3:O6"/>
    <mergeCell ref="W3:W6"/>
    <mergeCell ref="B3:B6"/>
    <mergeCell ref="C3:C6"/>
    <mergeCell ref="D3:D6"/>
    <mergeCell ref="E5:E6"/>
    <mergeCell ref="F5:F6"/>
    <mergeCell ref="E3:F4"/>
    <mergeCell ref="G3:G6"/>
    <mergeCell ref="H3:H6"/>
    <mergeCell ref="I3:I6"/>
  </mergeCells>
  <phoneticPr fontId="49"/>
  <pageMargins left="0.59055118110236227" right="0.39370078740157483" top="0.59055118110236227" bottom="0.59055118110236227" header="0.51181102362204722" footer="0.31496062992125984"/>
  <pageSetup paperSize="9" scale="44" firstPageNumber="63" orientation="portrait" useFirstPageNumber="1" horizontalDpi="300" verticalDpi="300" r:id="rId1"/>
  <headerFooter alignWithMargins="0"/>
  <colBreaks count="1" manualBreakCount="1">
    <brk id="13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>
  <sheetPr transitionEvaluation="1"/>
  <dimension ref="A1:AA85"/>
  <sheetViews>
    <sheetView showZeros="0" defaultGridColor="0" view="pageBreakPreview" colorId="8" zoomScale="70" zoomScaleNormal="75" zoomScaleSheetLayoutView="75" workbookViewId="0">
      <pane xSplit="1" ySplit="6" topLeftCell="B7" activePane="bottomRight" state="frozen"/>
      <selection activeCell="E22" sqref="E22"/>
      <selection pane="topRight" activeCell="E22" sqref="E22"/>
      <selection pane="bottomLeft" activeCell="E22" sqref="E22"/>
      <selection pane="bottomRight" activeCell="C14" sqref="C14"/>
    </sheetView>
  </sheetViews>
  <sheetFormatPr defaultColWidth="13.375" defaultRowHeight="17.25"/>
  <cols>
    <col min="1" max="1" width="22" style="1327" customWidth="1"/>
    <col min="2" max="4" width="16.625" style="1327" customWidth="1"/>
    <col min="5" max="6" width="14.625" style="1327" customWidth="1"/>
    <col min="7" max="7" width="14.625" style="1439" customWidth="1"/>
    <col min="8" max="8" width="14.625" style="1327" customWidth="1"/>
    <col min="9" max="11" width="16.625" style="1327" customWidth="1"/>
    <col min="12" max="13" width="14.625" style="1327" customWidth="1"/>
    <col min="14" max="15" width="16.625" style="1327" customWidth="1"/>
    <col min="16" max="17" width="14.625" style="1327" customWidth="1"/>
    <col min="18" max="19" width="16.625" style="1327" customWidth="1"/>
    <col min="20" max="22" width="14.625" style="1327" customWidth="1"/>
    <col min="23" max="23" width="19.625" style="1327" customWidth="1"/>
    <col min="24" max="24" width="18.625" style="1333" customWidth="1"/>
    <col min="25" max="25" width="15.875" style="1440" customWidth="1"/>
    <col min="26" max="16384" width="13.375" style="1327"/>
  </cols>
  <sheetData>
    <row r="1" spans="1:25" ht="35.25" customHeight="1">
      <c r="A1" s="1320" t="s">
        <v>10</v>
      </c>
      <c r="B1" s="1321"/>
      <c r="C1" s="1322"/>
      <c r="D1" s="1322"/>
      <c r="E1" s="1322"/>
      <c r="F1" s="1322"/>
      <c r="G1" s="1323"/>
      <c r="H1" s="1322"/>
      <c r="I1" s="1324"/>
      <c r="J1" s="1320"/>
      <c r="K1" s="1320"/>
      <c r="L1" s="1320"/>
      <c r="M1" s="1322"/>
      <c r="N1" s="1320" t="s">
        <v>50</v>
      </c>
      <c r="O1" s="1320"/>
      <c r="P1" s="1320"/>
      <c r="Q1" s="1320"/>
      <c r="R1" s="1320"/>
      <c r="S1" s="1322"/>
      <c r="T1" s="1322"/>
      <c r="U1" s="1322"/>
      <c r="V1" s="1322"/>
      <c r="W1" s="1322"/>
      <c r="X1" s="1325"/>
      <c r="Y1" s="1326"/>
    </row>
    <row r="2" spans="1:25" ht="35.25" customHeight="1" thickBot="1">
      <c r="A2" s="1328" t="s">
        <v>51</v>
      </c>
      <c r="B2" s="1329"/>
      <c r="C2" s="1323"/>
      <c r="D2" s="1323"/>
      <c r="E2" s="1322"/>
      <c r="F2" s="1322"/>
      <c r="G2" s="1330"/>
      <c r="H2" s="1331"/>
      <c r="I2" s="1331"/>
      <c r="J2" s="1331"/>
      <c r="K2" s="1331"/>
      <c r="L2" s="1328"/>
      <c r="M2" s="1331" t="s">
        <v>811</v>
      </c>
      <c r="N2" s="1328" t="s">
        <v>52</v>
      </c>
      <c r="O2" s="1328"/>
      <c r="P2" s="1328"/>
      <c r="Q2" s="1328"/>
      <c r="R2" s="1328"/>
      <c r="S2" s="1322"/>
      <c r="T2" s="1322"/>
      <c r="U2" s="1322"/>
      <c r="V2" s="1332"/>
      <c r="W2" s="1332" t="s">
        <v>811</v>
      </c>
      <c r="Y2" s="1326"/>
    </row>
    <row r="3" spans="1:25" s="1337" customFormat="1" ht="26.25" customHeight="1">
      <c r="A3" s="1334"/>
      <c r="B3" s="2083" t="s">
        <v>53</v>
      </c>
      <c r="C3" s="2105" t="s">
        <v>651</v>
      </c>
      <c r="D3" s="2083" t="s">
        <v>54</v>
      </c>
      <c r="E3" s="2075" t="s">
        <v>55</v>
      </c>
      <c r="F3" s="2094"/>
      <c r="G3" s="2075" t="s">
        <v>56</v>
      </c>
      <c r="H3" s="2094"/>
      <c r="I3" s="2083" t="s">
        <v>57</v>
      </c>
      <c r="J3" s="2075" t="s">
        <v>58</v>
      </c>
      <c r="K3" s="2075" t="s">
        <v>59</v>
      </c>
      <c r="L3" s="2075" t="s">
        <v>60</v>
      </c>
      <c r="M3" s="2077"/>
      <c r="N3" s="2083" t="s">
        <v>61</v>
      </c>
      <c r="O3" s="2105" t="s">
        <v>62</v>
      </c>
      <c r="P3" s="2075" t="s">
        <v>63</v>
      </c>
      <c r="Q3" s="2076"/>
      <c r="R3" s="2077"/>
      <c r="S3" s="2083" t="s">
        <v>64</v>
      </c>
      <c r="T3" s="2075" t="s">
        <v>65</v>
      </c>
      <c r="U3" s="2076"/>
      <c r="V3" s="2077"/>
      <c r="W3" s="2072" t="s">
        <v>66</v>
      </c>
      <c r="X3" s="1335"/>
      <c r="Y3" s="1336"/>
    </row>
    <row r="4" spans="1:25" ht="26.25" customHeight="1">
      <c r="A4" s="2101" t="s">
        <v>246</v>
      </c>
      <c r="B4" s="2084"/>
      <c r="C4" s="2101"/>
      <c r="D4" s="2084"/>
      <c r="E4" s="2095"/>
      <c r="F4" s="2096"/>
      <c r="G4" s="2095"/>
      <c r="H4" s="2096"/>
      <c r="I4" s="2084"/>
      <c r="J4" s="2078"/>
      <c r="K4" s="2078"/>
      <c r="L4" s="2081"/>
      <c r="M4" s="2082"/>
      <c r="N4" s="2084"/>
      <c r="O4" s="2101"/>
      <c r="P4" s="2078"/>
      <c r="Q4" s="2079"/>
      <c r="R4" s="2080"/>
      <c r="S4" s="2084"/>
      <c r="T4" s="2078"/>
      <c r="U4" s="2079"/>
      <c r="V4" s="2080"/>
      <c r="W4" s="2073"/>
      <c r="X4" s="1338"/>
      <c r="Y4" s="1326"/>
    </row>
    <row r="5" spans="1:25" ht="26.25" customHeight="1">
      <c r="A5" s="2101"/>
      <c r="B5" s="2084"/>
      <c r="C5" s="2101"/>
      <c r="D5" s="2084"/>
      <c r="E5" s="2097" t="s">
        <v>67</v>
      </c>
      <c r="F5" s="2099" t="s">
        <v>68</v>
      </c>
      <c r="G5" s="2097" t="s">
        <v>67</v>
      </c>
      <c r="H5" s="2099" t="s">
        <v>69</v>
      </c>
      <c r="I5" s="2084"/>
      <c r="J5" s="2078"/>
      <c r="K5" s="2078"/>
      <c r="L5" s="2090" t="s">
        <v>1087</v>
      </c>
      <c r="M5" s="2092" t="s">
        <v>70</v>
      </c>
      <c r="N5" s="2084"/>
      <c r="O5" s="2101"/>
      <c r="P5" s="2086" t="s">
        <v>71</v>
      </c>
      <c r="Q5" s="2088" t="s">
        <v>72</v>
      </c>
      <c r="R5" s="2109" t="s">
        <v>73</v>
      </c>
      <c r="S5" s="2084"/>
      <c r="T5" s="1339" t="s">
        <v>74</v>
      </c>
      <c r="U5" s="2102" t="s">
        <v>75</v>
      </c>
      <c r="V5" s="1340" t="s">
        <v>76</v>
      </c>
      <c r="W5" s="2073"/>
      <c r="X5" s="1338"/>
      <c r="Y5" s="1326"/>
    </row>
    <row r="6" spans="1:25" ht="26.25" customHeight="1" thickBot="1">
      <c r="A6" s="1341"/>
      <c r="B6" s="2104"/>
      <c r="C6" s="2106"/>
      <c r="D6" s="2104"/>
      <c r="E6" s="2098"/>
      <c r="F6" s="2100"/>
      <c r="G6" s="2098"/>
      <c r="H6" s="2100"/>
      <c r="I6" s="2104"/>
      <c r="J6" s="2108"/>
      <c r="K6" s="2108"/>
      <c r="L6" s="2091"/>
      <c r="M6" s="2093"/>
      <c r="N6" s="2085"/>
      <c r="O6" s="2107"/>
      <c r="P6" s="2087"/>
      <c r="Q6" s="2089"/>
      <c r="R6" s="2110"/>
      <c r="S6" s="2085"/>
      <c r="T6" s="1342" t="s">
        <v>77</v>
      </c>
      <c r="U6" s="2103"/>
      <c r="V6" s="1343" t="s">
        <v>78</v>
      </c>
      <c r="W6" s="2074"/>
      <c r="X6" s="1338"/>
      <c r="Y6" s="1326"/>
    </row>
    <row r="7" spans="1:25" s="1357" customFormat="1" ht="21.95" customHeight="1">
      <c r="A7" s="1344" t="s">
        <v>254</v>
      </c>
      <c r="B7" s="1265">
        <v>87428</v>
      </c>
      <c r="C7" s="1265">
        <v>1222719</v>
      </c>
      <c r="D7" s="1345">
        <v>621271</v>
      </c>
      <c r="E7" s="1206">
        <v>5715</v>
      </c>
      <c r="F7" s="1346">
        <v>-12769.53</v>
      </c>
      <c r="G7" s="1206">
        <v>0</v>
      </c>
      <c r="H7" s="1346">
        <v>-8206.2579999999998</v>
      </c>
      <c r="I7" s="1265">
        <v>3665071</v>
      </c>
      <c r="J7" s="1345">
        <v>3102340</v>
      </c>
      <c r="K7" s="1345">
        <v>1744235</v>
      </c>
      <c r="L7" s="1345">
        <v>2011728</v>
      </c>
      <c r="M7" s="1346">
        <v>2002866</v>
      </c>
      <c r="N7" s="1347">
        <v>1156157</v>
      </c>
      <c r="O7" s="1265">
        <v>5616</v>
      </c>
      <c r="P7" s="1348">
        <v>-5886</v>
      </c>
      <c r="Q7" s="1349">
        <v>-3583</v>
      </c>
      <c r="R7" s="1350">
        <v>597</v>
      </c>
      <c r="S7" s="1345">
        <v>1012</v>
      </c>
      <c r="T7" s="1351">
        <v>90312</v>
      </c>
      <c r="U7" s="1352">
        <v>2008</v>
      </c>
      <c r="V7" s="1353">
        <v>104359</v>
      </c>
      <c r="W7" s="1354">
        <v>15792989.212000001</v>
      </c>
      <c r="X7" s="1355"/>
      <c r="Y7" s="1356"/>
    </row>
    <row r="8" spans="1:25" s="1357" customFormat="1" ht="21.95" customHeight="1">
      <c r="A8" s="1358" t="s">
        <v>542</v>
      </c>
      <c r="B8" s="1265">
        <v>46244</v>
      </c>
      <c r="C8" s="1265">
        <v>1495590</v>
      </c>
      <c r="D8" s="1345">
        <v>735616</v>
      </c>
      <c r="E8" s="1206">
        <v>0</v>
      </c>
      <c r="F8" s="1346">
        <v>23990.467000000001</v>
      </c>
      <c r="G8" s="1206">
        <v>0</v>
      </c>
      <c r="H8" s="1346">
        <v>30031.811000000002</v>
      </c>
      <c r="I8" s="1265">
        <v>668189</v>
      </c>
      <c r="J8" s="1345">
        <v>7081011</v>
      </c>
      <c r="K8" s="1345">
        <v>-172634</v>
      </c>
      <c r="L8" s="1345">
        <v>2099902</v>
      </c>
      <c r="M8" s="1346">
        <v>1618672</v>
      </c>
      <c r="N8" s="1347">
        <v>437492</v>
      </c>
      <c r="O8" s="1265">
        <v>7916</v>
      </c>
      <c r="P8" s="1359">
        <v>-5203</v>
      </c>
      <c r="Q8" s="1360">
        <v>-2474</v>
      </c>
      <c r="R8" s="1346">
        <v>1450</v>
      </c>
      <c r="S8" s="1345">
        <v>3036</v>
      </c>
      <c r="T8" s="1206">
        <v>19814</v>
      </c>
      <c r="U8" s="1268">
        <v>0</v>
      </c>
      <c r="V8" s="1361">
        <v>76427</v>
      </c>
      <c r="W8" s="1362">
        <v>14165070.278000001</v>
      </c>
      <c r="X8" s="1355"/>
      <c r="Y8" s="1356"/>
    </row>
    <row r="9" spans="1:25" s="1357" customFormat="1" ht="21.95" customHeight="1">
      <c r="A9" s="1358" t="s">
        <v>255</v>
      </c>
      <c r="B9" s="1265">
        <v>0</v>
      </c>
      <c r="C9" s="1265">
        <v>63386</v>
      </c>
      <c r="D9" s="1345">
        <v>86022</v>
      </c>
      <c r="E9" s="1206">
        <v>0</v>
      </c>
      <c r="F9" s="1346">
        <v>2971.56</v>
      </c>
      <c r="G9" s="1206">
        <v>0</v>
      </c>
      <c r="H9" s="1346">
        <v>3961.21</v>
      </c>
      <c r="I9" s="1265">
        <v>41218</v>
      </c>
      <c r="J9" s="1345">
        <v>1344046</v>
      </c>
      <c r="K9" s="1345">
        <v>119104</v>
      </c>
      <c r="L9" s="1345">
        <v>758891</v>
      </c>
      <c r="M9" s="1346">
        <v>337934</v>
      </c>
      <c r="N9" s="1347">
        <v>129947</v>
      </c>
      <c r="O9" s="1265">
        <v>740</v>
      </c>
      <c r="P9" s="1359">
        <v>-1962</v>
      </c>
      <c r="Q9" s="1360">
        <v>-853</v>
      </c>
      <c r="R9" s="1346">
        <v>341</v>
      </c>
      <c r="S9" s="1345">
        <v>-1012</v>
      </c>
      <c r="T9" s="1206">
        <v>0</v>
      </c>
      <c r="U9" s="1268">
        <v>0</v>
      </c>
      <c r="V9" s="1361">
        <v>20125</v>
      </c>
      <c r="W9" s="1362">
        <v>2904859.77</v>
      </c>
      <c r="X9" s="1355"/>
      <c r="Y9" s="1356"/>
    </row>
    <row r="10" spans="1:25" s="1357" customFormat="1" ht="21.95" customHeight="1">
      <c r="A10" s="1358" t="s">
        <v>256</v>
      </c>
      <c r="B10" s="1265">
        <v>0</v>
      </c>
      <c r="C10" s="1265">
        <v>276676</v>
      </c>
      <c r="D10" s="1345">
        <v>-82206</v>
      </c>
      <c r="E10" s="1206">
        <v>0</v>
      </c>
      <c r="F10" s="1346">
        <v>-414.20400000000001</v>
      </c>
      <c r="G10" s="1206">
        <v>0</v>
      </c>
      <c r="H10" s="1346">
        <v>-111.521</v>
      </c>
      <c r="I10" s="1265">
        <v>81890</v>
      </c>
      <c r="J10" s="1345">
        <v>290475</v>
      </c>
      <c r="K10" s="1345">
        <v>901347</v>
      </c>
      <c r="L10" s="1345">
        <v>92937</v>
      </c>
      <c r="M10" s="1346">
        <v>543946</v>
      </c>
      <c r="N10" s="1347">
        <v>175690</v>
      </c>
      <c r="O10" s="1265">
        <v>0</v>
      </c>
      <c r="P10" s="1359">
        <v>-14075</v>
      </c>
      <c r="Q10" s="1360">
        <v>0</v>
      </c>
      <c r="R10" s="1346">
        <v>682</v>
      </c>
      <c r="S10" s="1345">
        <v>8096</v>
      </c>
      <c r="T10" s="1206">
        <v>4951</v>
      </c>
      <c r="U10" s="1268">
        <v>2477</v>
      </c>
      <c r="V10" s="1361">
        <v>30950</v>
      </c>
      <c r="W10" s="1362">
        <v>2313310.2749999999</v>
      </c>
      <c r="X10" s="1355"/>
      <c r="Y10" s="1356"/>
    </row>
    <row r="11" spans="1:25" s="1357" customFormat="1" ht="21.95" customHeight="1">
      <c r="A11" s="1358" t="s">
        <v>543</v>
      </c>
      <c r="B11" s="1265">
        <v>0</v>
      </c>
      <c r="C11" s="1265">
        <v>15699</v>
      </c>
      <c r="D11" s="1345">
        <v>61920</v>
      </c>
      <c r="E11" s="1206">
        <v>0</v>
      </c>
      <c r="F11" s="1346">
        <v>1656.279</v>
      </c>
      <c r="G11" s="1206">
        <v>0</v>
      </c>
      <c r="H11" s="1346">
        <v>1675.3130000000001</v>
      </c>
      <c r="I11" s="1265">
        <v>1509</v>
      </c>
      <c r="J11" s="1345">
        <v>310987</v>
      </c>
      <c r="K11" s="1345">
        <v>280696</v>
      </c>
      <c r="L11" s="1345">
        <v>19490</v>
      </c>
      <c r="M11" s="1346">
        <v>92318</v>
      </c>
      <c r="N11" s="1347">
        <v>141117</v>
      </c>
      <c r="O11" s="1265">
        <v>0</v>
      </c>
      <c r="P11" s="1359">
        <v>-1280</v>
      </c>
      <c r="Q11" s="1360">
        <v>-427</v>
      </c>
      <c r="R11" s="1346">
        <v>0</v>
      </c>
      <c r="S11" s="1345">
        <v>506</v>
      </c>
      <c r="T11" s="1206">
        <v>0</v>
      </c>
      <c r="U11" s="1268">
        <v>0</v>
      </c>
      <c r="V11" s="1361">
        <v>6387</v>
      </c>
      <c r="W11" s="1362">
        <v>932253</v>
      </c>
      <c r="X11" s="1355"/>
      <c r="Y11" s="1356"/>
    </row>
    <row r="12" spans="1:25" s="1357" customFormat="1" ht="21.95" customHeight="1">
      <c r="A12" s="1358" t="s">
        <v>544</v>
      </c>
      <c r="B12" s="1265">
        <v>0</v>
      </c>
      <c r="C12" s="1265">
        <v>82621</v>
      </c>
      <c r="D12" s="1345">
        <v>-20848</v>
      </c>
      <c r="E12" s="1206">
        <v>17145</v>
      </c>
      <c r="F12" s="1346">
        <v>14484.56</v>
      </c>
      <c r="G12" s="1206">
        <v>17145</v>
      </c>
      <c r="H12" s="1346">
        <v>14666.41</v>
      </c>
      <c r="I12" s="1265">
        <v>0</v>
      </c>
      <c r="J12" s="1345">
        <v>1843196</v>
      </c>
      <c r="K12" s="1345">
        <v>805050</v>
      </c>
      <c r="L12" s="1345">
        <v>130852</v>
      </c>
      <c r="M12" s="1346">
        <v>217688</v>
      </c>
      <c r="N12" s="1347">
        <v>363115</v>
      </c>
      <c r="O12" s="1265">
        <v>1509</v>
      </c>
      <c r="P12" s="1359">
        <v>-3497</v>
      </c>
      <c r="Q12" s="1360">
        <v>341</v>
      </c>
      <c r="R12" s="1346">
        <v>2815</v>
      </c>
      <c r="S12" s="1345">
        <v>4554</v>
      </c>
      <c r="T12" s="1206">
        <v>0</v>
      </c>
      <c r="U12" s="1268">
        <v>808</v>
      </c>
      <c r="V12" s="1361">
        <v>16433</v>
      </c>
      <c r="W12" s="1362">
        <v>3508077.97</v>
      </c>
      <c r="X12" s="1355"/>
      <c r="Y12" s="1356"/>
    </row>
    <row r="13" spans="1:25" s="1357" customFormat="1" ht="21.95" customHeight="1">
      <c r="A13" s="1358" t="s">
        <v>545</v>
      </c>
      <c r="B13" s="1265">
        <v>0</v>
      </c>
      <c r="C13" s="1265">
        <v>0</v>
      </c>
      <c r="D13" s="1345">
        <v>-25561</v>
      </c>
      <c r="E13" s="1206">
        <v>0</v>
      </c>
      <c r="F13" s="1346">
        <v>5137.0339999999997</v>
      </c>
      <c r="G13" s="1206">
        <v>0</v>
      </c>
      <c r="H13" s="1346">
        <v>4806.7560000000003</v>
      </c>
      <c r="I13" s="1265">
        <v>0</v>
      </c>
      <c r="J13" s="1345">
        <v>802073</v>
      </c>
      <c r="K13" s="1345">
        <v>487287</v>
      </c>
      <c r="L13" s="1345">
        <v>621951</v>
      </c>
      <c r="M13" s="1346">
        <v>138135</v>
      </c>
      <c r="N13" s="1347">
        <v>334906</v>
      </c>
      <c r="O13" s="1265">
        <v>0</v>
      </c>
      <c r="P13" s="1359">
        <v>-1280</v>
      </c>
      <c r="Q13" s="1360">
        <v>-597</v>
      </c>
      <c r="R13" s="1346">
        <v>0</v>
      </c>
      <c r="S13" s="1345">
        <v>1771</v>
      </c>
      <c r="T13" s="1206">
        <v>4684</v>
      </c>
      <c r="U13" s="1268">
        <v>0</v>
      </c>
      <c r="V13" s="1361">
        <v>9785</v>
      </c>
      <c r="W13" s="1362">
        <v>2383097.79</v>
      </c>
      <c r="X13" s="1355"/>
      <c r="Y13" s="1356"/>
    </row>
    <row r="14" spans="1:25" s="1357" customFormat="1" ht="21.95" customHeight="1">
      <c r="A14" s="1358" t="s">
        <v>257</v>
      </c>
      <c r="B14" s="1265">
        <v>0</v>
      </c>
      <c r="C14" s="1265">
        <v>14463</v>
      </c>
      <c r="D14" s="1345">
        <v>22587</v>
      </c>
      <c r="E14" s="1206">
        <v>0</v>
      </c>
      <c r="F14" s="1346">
        <v>557.46199999999999</v>
      </c>
      <c r="G14" s="1206">
        <v>0</v>
      </c>
      <c r="H14" s="1346">
        <v>725.17200000000003</v>
      </c>
      <c r="I14" s="1265">
        <v>0</v>
      </c>
      <c r="J14" s="1345">
        <v>1039</v>
      </c>
      <c r="K14" s="1345">
        <v>34434</v>
      </c>
      <c r="L14" s="1345">
        <v>98071</v>
      </c>
      <c r="M14" s="1346">
        <v>108708</v>
      </c>
      <c r="N14" s="1347">
        <v>64832</v>
      </c>
      <c r="O14" s="1265">
        <v>1684</v>
      </c>
      <c r="P14" s="1359">
        <v>-7421</v>
      </c>
      <c r="Q14" s="1360">
        <v>-1450</v>
      </c>
      <c r="R14" s="1346">
        <v>0</v>
      </c>
      <c r="S14" s="1345">
        <v>-12144</v>
      </c>
      <c r="T14" s="1206">
        <v>0</v>
      </c>
      <c r="U14" s="1268">
        <v>0</v>
      </c>
      <c r="V14" s="1361">
        <v>9185</v>
      </c>
      <c r="W14" s="1362">
        <v>335270</v>
      </c>
      <c r="X14" s="1355"/>
      <c r="Y14" s="1356"/>
    </row>
    <row r="15" spans="1:25" s="1357" customFormat="1" ht="21.95" customHeight="1">
      <c r="A15" s="1358" t="s">
        <v>546</v>
      </c>
      <c r="B15" s="1265">
        <v>0</v>
      </c>
      <c r="C15" s="1265">
        <v>13528</v>
      </c>
      <c r="D15" s="1345">
        <v>-8594</v>
      </c>
      <c r="E15" s="1206">
        <v>5715</v>
      </c>
      <c r="F15" s="1346">
        <v>-518.23299999999995</v>
      </c>
      <c r="G15" s="1206">
        <v>5715</v>
      </c>
      <c r="H15" s="1346">
        <v>-605.91099999999994</v>
      </c>
      <c r="I15" s="1265">
        <v>0</v>
      </c>
      <c r="J15" s="1345">
        <v>-127133</v>
      </c>
      <c r="K15" s="1345">
        <v>167490</v>
      </c>
      <c r="L15" s="1345">
        <v>341453</v>
      </c>
      <c r="M15" s="1346">
        <v>60156</v>
      </c>
      <c r="N15" s="1347">
        <v>14776</v>
      </c>
      <c r="O15" s="1265">
        <v>3627</v>
      </c>
      <c r="P15" s="1359">
        <v>-3668</v>
      </c>
      <c r="Q15" s="1360">
        <v>-1365</v>
      </c>
      <c r="R15" s="1346">
        <v>0</v>
      </c>
      <c r="S15" s="1345">
        <v>-1771</v>
      </c>
      <c r="T15" s="1206">
        <v>0</v>
      </c>
      <c r="U15" s="1268">
        <v>0</v>
      </c>
      <c r="V15" s="1361">
        <v>6141</v>
      </c>
      <c r="W15" s="1362">
        <v>474945.85600000003</v>
      </c>
      <c r="X15" s="1355"/>
      <c r="Y15" s="1356"/>
    </row>
    <row r="16" spans="1:25" s="1357" customFormat="1" ht="21.95" customHeight="1">
      <c r="A16" s="1358" t="s">
        <v>547</v>
      </c>
      <c r="B16" s="1265">
        <v>0</v>
      </c>
      <c r="C16" s="1265">
        <v>18384</v>
      </c>
      <c r="D16" s="1345">
        <v>-17268</v>
      </c>
      <c r="E16" s="1206">
        <v>5715</v>
      </c>
      <c r="F16" s="1346">
        <v>-1687.249</v>
      </c>
      <c r="G16" s="1206">
        <v>0</v>
      </c>
      <c r="H16" s="1346">
        <v>-1089.8009999999999</v>
      </c>
      <c r="I16" s="1265">
        <v>0</v>
      </c>
      <c r="J16" s="1345">
        <v>-201085</v>
      </c>
      <c r="K16" s="1345">
        <v>99469</v>
      </c>
      <c r="L16" s="1345">
        <v>349098</v>
      </c>
      <c r="M16" s="1346">
        <v>41821</v>
      </c>
      <c r="N16" s="1347">
        <v>6363</v>
      </c>
      <c r="O16" s="1265">
        <v>271</v>
      </c>
      <c r="P16" s="1359">
        <v>-2730</v>
      </c>
      <c r="Q16" s="1360">
        <v>427</v>
      </c>
      <c r="R16" s="1346">
        <v>0</v>
      </c>
      <c r="S16" s="1345">
        <v>0</v>
      </c>
      <c r="T16" s="1206">
        <v>0</v>
      </c>
      <c r="U16" s="1268">
        <v>0</v>
      </c>
      <c r="V16" s="1361">
        <v>6185</v>
      </c>
      <c r="W16" s="1362">
        <v>303872.95</v>
      </c>
      <c r="X16" s="1355"/>
      <c r="Y16" s="1356"/>
    </row>
    <row r="17" spans="1:25" s="1357" customFormat="1" ht="21.95" customHeight="1">
      <c r="A17" s="1358" t="s">
        <v>549</v>
      </c>
      <c r="B17" s="1265">
        <v>0</v>
      </c>
      <c r="C17" s="1265">
        <v>9212</v>
      </c>
      <c r="D17" s="1345">
        <v>62816</v>
      </c>
      <c r="E17" s="1206">
        <v>0</v>
      </c>
      <c r="F17" s="1346">
        <v>-633.49199999999996</v>
      </c>
      <c r="G17" s="1206">
        <v>0</v>
      </c>
      <c r="H17" s="1346">
        <v>-389.59899999999999</v>
      </c>
      <c r="I17" s="1265">
        <v>0</v>
      </c>
      <c r="J17" s="1345">
        <v>-124902</v>
      </c>
      <c r="K17" s="1345">
        <v>56764</v>
      </c>
      <c r="L17" s="1345">
        <v>41099</v>
      </c>
      <c r="M17" s="1346">
        <v>68033</v>
      </c>
      <c r="N17" s="1347">
        <v>107676</v>
      </c>
      <c r="O17" s="1265">
        <v>2215</v>
      </c>
      <c r="P17" s="1359">
        <v>-2730</v>
      </c>
      <c r="Q17" s="1360">
        <v>-682</v>
      </c>
      <c r="R17" s="1346">
        <v>0</v>
      </c>
      <c r="S17" s="1345">
        <v>-2024</v>
      </c>
      <c r="T17" s="1206">
        <v>0</v>
      </c>
      <c r="U17" s="1268">
        <v>0</v>
      </c>
      <c r="V17" s="1361">
        <v>4515</v>
      </c>
      <c r="W17" s="1362">
        <v>220968.90899999999</v>
      </c>
      <c r="X17" s="1355"/>
      <c r="Y17" s="1356"/>
    </row>
    <row r="18" spans="1:25" s="1357" customFormat="1" ht="21.95" customHeight="1">
      <c r="A18" s="1358" t="s">
        <v>551</v>
      </c>
      <c r="B18" s="1265">
        <v>0</v>
      </c>
      <c r="C18" s="1265">
        <v>27165</v>
      </c>
      <c r="D18" s="1345">
        <v>8926</v>
      </c>
      <c r="E18" s="1206">
        <v>0</v>
      </c>
      <c r="F18" s="1346">
        <v>541.952</v>
      </c>
      <c r="G18" s="1206">
        <v>0</v>
      </c>
      <c r="H18" s="1346">
        <v>1022.569</v>
      </c>
      <c r="I18" s="1265">
        <v>5879</v>
      </c>
      <c r="J18" s="1345">
        <v>181680</v>
      </c>
      <c r="K18" s="1345">
        <v>67976</v>
      </c>
      <c r="L18" s="1345">
        <v>30002</v>
      </c>
      <c r="M18" s="1346">
        <v>60629</v>
      </c>
      <c r="N18" s="1347">
        <v>-34855</v>
      </c>
      <c r="O18" s="1265">
        <v>0</v>
      </c>
      <c r="P18" s="1359">
        <v>-3924</v>
      </c>
      <c r="Q18" s="1360">
        <v>-1280</v>
      </c>
      <c r="R18" s="1346">
        <v>5545</v>
      </c>
      <c r="S18" s="1345">
        <v>-1771</v>
      </c>
      <c r="T18" s="1206">
        <v>9484</v>
      </c>
      <c r="U18" s="1268">
        <v>1133</v>
      </c>
      <c r="V18" s="1361">
        <v>6228</v>
      </c>
      <c r="W18" s="1362">
        <v>364381.52100000001</v>
      </c>
      <c r="X18" s="1355"/>
      <c r="Y18" s="1356"/>
    </row>
    <row r="19" spans="1:25" s="1357" customFormat="1" ht="21.95" customHeight="1">
      <c r="A19" s="1358" t="s">
        <v>553</v>
      </c>
      <c r="B19" s="1265">
        <v>46057</v>
      </c>
      <c r="C19" s="1265">
        <v>19705</v>
      </c>
      <c r="D19" s="1345">
        <v>13940</v>
      </c>
      <c r="E19" s="1206">
        <v>5715</v>
      </c>
      <c r="F19" s="1346">
        <v>-587.01300000000003</v>
      </c>
      <c r="G19" s="1206">
        <v>0</v>
      </c>
      <c r="H19" s="1346">
        <v>19.875</v>
      </c>
      <c r="I19" s="1265">
        <v>0</v>
      </c>
      <c r="J19" s="1345">
        <v>-65037</v>
      </c>
      <c r="K19" s="1345">
        <v>72272</v>
      </c>
      <c r="L19" s="1345">
        <v>89369</v>
      </c>
      <c r="M19" s="1346">
        <v>44497</v>
      </c>
      <c r="N19" s="1347">
        <v>62852</v>
      </c>
      <c r="O19" s="1265">
        <v>0</v>
      </c>
      <c r="P19" s="1359">
        <v>-3668</v>
      </c>
      <c r="Q19" s="1360">
        <v>-2133</v>
      </c>
      <c r="R19" s="1346">
        <v>512</v>
      </c>
      <c r="S19" s="1345">
        <v>1771</v>
      </c>
      <c r="T19" s="1206">
        <v>4713</v>
      </c>
      <c r="U19" s="1268">
        <v>0</v>
      </c>
      <c r="V19" s="1361">
        <v>3066</v>
      </c>
      <c r="W19" s="1362">
        <v>293063.86199999996</v>
      </c>
      <c r="X19" s="1355"/>
      <c r="Y19" s="1356"/>
    </row>
    <row r="20" spans="1:25" s="1357" customFormat="1" ht="21.95" customHeight="1">
      <c r="A20" s="1358" t="s">
        <v>555</v>
      </c>
      <c r="B20" s="1265">
        <v>0</v>
      </c>
      <c r="C20" s="1265">
        <v>26521</v>
      </c>
      <c r="D20" s="1345">
        <v>-16355</v>
      </c>
      <c r="E20" s="1206">
        <v>0</v>
      </c>
      <c r="F20" s="1346">
        <v>2616.7649999999999</v>
      </c>
      <c r="G20" s="1206">
        <v>0</v>
      </c>
      <c r="H20" s="1346">
        <v>3028.6979999999999</v>
      </c>
      <c r="I20" s="1265">
        <v>2196</v>
      </c>
      <c r="J20" s="1345">
        <v>315762</v>
      </c>
      <c r="K20" s="1345">
        <v>86040</v>
      </c>
      <c r="L20" s="1345">
        <v>94275</v>
      </c>
      <c r="M20" s="1346">
        <v>79950</v>
      </c>
      <c r="N20" s="1347">
        <v>52672</v>
      </c>
      <c r="O20" s="1265">
        <v>0</v>
      </c>
      <c r="P20" s="1359">
        <v>1791</v>
      </c>
      <c r="Q20" s="1360">
        <v>171</v>
      </c>
      <c r="R20" s="1346">
        <v>0</v>
      </c>
      <c r="S20" s="1345">
        <v>-253</v>
      </c>
      <c r="T20" s="1206">
        <v>9405</v>
      </c>
      <c r="U20" s="1268">
        <v>0</v>
      </c>
      <c r="V20" s="1361">
        <v>7242</v>
      </c>
      <c r="W20" s="1362">
        <v>665063</v>
      </c>
      <c r="X20" s="1355"/>
      <c r="Y20" s="1356"/>
    </row>
    <row r="21" spans="1:25" s="1357" customFormat="1" ht="21.95" customHeight="1">
      <c r="A21" s="1358" t="s">
        <v>557</v>
      </c>
      <c r="B21" s="1265">
        <v>0</v>
      </c>
      <c r="C21" s="1265">
        <v>70485</v>
      </c>
      <c r="D21" s="1345">
        <v>2663</v>
      </c>
      <c r="E21" s="1206">
        <v>0</v>
      </c>
      <c r="F21" s="1346">
        <v>-2017.1130000000001</v>
      </c>
      <c r="G21" s="1206">
        <v>0</v>
      </c>
      <c r="H21" s="1346">
        <v>-1716.4290000000001</v>
      </c>
      <c r="I21" s="1265">
        <v>602</v>
      </c>
      <c r="J21" s="1345">
        <v>-281253</v>
      </c>
      <c r="K21" s="1345">
        <v>-13275</v>
      </c>
      <c r="L21" s="1345">
        <v>76395</v>
      </c>
      <c r="M21" s="1346">
        <v>22559</v>
      </c>
      <c r="N21" s="1347">
        <v>-16120</v>
      </c>
      <c r="O21" s="1265">
        <v>0</v>
      </c>
      <c r="P21" s="1359">
        <v>-2133</v>
      </c>
      <c r="Q21" s="1360">
        <v>1280</v>
      </c>
      <c r="R21" s="1346">
        <v>0</v>
      </c>
      <c r="S21" s="1345">
        <v>0</v>
      </c>
      <c r="T21" s="1206">
        <v>0</v>
      </c>
      <c r="U21" s="1268">
        <v>232</v>
      </c>
      <c r="V21" s="1361">
        <v>3600</v>
      </c>
      <c r="W21" s="1362">
        <v>-138698</v>
      </c>
      <c r="X21" s="1355"/>
      <c r="Y21" s="1356"/>
    </row>
    <row r="22" spans="1:25" s="1357" customFormat="1" ht="21.95" customHeight="1">
      <c r="A22" s="1358" t="s">
        <v>451</v>
      </c>
      <c r="B22" s="1265">
        <v>0</v>
      </c>
      <c r="C22" s="1265">
        <v>109303</v>
      </c>
      <c r="D22" s="1345">
        <v>-46889</v>
      </c>
      <c r="E22" s="1206">
        <v>5715</v>
      </c>
      <c r="F22" s="1346">
        <v>233.45400000000001</v>
      </c>
      <c r="G22" s="1206">
        <v>0</v>
      </c>
      <c r="H22" s="1346">
        <v>29.18</v>
      </c>
      <c r="I22" s="1265">
        <v>4601</v>
      </c>
      <c r="J22" s="1345">
        <v>-175456</v>
      </c>
      <c r="K22" s="1345">
        <v>-30045</v>
      </c>
      <c r="L22" s="1345">
        <v>72239</v>
      </c>
      <c r="M22" s="1346">
        <v>-7832</v>
      </c>
      <c r="N22" s="1347">
        <v>10959</v>
      </c>
      <c r="O22" s="1265">
        <v>1102</v>
      </c>
      <c r="P22" s="1359">
        <v>-1791</v>
      </c>
      <c r="Q22" s="1360">
        <v>-427</v>
      </c>
      <c r="R22" s="1346">
        <v>0</v>
      </c>
      <c r="S22" s="1345">
        <v>2530</v>
      </c>
      <c r="T22" s="1206">
        <v>0</v>
      </c>
      <c r="U22" s="1268">
        <v>198</v>
      </c>
      <c r="V22" s="1361">
        <v>5321</v>
      </c>
      <c r="W22" s="1362">
        <v>-50210</v>
      </c>
      <c r="X22" s="1355"/>
      <c r="Y22" s="1356"/>
    </row>
    <row r="23" spans="1:25" s="1357" customFormat="1" ht="21.95" customHeight="1">
      <c r="A23" s="1358" t="s">
        <v>560</v>
      </c>
      <c r="B23" s="1265">
        <v>0</v>
      </c>
      <c r="C23" s="1265">
        <v>117695</v>
      </c>
      <c r="D23" s="1345">
        <v>-55040</v>
      </c>
      <c r="E23" s="1206">
        <v>0</v>
      </c>
      <c r="F23" s="1346">
        <v>-1032.566</v>
      </c>
      <c r="G23" s="1206">
        <v>0</v>
      </c>
      <c r="H23" s="1346">
        <v>-127.02500000000001</v>
      </c>
      <c r="I23" s="1265">
        <v>21023</v>
      </c>
      <c r="J23" s="1345">
        <v>-218426</v>
      </c>
      <c r="K23" s="1345">
        <v>123570</v>
      </c>
      <c r="L23" s="1345">
        <v>47878</v>
      </c>
      <c r="M23" s="1346">
        <v>-13059</v>
      </c>
      <c r="N23" s="1347">
        <v>-35704</v>
      </c>
      <c r="O23" s="1265">
        <v>0</v>
      </c>
      <c r="P23" s="1359">
        <v>-171</v>
      </c>
      <c r="Q23" s="1360">
        <v>-256</v>
      </c>
      <c r="R23" s="1346">
        <v>0</v>
      </c>
      <c r="S23" s="1345">
        <v>-253</v>
      </c>
      <c r="T23" s="1206">
        <v>0</v>
      </c>
      <c r="U23" s="1268">
        <v>657</v>
      </c>
      <c r="V23" s="1361">
        <v>7009</v>
      </c>
      <c r="W23" s="1362">
        <v>-6236.5910000000149</v>
      </c>
      <c r="X23" s="1355"/>
      <c r="Y23" s="1356"/>
    </row>
    <row r="24" spans="1:25" s="1357" customFormat="1" ht="21.95" customHeight="1">
      <c r="A24" s="1358" t="s">
        <v>562</v>
      </c>
      <c r="B24" s="1265">
        <v>0</v>
      </c>
      <c r="C24" s="1265">
        <v>110334</v>
      </c>
      <c r="D24" s="1345">
        <v>-47061</v>
      </c>
      <c r="E24" s="1206">
        <v>0</v>
      </c>
      <c r="F24" s="1346">
        <v>-955.37599999999998</v>
      </c>
      <c r="G24" s="1206">
        <v>0</v>
      </c>
      <c r="H24" s="1346">
        <v>-417.642</v>
      </c>
      <c r="I24" s="1265">
        <v>18460</v>
      </c>
      <c r="J24" s="1345">
        <v>-197098</v>
      </c>
      <c r="K24" s="1345">
        <v>-37129</v>
      </c>
      <c r="L24" s="1345">
        <v>76498</v>
      </c>
      <c r="M24" s="1346">
        <v>32665</v>
      </c>
      <c r="N24" s="1347">
        <v>-31532</v>
      </c>
      <c r="O24" s="1265">
        <v>0</v>
      </c>
      <c r="P24" s="1359">
        <v>-341</v>
      </c>
      <c r="Q24" s="1360">
        <v>-341</v>
      </c>
      <c r="R24" s="1346">
        <v>0</v>
      </c>
      <c r="S24" s="1345">
        <v>2530</v>
      </c>
      <c r="T24" s="1206">
        <v>0</v>
      </c>
      <c r="U24" s="1268">
        <v>188</v>
      </c>
      <c r="V24" s="1361">
        <v>4307</v>
      </c>
      <c r="W24" s="1362">
        <v>-69893.017999999982</v>
      </c>
      <c r="X24" s="1355"/>
      <c r="Y24" s="1356"/>
    </row>
    <row r="25" spans="1:25" s="1357" customFormat="1" ht="21.95" customHeight="1">
      <c r="A25" s="1358" t="s">
        <v>258</v>
      </c>
      <c r="B25" s="1265">
        <v>0</v>
      </c>
      <c r="C25" s="1265">
        <v>154267</v>
      </c>
      <c r="D25" s="1345">
        <v>-34161</v>
      </c>
      <c r="E25" s="1206">
        <v>0</v>
      </c>
      <c r="F25" s="1346">
        <v>-1422.0150000000001</v>
      </c>
      <c r="G25" s="1206">
        <v>0</v>
      </c>
      <c r="H25" s="1346">
        <v>-1264.0409999999999</v>
      </c>
      <c r="I25" s="1265">
        <v>9374</v>
      </c>
      <c r="J25" s="1345">
        <v>-246083</v>
      </c>
      <c r="K25" s="1345">
        <v>-262431</v>
      </c>
      <c r="L25" s="1345">
        <v>175938</v>
      </c>
      <c r="M25" s="1346">
        <v>17216</v>
      </c>
      <c r="N25" s="1347">
        <v>-53025</v>
      </c>
      <c r="O25" s="1265">
        <v>1594</v>
      </c>
      <c r="P25" s="1359">
        <v>-1962</v>
      </c>
      <c r="Q25" s="1360">
        <v>1194</v>
      </c>
      <c r="R25" s="1346">
        <v>0</v>
      </c>
      <c r="S25" s="1345">
        <v>-2024</v>
      </c>
      <c r="T25" s="1206">
        <v>0</v>
      </c>
      <c r="U25" s="1268">
        <v>0</v>
      </c>
      <c r="V25" s="1361">
        <v>9128</v>
      </c>
      <c r="W25" s="1362">
        <v>-233661.05599999998</v>
      </c>
      <c r="X25" s="1355"/>
      <c r="Y25" s="1356"/>
    </row>
    <row r="26" spans="1:25" s="1357" customFormat="1" ht="21.95" customHeight="1">
      <c r="A26" s="1358" t="s">
        <v>452</v>
      </c>
      <c r="B26" s="1265">
        <v>0</v>
      </c>
      <c r="C26" s="1265">
        <v>88373</v>
      </c>
      <c r="D26" s="1345">
        <v>-32241</v>
      </c>
      <c r="E26" s="1206">
        <v>0</v>
      </c>
      <c r="F26" s="1346">
        <v>-1644.5160000000001</v>
      </c>
      <c r="G26" s="1206">
        <v>0</v>
      </c>
      <c r="H26" s="1346">
        <v>-1201.7570000000001</v>
      </c>
      <c r="I26" s="1265">
        <v>7032</v>
      </c>
      <c r="J26" s="1345">
        <v>-232861</v>
      </c>
      <c r="K26" s="1345">
        <v>-148779</v>
      </c>
      <c r="L26" s="1345">
        <v>58047</v>
      </c>
      <c r="M26" s="1346">
        <v>13465</v>
      </c>
      <c r="N26" s="1347">
        <v>-70771</v>
      </c>
      <c r="O26" s="1265">
        <v>1135</v>
      </c>
      <c r="P26" s="1359">
        <v>-512</v>
      </c>
      <c r="Q26" s="1360">
        <v>-341</v>
      </c>
      <c r="R26" s="1346">
        <v>0</v>
      </c>
      <c r="S26" s="1345">
        <v>1265</v>
      </c>
      <c r="T26" s="1206">
        <v>9486</v>
      </c>
      <c r="U26" s="1268">
        <v>0</v>
      </c>
      <c r="V26" s="1361">
        <v>4202</v>
      </c>
      <c r="W26" s="1362">
        <v>-305347</v>
      </c>
      <c r="X26" s="1355"/>
      <c r="Y26" s="1356"/>
    </row>
    <row r="27" spans="1:25" s="1357" customFormat="1" ht="21.95" customHeight="1">
      <c r="A27" s="1358" t="s">
        <v>564</v>
      </c>
      <c r="B27" s="1265">
        <v>0</v>
      </c>
      <c r="C27" s="1265">
        <v>68611</v>
      </c>
      <c r="D27" s="1345">
        <v>-11815</v>
      </c>
      <c r="E27" s="1206">
        <v>0</v>
      </c>
      <c r="F27" s="1346">
        <v>-1661.0119999999999</v>
      </c>
      <c r="G27" s="1206">
        <v>0</v>
      </c>
      <c r="H27" s="1346">
        <v>-1515.751</v>
      </c>
      <c r="I27" s="1265">
        <v>0</v>
      </c>
      <c r="J27" s="1345">
        <v>-193187</v>
      </c>
      <c r="K27" s="1345">
        <v>89104</v>
      </c>
      <c r="L27" s="1345">
        <v>41705</v>
      </c>
      <c r="M27" s="1346">
        <v>33307</v>
      </c>
      <c r="N27" s="1347">
        <v>52106</v>
      </c>
      <c r="O27" s="1265">
        <v>378</v>
      </c>
      <c r="P27" s="1359">
        <v>-2388</v>
      </c>
      <c r="Q27" s="1360">
        <v>1450</v>
      </c>
      <c r="R27" s="1346">
        <v>3241</v>
      </c>
      <c r="S27" s="1345">
        <v>506</v>
      </c>
      <c r="T27" s="1206">
        <v>0</v>
      </c>
      <c r="U27" s="1268">
        <v>0</v>
      </c>
      <c r="V27" s="1361">
        <v>6931</v>
      </c>
      <c r="W27" s="1362">
        <v>86772.236999999994</v>
      </c>
      <c r="X27" s="1355"/>
      <c r="Y27" s="1356"/>
    </row>
    <row r="28" spans="1:25" s="1357" customFormat="1" ht="21.95" customHeight="1">
      <c r="A28" s="1358" t="s">
        <v>566</v>
      </c>
      <c r="B28" s="1265">
        <v>0</v>
      </c>
      <c r="C28" s="1265">
        <v>59421</v>
      </c>
      <c r="D28" s="1345">
        <v>-11985</v>
      </c>
      <c r="E28" s="1206">
        <v>0</v>
      </c>
      <c r="F28" s="1346">
        <v>-358.041</v>
      </c>
      <c r="G28" s="1206">
        <v>0</v>
      </c>
      <c r="H28" s="1346">
        <v>47.491999999999997</v>
      </c>
      <c r="I28" s="1265">
        <v>7912</v>
      </c>
      <c r="J28" s="1345">
        <v>-86170</v>
      </c>
      <c r="K28" s="1345">
        <v>94772</v>
      </c>
      <c r="L28" s="1345">
        <v>41420</v>
      </c>
      <c r="M28" s="1346">
        <v>-2993</v>
      </c>
      <c r="N28" s="1347">
        <v>-61721</v>
      </c>
      <c r="O28" s="1265">
        <v>0</v>
      </c>
      <c r="P28" s="1359">
        <v>-938</v>
      </c>
      <c r="Q28" s="1360">
        <v>-85</v>
      </c>
      <c r="R28" s="1346">
        <v>256</v>
      </c>
      <c r="S28" s="1345">
        <v>-253</v>
      </c>
      <c r="T28" s="1206">
        <v>4747</v>
      </c>
      <c r="U28" s="1268">
        <v>113</v>
      </c>
      <c r="V28" s="1361">
        <v>4521</v>
      </c>
      <c r="W28" s="1362">
        <v>48706.451000000001</v>
      </c>
      <c r="X28" s="1355"/>
      <c r="Y28" s="1356"/>
    </row>
    <row r="29" spans="1:25" s="1357" customFormat="1" ht="21.95" customHeight="1">
      <c r="A29" s="1358" t="s">
        <v>568</v>
      </c>
      <c r="B29" s="1265">
        <v>0</v>
      </c>
      <c r="C29" s="1265">
        <v>27982</v>
      </c>
      <c r="D29" s="1345">
        <v>-23532</v>
      </c>
      <c r="E29" s="1206">
        <v>0</v>
      </c>
      <c r="F29" s="1346">
        <v>-159.899</v>
      </c>
      <c r="G29" s="1206">
        <v>0</v>
      </c>
      <c r="H29" s="1346">
        <v>-112.896</v>
      </c>
      <c r="I29" s="1265">
        <v>0</v>
      </c>
      <c r="J29" s="1345">
        <v>-103226</v>
      </c>
      <c r="K29" s="1345">
        <v>-7715</v>
      </c>
      <c r="L29" s="1345">
        <v>69531</v>
      </c>
      <c r="M29" s="1346">
        <v>9188</v>
      </c>
      <c r="N29" s="1347">
        <v>-105484</v>
      </c>
      <c r="O29" s="1265">
        <v>0</v>
      </c>
      <c r="P29" s="1359">
        <v>-1280</v>
      </c>
      <c r="Q29" s="1360">
        <v>341</v>
      </c>
      <c r="R29" s="1346">
        <v>0</v>
      </c>
      <c r="S29" s="1345">
        <v>-253</v>
      </c>
      <c r="T29" s="1206">
        <v>4723</v>
      </c>
      <c r="U29" s="1268">
        <v>0</v>
      </c>
      <c r="V29" s="1361">
        <v>4612</v>
      </c>
      <c r="W29" s="1362">
        <v>-125385.79499999998</v>
      </c>
      <c r="X29" s="1355"/>
      <c r="Y29" s="1356"/>
    </row>
    <row r="30" spans="1:25" s="1357" customFormat="1" ht="21.95" customHeight="1">
      <c r="A30" s="1358" t="s">
        <v>453</v>
      </c>
      <c r="B30" s="1265">
        <v>0</v>
      </c>
      <c r="C30" s="1265">
        <v>38795</v>
      </c>
      <c r="D30" s="1345">
        <v>7176</v>
      </c>
      <c r="E30" s="1206">
        <v>0</v>
      </c>
      <c r="F30" s="1346">
        <v>70.62</v>
      </c>
      <c r="G30" s="1206">
        <v>0</v>
      </c>
      <c r="H30" s="1346">
        <v>-334.428</v>
      </c>
      <c r="I30" s="1265">
        <v>0</v>
      </c>
      <c r="J30" s="1345">
        <v>-53892</v>
      </c>
      <c r="K30" s="1345">
        <v>222946</v>
      </c>
      <c r="L30" s="1345">
        <v>9098</v>
      </c>
      <c r="M30" s="1346">
        <v>57084</v>
      </c>
      <c r="N30" s="1347">
        <v>70700</v>
      </c>
      <c r="O30" s="1265">
        <v>1300</v>
      </c>
      <c r="P30" s="1359">
        <v>-4692</v>
      </c>
      <c r="Q30" s="1360">
        <v>-1791</v>
      </c>
      <c r="R30" s="1346">
        <v>682</v>
      </c>
      <c r="S30" s="1345">
        <v>-506</v>
      </c>
      <c r="T30" s="1206">
        <v>9437</v>
      </c>
      <c r="U30" s="1268">
        <v>0</v>
      </c>
      <c r="V30" s="1361">
        <v>2127</v>
      </c>
      <c r="W30" s="1362">
        <v>358201</v>
      </c>
      <c r="X30" s="1355"/>
      <c r="Y30" s="1356"/>
    </row>
    <row r="31" spans="1:25" s="1357" customFormat="1" ht="21.95" customHeight="1">
      <c r="A31" s="1358" t="s">
        <v>571</v>
      </c>
      <c r="B31" s="1265">
        <v>0</v>
      </c>
      <c r="C31" s="1265">
        <v>2077</v>
      </c>
      <c r="D31" s="1345">
        <v>-3725</v>
      </c>
      <c r="E31" s="1206">
        <v>0</v>
      </c>
      <c r="F31" s="1346">
        <v>1467.213</v>
      </c>
      <c r="G31" s="1206">
        <v>0</v>
      </c>
      <c r="H31" s="1346">
        <v>1647.7239999999999</v>
      </c>
      <c r="I31" s="1265">
        <v>0</v>
      </c>
      <c r="J31" s="1345">
        <v>320237</v>
      </c>
      <c r="K31" s="1345">
        <v>205190</v>
      </c>
      <c r="L31" s="1345">
        <v>42076</v>
      </c>
      <c r="M31" s="1346">
        <v>55054</v>
      </c>
      <c r="N31" s="1347">
        <v>130088</v>
      </c>
      <c r="O31" s="1265">
        <v>2423</v>
      </c>
      <c r="P31" s="1359">
        <v>-2133</v>
      </c>
      <c r="Q31" s="1360">
        <v>682</v>
      </c>
      <c r="R31" s="1346">
        <v>0</v>
      </c>
      <c r="S31" s="1345">
        <v>4554</v>
      </c>
      <c r="T31" s="1206">
        <v>0</v>
      </c>
      <c r="U31" s="1268">
        <v>63</v>
      </c>
      <c r="V31" s="1361">
        <v>4084</v>
      </c>
      <c r="W31" s="1362">
        <v>763784.93699999992</v>
      </c>
      <c r="X31" s="1355"/>
      <c r="Y31" s="1356"/>
    </row>
    <row r="32" spans="1:25" s="1357" customFormat="1" ht="21.95" customHeight="1">
      <c r="A32" s="1358" t="s">
        <v>573</v>
      </c>
      <c r="B32" s="1265">
        <v>0</v>
      </c>
      <c r="C32" s="1265">
        <v>0</v>
      </c>
      <c r="D32" s="1345">
        <v>-15069</v>
      </c>
      <c r="E32" s="1206">
        <v>0</v>
      </c>
      <c r="F32" s="1346">
        <v>7303.7079999999996</v>
      </c>
      <c r="G32" s="1206">
        <v>11430</v>
      </c>
      <c r="H32" s="1346">
        <v>7048.0559999999996</v>
      </c>
      <c r="I32" s="1265">
        <v>0</v>
      </c>
      <c r="J32" s="1345">
        <v>906274</v>
      </c>
      <c r="K32" s="1345">
        <v>506429</v>
      </c>
      <c r="L32" s="1345">
        <v>1637</v>
      </c>
      <c r="M32" s="1346">
        <v>108159</v>
      </c>
      <c r="N32" s="1347">
        <v>203970</v>
      </c>
      <c r="O32" s="1265">
        <v>0</v>
      </c>
      <c r="P32" s="1359">
        <v>-2559</v>
      </c>
      <c r="Q32" s="1360">
        <v>597</v>
      </c>
      <c r="R32" s="1346">
        <v>853</v>
      </c>
      <c r="S32" s="1345">
        <v>5819</v>
      </c>
      <c r="T32" s="1206">
        <v>0</v>
      </c>
      <c r="U32" s="1268">
        <v>0</v>
      </c>
      <c r="V32" s="1361">
        <v>6308</v>
      </c>
      <c r="W32" s="1362">
        <v>1748199.764</v>
      </c>
      <c r="X32" s="1355"/>
      <c r="Y32" s="1356"/>
    </row>
    <row r="33" spans="1:25" s="1357" customFormat="1" ht="21.95" customHeight="1">
      <c r="A33" s="1358" t="s">
        <v>574</v>
      </c>
      <c r="B33" s="1265">
        <v>0</v>
      </c>
      <c r="C33" s="1265">
        <v>40321</v>
      </c>
      <c r="D33" s="1345">
        <v>-7793</v>
      </c>
      <c r="E33" s="1206">
        <v>17145</v>
      </c>
      <c r="F33" s="1346">
        <v>-751.96100000000001</v>
      </c>
      <c r="G33" s="1206">
        <v>11430</v>
      </c>
      <c r="H33" s="1346">
        <v>-506.572</v>
      </c>
      <c r="I33" s="1265">
        <v>0</v>
      </c>
      <c r="J33" s="1345">
        <v>-145701</v>
      </c>
      <c r="K33" s="1345">
        <v>143574</v>
      </c>
      <c r="L33" s="1345">
        <v>38137</v>
      </c>
      <c r="M33" s="1346">
        <v>69656</v>
      </c>
      <c r="N33" s="1347">
        <v>49985</v>
      </c>
      <c r="O33" s="1265">
        <v>5034</v>
      </c>
      <c r="P33" s="1359">
        <v>-7933</v>
      </c>
      <c r="Q33" s="1360">
        <v>-1109</v>
      </c>
      <c r="R33" s="1346">
        <v>1877</v>
      </c>
      <c r="S33" s="1345">
        <v>1012</v>
      </c>
      <c r="T33" s="1206">
        <v>0</v>
      </c>
      <c r="U33" s="1268">
        <v>0</v>
      </c>
      <c r="V33" s="1361">
        <v>7557</v>
      </c>
      <c r="W33" s="1362">
        <v>221933.467</v>
      </c>
      <c r="X33" s="1355"/>
      <c r="Y33" s="1356"/>
    </row>
    <row r="34" spans="1:25" s="1357" customFormat="1" ht="21.95" customHeight="1">
      <c r="A34" s="1358" t="s">
        <v>626</v>
      </c>
      <c r="B34" s="1265">
        <v>0</v>
      </c>
      <c r="C34" s="1265">
        <v>9333</v>
      </c>
      <c r="D34" s="1345">
        <v>17328</v>
      </c>
      <c r="E34" s="1206">
        <v>0</v>
      </c>
      <c r="F34" s="1346">
        <v>-579.29</v>
      </c>
      <c r="G34" s="1206">
        <v>0</v>
      </c>
      <c r="H34" s="1346">
        <v>-626.71799999999996</v>
      </c>
      <c r="I34" s="1265">
        <v>0</v>
      </c>
      <c r="J34" s="1345">
        <v>-70132</v>
      </c>
      <c r="K34" s="1345">
        <v>-10025</v>
      </c>
      <c r="L34" s="1345">
        <v>43137</v>
      </c>
      <c r="M34" s="1346">
        <v>78344</v>
      </c>
      <c r="N34" s="1347">
        <v>110151</v>
      </c>
      <c r="O34" s="1265">
        <v>0</v>
      </c>
      <c r="P34" s="1359">
        <v>-5886</v>
      </c>
      <c r="Q34" s="1360">
        <v>256</v>
      </c>
      <c r="R34" s="1346">
        <v>597</v>
      </c>
      <c r="S34" s="1345">
        <v>-1012</v>
      </c>
      <c r="T34" s="1206">
        <v>0</v>
      </c>
      <c r="U34" s="1268">
        <v>0</v>
      </c>
      <c r="V34" s="1361">
        <v>4907</v>
      </c>
      <c r="W34" s="1362">
        <v>175791.992</v>
      </c>
      <c r="X34" s="1355"/>
      <c r="Y34" s="1356"/>
    </row>
    <row r="35" spans="1:25" s="1357" customFormat="1" ht="21.95" customHeight="1">
      <c r="A35" s="1358" t="s">
        <v>259</v>
      </c>
      <c r="B35" s="1265">
        <v>0</v>
      </c>
      <c r="C35" s="1265">
        <v>51024</v>
      </c>
      <c r="D35" s="1345">
        <v>-23843</v>
      </c>
      <c r="E35" s="1206">
        <v>0</v>
      </c>
      <c r="F35" s="1346">
        <v>-9.6639999999999997</v>
      </c>
      <c r="G35" s="1206">
        <v>0</v>
      </c>
      <c r="H35" s="1346">
        <v>1261.559</v>
      </c>
      <c r="I35" s="1265">
        <v>739</v>
      </c>
      <c r="J35" s="1345">
        <v>0</v>
      </c>
      <c r="K35" s="1345">
        <v>13013</v>
      </c>
      <c r="L35" s="1345">
        <v>8171</v>
      </c>
      <c r="M35" s="1346">
        <v>7751</v>
      </c>
      <c r="N35" s="1347">
        <v>22058</v>
      </c>
      <c r="O35" s="1265">
        <v>1593</v>
      </c>
      <c r="P35" s="1359">
        <v>-1109</v>
      </c>
      <c r="Q35" s="1360">
        <v>-682</v>
      </c>
      <c r="R35" s="1346">
        <v>0</v>
      </c>
      <c r="S35" s="1345">
        <v>-253</v>
      </c>
      <c r="T35" s="1206">
        <v>0</v>
      </c>
      <c r="U35" s="1268">
        <v>0</v>
      </c>
      <c r="V35" s="1361">
        <v>3796</v>
      </c>
      <c r="W35" s="1362">
        <v>83509.895000000004</v>
      </c>
      <c r="X35" s="1355"/>
      <c r="Y35" s="1356"/>
    </row>
    <row r="36" spans="1:25" s="1357" customFormat="1" ht="21.95" customHeight="1">
      <c r="A36" s="1358" t="s">
        <v>575</v>
      </c>
      <c r="B36" s="1265">
        <v>0</v>
      </c>
      <c r="C36" s="1265">
        <v>43167</v>
      </c>
      <c r="D36" s="1345">
        <v>-19865</v>
      </c>
      <c r="E36" s="1206">
        <v>0</v>
      </c>
      <c r="F36" s="1346">
        <v>511.721</v>
      </c>
      <c r="G36" s="1206">
        <v>0</v>
      </c>
      <c r="H36" s="1346">
        <v>415.77300000000002</v>
      </c>
      <c r="I36" s="1265">
        <v>4716</v>
      </c>
      <c r="J36" s="1345">
        <v>0</v>
      </c>
      <c r="K36" s="1345">
        <v>119335</v>
      </c>
      <c r="L36" s="1345">
        <v>30373</v>
      </c>
      <c r="M36" s="1346">
        <v>16408</v>
      </c>
      <c r="N36" s="1347">
        <v>10605</v>
      </c>
      <c r="O36" s="1265">
        <v>0</v>
      </c>
      <c r="P36" s="1359">
        <v>-427</v>
      </c>
      <c r="Q36" s="1360">
        <v>-341</v>
      </c>
      <c r="R36" s="1346">
        <v>0</v>
      </c>
      <c r="S36" s="1345">
        <v>0</v>
      </c>
      <c r="T36" s="1206">
        <v>0</v>
      </c>
      <c r="U36" s="1268">
        <v>0</v>
      </c>
      <c r="V36" s="1361">
        <v>3161</v>
      </c>
      <c r="W36" s="1362">
        <v>208060</v>
      </c>
      <c r="X36" s="1355"/>
      <c r="Y36" s="1356"/>
    </row>
    <row r="37" spans="1:25" s="1357" customFormat="1" ht="21.95" customHeight="1">
      <c r="A37" s="1358" t="s">
        <v>576</v>
      </c>
      <c r="B37" s="1265">
        <v>0</v>
      </c>
      <c r="C37" s="1265">
        <v>35463</v>
      </c>
      <c r="D37" s="1345">
        <v>-15728</v>
      </c>
      <c r="E37" s="1206">
        <v>0</v>
      </c>
      <c r="F37" s="1346">
        <v>273.01299999999998</v>
      </c>
      <c r="G37" s="1206">
        <v>0</v>
      </c>
      <c r="H37" s="1346">
        <v>232.05500000000001</v>
      </c>
      <c r="I37" s="1265">
        <v>0</v>
      </c>
      <c r="J37" s="1345">
        <v>0</v>
      </c>
      <c r="K37" s="1345">
        <v>9071</v>
      </c>
      <c r="L37" s="1345">
        <v>21007</v>
      </c>
      <c r="M37" s="1346">
        <v>-3180</v>
      </c>
      <c r="N37" s="1347">
        <v>7141</v>
      </c>
      <c r="O37" s="1265">
        <v>0</v>
      </c>
      <c r="P37" s="1359">
        <v>-597</v>
      </c>
      <c r="Q37" s="1360">
        <v>-341</v>
      </c>
      <c r="R37" s="1346">
        <v>0</v>
      </c>
      <c r="S37" s="1345">
        <v>3542</v>
      </c>
      <c r="T37" s="1206">
        <v>0</v>
      </c>
      <c r="U37" s="1268">
        <v>0</v>
      </c>
      <c r="V37" s="1361">
        <v>3066</v>
      </c>
      <c r="W37" s="1362">
        <v>59949.067999999999</v>
      </c>
      <c r="X37" s="1355"/>
      <c r="Y37" s="1356"/>
    </row>
    <row r="38" spans="1:25" s="1357" customFormat="1" ht="21.95" customHeight="1">
      <c r="A38" s="1358" t="s">
        <v>577</v>
      </c>
      <c r="B38" s="1265">
        <v>0</v>
      </c>
      <c r="C38" s="1265">
        <v>44399</v>
      </c>
      <c r="D38" s="1345">
        <v>-20585</v>
      </c>
      <c r="E38" s="1206">
        <v>0</v>
      </c>
      <c r="F38" s="1346">
        <v>1935.7850000000001</v>
      </c>
      <c r="G38" s="1206">
        <v>0</v>
      </c>
      <c r="H38" s="1346">
        <v>2351.84</v>
      </c>
      <c r="I38" s="1265">
        <v>14667</v>
      </c>
      <c r="J38" s="1345">
        <v>0</v>
      </c>
      <c r="K38" s="1345">
        <v>158019</v>
      </c>
      <c r="L38" s="1345">
        <v>27496</v>
      </c>
      <c r="M38" s="1346">
        <v>35453</v>
      </c>
      <c r="N38" s="1347">
        <v>-23472</v>
      </c>
      <c r="O38" s="1265">
        <v>0</v>
      </c>
      <c r="P38" s="1359">
        <v>-341</v>
      </c>
      <c r="Q38" s="1360">
        <v>-256</v>
      </c>
      <c r="R38" s="1346">
        <v>0</v>
      </c>
      <c r="S38" s="1345">
        <v>0</v>
      </c>
      <c r="T38" s="1206">
        <v>0</v>
      </c>
      <c r="U38" s="1268">
        <v>0</v>
      </c>
      <c r="V38" s="1361">
        <v>2703</v>
      </c>
      <c r="W38" s="1362">
        <v>242370.625</v>
      </c>
      <c r="X38" s="1355"/>
      <c r="Y38" s="1356"/>
    </row>
    <row r="39" spans="1:25" s="1357" customFormat="1" ht="21.95" customHeight="1">
      <c r="A39" s="1358" t="s">
        <v>578</v>
      </c>
      <c r="B39" s="1265">
        <v>0</v>
      </c>
      <c r="C39" s="1265">
        <v>17527</v>
      </c>
      <c r="D39" s="1345">
        <v>-12995</v>
      </c>
      <c r="E39" s="1206">
        <v>0</v>
      </c>
      <c r="F39" s="1346">
        <v>632.46500000000003</v>
      </c>
      <c r="G39" s="1206">
        <v>0</v>
      </c>
      <c r="H39" s="1346">
        <v>505.53399999999999</v>
      </c>
      <c r="I39" s="1265">
        <v>0</v>
      </c>
      <c r="J39" s="1345">
        <v>0</v>
      </c>
      <c r="K39" s="1345">
        <v>69777</v>
      </c>
      <c r="L39" s="1345">
        <v>31742</v>
      </c>
      <c r="M39" s="1346">
        <v>12216</v>
      </c>
      <c r="N39" s="1347">
        <v>4242</v>
      </c>
      <c r="O39" s="1265">
        <v>0</v>
      </c>
      <c r="P39" s="1359">
        <v>-427</v>
      </c>
      <c r="Q39" s="1360">
        <v>-256</v>
      </c>
      <c r="R39" s="1346">
        <v>0</v>
      </c>
      <c r="S39" s="1345">
        <v>2783</v>
      </c>
      <c r="T39" s="1206">
        <v>0</v>
      </c>
      <c r="U39" s="1268">
        <v>0</v>
      </c>
      <c r="V39" s="1361">
        <v>2068</v>
      </c>
      <c r="W39" s="1362">
        <v>127814.999</v>
      </c>
      <c r="X39" s="1355"/>
      <c r="Y39" s="1356"/>
    </row>
    <row r="40" spans="1:25" s="1357" customFormat="1" ht="21.95" customHeight="1">
      <c r="A40" s="1358" t="s">
        <v>579</v>
      </c>
      <c r="B40" s="1265">
        <v>0</v>
      </c>
      <c r="C40" s="1265">
        <v>14797</v>
      </c>
      <c r="D40" s="1345">
        <v>-11042</v>
      </c>
      <c r="E40" s="1206">
        <v>0</v>
      </c>
      <c r="F40" s="1346">
        <v>-590.71900000000005</v>
      </c>
      <c r="G40" s="1206">
        <v>0</v>
      </c>
      <c r="H40" s="1346">
        <v>-648.37199999999996</v>
      </c>
      <c r="I40" s="1265">
        <v>985</v>
      </c>
      <c r="J40" s="1345">
        <v>0</v>
      </c>
      <c r="K40" s="1345">
        <v>-78709</v>
      </c>
      <c r="L40" s="1345">
        <v>38276</v>
      </c>
      <c r="M40" s="1346">
        <v>-8050</v>
      </c>
      <c r="N40" s="1347">
        <v>-10252</v>
      </c>
      <c r="O40" s="1265">
        <v>0</v>
      </c>
      <c r="P40" s="1359">
        <v>-512</v>
      </c>
      <c r="Q40" s="1360">
        <v>-341</v>
      </c>
      <c r="R40" s="1346">
        <v>0</v>
      </c>
      <c r="S40" s="1345">
        <v>-759</v>
      </c>
      <c r="T40" s="1206">
        <v>0</v>
      </c>
      <c r="U40" s="1268">
        <v>0</v>
      </c>
      <c r="V40" s="1361">
        <v>2462</v>
      </c>
      <c r="W40" s="1362">
        <v>-54384.091</v>
      </c>
      <c r="X40" s="1355"/>
      <c r="Y40" s="1356"/>
    </row>
    <row r="41" spans="1:25" s="1357" customFormat="1" ht="21.95" customHeight="1">
      <c r="A41" s="1358" t="s">
        <v>580</v>
      </c>
      <c r="B41" s="1265">
        <v>0</v>
      </c>
      <c r="C41" s="1265">
        <v>12545</v>
      </c>
      <c r="D41" s="1345">
        <v>-3428</v>
      </c>
      <c r="E41" s="1206">
        <v>0</v>
      </c>
      <c r="F41" s="1346">
        <v>17.268000000000001</v>
      </c>
      <c r="G41" s="1206">
        <v>0</v>
      </c>
      <c r="H41" s="1346">
        <v>-77.771000000000001</v>
      </c>
      <c r="I41" s="1265">
        <v>0</v>
      </c>
      <c r="J41" s="1345">
        <v>0</v>
      </c>
      <c r="K41" s="1345">
        <v>46354</v>
      </c>
      <c r="L41" s="1345">
        <v>36309</v>
      </c>
      <c r="M41" s="1346">
        <v>1088</v>
      </c>
      <c r="N41" s="1347">
        <v>-10605</v>
      </c>
      <c r="O41" s="1265">
        <v>1022</v>
      </c>
      <c r="P41" s="1359">
        <v>-597</v>
      </c>
      <c r="Q41" s="1360">
        <v>-341</v>
      </c>
      <c r="R41" s="1346">
        <v>171</v>
      </c>
      <c r="S41" s="1345">
        <v>8855</v>
      </c>
      <c r="T41" s="1206">
        <v>0</v>
      </c>
      <c r="U41" s="1268">
        <v>0</v>
      </c>
      <c r="V41" s="1361">
        <v>1095</v>
      </c>
      <c r="W41" s="1362">
        <v>92407.497000000003</v>
      </c>
      <c r="X41" s="1355"/>
      <c r="Y41" s="1356"/>
    </row>
    <row r="42" spans="1:25" s="1357" customFormat="1" ht="21.95" customHeight="1">
      <c r="A42" s="1358" t="s">
        <v>581</v>
      </c>
      <c r="B42" s="1265">
        <v>0</v>
      </c>
      <c r="C42" s="1265">
        <v>48928</v>
      </c>
      <c r="D42" s="1345">
        <v>-7710</v>
      </c>
      <c r="E42" s="1206">
        <v>0</v>
      </c>
      <c r="F42" s="1346">
        <v>405.64100000000002</v>
      </c>
      <c r="G42" s="1206">
        <v>0</v>
      </c>
      <c r="H42" s="1346">
        <v>1022.751</v>
      </c>
      <c r="I42" s="1265">
        <v>0</v>
      </c>
      <c r="J42" s="1345">
        <v>0</v>
      </c>
      <c r="K42" s="1345">
        <v>152629</v>
      </c>
      <c r="L42" s="1345">
        <v>35800</v>
      </c>
      <c r="M42" s="1346">
        <v>-2689</v>
      </c>
      <c r="N42" s="1347">
        <v>-17816</v>
      </c>
      <c r="O42" s="1265">
        <v>0</v>
      </c>
      <c r="P42" s="1359">
        <v>-768</v>
      </c>
      <c r="Q42" s="1360">
        <v>-427</v>
      </c>
      <c r="R42" s="1346">
        <v>0</v>
      </c>
      <c r="S42" s="1345">
        <v>-253</v>
      </c>
      <c r="T42" s="1206">
        <v>0</v>
      </c>
      <c r="U42" s="1268">
        <v>0</v>
      </c>
      <c r="V42" s="1361">
        <v>1903</v>
      </c>
      <c r="W42" s="1362">
        <v>211026</v>
      </c>
      <c r="X42" s="1355"/>
      <c r="Y42" s="1356"/>
    </row>
    <row r="43" spans="1:25" s="1357" customFormat="1" ht="21.95" customHeight="1">
      <c r="A43" s="1358" t="s">
        <v>582</v>
      </c>
      <c r="B43" s="1265">
        <v>0</v>
      </c>
      <c r="C43" s="1265">
        <v>29711</v>
      </c>
      <c r="D43" s="1345">
        <v>-6240</v>
      </c>
      <c r="E43" s="1206">
        <v>0</v>
      </c>
      <c r="F43" s="1346">
        <v>821.851</v>
      </c>
      <c r="G43" s="1206">
        <v>0</v>
      </c>
      <c r="H43" s="1346">
        <v>717.40800000000002</v>
      </c>
      <c r="I43" s="1265">
        <v>2217</v>
      </c>
      <c r="J43" s="1345">
        <v>0</v>
      </c>
      <c r="K43" s="1345">
        <v>42027</v>
      </c>
      <c r="L43" s="1345">
        <v>168258</v>
      </c>
      <c r="M43" s="1346">
        <v>12461</v>
      </c>
      <c r="N43" s="1347">
        <v>16402</v>
      </c>
      <c r="O43" s="1265">
        <v>0</v>
      </c>
      <c r="P43" s="1359">
        <v>682</v>
      </c>
      <c r="Q43" s="1360">
        <v>0</v>
      </c>
      <c r="R43" s="1346">
        <v>0</v>
      </c>
      <c r="S43" s="1345">
        <v>-253</v>
      </c>
      <c r="T43" s="1206">
        <v>4727</v>
      </c>
      <c r="U43" s="1268">
        <v>3052</v>
      </c>
      <c r="V43" s="1361">
        <v>2264</v>
      </c>
      <c r="W43" s="1362">
        <v>276847.25899999996</v>
      </c>
      <c r="X43" s="1355"/>
      <c r="Y43" s="1356"/>
    </row>
    <row r="44" spans="1:25" s="1357" customFormat="1" ht="21.95" customHeight="1">
      <c r="A44" s="1358" t="s">
        <v>583</v>
      </c>
      <c r="B44" s="1265">
        <v>0</v>
      </c>
      <c r="C44" s="1265">
        <v>21466</v>
      </c>
      <c r="D44" s="1345">
        <v>-10302</v>
      </c>
      <c r="E44" s="1206">
        <v>0</v>
      </c>
      <c r="F44" s="1346">
        <v>3494.1060000000002</v>
      </c>
      <c r="G44" s="1206">
        <v>0</v>
      </c>
      <c r="H44" s="1346">
        <v>4115.8490000000002</v>
      </c>
      <c r="I44" s="1265">
        <v>0</v>
      </c>
      <c r="J44" s="1345">
        <v>0</v>
      </c>
      <c r="K44" s="1345">
        <v>65204</v>
      </c>
      <c r="L44" s="1345">
        <v>8073</v>
      </c>
      <c r="M44" s="1346">
        <v>24628</v>
      </c>
      <c r="N44" s="1347">
        <v>28563</v>
      </c>
      <c r="O44" s="1265">
        <v>0</v>
      </c>
      <c r="P44" s="1359">
        <v>1024</v>
      </c>
      <c r="Q44" s="1360">
        <v>-171</v>
      </c>
      <c r="R44" s="1346">
        <v>0</v>
      </c>
      <c r="S44" s="1345">
        <v>-253</v>
      </c>
      <c r="T44" s="1206">
        <v>0</v>
      </c>
      <c r="U44" s="1268">
        <v>0</v>
      </c>
      <c r="V44" s="1361">
        <v>2664</v>
      </c>
      <c r="W44" s="1362">
        <v>148505.95500000002</v>
      </c>
      <c r="X44" s="1355"/>
      <c r="Y44" s="1356"/>
    </row>
    <row r="45" spans="1:25" s="1357" customFormat="1" ht="21.95" customHeight="1">
      <c r="A45" s="1358" t="s">
        <v>584</v>
      </c>
      <c r="B45" s="1265">
        <v>0</v>
      </c>
      <c r="C45" s="1265">
        <v>40067</v>
      </c>
      <c r="D45" s="1345">
        <v>-10764</v>
      </c>
      <c r="E45" s="1206">
        <v>0</v>
      </c>
      <c r="F45" s="1346">
        <v>-323.22899999999998</v>
      </c>
      <c r="G45" s="1206">
        <v>0</v>
      </c>
      <c r="H45" s="1346">
        <v>114.985</v>
      </c>
      <c r="I45" s="1265">
        <v>10673</v>
      </c>
      <c r="J45" s="1345">
        <v>0</v>
      </c>
      <c r="K45" s="1345">
        <v>-33772</v>
      </c>
      <c r="L45" s="1345">
        <v>-558</v>
      </c>
      <c r="M45" s="1346">
        <v>16069</v>
      </c>
      <c r="N45" s="1347">
        <v>-36623</v>
      </c>
      <c r="O45" s="1265">
        <v>0</v>
      </c>
      <c r="P45" s="1359">
        <v>3241</v>
      </c>
      <c r="Q45" s="1360">
        <v>171</v>
      </c>
      <c r="R45" s="1346">
        <v>682</v>
      </c>
      <c r="S45" s="1345">
        <v>-506</v>
      </c>
      <c r="T45" s="1206">
        <v>9429</v>
      </c>
      <c r="U45" s="1268">
        <v>760</v>
      </c>
      <c r="V45" s="1361">
        <v>1899</v>
      </c>
      <c r="W45" s="1362">
        <v>559.75600000000122</v>
      </c>
      <c r="X45" s="1355"/>
      <c r="Y45" s="1356"/>
    </row>
    <row r="46" spans="1:25" s="1357" customFormat="1" ht="21.95" customHeight="1">
      <c r="A46" s="1358" t="s">
        <v>585</v>
      </c>
      <c r="B46" s="1265">
        <v>0</v>
      </c>
      <c r="C46" s="1265">
        <v>12113</v>
      </c>
      <c r="D46" s="1345">
        <v>-8782</v>
      </c>
      <c r="E46" s="1206">
        <v>0</v>
      </c>
      <c r="F46" s="1346">
        <v>239.26400000000001</v>
      </c>
      <c r="G46" s="1206">
        <v>0</v>
      </c>
      <c r="H46" s="1346">
        <v>218.49799999999999</v>
      </c>
      <c r="I46" s="1265">
        <v>204</v>
      </c>
      <c r="J46" s="1345">
        <v>0</v>
      </c>
      <c r="K46" s="1345">
        <v>-28798</v>
      </c>
      <c r="L46" s="1345">
        <v>-861</v>
      </c>
      <c r="M46" s="1346">
        <v>5932</v>
      </c>
      <c r="N46" s="1347">
        <v>-4949</v>
      </c>
      <c r="O46" s="1265">
        <v>0</v>
      </c>
      <c r="P46" s="1359">
        <v>4436</v>
      </c>
      <c r="Q46" s="1360">
        <v>512</v>
      </c>
      <c r="R46" s="1346">
        <v>1109</v>
      </c>
      <c r="S46" s="1345">
        <v>0</v>
      </c>
      <c r="T46" s="1206">
        <v>0</v>
      </c>
      <c r="U46" s="1268">
        <v>0</v>
      </c>
      <c r="V46" s="1361">
        <v>1753</v>
      </c>
      <c r="W46" s="1362">
        <v>-16874</v>
      </c>
      <c r="X46" s="1355"/>
      <c r="Y46" s="1356"/>
    </row>
    <row r="47" spans="1:25" s="1357" customFormat="1" ht="21.95" customHeight="1">
      <c r="A47" s="1358" t="s">
        <v>586</v>
      </c>
      <c r="B47" s="1265">
        <v>0</v>
      </c>
      <c r="C47" s="1265">
        <v>1751</v>
      </c>
      <c r="D47" s="1345">
        <v>-3215</v>
      </c>
      <c r="E47" s="1206">
        <v>0</v>
      </c>
      <c r="F47" s="1346">
        <v>1091.942</v>
      </c>
      <c r="G47" s="1206">
        <v>0</v>
      </c>
      <c r="H47" s="1346">
        <v>512.09699999999998</v>
      </c>
      <c r="I47" s="1265">
        <v>0</v>
      </c>
      <c r="J47" s="1345">
        <v>0</v>
      </c>
      <c r="K47" s="1345">
        <v>40040</v>
      </c>
      <c r="L47" s="1345">
        <v>73456</v>
      </c>
      <c r="M47" s="1346">
        <v>14401</v>
      </c>
      <c r="N47" s="1347">
        <v>52954</v>
      </c>
      <c r="O47" s="1265">
        <v>0</v>
      </c>
      <c r="P47" s="1359">
        <v>-171</v>
      </c>
      <c r="Q47" s="1360">
        <v>85</v>
      </c>
      <c r="R47" s="1346">
        <v>85</v>
      </c>
      <c r="S47" s="1345">
        <v>253</v>
      </c>
      <c r="T47" s="1206">
        <v>0</v>
      </c>
      <c r="U47" s="1268">
        <v>337</v>
      </c>
      <c r="V47" s="1361">
        <v>1420</v>
      </c>
      <c r="W47" s="1362">
        <v>183000.03899999999</v>
      </c>
      <c r="X47" s="1355"/>
      <c r="Y47" s="1356"/>
    </row>
    <row r="48" spans="1:25" s="1357" customFormat="1" ht="21.95" customHeight="1">
      <c r="A48" s="1358" t="s">
        <v>587</v>
      </c>
      <c r="B48" s="1265">
        <v>0</v>
      </c>
      <c r="C48" s="1265">
        <v>9560</v>
      </c>
      <c r="D48" s="1345">
        <v>-6008</v>
      </c>
      <c r="E48" s="1206">
        <v>0</v>
      </c>
      <c r="F48" s="1346">
        <v>1326.3409999999999</v>
      </c>
      <c r="G48" s="1206">
        <v>0</v>
      </c>
      <c r="H48" s="1346">
        <v>1474.1679999999999</v>
      </c>
      <c r="I48" s="1265">
        <v>0</v>
      </c>
      <c r="J48" s="1345">
        <v>0</v>
      </c>
      <c r="K48" s="1345">
        <v>78217</v>
      </c>
      <c r="L48" s="1345">
        <v>228468</v>
      </c>
      <c r="M48" s="1346">
        <v>22572</v>
      </c>
      <c r="N48" s="1347">
        <v>75508</v>
      </c>
      <c r="O48" s="1265">
        <v>0</v>
      </c>
      <c r="P48" s="1359">
        <v>-597</v>
      </c>
      <c r="Q48" s="1360">
        <v>938</v>
      </c>
      <c r="R48" s="1346">
        <v>0</v>
      </c>
      <c r="S48" s="1345">
        <v>0</v>
      </c>
      <c r="T48" s="1206">
        <v>4707</v>
      </c>
      <c r="U48" s="1268">
        <v>0</v>
      </c>
      <c r="V48" s="1361">
        <v>2058</v>
      </c>
      <c r="W48" s="1362">
        <v>418223</v>
      </c>
      <c r="X48" s="1355"/>
      <c r="Y48" s="1356"/>
    </row>
    <row r="49" spans="1:25" s="1357" customFormat="1" ht="21.95" customHeight="1">
      <c r="A49" s="1358" t="s">
        <v>588</v>
      </c>
      <c r="B49" s="1265">
        <v>0</v>
      </c>
      <c r="C49" s="1265">
        <v>0</v>
      </c>
      <c r="D49" s="1345">
        <v>-6817</v>
      </c>
      <c r="E49" s="1206">
        <v>0</v>
      </c>
      <c r="F49" s="1346">
        <v>1361.798</v>
      </c>
      <c r="G49" s="1206">
        <v>0</v>
      </c>
      <c r="H49" s="1346">
        <v>1106.462</v>
      </c>
      <c r="I49" s="1265">
        <v>0</v>
      </c>
      <c r="J49" s="1345">
        <v>0</v>
      </c>
      <c r="K49" s="1345">
        <v>99161</v>
      </c>
      <c r="L49" s="1345">
        <v>129</v>
      </c>
      <c r="M49" s="1346">
        <v>28330</v>
      </c>
      <c r="N49" s="1347">
        <v>54934</v>
      </c>
      <c r="O49" s="1265">
        <v>0</v>
      </c>
      <c r="P49" s="1359">
        <v>-597</v>
      </c>
      <c r="Q49" s="1360">
        <v>85</v>
      </c>
      <c r="R49" s="1346">
        <v>0</v>
      </c>
      <c r="S49" s="1345">
        <v>0</v>
      </c>
      <c r="T49" s="1206">
        <v>0</v>
      </c>
      <c r="U49" s="1268">
        <v>0</v>
      </c>
      <c r="V49" s="1361">
        <v>1879</v>
      </c>
      <c r="W49" s="1362">
        <v>179572.26</v>
      </c>
      <c r="X49" s="1355"/>
      <c r="Y49" s="1356"/>
    </row>
    <row r="50" spans="1:25" s="1357" customFormat="1" ht="21.95" customHeight="1">
      <c r="A50" s="1358" t="s">
        <v>589</v>
      </c>
      <c r="B50" s="1265">
        <v>0</v>
      </c>
      <c r="C50" s="1265">
        <v>40697</v>
      </c>
      <c r="D50" s="1345">
        <v>-623</v>
      </c>
      <c r="E50" s="1206">
        <v>5715</v>
      </c>
      <c r="F50" s="1346">
        <v>-541.928</v>
      </c>
      <c r="G50" s="1206">
        <v>0</v>
      </c>
      <c r="H50" s="1346">
        <v>-376.87599999999998</v>
      </c>
      <c r="I50" s="1265">
        <v>152</v>
      </c>
      <c r="J50" s="1345">
        <v>0</v>
      </c>
      <c r="K50" s="1345">
        <v>36159</v>
      </c>
      <c r="L50" s="1345">
        <v>96091</v>
      </c>
      <c r="M50" s="1346">
        <v>6021</v>
      </c>
      <c r="N50" s="1347">
        <v>-12443</v>
      </c>
      <c r="O50" s="1265">
        <v>0</v>
      </c>
      <c r="P50" s="1359">
        <v>-2218</v>
      </c>
      <c r="Q50" s="1360">
        <v>2218</v>
      </c>
      <c r="R50" s="1346">
        <v>0</v>
      </c>
      <c r="S50" s="1345">
        <v>0</v>
      </c>
      <c r="T50" s="1206">
        <v>0</v>
      </c>
      <c r="U50" s="1268">
        <v>59</v>
      </c>
      <c r="V50" s="1361">
        <v>2668</v>
      </c>
      <c r="W50" s="1362">
        <v>173577.196</v>
      </c>
      <c r="X50" s="1355"/>
      <c r="Y50" s="1356"/>
    </row>
    <row r="51" spans="1:25" s="1357" customFormat="1" ht="21.95" customHeight="1">
      <c r="A51" s="1358" t="s">
        <v>590</v>
      </c>
      <c r="B51" s="1265">
        <v>0</v>
      </c>
      <c r="C51" s="1265">
        <v>0</v>
      </c>
      <c r="D51" s="1345">
        <v>-838</v>
      </c>
      <c r="E51" s="1206">
        <v>11430</v>
      </c>
      <c r="F51" s="1346">
        <v>-61.026000000000003</v>
      </c>
      <c r="G51" s="1206">
        <v>11430</v>
      </c>
      <c r="H51" s="1346">
        <v>-77.527000000000001</v>
      </c>
      <c r="I51" s="1265">
        <v>0</v>
      </c>
      <c r="J51" s="1345">
        <v>0</v>
      </c>
      <c r="K51" s="1345">
        <v>10118</v>
      </c>
      <c r="L51" s="1345">
        <v>30564</v>
      </c>
      <c r="M51" s="1346">
        <v>6619</v>
      </c>
      <c r="N51" s="1347">
        <v>5797</v>
      </c>
      <c r="O51" s="1265">
        <v>0</v>
      </c>
      <c r="P51" s="1359">
        <v>-682</v>
      </c>
      <c r="Q51" s="1360">
        <v>-597</v>
      </c>
      <c r="R51" s="1346">
        <v>0</v>
      </c>
      <c r="S51" s="1345">
        <v>-253</v>
      </c>
      <c r="T51" s="1206">
        <v>4721</v>
      </c>
      <c r="U51" s="1268">
        <v>0</v>
      </c>
      <c r="V51" s="1361">
        <v>1166</v>
      </c>
      <c r="W51" s="1362">
        <v>79336.447</v>
      </c>
      <c r="X51" s="1355"/>
      <c r="Y51" s="1356"/>
    </row>
    <row r="52" spans="1:25" s="1357" customFormat="1" ht="21.95" customHeight="1">
      <c r="A52" s="1358" t="s">
        <v>591</v>
      </c>
      <c r="B52" s="1265">
        <v>0</v>
      </c>
      <c r="C52" s="1265">
        <v>0</v>
      </c>
      <c r="D52" s="1345">
        <v>-5641</v>
      </c>
      <c r="E52" s="1206">
        <v>0</v>
      </c>
      <c r="F52" s="1346">
        <v>159.608</v>
      </c>
      <c r="G52" s="1206">
        <v>0</v>
      </c>
      <c r="H52" s="1346">
        <v>-120.89700000000001</v>
      </c>
      <c r="I52" s="1265">
        <v>0</v>
      </c>
      <c r="J52" s="1345">
        <v>0</v>
      </c>
      <c r="K52" s="1345">
        <v>15893</v>
      </c>
      <c r="L52" s="1345">
        <v>26854</v>
      </c>
      <c r="M52" s="1346">
        <v>13215</v>
      </c>
      <c r="N52" s="1347">
        <v>8201</v>
      </c>
      <c r="O52" s="1265">
        <v>2729</v>
      </c>
      <c r="P52" s="1359">
        <v>-853</v>
      </c>
      <c r="Q52" s="1360">
        <v>512</v>
      </c>
      <c r="R52" s="1346">
        <v>0</v>
      </c>
      <c r="S52" s="1345">
        <v>1012</v>
      </c>
      <c r="T52" s="1206">
        <v>0</v>
      </c>
      <c r="U52" s="1268">
        <v>0</v>
      </c>
      <c r="V52" s="1361">
        <v>1489</v>
      </c>
      <c r="W52" s="1362">
        <v>63449.710999999996</v>
      </c>
      <c r="X52" s="1355"/>
      <c r="Y52" s="1356"/>
    </row>
    <row r="53" spans="1:25" s="1357" customFormat="1" ht="21.95" customHeight="1">
      <c r="A53" s="1358" t="s">
        <v>592</v>
      </c>
      <c r="B53" s="1265">
        <v>0</v>
      </c>
      <c r="C53" s="1265">
        <v>2043</v>
      </c>
      <c r="D53" s="1345">
        <v>-3872</v>
      </c>
      <c r="E53" s="1206">
        <v>0</v>
      </c>
      <c r="F53" s="1346">
        <v>-326.92200000000003</v>
      </c>
      <c r="G53" s="1206">
        <v>0</v>
      </c>
      <c r="H53" s="1346">
        <v>-485.55599999999998</v>
      </c>
      <c r="I53" s="1265">
        <v>1085</v>
      </c>
      <c r="J53" s="1345">
        <v>0</v>
      </c>
      <c r="K53" s="1345">
        <v>3465</v>
      </c>
      <c r="L53" s="1345">
        <v>62462</v>
      </c>
      <c r="M53" s="1346">
        <v>17198</v>
      </c>
      <c r="N53" s="1347">
        <v>13928</v>
      </c>
      <c r="O53" s="1265">
        <v>0</v>
      </c>
      <c r="P53" s="1359">
        <v>-1535</v>
      </c>
      <c r="Q53" s="1360">
        <v>-171</v>
      </c>
      <c r="R53" s="1346">
        <v>0</v>
      </c>
      <c r="S53" s="1345">
        <v>-2277</v>
      </c>
      <c r="T53" s="1206">
        <v>0</v>
      </c>
      <c r="U53" s="1268">
        <v>0</v>
      </c>
      <c r="V53" s="1361">
        <v>1887</v>
      </c>
      <c r="W53" s="1362">
        <v>93400</v>
      </c>
      <c r="X53" s="1355"/>
      <c r="Y53" s="1356"/>
    </row>
    <row r="54" spans="1:25" s="1357" customFormat="1" ht="21.95" customHeight="1">
      <c r="A54" s="1358" t="s">
        <v>260</v>
      </c>
      <c r="B54" s="1265">
        <v>0</v>
      </c>
      <c r="C54" s="1265">
        <v>23380</v>
      </c>
      <c r="D54" s="1345">
        <v>-7579</v>
      </c>
      <c r="E54" s="1206">
        <v>0</v>
      </c>
      <c r="F54" s="1346">
        <v>-259.90899999999999</v>
      </c>
      <c r="G54" s="1206">
        <v>0</v>
      </c>
      <c r="H54" s="1346">
        <v>-433.34800000000001</v>
      </c>
      <c r="I54" s="1265">
        <v>0</v>
      </c>
      <c r="J54" s="1345">
        <v>0</v>
      </c>
      <c r="K54" s="1345">
        <v>7346</v>
      </c>
      <c r="L54" s="1345">
        <v>46362</v>
      </c>
      <c r="M54" s="1346">
        <v>7622</v>
      </c>
      <c r="N54" s="1347">
        <v>36340</v>
      </c>
      <c r="O54" s="1265">
        <v>0</v>
      </c>
      <c r="P54" s="1359">
        <v>-1877</v>
      </c>
      <c r="Q54" s="1360">
        <v>427</v>
      </c>
      <c r="R54" s="1346">
        <v>2559</v>
      </c>
      <c r="S54" s="1345">
        <v>0</v>
      </c>
      <c r="T54" s="1206">
        <v>4729</v>
      </c>
      <c r="U54" s="1268">
        <v>0</v>
      </c>
      <c r="V54" s="1361">
        <v>1244</v>
      </c>
      <c r="W54" s="1362">
        <v>119859.743</v>
      </c>
      <c r="X54" s="1355"/>
      <c r="Y54" s="1356"/>
    </row>
    <row r="55" spans="1:25" s="1357" customFormat="1" ht="21.95" customHeight="1">
      <c r="A55" s="1358" t="s">
        <v>593</v>
      </c>
      <c r="B55" s="1265">
        <v>0</v>
      </c>
      <c r="C55" s="1265">
        <v>0</v>
      </c>
      <c r="D55" s="1345">
        <v>-7249</v>
      </c>
      <c r="E55" s="1206">
        <v>0</v>
      </c>
      <c r="F55" s="1346">
        <v>-136.279</v>
      </c>
      <c r="G55" s="1206">
        <v>0</v>
      </c>
      <c r="H55" s="1346">
        <v>-25.981999999999999</v>
      </c>
      <c r="I55" s="1265">
        <v>1048</v>
      </c>
      <c r="J55" s="1345">
        <v>0</v>
      </c>
      <c r="K55" s="1345">
        <v>76538</v>
      </c>
      <c r="L55" s="1345">
        <v>12359</v>
      </c>
      <c r="M55" s="1346">
        <v>9999</v>
      </c>
      <c r="N55" s="1347">
        <v>9757</v>
      </c>
      <c r="O55" s="1265">
        <v>0</v>
      </c>
      <c r="P55" s="1359">
        <v>-1877</v>
      </c>
      <c r="Q55" s="1360">
        <v>-256</v>
      </c>
      <c r="R55" s="1346">
        <v>171</v>
      </c>
      <c r="S55" s="1345">
        <v>0</v>
      </c>
      <c r="T55" s="1206">
        <v>4731</v>
      </c>
      <c r="U55" s="1268">
        <v>0</v>
      </c>
      <c r="V55" s="1361">
        <v>1759</v>
      </c>
      <c r="W55" s="1362">
        <v>106817.739</v>
      </c>
      <c r="X55" s="1355"/>
      <c r="Y55" s="1356"/>
    </row>
    <row r="56" spans="1:25" s="1357" customFormat="1" ht="21.95" customHeight="1">
      <c r="A56" s="1358" t="s">
        <v>594</v>
      </c>
      <c r="B56" s="1265">
        <v>0</v>
      </c>
      <c r="C56" s="1265">
        <v>1620</v>
      </c>
      <c r="D56" s="1345">
        <v>11377</v>
      </c>
      <c r="E56" s="1206">
        <v>45720</v>
      </c>
      <c r="F56" s="1346">
        <v>-189.97399999999999</v>
      </c>
      <c r="G56" s="1206">
        <v>0</v>
      </c>
      <c r="H56" s="1346">
        <v>-221.85900000000001</v>
      </c>
      <c r="I56" s="1265">
        <v>0</v>
      </c>
      <c r="J56" s="1345">
        <v>0</v>
      </c>
      <c r="K56" s="1345">
        <v>12166</v>
      </c>
      <c r="L56" s="1345">
        <v>85195</v>
      </c>
      <c r="M56" s="1346">
        <v>28963</v>
      </c>
      <c r="N56" s="1347">
        <v>-8838</v>
      </c>
      <c r="O56" s="1265">
        <v>921</v>
      </c>
      <c r="P56" s="1359">
        <v>-3071</v>
      </c>
      <c r="Q56" s="1360">
        <v>-1706</v>
      </c>
      <c r="R56" s="1346">
        <v>0</v>
      </c>
      <c r="S56" s="1345">
        <v>759</v>
      </c>
      <c r="T56" s="1206">
        <v>4731</v>
      </c>
      <c r="U56" s="1268">
        <v>0</v>
      </c>
      <c r="V56" s="1361">
        <v>2200</v>
      </c>
      <c r="W56" s="1362">
        <v>179625.16700000002</v>
      </c>
      <c r="X56" s="1355"/>
      <c r="Y56" s="1356"/>
    </row>
    <row r="57" spans="1:25" s="1357" customFormat="1" ht="21.95" customHeight="1">
      <c r="A57" s="1358" t="s">
        <v>595</v>
      </c>
      <c r="B57" s="1265">
        <v>0</v>
      </c>
      <c r="C57" s="1265">
        <v>0</v>
      </c>
      <c r="D57" s="1345">
        <v>6122</v>
      </c>
      <c r="E57" s="1206">
        <v>0</v>
      </c>
      <c r="F57" s="1346">
        <v>5.9560000000000004</v>
      </c>
      <c r="G57" s="1206">
        <v>0</v>
      </c>
      <c r="H57" s="1346">
        <v>-248.114</v>
      </c>
      <c r="I57" s="1265">
        <v>0</v>
      </c>
      <c r="J57" s="1345">
        <v>0</v>
      </c>
      <c r="K57" s="1345">
        <v>30708</v>
      </c>
      <c r="L57" s="1345">
        <v>100176</v>
      </c>
      <c r="M57" s="1346">
        <v>26840</v>
      </c>
      <c r="N57" s="1347">
        <v>11171</v>
      </c>
      <c r="O57" s="1265">
        <v>0</v>
      </c>
      <c r="P57" s="1359">
        <v>-2730</v>
      </c>
      <c r="Q57" s="1360">
        <v>-427</v>
      </c>
      <c r="R57" s="1346">
        <v>0</v>
      </c>
      <c r="S57" s="1345">
        <v>-506</v>
      </c>
      <c r="T57" s="1206">
        <v>0</v>
      </c>
      <c r="U57" s="1268">
        <v>0</v>
      </c>
      <c r="V57" s="1361">
        <v>3299</v>
      </c>
      <c r="W57" s="1362">
        <v>174410.842</v>
      </c>
      <c r="X57" s="1355"/>
      <c r="Y57" s="1356"/>
    </row>
    <row r="58" spans="1:25" s="1357" customFormat="1" ht="21.95" customHeight="1">
      <c r="A58" s="1358" t="s">
        <v>596</v>
      </c>
      <c r="B58" s="1265">
        <v>0</v>
      </c>
      <c r="C58" s="1265">
        <v>0</v>
      </c>
      <c r="D58" s="1345">
        <v>-9847</v>
      </c>
      <c r="E58" s="1206">
        <v>0</v>
      </c>
      <c r="F58" s="1346">
        <v>-198.166</v>
      </c>
      <c r="G58" s="1206">
        <v>0</v>
      </c>
      <c r="H58" s="1346">
        <v>-423.68700000000001</v>
      </c>
      <c r="I58" s="1265">
        <v>1697</v>
      </c>
      <c r="J58" s="1345">
        <v>0</v>
      </c>
      <c r="K58" s="1345">
        <v>41780</v>
      </c>
      <c r="L58" s="1345">
        <v>98615</v>
      </c>
      <c r="M58" s="1346">
        <v>17791</v>
      </c>
      <c r="N58" s="1347">
        <v>-33724</v>
      </c>
      <c r="O58" s="1265">
        <v>0</v>
      </c>
      <c r="P58" s="1359">
        <v>-1365</v>
      </c>
      <c r="Q58" s="1360">
        <v>-427</v>
      </c>
      <c r="R58" s="1346">
        <v>171</v>
      </c>
      <c r="S58" s="1345">
        <v>-506</v>
      </c>
      <c r="T58" s="1206">
        <v>0</v>
      </c>
      <c r="U58" s="1268">
        <v>0</v>
      </c>
      <c r="V58" s="1361">
        <v>2905</v>
      </c>
      <c r="W58" s="1362">
        <v>116468.147</v>
      </c>
      <c r="X58" s="1355"/>
      <c r="Y58" s="1356"/>
    </row>
    <row r="59" spans="1:25" s="1357" customFormat="1" ht="21.95" customHeight="1">
      <c r="A59" s="1358" t="s">
        <v>597</v>
      </c>
      <c r="B59" s="1265">
        <v>0</v>
      </c>
      <c r="C59" s="1265">
        <v>0</v>
      </c>
      <c r="D59" s="1345">
        <v>-818</v>
      </c>
      <c r="E59" s="1206">
        <v>17145</v>
      </c>
      <c r="F59" s="1346">
        <v>3.5999999999999997E-2</v>
      </c>
      <c r="G59" s="1206">
        <v>0</v>
      </c>
      <c r="H59" s="1346">
        <v>52.938000000000002</v>
      </c>
      <c r="I59" s="1265">
        <v>0</v>
      </c>
      <c r="J59" s="1345">
        <v>0</v>
      </c>
      <c r="K59" s="1345">
        <v>7946</v>
      </c>
      <c r="L59" s="1345">
        <v>19481</v>
      </c>
      <c r="M59" s="1346">
        <v>8041</v>
      </c>
      <c r="N59" s="1347">
        <v>12726</v>
      </c>
      <c r="O59" s="1265">
        <v>0</v>
      </c>
      <c r="P59" s="1359">
        <v>-512</v>
      </c>
      <c r="Q59" s="1360">
        <v>-341</v>
      </c>
      <c r="R59" s="1346">
        <v>0</v>
      </c>
      <c r="S59" s="1345">
        <v>-4554</v>
      </c>
      <c r="T59" s="1206">
        <v>0</v>
      </c>
      <c r="U59" s="1268">
        <v>0</v>
      </c>
      <c r="V59" s="1361">
        <v>972</v>
      </c>
      <c r="W59" s="1362">
        <v>60138.974000000002</v>
      </c>
      <c r="X59" s="1355"/>
      <c r="Y59" s="1356"/>
    </row>
    <row r="60" spans="1:25" s="1357" customFormat="1" ht="21.95" customHeight="1">
      <c r="A60" s="1358" t="s">
        <v>598</v>
      </c>
      <c r="B60" s="1265">
        <v>0</v>
      </c>
      <c r="C60" s="1265">
        <v>0</v>
      </c>
      <c r="D60" s="1345">
        <v>-672</v>
      </c>
      <c r="E60" s="1206">
        <v>11430</v>
      </c>
      <c r="F60" s="1346">
        <v>9.9600000000000009</v>
      </c>
      <c r="G60" s="1206">
        <v>0</v>
      </c>
      <c r="H60" s="1346">
        <v>-93.924999999999997</v>
      </c>
      <c r="I60" s="1265">
        <v>0</v>
      </c>
      <c r="J60" s="1345">
        <v>0</v>
      </c>
      <c r="K60" s="1345">
        <v>7053</v>
      </c>
      <c r="L60" s="1345">
        <v>33651</v>
      </c>
      <c r="M60" s="1346">
        <v>17198</v>
      </c>
      <c r="N60" s="1347">
        <v>-2121</v>
      </c>
      <c r="O60" s="1265">
        <v>243</v>
      </c>
      <c r="P60" s="1359">
        <v>-938</v>
      </c>
      <c r="Q60" s="1360">
        <v>-597</v>
      </c>
      <c r="R60" s="1346">
        <v>0</v>
      </c>
      <c r="S60" s="1345">
        <v>-2024</v>
      </c>
      <c r="T60" s="1206">
        <v>0</v>
      </c>
      <c r="U60" s="1268">
        <v>0</v>
      </c>
      <c r="V60" s="1361">
        <v>1228</v>
      </c>
      <c r="W60" s="1362">
        <v>64367.035000000003</v>
      </c>
      <c r="X60" s="1355"/>
      <c r="Y60" s="1356"/>
    </row>
    <row r="61" spans="1:25" s="1357" customFormat="1" ht="21.95" customHeight="1">
      <c r="A61" s="1358" t="s">
        <v>599</v>
      </c>
      <c r="B61" s="1265">
        <v>0</v>
      </c>
      <c r="C61" s="1265">
        <v>7233</v>
      </c>
      <c r="D61" s="1345">
        <v>-454</v>
      </c>
      <c r="E61" s="1206">
        <v>0</v>
      </c>
      <c r="F61" s="1363">
        <v>2653.3580000000002</v>
      </c>
      <c r="G61" s="1206">
        <v>0</v>
      </c>
      <c r="H61" s="1363">
        <v>1952.5239999999999</v>
      </c>
      <c r="I61" s="1265">
        <v>0</v>
      </c>
      <c r="J61" s="1345">
        <v>0</v>
      </c>
      <c r="K61" s="1345">
        <v>140771</v>
      </c>
      <c r="L61" s="1345">
        <v>5901</v>
      </c>
      <c r="M61" s="1346">
        <v>26203</v>
      </c>
      <c r="N61" s="1347">
        <v>66175</v>
      </c>
      <c r="O61" s="1265">
        <v>559</v>
      </c>
      <c r="P61" s="1359">
        <v>-1024</v>
      </c>
      <c r="Q61" s="1360">
        <v>-768</v>
      </c>
      <c r="R61" s="1346">
        <v>0</v>
      </c>
      <c r="S61" s="1345">
        <v>759</v>
      </c>
      <c r="T61" s="1206">
        <v>0</v>
      </c>
      <c r="U61" s="1268">
        <v>0</v>
      </c>
      <c r="V61" s="1361">
        <v>1675</v>
      </c>
      <c r="W61" s="1362">
        <v>251635.88200000001</v>
      </c>
      <c r="X61" s="1355"/>
      <c r="Y61" s="1356"/>
    </row>
    <row r="62" spans="1:25" s="1357" customFormat="1" ht="21.95" customHeight="1">
      <c r="A62" s="1358" t="s">
        <v>600</v>
      </c>
      <c r="B62" s="1265">
        <v>0</v>
      </c>
      <c r="C62" s="1265">
        <v>0</v>
      </c>
      <c r="D62" s="1345">
        <v>-3601</v>
      </c>
      <c r="E62" s="1206">
        <v>0</v>
      </c>
      <c r="F62" s="1363">
        <v>1954.377</v>
      </c>
      <c r="G62" s="1206">
        <v>0</v>
      </c>
      <c r="H62" s="1363">
        <v>1892.8689999999999</v>
      </c>
      <c r="I62" s="1265">
        <v>0</v>
      </c>
      <c r="J62" s="1345">
        <v>0</v>
      </c>
      <c r="K62" s="1345">
        <v>65481</v>
      </c>
      <c r="L62" s="1345">
        <v>39872</v>
      </c>
      <c r="M62" s="1346">
        <v>27335</v>
      </c>
      <c r="N62" s="1347">
        <v>116160</v>
      </c>
      <c r="O62" s="1265">
        <v>1734</v>
      </c>
      <c r="P62" s="1359">
        <v>-1194</v>
      </c>
      <c r="Q62" s="1360">
        <v>-682</v>
      </c>
      <c r="R62" s="1346">
        <v>512</v>
      </c>
      <c r="S62" s="1345">
        <v>1518</v>
      </c>
      <c r="T62" s="1206">
        <v>0</v>
      </c>
      <c r="U62" s="1268">
        <v>0</v>
      </c>
      <c r="V62" s="1361">
        <v>2004</v>
      </c>
      <c r="W62" s="1362">
        <v>252986.24599999998</v>
      </c>
      <c r="X62" s="1355"/>
      <c r="Y62" s="1356"/>
    </row>
    <row r="63" spans="1:25" s="1357" customFormat="1" ht="21.95" customHeight="1">
      <c r="A63" s="1358" t="s">
        <v>601</v>
      </c>
      <c r="B63" s="1265">
        <v>0</v>
      </c>
      <c r="C63" s="1265">
        <v>0</v>
      </c>
      <c r="D63" s="1345">
        <v>-768</v>
      </c>
      <c r="E63" s="1206">
        <v>0</v>
      </c>
      <c r="F63" s="1346">
        <v>1979.577</v>
      </c>
      <c r="G63" s="1206">
        <v>0</v>
      </c>
      <c r="H63" s="1346">
        <v>2337.17</v>
      </c>
      <c r="I63" s="1265">
        <v>0</v>
      </c>
      <c r="J63" s="1345">
        <v>0</v>
      </c>
      <c r="K63" s="1345">
        <v>126172</v>
      </c>
      <c r="L63" s="1345">
        <v>134866</v>
      </c>
      <c r="M63" s="1346">
        <v>18273</v>
      </c>
      <c r="N63" s="1347">
        <v>57338</v>
      </c>
      <c r="O63" s="1265">
        <v>0</v>
      </c>
      <c r="P63" s="1359">
        <v>-341</v>
      </c>
      <c r="Q63" s="1360">
        <v>-171</v>
      </c>
      <c r="R63" s="1346">
        <v>0</v>
      </c>
      <c r="S63" s="1345">
        <v>253</v>
      </c>
      <c r="T63" s="1206">
        <v>0</v>
      </c>
      <c r="U63" s="1268">
        <v>0</v>
      </c>
      <c r="V63" s="1361">
        <v>1238</v>
      </c>
      <c r="W63" s="1362">
        <v>341176.74699999997</v>
      </c>
      <c r="X63" s="1355"/>
      <c r="Y63" s="1356"/>
    </row>
    <row r="64" spans="1:25" s="1357" customFormat="1" ht="21.95" customHeight="1">
      <c r="A64" s="1358" t="s">
        <v>602</v>
      </c>
      <c r="B64" s="1265">
        <v>0</v>
      </c>
      <c r="C64" s="1265">
        <v>0</v>
      </c>
      <c r="D64" s="1345">
        <v>26283</v>
      </c>
      <c r="E64" s="1206">
        <v>5715</v>
      </c>
      <c r="F64" s="1346">
        <v>11005.357</v>
      </c>
      <c r="G64" s="1206">
        <v>0</v>
      </c>
      <c r="H64" s="1346">
        <v>8244.8950000000004</v>
      </c>
      <c r="I64" s="1265">
        <v>0</v>
      </c>
      <c r="J64" s="1345">
        <v>0</v>
      </c>
      <c r="K64" s="1345">
        <v>190513</v>
      </c>
      <c r="L64" s="1345">
        <v>191446</v>
      </c>
      <c r="M64" s="1346">
        <v>39743</v>
      </c>
      <c r="N64" s="1347">
        <v>164872</v>
      </c>
      <c r="O64" s="1265">
        <v>0</v>
      </c>
      <c r="P64" s="1359">
        <v>-853</v>
      </c>
      <c r="Q64" s="1360">
        <v>-341</v>
      </c>
      <c r="R64" s="1346">
        <v>85</v>
      </c>
      <c r="S64" s="1345">
        <v>2277</v>
      </c>
      <c r="T64" s="1206">
        <v>0</v>
      </c>
      <c r="U64" s="1268">
        <v>0</v>
      </c>
      <c r="V64" s="1361">
        <v>3820</v>
      </c>
      <c r="W64" s="1362">
        <v>642810.25199999998</v>
      </c>
      <c r="X64" s="1355"/>
      <c r="Y64" s="1356"/>
    </row>
    <row r="65" spans="1:25" s="1357" customFormat="1" ht="21.95" customHeight="1">
      <c r="A65" s="1358" t="s">
        <v>603</v>
      </c>
      <c r="B65" s="1265">
        <v>0</v>
      </c>
      <c r="C65" s="1265">
        <v>0</v>
      </c>
      <c r="D65" s="1345">
        <v>-533</v>
      </c>
      <c r="E65" s="1206">
        <v>0</v>
      </c>
      <c r="F65" s="1346">
        <v>1336.4570000000001</v>
      </c>
      <c r="G65" s="1206">
        <v>0</v>
      </c>
      <c r="H65" s="1346">
        <v>1580.8920000000001</v>
      </c>
      <c r="I65" s="1265">
        <v>0</v>
      </c>
      <c r="J65" s="1345">
        <v>0</v>
      </c>
      <c r="K65" s="1345">
        <v>34742</v>
      </c>
      <c r="L65" s="1345">
        <v>-254</v>
      </c>
      <c r="M65" s="1346">
        <v>12314</v>
      </c>
      <c r="N65" s="1347">
        <v>38390</v>
      </c>
      <c r="O65" s="1265">
        <v>0</v>
      </c>
      <c r="P65" s="1359">
        <v>-512</v>
      </c>
      <c r="Q65" s="1360">
        <v>-85</v>
      </c>
      <c r="R65" s="1346">
        <v>85</v>
      </c>
      <c r="S65" s="1345">
        <v>0</v>
      </c>
      <c r="T65" s="1206">
        <v>0</v>
      </c>
      <c r="U65" s="1268">
        <v>0</v>
      </c>
      <c r="V65" s="1361">
        <v>778</v>
      </c>
      <c r="W65" s="1362">
        <v>87842.349000000002</v>
      </c>
      <c r="X65" s="1355"/>
      <c r="Y65" s="1356"/>
    </row>
    <row r="66" spans="1:25" s="1357" customFormat="1" ht="21.95" customHeight="1">
      <c r="A66" s="1358" t="s">
        <v>604</v>
      </c>
      <c r="B66" s="1265">
        <v>0</v>
      </c>
      <c r="C66" s="1265">
        <v>0</v>
      </c>
      <c r="D66" s="1345">
        <v>415</v>
      </c>
      <c r="E66" s="1206">
        <v>0</v>
      </c>
      <c r="F66" s="1346">
        <v>288.97300000000001</v>
      </c>
      <c r="G66" s="1206">
        <v>0</v>
      </c>
      <c r="H66" s="1346">
        <v>353.76400000000001</v>
      </c>
      <c r="I66" s="1265">
        <v>0</v>
      </c>
      <c r="J66" s="1345">
        <v>0</v>
      </c>
      <c r="K66" s="1345">
        <v>17895</v>
      </c>
      <c r="L66" s="1345">
        <v>19896</v>
      </c>
      <c r="M66" s="1346">
        <v>8768</v>
      </c>
      <c r="N66" s="1347">
        <v>25028</v>
      </c>
      <c r="O66" s="1265">
        <v>2447</v>
      </c>
      <c r="P66" s="1359">
        <v>-682</v>
      </c>
      <c r="Q66" s="1360">
        <v>-341</v>
      </c>
      <c r="R66" s="1346">
        <v>427</v>
      </c>
      <c r="S66" s="1345">
        <v>253</v>
      </c>
      <c r="T66" s="1206">
        <v>0</v>
      </c>
      <c r="U66" s="1268">
        <v>0</v>
      </c>
      <c r="V66" s="1361">
        <v>778</v>
      </c>
      <c r="W66" s="1362">
        <v>75526.736999999994</v>
      </c>
      <c r="X66" s="1355"/>
      <c r="Y66" s="1356"/>
    </row>
    <row r="67" spans="1:25" s="1357" customFormat="1" ht="21.95" customHeight="1">
      <c r="A67" s="1358" t="s">
        <v>605</v>
      </c>
      <c r="B67" s="1265">
        <v>0</v>
      </c>
      <c r="C67" s="1265">
        <v>0</v>
      </c>
      <c r="D67" s="1345">
        <v>9959</v>
      </c>
      <c r="E67" s="1206">
        <v>0</v>
      </c>
      <c r="F67" s="1346">
        <v>9114.607</v>
      </c>
      <c r="G67" s="1206">
        <v>0</v>
      </c>
      <c r="H67" s="1346">
        <v>7889.9160000000002</v>
      </c>
      <c r="I67" s="1265">
        <v>0</v>
      </c>
      <c r="J67" s="1345">
        <v>0</v>
      </c>
      <c r="K67" s="1345">
        <v>250958</v>
      </c>
      <c r="L67" s="1345">
        <v>101844</v>
      </c>
      <c r="M67" s="1346">
        <v>36113</v>
      </c>
      <c r="N67" s="1347">
        <v>191738</v>
      </c>
      <c r="O67" s="1265">
        <v>8368</v>
      </c>
      <c r="P67" s="1359">
        <v>-1706</v>
      </c>
      <c r="Q67" s="1360">
        <v>-597</v>
      </c>
      <c r="R67" s="1346">
        <v>512</v>
      </c>
      <c r="S67" s="1345">
        <v>506</v>
      </c>
      <c r="T67" s="1206">
        <v>0</v>
      </c>
      <c r="U67" s="1268">
        <v>0</v>
      </c>
      <c r="V67" s="1361">
        <v>3921</v>
      </c>
      <c r="W67" s="1362">
        <v>618620.52300000004</v>
      </c>
      <c r="X67" s="1355"/>
      <c r="Y67" s="1356"/>
    </row>
    <row r="68" spans="1:25" s="1357" customFormat="1" ht="21.95" customHeight="1">
      <c r="A68" s="1358" t="s">
        <v>607</v>
      </c>
      <c r="B68" s="1265">
        <v>0</v>
      </c>
      <c r="C68" s="1265">
        <v>9853</v>
      </c>
      <c r="D68" s="1345">
        <v>6805</v>
      </c>
      <c r="E68" s="1206">
        <v>0</v>
      </c>
      <c r="F68" s="1346">
        <v>1041.3109999999999</v>
      </c>
      <c r="G68" s="1206">
        <v>11430</v>
      </c>
      <c r="H68" s="1346">
        <v>929.596</v>
      </c>
      <c r="I68" s="1265">
        <v>0</v>
      </c>
      <c r="J68" s="1345">
        <v>0</v>
      </c>
      <c r="K68" s="1345">
        <v>100500</v>
      </c>
      <c r="L68" s="1345">
        <v>85480</v>
      </c>
      <c r="M68" s="1346">
        <v>48101</v>
      </c>
      <c r="N68" s="1347">
        <v>-20998</v>
      </c>
      <c r="O68" s="1265">
        <v>0</v>
      </c>
      <c r="P68" s="1359">
        <v>-3839</v>
      </c>
      <c r="Q68" s="1360">
        <v>-341</v>
      </c>
      <c r="R68" s="1346">
        <v>3839</v>
      </c>
      <c r="S68" s="1345">
        <v>-1265</v>
      </c>
      <c r="T68" s="1206">
        <v>4719</v>
      </c>
      <c r="U68" s="1268">
        <v>139</v>
      </c>
      <c r="V68" s="1361">
        <v>3515</v>
      </c>
      <c r="W68" s="1362">
        <v>249908.90700000001</v>
      </c>
      <c r="X68" s="1355"/>
      <c r="Y68" s="1356"/>
    </row>
    <row r="69" spans="1:25" s="1357" customFormat="1" ht="21.95" customHeight="1">
      <c r="A69" s="1358" t="s">
        <v>608</v>
      </c>
      <c r="B69" s="1265">
        <v>0</v>
      </c>
      <c r="C69" s="1265">
        <v>1956</v>
      </c>
      <c r="D69" s="1345">
        <v>-367</v>
      </c>
      <c r="E69" s="1206">
        <v>0</v>
      </c>
      <c r="F69" s="1346">
        <v>762.25800000000004</v>
      </c>
      <c r="G69" s="1206">
        <v>0</v>
      </c>
      <c r="H69" s="1346">
        <v>902.35199999999998</v>
      </c>
      <c r="I69" s="1265">
        <v>0</v>
      </c>
      <c r="J69" s="1345">
        <v>0</v>
      </c>
      <c r="K69" s="1345">
        <v>39101</v>
      </c>
      <c r="L69" s="1345">
        <v>7078</v>
      </c>
      <c r="M69" s="1346">
        <v>8777</v>
      </c>
      <c r="N69" s="1347">
        <v>-1414</v>
      </c>
      <c r="O69" s="1265">
        <v>0</v>
      </c>
      <c r="P69" s="1359">
        <v>-597</v>
      </c>
      <c r="Q69" s="1360">
        <v>-427</v>
      </c>
      <c r="R69" s="1346">
        <v>0</v>
      </c>
      <c r="S69" s="1345">
        <v>-253</v>
      </c>
      <c r="T69" s="1206">
        <v>0</v>
      </c>
      <c r="U69" s="1268">
        <v>0</v>
      </c>
      <c r="V69" s="1361">
        <v>640</v>
      </c>
      <c r="W69" s="1362">
        <v>56158</v>
      </c>
      <c r="X69" s="1355"/>
      <c r="Y69" s="1356"/>
    </row>
    <row r="70" spans="1:25" s="1357" customFormat="1" ht="21.95" customHeight="1">
      <c r="A70" s="1358" t="s">
        <v>609</v>
      </c>
      <c r="B70" s="1265">
        <v>0</v>
      </c>
      <c r="C70" s="1265">
        <v>1648</v>
      </c>
      <c r="D70" s="1345">
        <v>-1814</v>
      </c>
      <c r="E70" s="1206">
        <v>0</v>
      </c>
      <c r="F70" s="1346">
        <v>76.513000000000005</v>
      </c>
      <c r="G70" s="1206">
        <v>0</v>
      </c>
      <c r="H70" s="1346">
        <v>47.652000000000001</v>
      </c>
      <c r="I70" s="1265">
        <v>0</v>
      </c>
      <c r="J70" s="1345">
        <v>0</v>
      </c>
      <c r="K70" s="1345">
        <v>92754</v>
      </c>
      <c r="L70" s="1345">
        <v>41041</v>
      </c>
      <c r="M70" s="1346">
        <v>12136</v>
      </c>
      <c r="N70" s="1347">
        <v>27220</v>
      </c>
      <c r="O70" s="1265">
        <v>4062</v>
      </c>
      <c r="P70" s="1359">
        <v>-1962</v>
      </c>
      <c r="Q70" s="1360">
        <v>-427</v>
      </c>
      <c r="R70" s="1346">
        <v>0</v>
      </c>
      <c r="S70" s="1345">
        <v>506</v>
      </c>
      <c r="T70" s="1206">
        <v>4721</v>
      </c>
      <c r="U70" s="1268">
        <v>0</v>
      </c>
      <c r="V70" s="1361">
        <v>1816</v>
      </c>
      <c r="W70" s="1362">
        <v>181826</v>
      </c>
      <c r="X70" s="1355"/>
      <c r="Y70" s="1356"/>
    </row>
    <row r="71" spans="1:25" s="1357" customFormat="1" ht="21.95" customHeight="1" thickBot="1">
      <c r="A71" s="1364" t="s">
        <v>610</v>
      </c>
      <c r="B71" s="1365">
        <v>0</v>
      </c>
      <c r="C71" s="1365">
        <v>9260</v>
      </c>
      <c r="D71" s="1366">
        <v>41785</v>
      </c>
      <c r="E71" s="1367">
        <v>11430</v>
      </c>
      <c r="F71" s="1368">
        <v>1323.934</v>
      </c>
      <c r="G71" s="1367">
        <v>5715</v>
      </c>
      <c r="H71" s="1368">
        <v>839.24</v>
      </c>
      <c r="I71" s="1365">
        <v>0</v>
      </c>
      <c r="J71" s="1366">
        <v>0</v>
      </c>
      <c r="K71" s="1366">
        <v>99469</v>
      </c>
      <c r="L71" s="1366">
        <v>69795</v>
      </c>
      <c r="M71" s="1369">
        <v>38102</v>
      </c>
      <c r="N71" s="1370">
        <v>2757</v>
      </c>
      <c r="O71" s="1365">
        <v>0</v>
      </c>
      <c r="P71" s="1371">
        <v>-3071</v>
      </c>
      <c r="Q71" s="1372">
        <v>-171</v>
      </c>
      <c r="R71" s="1369">
        <v>427</v>
      </c>
      <c r="S71" s="1366">
        <v>2783</v>
      </c>
      <c r="T71" s="1367">
        <v>0</v>
      </c>
      <c r="U71" s="1373">
        <v>968</v>
      </c>
      <c r="V71" s="1374">
        <v>758</v>
      </c>
      <c r="W71" s="1375">
        <v>282170.174</v>
      </c>
      <c r="X71" s="1355"/>
      <c r="Y71" s="1356"/>
    </row>
    <row r="72" spans="1:25" s="1357" customFormat="1" ht="21.95" customHeight="1" thickTop="1" thickBot="1">
      <c r="A72" s="1376" t="s">
        <v>261</v>
      </c>
      <c r="B72" s="1377">
        <v>133672</v>
      </c>
      <c r="C72" s="1377">
        <v>2718309</v>
      </c>
      <c r="D72" s="1378">
        <v>1356887</v>
      </c>
      <c r="E72" s="1379">
        <v>5715</v>
      </c>
      <c r="F72" s="1380">
        <v>11220.937</v>
      </c>
      <c r="G72" s="1379">
        <v>0</v>
      </c>
      <c r="H72" s="1380">
        <v>21825.553</v>
      </c>
      <c r="I72" s="1377">
        <v>4333260</v>
      </c>
      <c r="J72" s="1378">
        <v>10183351</v>
      </c>
      <c r="K72" s="1378">
        <v>1571601</v>
      </c>
      <c r="L72" s="1378">
        <v>4111630</v>
      </c>
      <c r="M72" s="1381">
        <v>3621538</v>
      </c>
      <c r="N72" s="1382">
        <v>1593649</v>
      </c>
      <c r="O72" s="1377">
        <v>13532</v>
      </c>
      <c r="P72" s="1383">
        <v>-11089</v>
      </c>
      <c r="Q72" s="1384">
        <v>-6057</v>
      </c>
      <c r="R72" s="1381">
        <v>2047</v>
      </c>
      <c r="S72" s="1378">
        <v>4048</v>
      </c>
      <c r="T72" s="1379">
        <v>110126</v>
      </c>
      <c r="U72" s="1385">
        <v>2008</v>
      </c>
      <c r="V72" s="1386">
        <v>180786</v>
      </c>
      <c r="W72" s="1387">
        <v>29958060.490000002</v>
      </c>
      <c r="X72" s="1388"/>
      <c r="Y72" s="2071"/>
    </row>
    <row r="73" spans="1:25" s="1357" customFormat="1" ht="21.95" customHeight="1" thickTop="1" thickBot="1">
      <c r="A73" s="1376" t="s">
        <v>262</v>
      </c>
      <c r="B73" s="1377">
        <v>46057</v>
      </c>
      <c r="C73" s="1377">
        <v>1464357</v>
      </c>
      <c r="D73" s="1378">
        <v>-176765</v>
      </c>
      <c r="E73" s="1379">
        <v>57150</v>
      </c>
      <c r="F73" s="1380">
        <v>22618.627000000004</v>
      </c>
      <c r="G73" s="1379">
        <v>45720</v>
      </c>
      <c r="H73" s="1380">
        <v>28658.363999999994</v>
      </c>
      <c r="I73" s="1377">
        <v>201696</v>
      </c>
      <c r="J73" s="1383">
        <v>3794127</v>
      </c>
      <c r="K73" s="1378">
        <v>4054115</v>
      </c>
      <c r="L73" s="1389">
        <v>3461224</v>
      </c>
      <c r="M73" s="1381">
        <v>2266628</v>
      </c>
      <c r="N73" s="1382">
        <v>1672693</v>
      </c>
      <c r="O73" s="1377">
        <v>23012</v>
      </c>
      <c r="P73" s="1383">
        <v>-79163</v>
      </c>
      <c r="Q73" s="1384">
        <v>-6398</v>
      </c>
      <c r="R73" s="1381">
        <v>17401</v>
      </c>
      <c r="S73" s="1383">
        <v>11638</v>
      </c>
      <c r="T73" s="1379">
        <v>61630</v>
      </c>
      <c r="U73" s="1385">
        <v>5869</v>
      </c>
      <c r="V73" s="1386">
        <v>200856</v>
      </c>
      <c r="W73" s="1387">
        <v>17173123.290999997</v>
      </c>
      <c r="X73" s="1388"/>
      <c r="Y73" s="2071"/>
    </row>
    <row r="74" spans="1:25" s="1357" customFormat="1" ht="21.95" customHeight="1" thickTop="1" thickBot="1">
      <c r="A74" s="1376" t="s">
        <v>263</v>
      </c>
      <c r="B74" s="1377">
        <v>0</v>
      </c>
      <c r="C74" s="1377">
        <v>480208</v>
      </c>
      <c r="D74" s="1378">
        <v>-109254</v>
      </c>
      <c r="E74" s="1379">
        <v>108585</v>
      </c>
      <c r="F74" s="1380">
        <v>41185.661000000007</v>
      </c>
      <c r="G74" s="1379">
        <v>28575</v>
      </c>
      <c r="H74" s="1380">
        <v>37838.872999999992</v>
      </c>
      <c r="I74" s="1377">
        <v>38183</v>
      </c>
      <c r="J74" s="1378">
        <v>0</v>
      </c>
      <c r="K74" s="1378">
        <v>2159096</v>
      </c>
      <c r="L74" s="1378">
        <v>2014914</v>
      </c>
      <c r="M74" s="1381">
        <v>618762</v>
      </c>
      <c r="N74" s="1382">
        <v>876750</v>
      </c>
      <c r="O74" s="1377">
        <v>23678</v>
      </c>
      <c r="P74" s="1383">
        <v>-30199</v>
      </c>
      <c r="Q74" s="1384">
        <v>-7081</v>
      </c>
      <c r="R74" s="1381">
        <v>10835</v>
      </c>
      <c r="S74" s="1378">
        <v>12144</v>
      </c>
      <c r="T74" s="1379">
        <v>47215</v>
      </c>
      <c r="U74" s="1385">
        <v>5315</v>
      </c>
      <c r="V74" s="1386">
        <v>75951</v>
      </c>
      <c r="W74" s="1387">
        <v>6432702.0800000001</v>
      </c>
      <c r="X74" s="1388"/>
      <c r="Y74" s="1390"/>
    </row>
    <row r="75" spans="1:25" s="1357" customFormat="1" ht="21.95" customHeight="1" thickTop="1" thickBot="1">
      <c r="A75" s="1391" t="s">
        <v>264</v>
      </c>
      <c r="B75" s="1392">
        <v>179729</v>
      </c>
      <c r="C75" s="1392">
        <v>4662874</v>
      </c>
      <c r="D75" s="1393">
        <v>1070868</v>
      </c>
      <c r="E75" s="1394">
        <v>171450</v>
      </c>
      <c r="F75" s="1395">
        <v>75025.225000000006</v>
      </c>
      <c r="G75" s="1394">
        <v>74295</v>
      </c>
      <c r="H75" s="1395">
        <v>88322.79</v>
      </c>
      <c r="I75" s="1392">
        <v>4573139</v>
      </c>
      <c r="J75" s="1393">
        <v>13977478</v>
      </c>
      <c r="K75" s="1393">
        <v>7784812</v>
      </c>
      <c r="L75" s="1393">
        <v>9587768</v>
      </c>
      <c r="M75" s="1396">
        <v>6506928</v>
      </c>
      <c r="N75" s="1397">
        <v>4143092</v>
      </c>
      <c r="O75" s="1392">
        <v>60222</v>
      </c>
      <c r="P75" s="1398">
        <v>-120451</v>
      </c>
      <c r="Q75" s="1399">
        <v>-19536</v>
      </c>
      <c r="R75" s="1396">
        <v>30283</v>
      </c>
      <c r="S75" s="1393">
        <v>27830</v>
      </c>
      <c r="T75" s="1394">
        <v>218971</v>
      </c>
      <c r="U75" s="1400">
        <v>13192</v>
      </c>
      <c r="V75" s="1401">
        <v>457593</v>
      </c>
      <c r="W75" s="1402">
        <v>53563885.861000001</v>
      </c>
      <c r="X75" s="1388"/>
      <c r="Y75" s="1390"/>
    </row>
    <row r="76" spans="1:25" s="1357" customFormat="1" ht="21.95" customHeight="1" thickBot="1">
      <c r="A76" s="1403" t="s">
        <v>606</v>
      </c>
      <c r="B76" s="1404">
        <v>0</v>
      </c>
      <c r="C76" s="1404">
        <v>15700</v>
      </c>
      <c r="D76" s="1405">
        <v>-16592</v>
      </c>
      <c r="E76" s="1406">
        <v>0</v>
      </c>
      <c r="F76" s="1407">
        <v>1889.4690000000001</v>
      </c>
      <c r="G76" s="1406">
        <v>0</v>
      </c>
      <c r="H76" s="1407">
        <v>2293.0120000000002</v>
      </c>
      <c r="I76" s="1404">
        <v>6487</v>
      </c>
      <c r="J76" s="1405">
        <v>0</v>
      </c>
      <c r="K76" s="1405">
        <v>-32833</v>
      </c>
      <c r="L76" s="1405">
        <v>49386</v>
      </c>
      <c r="M76" s="1408">
        <v>27144</v>
      </c>
      <c r="N76" s="1409">
        <v>-31674</v>
      </c>
      <c r="O76" s="1404">
        <v>0</v>
      </c>
      <c r="P76" s="1410">
        <v>-1109</v>
      </c>
      <c r="Q76" s="1411">
        <v>-512</v>
      </c>
      <c r="R76" s="1408">
        <v>427</v>
      </c>
      <c r="S76" s="1405">
        <v>-506</v>
      </c>
      <c r="T76" s="1406">
        <v>0</v>
      </c>
      <c r="U76" s="1412">
        <v>0</v>
      </c>
      <c r="V76" s="1413">
        <v>4028</v>
      </c>
      <c r="W76" s="1414">
        <v>24128.481</v>
      </c>
      <c r="X76" s="1355"/>
      <c r="Y76" s="1390"/>
    </row>
    <row r="77" spans="1:25" s="1357" customFormat="1" ht="21.95" customHeight="1" thickTop="1" thickBot="1">
      <c r="A77" s="1415" t="s">
        <v>265</v>
      </c>
      <c r="B77" s="1416">
        <v>0</v>
      </c>
      <c r="C77" s="1416">
        <v>15700</v>
      </c>
      <c r="D77" s="1417">
        <v>-16592</v>
      </c>
      <c r="E77" s="1418">
        <v>0</v>
      </c>
      <c r="F77" s="1419">
        <v>1889.4690000000001</v>
      </c>
      <c r="G77" s="1418">
        <v>0</v>
      </c>
      <c r="H77" s="1419">
        <v>2293.0120000000002</v>
      </c>
      <c r="I77" s="1416">
        <v>6487</v>
      </c>
      <c r="J77" s="1417">
        <v>0</v>
      </c>
      <c r="K77" s="1417">
        <v>-32833</v>
      </c>
      <c r="L77" s="1417">
        <v>49386</v>
      </c>
      <c r="M77" s="1420">
        <v>27144</v>
      </c>
      <c r="N77" s="1421">
        <v>-31674</v>
      </c>
      <c r="O77" s="1416">
        <v>0</v>
      </c>
      <c r="P77" s="1422">
        <v>-1109</v>
      </c>
      <c r="Q77" s="1423">
        <v>-512</v>
      </c>
      <c r="R77" s="1420">
        <v>427</v>
      </c>
      <c r="S77" s="1417">
        <v>-506</v>
      </c>
      <c r="T77" s="1418">
        <v>0</v>
      </c>
      <c r="U77" s="1424">
        <v>0</v>
      </c>
      <c r="V77" s="1425">
        <v>4028</v>
      </c>
      <c r="W77" s="1426">
        <v>24128.481</v>
      </c>
      <c r="X77" s="1388"/>
      <c r="Y77" s="1390"/>
    </row>
    <row r="78" spans="1:25" s="1357" customFormat="1" ht="21.95" customHeight="1" thickBot="1">
      <c r="A78" s="1427" t="s">
        <v>266</v>
      </c>
      <c r="B78" s="1294">
        <v>179729</v>
      </c>
      <c r="C78" s="1294">
        <v>4678574</v>
      </c>
      <c r="D78" s="1428">
        <v>1054276</v>
      </c>
      <c r="E78" s="1236">
        <v>171450</v>
      </c>
      <c r="F78" s="1429">
        <v>76914.694000000003</v>
      </c>
      <c r="G78" s="1236">
        <v>74295</v>
      </c>
      <c r="H78" s="1429">
        <v>90615.801999999981</v>
      </c>
      <c r="I78" s="1294">
        <v>4579626</v>
      </c>
      <c r="J78" s="1428">
        <v>13977478</v>
      </c>
      <c r="K78" s="1428">
        <v>7751979</v>
      </c>
      <c r="L78" s="1428">
        <v>9637154</v>
      </c>
      <c r="M78" s="1430">
        <v>6534072</v>
      </c>
      <c r="N78" s="1431">
        <v>4111418</v>
      </c>
      <c r="O78" s="1294">
        <v>60222</v>
      </c>
      <c r="P78" s="1432">
        <v>-121560</v>
      </c>
      <c r="Q78" s="1433">
        <v>-20048</v>
      </c>
      <c r="R78" s="1430">
        <v>30710</v>
      </c>
      <c r="S78" s="1428">
        <v>27324</v>
      </c>
      <c r="T78" s="1236">
        <v>218971</v>
      </c>
      <c r="U78" s="1312">
        <v>13192</v>
      </c>
      <c r="V78" s="1226">
        <v>461621</v>
      </c>
      <c r="W78" s="1434">
        <v>53588014.342</v>
      </c>
      <c r="X78" s="1388"/>
      <c r="Y78" s="1390"/>
    </row>
    <row r="79" spans="1:25" ht="21.95" customHeight="1">
      <c r="A79" s="1435"/>
      <c r="B79" s="1436" t="s">
        <v>79</v>
      </c>
      <c r="C79" s="1436"/>
      <c r="D79" s="1436"/>
      <c r="E79" s="1322"/>
      <c r="F79" s="1322"/>
      <c r="G79" s="1323"/>
      <c r="H79" s="1323"/>
      <c r="I79" s="1322"/>
      <c r="J79" s="1322"/>
      <c r="K79" s="1322"/>
      <c r="L79" s="1322"/>
      <c r="M79" s="1322"/>
      <c r="S79" s="1322"/>
      <c r="T79" s="1322"/>
      <c r="U79" s="1322"/>
      <c r="V79" s="1322"/>
      <c r="W79" s="1322"/>
      <c r="X79" s="1437"/>
      <c r="Y79" s="1438"/>
    </row>
    <row r="81" spans="6:27">
      <c r="W81" s="1440"/>
    </row>
    <row r="82" spans="6:27">
      <c r="F82" s="1440"/>
      <c r="G82" s="1441"/>
      <c r="H82" s="1440"/>
      <c r="W82" s="1440"/>
    </row>
    <row r="83" spans="6:27">
      <c r="F83" s="1440"/>
      <c r="G83" s="1441"/>
      <c r="H83" s="1440"/>
    </row>
    <row r="85" spans="6:27">
      <c r="AA85" s="1442">
        <f>ROUND(Z85*$G$2/1000,0)</f>
        <v>0</v>
      </c>
    </row>
  </sheetData>
  <mergeCells count="27">
    <mergeCell ref="A4:A5"/>
    <mergeCell ref="U5:U6"/>
    <mergeCell ref="B3:B6"/>
    <mergeCell ref="C3:C6"/>
    <mergeCell ref="D3:D6"/>
    <mergeCell ref="O3:O6"/>
    <mergeCell ref="K3:K6"/>
    <mergeCell ref="I3:I6"/>
    <mergeCell ref="R5:R6"/>
    <mergeCell ref="J3:J6"/>
    <mergeCell ref="M5:M6"/>
    <mergeCell ref="E3:F4"/>
    <mergeCell ref="E5:E6"/>
    <mergeCell ref="F5:F6"/>
    <mergeCell ref="G3:H4"/>
    <mergeCell ref="G5:G6"/>
    <mergeCell ref="H5:H6"/>
    <mergeCell ref="Y72:Y73"/>
    <mergeCell ref="W3:W6"/>
    <mergeCell ref="T3:V4"/>
    <mergeCell ref="L3:M4"/>
    <mergeCell ref="N3:N6"/>
    <mergeCell ref="S3:S6"/>
    <mergeCell ref="P3:R4"/>
    <mergeCell ref="P5:P6"/>
    <mergeCell ref="Q5:Q6"/>
    <mergeCell ref="L5:L6"/>
  </mergeCells>
  <phoneticPr fontId="25"/>
  <pageMargins left="0.59055118110236227" right="0.59055118110236227" top="0.59055118110236227" bottom="0.59055118110236227" header="0.51181102362204722" footer="0.31496062992125984"/>
  <pageSetup paperSize="9" scale="44" firstPageNumber="69" orientation="portrait" useFirstPageNumber="1" horizontalDpi="300" verticalDpi="300" r:id="rId1"/>
  <headerFooter alignWithMargins="0"/>
  <colBreaks count="2" manualBreakCount="2">
    <brk id="13" max="78" man="1"/>
    <brk id="23" max="78" man="1"/>
  </colBreaks>
</worksheet>
</file>

<file path=xl/worksheets/sheet17.xml><?xml version="1.0" encoding="utf-8"?>
<worksheet xmlns="http://schemas.openxmlformats.org/spreadsheetml/2006/main" xmlns:r="http://schemas.openxmlformats.org/officeDocument/2006/relationships">
  <sheetPr transitionEvaluation="1"/>
  <dimension ref="A1:J79"/>
  <sheetViews>
    <sheetView showZeros="0" defaultGridColor="0" view="pageBreakPreview" topLeftCell="B1" colorId="22" zoomScale="75" zoomScaleNormal="75" zoomScaleSheetLayoutView="75" workbookViewId="0">
      <pane xSplit="1" ySplit="6" topLeftCell="C7" activePane="bottomRight" state="frozen"/>
      <selection activeCell="E22" sqref="E22"/>
      <selection pane="topRight" activeCell="E22" sqref="E22"/>
      <selection pane="bottomLeft" activeCell="E22" sqref="E22"/>
      <selection pane="bottomRight" activeCell="I76" sqref="I76"/>
    </sheetView>
  </sheetViews>
  <sheetFormatPr defaultColWidth="13.375" defaultRowHeight="17.25"/>
  <cols>
    <col min="1" max="1" width="0" style="1446" hidden="1" customWidth="1"/>
    <col min="2" max="6" width="17.625" style="1446" customWidth="1"/>
    <col min="7" max="10" width="17.625" style="1490" customWidth="1"/>
    <col min="11" max="16384" width="13.375" style="1446"/>
  </cols>
  <sheetData>
    <row r="1" spans="1:10" ht="42" customHeight="1">
      <c r="A1" s="1443"/>
      <c r="B1" s="1444" t="s">
        <v>10</v>
      </c>
      <c r="C1" s="1445"/>
      <c r="D1" s="1443"/>
      <c r="E1" s="1443"/>
      <c r="G1" s="1447"/>
      <c r="H1" s="1448"/>
      <c r="I1" s="1448"/>
      <c r="J1" s="1448"/>
    </row>
    <row r="2" spans="1:10" ht="42" customHeight="1" thickBot="1">
      <c r="A2" s="1443"/>
      <c r="B2" s="1449" t="s">
        <v>80</v>
      </c>
      <c r="C2" s="1449"/>
      <c r="D2" s="1450"/>
      <c r="E2" s="1450" t="s">
        <v>0</v>
      </c>
      <c r="G2" s="1451" t="s">
        <v>81</v>
      </c>
      <c r="H2" s="1448"/>
      <c r="I2" s="1452"/>
      <c r="J2" s="1452" t="s">
        <v>235</v>
      </c>
    </row>
    <row r="3" spans="1:10" ht="24" customHeight="1">
      <c r="A3" s="1443"/>
      <c r="B3" s="1453"/>
      <c r="C3" s="2112" t="s">
        <v>1</v>
      </c>
      <c r="D3" s="2115" t="s">
        <v>82</v>
      </c>
      <c r="E3" s="2118" t="s">
        <v>66</v>
      </c>
      <c r="G3" s="1454"/>
      <c r="H3" s="2122" t="s">
        <v>83</v>
      </c>
      <c r="I3" s="2122" t="s">
        <v>2</v>
      </c>
      <c r="J3" s="2125" t="s">
        <v>3</v>
      </c>
    </row>
    <row r="4" spans="1:10" ht="24" customHeight="1">
      <c r="A4" s="1443"/>
      <c r="B4" s="2111" t="s">
        <v>246</v>
      </c>
      <c r="C4" s="2113"/>
      <c r="D4" s="2116"/>
      <c r="E4" s="2119"/>
      <c r="G4" s="2121" t="s">
        <v>246</v>
      </c>
      <c r="H4" s="2123"/>
      <c r="I4" s="2123"/>
      <c r="J4" s="2121"/>
    </row>
    <row r="5" spans="1:10" ht="24" customHeight="1">
      <c r="A5" s="1443"/>
      <c r="B5" s="2111"/>
      <c r="C5" s="2113"/>
      <c r="D5" s="2116"/>
      <c r="E5" s="2119"/>
      <c r="G5" s="2121"/>
      <c r="H5" s="2123"/>
      <c r="I5" s="2123"/>
      <c r="J5" s="2121"/>
    </row>
    <row r="6" spans="1:10" ht="24" customHeight="1" thickBot="1">
      <c r="A6" s="1443"/>
      <c r="B6" s="1456"/>
      <c r="C6" s="2114"/>
      <c r="D6" s="2117"/>
      <c r="E6" s="2120"/>
      <c r="G6" s="1457"/>
      <c r="H6" s="2124"/>
      <c r="I6" s="2124"/>
      <c r="J6" s="2121"/>
    </row>
    <row r="7" spans="1:10" ht="20.100000000000001" customHeight="1">
      <c r="A7" s="1443"/>
      <c r="B7" s="1150" t="s">
        <v>254</v>
      </c>
      <c r="C7" s="1458">
        <v>163512</v>
      </c>
      <c r="D7" s="1459">
        <v>312362</v>
      </c>
      <c r="E7" s="1460">
        <v>475874</v>
      </c>
      <c r="G7" s="1461" t="s">
        <v>254</v>
      </c>
      <c r="H7" s="1462">
        <v>0</v>
      </c>
      <c r="I7" s="1463">
        <v>7427</v>
      </c>
      <c r="J7" s="1463">
        <v>7427</v>
      </c>
    </row>
    <row r="8" spans="1:10" ht="20.100000000000001" customHeight="1">
      <c r="A8" s="1443"/>
      <c r="B8" s="1150" t="s">
        <v>84</v>
      </c>
      <c r="C8" s="1458">
        <v>0</v>
      </c>
      <c r="D8" s="1464">
        <v>433222</v>
      </c>
      <c r="E8" s="1460">
        <v>433222</v>
      </c>
      <c r="G8" s="1465" t="s">
        <v>542</v>
      </c>
      <c r="H8" s="1462">
        <v>0</v>
      </c>
      <c r="I8" s="1466">
        <v>15044</v>
      </c>
      <c r="J8" s="1466">
        <v>15044</v>
      </c>
    </row>
    <row r="9" spans="1:10" ht="20.100000000000001" customHeight="1">
      <c r="A9" s="1443"/>
      <c r="B9" s="1150" t="s">
        <v>255</v>
      </c>
      <c r="C9" s="1458">
        <v>0</v>
      </c>
      <c r="D9" s="1464">
        <v>40527</v>
      </c>
      <c r="E9" s="1460">
        <v>40527</v>
      </c>
      <c r="G9" s="1465" t="s">
        <v>255</v>
      </c>
      <c r="H9" s="1462">
        <v>0</v>
      </c>
      <c r="I9" s="1466">
        <v>1897</v>
      </c>
      <c r="J9" s="1466">
        <v>1897</v>
      </c>
    </row>
    <row r="10" spans="1:10" ht="20.100000000000001" customHeight="1">
      <c r="A10" s="1443"/>
      <c r="B10" s="1150" t="s">
        <v>256</v>
      </c>
      <c r="C10" s="1458">
        <v>0</v>
      </c>
      <c r="D10" s="1464">
        <v>49774</v>
      </c>
      <c r="E10" s="1460">
        <v>49774</v>
      </c>
      <c r="G10" s="1465" t="s">
        <v>256</v>
      </c>
      <c r="H10" s="1462">
        <v>29355</v>
      </c>
      <c r="I10" s="1466">
        <v>0</v>
      </c>
      <c r="J10" s="1466">
        <v>29355</v>
      </c>
    </row>
    <row r="11" spans="1:10" ht="20.100000000000001" customHeight="1">
      <c r="A11" s="1443"/>
      <c r="B11" s="1150" t="s">
        <v>85</v>
      </c>
      <c r="C11" s="1458">
        <v>17369</v>
      </c>
      <c r="D11" s="1464">
        <v>0</v>
      </c>
      <c r="E11" s="1460">
        <v>17369</v>
      </c>
      <c r="G11" s="1465" t="s">
        <v>543</v>
      </c>
      <c r="H11" s="1462">
        <v>0</v>
      </c>
      <c r="I11" s="1466">
        <v>136</v>
      </c>
      <c r="J11" s="1466">
        <v>136</v>
      </c>
    </row>
    <row r="12" spans="1:10" ht="20.100000000000001" customHeight="1">
      <c r="A12" s="1443"/>
      <c r="B12" s="1150" t="s">
        <v>86</v>
      </c>
      <c r="C12" s="1458">
        <v>0</v>
      </c>
      <c r="D12" s="1464">
        <v>0</v>
      </c>
      <c r="E12" s="1460">
        <v>0</v>
      </c>
      <c r="G12" s="1465" t="s">
        <v>544</v>
      </c>
      <c r="H12" s="1462">
        <v>0</v>
      </c>
      <c r="I12" s="1466">
        <v>2521</v>
      </c>
      <c r="J12" s="1466">
        <v>2521</v>
      </c>
    </row>
    <row r="13" spans="1:10" ht="20.100000000000001" customHeight="1">
      <c r="A13" s="1443"/>
      <c r="B13" s="1150" t="s">
        <v>87</v>
      </c>
      <c r="C13" s="1458">
        <v>0</v>
      </c>
      <c r="D13" s="1464">
        <v>0</v>
      </c>
      <c r="E13" s="1460">
        <v>0</v>
      </c>
      <c r="G13" s="1465" t="s">
        <v>545</v>
      </c>
      <c r="H13" s="1462">
        <v>0</v>
      </c>
      <c r="I13" s="1466">
        <v>407</v>
      </c>
      <c r="J13" s="1466">
        <v>407</v>
      </c>
    </row>
    <row r="14" spans="1:10" ht="20.100000000000001" customHeight="1">
      <c r="A14" s="1443"/>
      <c r="B14" s="1150" t="s">
        <v>88</v>
      </c>
      <c r="C14" s="1458">
        <v>60269</v>
      </c>
      <c r="D14" s="1464">
        <v>0</v>
      </c>
      <c r="E14" s="1460">
        <v>60269</v>
      </c>
      <c r="G14" s="1465" t="s">
        <v>257</v>
      </c>
      <c r="H14" s="1462">
        <v>16885</v>
      </c>
      <c r="I14" s="1466">
        <v>15776</v>
      </c>
      <c r="J14" s="1466">
        <v>32661</v>
      </c>
    </row>
    <row r="15" spans="1:10" ht="20.100000000000001" customHeight="1">
      <c r="A15" s="1443"/>
      <c r="B15" s="1150" t="s">
        <v>89</v>
      </c>
      <c r="C15" s="1458">
        <v>12700</v>
      </c>
      <c r="D15" s="1464">
        <v>0</v>
      </c>
      <c r="E15" s="1460">
        <v>12700</v>
      </c>
      <c r="G15" s="1465" t="s">
        <v>546</v>
      </c>
      <c r="H15" s="1462">
        <v>14191</v>
      </c>
      <c r="I15" s="1466">
        <v>2521</v>
      </c>
      <c r="J15" s="1466">
        <v>16712</v>
      </c>
    </row>
    <row r="16" spans="1:10" ht="20.100000000000001" customHeight="1">
      <c r="A16" s="1443"/>
      <c r="B16" s="1150" t="s">
        <v>90</v>
      </c>
      <c r="C16" s="1458">
        <v>20774</v>
      </c>
      <c r="D16" s="1464">
        <v>0</v>
      </c>
      <c r="E16" s="1460">
        <v>20774</v>
      </c>
      <c r="G16" s="1465" t="s">
        <v>547</v>
      </c>
      <c r="H16" s="1462">
        <v>6714</v>
      </c>
      <c r="I16" s="1466">
        <v>0</v>
      </c>
      <c r="J16" s="1466">
        <v>6714</v>
      </c>
    </row>
    <row r="17" spans="1:10" ht="20.100000000000001" customHeight="1">
      <c r="A17" s="1443"/>
      <c r="B17" s="1150" t="s">
        <v>91</v>
      </c>
      <c r="C17" s="1458">
        <v>19231</v>
      </c>
      <c r="D17" s="1464">
        <v>0</v>
      </c>
      <c r="E17" s="1460">
        <v>19231</v>
      </c>
      <c r="G17" s="1465" t="s">
        <v>549</v>
      </c>
      <c r="H17" s="1462">
        <v>0</v>
      </c>
      <c r="I17" s="1466">
        <v>0</v>
      </c>
      <c r="J17" s="1466">
        <v>0</v>
      </c>
    </row>
    <row r="18" spans="1:10" ht="20.100000000000001" customHeight="1">
      <c r="A18" s="1443"/>
      <c r="B18" s="1150" t="s">
        <v>92</v>
      </c>
      <c r="C18" s="1458">
        <v>42490</v>
      </c>
      <c r="D18" s="1464">
        <v>0</v>
      </c>
      <c r="E18" s="1460">
        <v>42490</v>
      </c>
      <c r="G18" s="1465" t="s">
        <v>551</v>
      </c>
      <c r="H18" s="1462">
        <v>0</v>
      </c>
      <c r="I18" s="1466">
        <v>2629</v>
      </c>
      <c r="J18" s="1466">
        <v>2629</v>
      </c>
    </row>
    <row r="19" spans="1:10" ht="20.100000000000001" customHeight="1">
      <c r="A19" s="1443"/>
      <c r="B19" s="1150" t="s">
        <v>93</v>
      </c>
      <c r="C19" s="1458">
        <v>26663</v>
      </c>
      <c r="D19" s="1464">
        <v>0</v>
      </c>
      <c r="E19" s="1460">
        <v>26663</v>
      </c>
      <c r="G19" s="1465" t="s">
        <v>553</v>
      </c>
      <c r="H19" s="1462">
        <v>8944</v>
      </c>
      <c r="I19" s="1466">
        <v>7835</v>
      </c>
      <c r="J19" s="1466">
        <v>16779</v>
      </c>
    </row>
    <row r="20" spans="1:10" ht="20.100000000000001" customHeight="1">
      <c r="A20" s="1443"/>
      <c r="B20" s="1150" t="s">
        <v>94</v>
      </c>
      <c r="C20" s="1458">
        <v>51673</v>
      </c>
      <c r="D20" s="1464">
        <v>0</v>
      </c>
      <c r="E20" s="1460">
        <v>51673</v>
      </c>
      <c r="G20" s="1465" t="s">
        <v>555</v>
      </c>
      <c r="H20" s="1462">
        <v>0</v>
      </c>
      <c r="I20" s="1466">
        <v>0</v>
      </c>
      <c r="J20" s="1466">
        <v>0</v>
      </c>
    </row>
    <row r="21" spans="1:10" ht="20.100000000000001" customHeight="1">
      <c r="A21" s="1443"/>
      <c r="B21" s="1150" t="s">
        <v>95</v>
      </c>
      <c r="C21" s="1458">
        <v>43982</v>
      </c>
      <c r="D21" s="1464">
        <v>0</v>
      </c>
      <c r="E21" s="1460">
        <v>43982</v>
      </c>
      <c r="G21" s="1465" t="s">
        <v>557</v>
      </c>
      <c r="H21" s="1462">
        <v>5415</v>
      </c>
      <c r="I21" s="1466">
        <v>0</v>
      </c>
      <c r="J21" s="1466">
        <v>5415</v>
      </c>
    </row>
    <row r="22" spans="1:10" ht="20.100000000000001" customHeight="1">
      <c r="A22" s="1443"/>
      <c r="B22" s="1150" t="s">
        <v>451</v>
      </c>
      <c r="C22" s="1458">
        <v>20309</v>
      </c>
      <c r="D22" s="1464">
        <v>0</v>
      </c>
      <c r="E22" s="1460">
        <v>20309</v>
      </c>
      <c r="G22" s="1465" t="s">
        <v>451</v>
      </c>
      <c r="H22" s="1462">
        <v>0</v>
      </c>
      <c r="I22" s="1466">
        <v>1328</v>
      </c>
      <c r="J22" s="1466">
        <v>1328</v>
      </c>
    </row>
    <row r="23" spans="1:10" ht="20.100000000000001" customHeight="1">
      <c r="A23" s="1443"/>
      <c r="B23" s="1150" t="s">
        <v>96</v>
      </c>
      <c r="C23" s="1458">
        <v>0</v>
      </c>
      <c r="D23" s="1464">
        <v>0</v>
      </c>
      <c r="E23" s="1460">
        <v>0</v>
      </c>
      <c r="G23" s="1465" t="s">
        <v>560</v>
      </c>
      <c r="H23" s="1462">
        <v>0</v>
      </c>
      <c r="I23" s="1466">
        <v>0</v>
      </c>
      <c r="J23" s="1466">
        <v>0</v>
      </c>
    </row>
    <row r="24" spans="1:10" ht="20.100000000000001" customHeight="1">
      <c r="A24" s="1443"/>
      <c r="B24" s="1150" t="s">
        <v>562</v>
      </c>
      <c r="C24" s="1458">
        <v>0</v>
      </c>
      <c r="D24" s="1464">
        <v>0</v>
      </c>
      <c r="E24" s="1460">
        <v>0</v>
      </c>
      <c r="G24" s="1465" t="s">
        <v>562</v>
      </c>
      <c r="H24" s="1462">
        <v>0</v>
      </c>
      <c r="I24" s="1466">
        <v>379</v>
      </c>
      <c r="J24" s="1466">
        <v>379</v>
      </c>
    </row>
    <row r="25" spans="1:10" ht="20.100000000000001" customHeight="1">
      <c r="A25" s="1443"/>
      <c r="B25" s="1150" t="s">
        <v>97</v>
      </c>
      <c r="C25" s="1458">
        <v>6079</v>
      </c>
      <c r="D25" s="1464">
        <v>0</v>
      </c>
      <c r="E25" s="1460">
        <v>6079</v>
      </c>
      <c r="G25" s="1465" t="s">
        <v>258</v>
      </c>
      <c r="H25" s="1462">
        <v>0</v>
      </c>
      <c r="I25" s="1466">
        <v>5449</v>
      </c>
      <c r="J25" s="1466">
        <v>5449</v>
      </c>
    </row>
    <row r="26" spans="1:10" ht="20.100000000000001" customHeight="1">
      <c r="A26" s="1443"/>
      <c r="B26" s="1150" t="s">
        <v>452</v>
      </c>
      <c r="C26" s="1458">
        <v>21841</v>
      </c>
      <c r="D26" s="1464">
        <v>0</v>
      </c>
      <c r="E26" s="1460">
        <v>21841</v>
      </c>
      <c r="G26" s="1465" t="s">
        <v>452</v>
      </c>
      <c r="H26" s="1462">
        <v>0</v>
      </c>
      <c r="I26" s="1466">
        <v>136</v>
      </c>
      <c r="J26" s="1466">
        <v>136</v>
      </c>
    </row>
    <row r="27" spans="1:10" ht="20.100000000000001" customHeight="1">
      <c r="A27" s="1443"/>
      <c r="B27" s="1150" t="s">
        <v>98</v>
      </c>
      <c r="C27" s="1458">
        <v>129057</v>
      </c>
      <c r="D27" s="1464">
        <v>0</v>
      </c>
      <c r="E27" s="1460">
        <v>129057</v>
      </c>
      <c r="G27" s="1465" t="s">
        <v>564</v>
      </c>
      <c r="H27" s="1462">
        <v>6032</v>
      </c>
      <c r="I27" s="1466">
        <v>1952</v>
      </c>
      <c r="J27" s="1466">
        <v>7984</v>
      </c>
    </row>
    <row r="28" spans="1:10" ht="20.100000000000001" customHeight="1">
      <c r="A28" s="1443"/>
      <c r="B28" s="1150" t="s">
        <v>99</v>
      </c>
      <c r="C28" s="1458">
        <v>0</v>
      </c>
      <c r="D28" s="1464">
        <v>0</v>
      </c>
      <c r="E28" s="1460">
        <v>0</v>
      </c>
      <c r="G28" s="1465" t="s">
        <v>566</v>
      </c>
      <c r="H28" s="1462">
        <v>0</v>
      </c>
      <c r="I28" s="1466">
        <v>407</v>
      </c>
      <c r="J28" s="1466">
        <v>407</v>
      </c>
    </row>
    <row r="29" spans="1:10" ht="20.100000000000001" customHeight="1">
      <c r="A29" s="1443"/>
      <c r="B29" s="1150" t="s">
        <v>100</v>
      </c>
      <c r="C29" s="1458">
        <v>3231</v>
      </c>
      <c r="D29" s="1464">
        <v>0</v>
      </c>
      <c r="E29" s="1460">
        <v>3231</v>
      </c>
      <c r="G29" s="1465" t="s">
        <v>568</v>
      </c>
      <c r="H29" s="1462">
        <v>0</v>
      </c>
      <c r="I29" s="1466">
        <v>705</v>
      </c>
      <c r="J29" s="1466">
        <v>705</v>
      </c>
    </row>
    <row r="30" spans="1:10" ht="20.100000000000001" customHeight="1">
      <c r="A30" s="1443"/>
      <c r="B30" s="1150" t="s">
        <v>453</v>
      </c>
      <c r="C30" s="1458">
        <v>0</v>
      </c>
      <c r="D30" s="1464">
        <v>0</v>
      </c>
      <c r="E30" s="1460">
        <v>0</v>
      </c>
      <c r="G30" s="1465" t="s">
        <v>453</v>
      </c>
      <c r="H30" s="1462">
        <v>17926</v>
      </c>
      <c r="I30" s="1466">
        <v>4310</v>
      </c>
      <c r="J30" s="1466">
        <v>22236</v>
      </c>
    </row>
    <row r="31" spans="1:10" ht="20.100000000000001" customHeight="1">
      <c r="A31" s="1443"/>
      <c r="B31" s="1150" t="s">
        <v>101</v>
      </c>
      <c r="C31" s="1458">
        <v>4755</v>
      </c>
      <c r="D31" s="1464">
        <v>0</v>
      </c>
      <c r="E31" s="1460">
        <v>4755</v>
      </c>
      <c r="G31" s="1465" t="s">
        <v>571</v>
      </c>
      <c r="H31" s="1462">
        <v>5553</v>
      </c>
      <c r="I31" s="1466">
        <v>1028</v>
      </c>
      <c r="J31" s="1466">
        <v>6581</v>
      </c>
    </row>
    <row r="32" spans="1:10" ht="20.100000000000001" customHeight="1">
      <c r="A32" s="1443"/>
      <c r="B32" s="1150" t="s">
        <v>102</v>
      </c>
      <c r="C32" s="1458">
        <v>0</v>
      </c>
      <c r="D32" s="1464">
        <v>0</v>
      </c>
      <c r="E32" s="1460">
        <v>0</v>
      </c>
      <c r="G32" s="1465" t="s">
        <v>573</v>
      </c>
      <c r="H32" s="1462">
        <v>6333</v>
      </c>
      <c r="I32" s="1466">
        <v>623</v>
      </c>
      <c r="J32" s="1466">
        <v>6956</v>
      </c>
    </row>
    <row r="33" spans="1:10" ht="20.100000000000001" customHeight="1">
      <c r="A33" s="1443"/>
      <c r="B33" s="1150" t="s">
        <v>103</v>
      </c>
      <c r="C33" s="1458">
        <v>57903</v>
      </c>
      <c r="D33" s="1464">
        <v>0</v>
      </c>
      <c r="E33" s="1460">
        <v>57903</v>
      </c>
      <c r="G33" s="1465" t="s">
        <v>574</v>
      </c>
      <c r="H33" s="1462">
        <v>28471</v>
      </c>
      <c r="I33" s="1466">
        <v>4310</v>
      </c>
      <c r="J33" s="1466">
        <v>32781</v>
      </c>
    </row>
    <row r="34" spans="1:10" ht="20.100000000000001" customHeight="1">
      <c r="A34" s="1443"/>
      <c r="B34" s="1150" t="s">
        <v>626</v>
      </c>
      <c r="C34" s="1458">
        <v>4424</v>
      </c>
      <c r="D34" s="1464">
        <v>0</v>
      </c>
      <c r="E34" s="1460">
        <v>4424</v>
      </c>
      <c r="G34" s="1465" t="s">
        <v>399</v>
      </c>
      <c r="H34" s="1462">
        <v>30533</v>
      </c>
      <c r="I34" s="1466">
        <v>1545</v>
      </c>
      <c r="J34" s="1466">
        <v>32078</v>
      </c>
    </row>
    <row r="35" spans="1:10" ht="20.100000000000001" customHeight="1">
      <c r="A35" s="1443"/>
      <c r="B35" s="1150" t="s">
        <v>259</v>
      </c>
      <c r="C35" s="1458">
        <v>0</v>
      </c>
      <c r="D35" s="1464">
        <v>0</v>
      </c>
      <c r="E35" s="1460">
        <v>0</v>
      </c>
      <c r="G35" s="1465" t="s">
        <v>259</v>
      </c>
      <c r="H35" s="1462">
        <v>0</v>
      </c>
      <c r="I35" s="1466">
        <v>1812</v>
      </c>
      <c r="J35" s="1466">
        <v>1812</v>
      </c>
    </row>
    <row r="36" spans="1:10" ht="20.100000000000001" customHeight="1">
      <c r="A36" s="1443"/>
      <c r="B36" s="1150" t="s">
        <v>104</v>
      </c>
      <c r="C36" s="1458">
        <v>71391</v>
      </c>
      <c r="D36" s="1464">
        <v>0</v>
      </c>
      <c r="E36" s="1460">
        <v>71391</v>
      </c>
      <c r="G36" s="1465" t="s">
        <v>575</v>
      </c>
      <c r="H36" s="1462">
        <v>0</v>
      </c>
      <c r="I36" s="1466">
        <v>0</v>
      </c>
      <c r="J36" s="1466">
        <v>0</v>
      </c>
    </row>
    <row r="37" spans="1:10" ht="20.100000000000001" customHeight="1">
      <c r="A37" s="1443"/>
      <c r="B37" s="1150" t="s">
        <v>105</v>
      </c>
      <c r="C37" s="1458">
        <v>30358</v>
      </c>
      <c r="D37" s="1464">
        <v>0</v>
      </c>
      <c r="E37" s="1460">
        <v>30358</v>
      </c>
      <c r="G37" s="1465" t="s">
        <v>576</v>
      </c>
      <c r="H37" s="1462">
        <v>0</v>
      </c>
      <c r="I37" s="1466">
        <v>1518</v>
      </c>
      <c r="J37" s="1466">
        <v>1518</v>
      </c>
    </row>
    <row r="38" spans="1:10" ht="20.100000000000001" customHeight="1">
      <c r="A38" s="1443"/>
      <c r="B38" s="1150" t="s">
        <v>106</v>
      </c>
      <c r="C38" s="1458">
        <v>79524</v>
      </c>
      <c r="D38" s="1464">
        <v>0</v>
      </c>
      <c r="E38" s="1460">
        <v>79524</v>
      </c>
      <c r="G38" s="1465" t="s">
        <v>577</v>
      </c>
      <c r="H38" s="1462">
        <v>0</v>
      </c>
      <c r="I38" s="1466">
        <v>0</v>
      </c>
      <c r="J38" s="1466">
        <v>0</v>
      </c>
    </row>
    <row r="39" spans="1:10" ht="20.100000000000001" customHeight="1">
      <c r="A39" s="1443"/>
      <c r="B39" s="1150" t="s">
        <v>107</v>
      </c>
      <c r="C39" s="1458">
        <v>0</v>
      </c>
      <c r="D39" s="1464">
        <v>0</v>
      </c>
      <c r="E39" s="1460">
        <v>0</v>
      </c>
      <c r="G39" s="1465" t="s">
        <v>578</v>
      </c>
      <c r="H39" s="1462">
        <v>0</v>
      </c>
      <c r="I39" s="1466">
        <v>136</v>
      </c>
      <c r="J39" s="1466">
        <v>136</v>
      </c>
    </row>
    <row r="40" spans="1:10" ht="20.100000000000001" customHeight="1">
      <c r="A40" s="1443"/>
      <c r="B40" s="1150" t="s">
        <v>108</v>
      </c>
      <c r="C40" s="1458">
        <v>0</v>
      </c>
      <c r="D40" s="1464">
        <v>0</v>
      </c>
      <c r="E40" s="1460">
        <v>0</v>
      </c>
      <c r="G40" s="1465" t="s">
        <v>579</v>
      </c>
      <c r="H40" s="1462">
        <v>0</v>
      </c>
      <c r="I40" s="1466">
        <v>840</v>
      </c>
      <c r="J40" s="1466">
        <v>840</v>
      </c>
    </row>
    <row r="41" spans="1:10" ht="20.100000000000001" customHeight="1">
      <c r="A41" s="1443"/>
      <c r="B41" s="1150" t="s">
        <v>109</v>
      </c>
      <c r="C41" s="1458">
        <v>34010</v>
      </c>
      <c r="D41" s="1464">
        <v>0</v>
      </c>
      <c r="E41" s="1460">
        <v>34010</v>
      </c>
      <c r="G41" s="1465" t="s">
        <v>580</v>
      </c>
      <c r="H41" s="1462">
        <v>0</v>
      </c>
      <c r="I41" s="1466">
        <v>735</v>
      </c>
      <c r="J41" s="1466">
        <v>735</v>
      </c>
    </row>
    <row r="42" spans="1:10" ht="20.100000000000001" customHeight="1">
      <c r="A42" s="1443"/>
      <c r="B42" s="1150" t="s">
        <v>110</v>
      </c>
      <c r="C42" s="1458">
        <v>79493</v>
      </c>
      <c r="D42" s="1464">
        <v>0</v>
      </c>
      <c r="E42" s="1460">
        <v>79493</v>
      </c>
      <c r="G42" s="1465" t="s">
        <v>581</v>
      </c>
      <c r="H42" s="1462">
        <v>0</v>
      </c>
      <c r="I42" s="1466">
        <v>0</v>
      </c>
      <c r="J42" s="1466">
        <v>0</v>
      </c>
    </row>
    <row r="43" spans="1:10" ht="20.100000000000001" customHeight="1">
      <c r="A43" s="1443"/>
      <c r="B43" s="1150" t="s">
        <v>111</v>
      </c>
      <c r="C43" s="1458">
        <v>6542</v>
      </c>
      <c r="D43" s="1464">
        <v>0</v>
      </c>
      <c r="E43" s="1460">
        <v>6542</v>
      </c>
      <c r="G43" s="1465" t="s">
        <v>582</v>
      </c>
      <c r="H43" s="1462">
        <v>0</v>
      </c>
      <c r="I43" s="1466">
        <v>1003</v>
      </c>
      <c r="J43" s="1466">
        <v>1003</v>
      </c>
    </row>
    <row r="44" spans="1:10" ht="20.100000000000001" customHeight="1">
      <c r="A44" s="1443"/>
      <c r="B44" s="1150" t="s">
        <v>112</v>
      </c>
      <c r="C44" s="1458">
        <v>14145</v>
      </c>
      <c r="D44" s="1464">
        <v>0</v>
      </c>
      <c r="E44" s="1460">
        <v>14145</v>
      </c>
      <c r="G44" s="1465" t="s">
        <v>583</v>
      </c>
      <c r="H44" s="1462">
        <v>0</v>
      </c>
      <c r="I44" s="1466">
        <v>0</v>
      </c>
      <c r="J44" s="1466">
        <v>0</v>
      </c>
    </row>
    <row r="45" spans="1:10" ht="20.100000000000001" customHeight="1">
      <c r="A45" s="1443"/>
      <c r="B45" s="1150" t="s">
        <v>113</v>
      </c>
      <c r="C45" s="1458">
        <v>0</v>
      </c>
      <c r="D45" s="1464">
        <v>0</v>
      </c>
      <c r="E45" s="1460">
        <v>0</v>
      </c>
      <c r="G45" s="1465" t="s">
        <v>584</v>
      </c>
      <c r="H45" s="1462">
        <v>0</v>
      </c>
      <c r="I45" s="1466">
        <v>840</v>
      </c>
      <c r="J45" s="1466">
        <v>840</v>
      </c>
    </row>
    <row r="46" spans="1:10" ht="20.100000000000001" customHeight="1">
      <c r="A46" s="1443"/>
      <c r="B46" s="1150" t="s">
        <v>114</v>
      </c>
      <c r="C46" s="1458">
        <v>0</v>
      </c>
      <c r="D46" s="1464">
        <v>0</v>
      </c>
      <c r="E46" s="1460">
        <v>0</v>
      </c>
      <c r="G46" s="1465" t="s">
        <v>585</v>
      </c>
      <c r="H46" s="1462">
        <v>0</v>
      </c>
      <c r="I46" s="1466">
        <v>0</v>
      </c>
      <c r="J46" s="1466">
        <v>0</v>
      </c>
    </row>
    <row r="47" spans="1:10" ht="20.100000000000001" customHeight="1">
      <c r="A47" s="1443"/>
      <c r="B47" s="1150" t="s">
        <v>115</v>
      </c>
      <c r="C47" s="1458">
        <v>4478</v>
      </c>
      <c r="D47" s="1464">
        <v>0</v>
      </c>
      <c r="E47" s="1460">
        <v>4478</v>
      </c>
      <c r="G47" s="1465" t="s">
        <v>586</v>
      </c>
      <c r="H47" s="1462">
        <v>0</v>
      </c>
      <c r="I47" s="1466">
        <v>136</v>
      </c>
      <c r="J47" s="1466">
        <v>136</v>
      </c>
    </row>
    <row r="48" spans="1:10" ht="20.100000000000001" customHeight="1">
      <c r="A48" s="1443"/>
      <c r="B48" s="1150" t="s">
        <v>116</v>
      </c>
      <c r="C48" s="1458">
        <v>0</v>
      </c>
      <c r="D48" s="1464">
        <v>0</v>
      </c>
      <c r="E48" s="1460">
        <v>0</v>
      </c>
      <c r="G48" s="1465" t="s">
        <v>587</v>
      </c>
      <c r="H48" s="1462">
        <v>1938</v>
      </c>
      <c r="I48" s="1466">
        <v>0</v>
      </c>
      <c r="J48" s="1466">
        <v>1938</v>
      </c>
    </row>
    <row r="49" spans="1:10" ht="20.100000000000001" customHeight="1">
      <c r="A49" s="1443"/>
      <c r="B49" s="1150" t="s">
        <v>117</v>
      </c>
      <c r="C49" s="1458">
        <v>0</v>
      </c>
      <c r="D49" s="1464">
        <v>0</v>
      </c>
      <c r="E49" s="1460">
        <v>0</v>
      </c>
      <c r="G49" s="1465" t="s">
        <v>588</v>
      </c>
      <c r="H49" s="1462">
        <v>0</v>
      </c>
      <c r="I49" s="1466">
        <v>0</v>
      </c>
      <c r="J49" s="1466">
        <v>0</v>
      </c>
    </row>
    <row r="50" spans="1:10" ht="20.100000000000001" customHeight="1">
      <c r="A50" s="1443"/>
      <c r="B50" s="1150" t="s">
        <v>118</v>
      </c>
      <c r="C50" s="1458">
        <v>49025</v>
      </c>
      <c r="D50" s="1464">
        <v>0</v>
      </c>
      <c r="E50" s="1460">
        <v>49025</v>
      </c>
      <c r="G50" s="1465" t="s">
        <v>589</v>
      </c>
      <c r="H50" s="1462">
        <v>9061</v>
      </c>
      <c r="I50" s="1466">
        <v>163</v>
      </c>
      <c r="J50" s="1466">
        <v>9224</v>
      </c>
    </row>
    <row r="51" spans="1:10" ht="20.100000000000001" customHeight="1">
      <c r="A51" s="1443"/>
      <c r="B51" s="1150" t="s">
        <v>119</v>
      </c>
      <c r="C51" s="1458">
        <v>0</v>
      </c>
      <c r="D51" s="1464">
        <v>0</v>
      </c>
      <c r="E51" s="1460">
        <v>0</v>
      </c>
      <c r="G51" s="1465" t="s">
        <v>590</v>
      </c>
      <c r="H51" s="1462">
        <v>3418</v>
      </c>
      <c r="I51" s="1466">
        <v>2277</v>
      </c>
      <c r="J51" s="1466">
        <v>5695</v>
      </c>
    </row>
    <row r="52" spans="1:10" ht="20.100000000000001" customHeight="1">
      <c r="A52" s="1443"/>
      <c r="B52" s="1150" t="s">
        <v>120</v>
      </c>
      <c r="C52" s="1458">
        <v>0</v>
      </c>
      <c r="D52" s="1464">
        <v>0</v>
      </c>
      <c r="E52" s="1460">
        <v>0</v>
      </c>
      <c r="G52" s="1465" t="s">
        <v>591</v>
      </c>
      <c r="H52" s="1462">
        <v>4132</v>
      </c>
      <c r="I52" s="1466">
        <v>2693</v>
      </c>
      <c r="J52" s="1466">
        <v>6825</v>
      </c>
    </row>
    <row r="53" spans="1:10" ht="20.100000000000001" customHeight="1">
      <c r="A53" s="1443"/>
      <c r="B53" s="1150" t="s">
        <v>121</v>
      </c>
      <c r="C53" s="1458">
        <v>0</v>
      </c>
      <c r="D53" s="1464">
        <v>0</v>
      </c>
      <c r="E53" s="1460">
        <v>0</v>
      </c>
      <c r="G53" s="1465" t="s">
        <v>592</v>
      </c>
      <c r="H53" s="1462">
        <v>6729</v>
      </c>
      <c r="I53" s="1466">
        <v>3090</v>
      </c>
      <c r="J53" s="1466">
        <v>9819</v>
      </c>
    </row>
    <row r="54" spans="1:10" ht="20.100000000000001" customHeight="1">
      <c r="A54" s="1443"/>
      <c r="B54" s="1150" t="s">
        <v>122</v>
      </c>
      <c r="C54" s="1458">
        <v>26575</v>
      </c>
      <c r="D54" s="1464">
        <v>0</v>
      </c>
      <c r="E54" s="1460">
        <v>26575</v>
      </c>
      <c r="G54" s="1465" t="s">
        <v>260</v>
      </c>
      <c r="H54" s="1462">
        <v>7942</v>
      </c>
      <c r="I54" s="1466">
        <v>0</v>
      </c>
      <c r="J54" s="1466">
        <v>7942</v>
      </c>
    </row>
    <row r="55" spans="1:10" ht="20.100000000000001" customHeight="1">
      <c r="A55" s="1443"/>
      <c r="B55" s="1150" t="s">
        <v>123</v>
      </c>
      <c r="C55" s="1458">
        <v>0</v>
      </c>
      <c r="D55" s="1464">
        <v>0</v>
      </c>
      <c r="E55" s="1460">
        <v>0</v>
      </c>
      <c r="G55" s="1465" t="s">
        <v>593</v>
      </c>
      <c r="H55" s="1462">
        <v>7917</v>
      </c>
      <c r="I55" s="1466">
        <v>0</v>
      </c>
      <c r="J55" s="1466">
        <v>7917</v>
      </c>
    </row>
    <row r="56" spans="1:10" ht="20.100000000000001" customHeight="1">
      <c r="A56" s="1443"/>
      <c r="B56" s="1150" t="s">
        <v>124</v>
      </c>
      <c r="C56" s="1458">
        <v>0</v>
      </c>
      <c r="D56" s="1464">
        <v>0</v>
      </c>
      <c r="E56" s="1460">
        <v>0</v>
      </c>
      <c r="G56" s="1465" t="s">
        <v>594</v>
      </c>
      <c r="H56" s="1462">
        <v>16332</v>
      </c>
      <c r="I56" s="1466">
        <v>7541</v>
      </c>
      <c r="J56" s="1466">
        <v>23873</v>
      </c>
    </row>
    <row r="57" spans="1:10" ht="20.100000000000001" customHeight="1">
      <c r="A57" s="1443"/>
      <c r="B57" s="1150" t="s">
        <v>125</v>
      </c>
      <c r="C57" s="1458">
        <v>0</v>
      </c>
      <c r="D57" s="1464">
        <v>0</v>
      </c>
      <c r="E57" s="1460">
        <v>0</v>
      </c>
      <c r="G57" s="1465" t="s">
        <v>595</v>
      </c>
      <c r="H57" s="1462">
        <v>18793</v>
      </c>
      <c r="I57" s="1466">
        <v>867</v>
      </c>
      <c r="J57" s="1466">
        <v>19660</v>
      </c>
    </row>
    <row r="58" spans="1:10" ht="20.100000000000001" customHeight="1">
      <c r="A58" s="1443"/>
      <c r="B58" s="1150" t="s">
        <v>126</v>
      </c>
      <c r="C58" s="1458">
        <v>0</v>
      </c>
      <c r="D58" s="1464">
        <v>0</v>
      </c>
      <c r="E58" s="1460">
        <v>0</v>
      </c>
      <c r="G58" s="1465" t="s">
        <v>596</v>
      </c>
      <c r="H58" s="1462">
        <v>6066</v>
      </c>
      <c r="I58" s="1466">
        <v>623</v>
      </c>
      <c r="J58" s="1466">
        <v>6689</v>
      </c>
    </row>
    <row r="59" spans="1:10" ht="20.100000000000001" customHeight="1">
      <c r="A59" s="1443"/>
      <c r="B59" s="1150" t="s">
        <v>127</v>
      </c>
      <c r="C59" s="1458">
        <v>0</v>
      </c>
      <c r="D59" s="1464">
        <v>0</v>
      </c>
      <c r="E59" s="1460">
        <v>0</v>
      </c>
      <c r="G59" s="1465" t="s">
        <v>597</v>
      </c>
      <c r="H59" s="1462">
        <v>3584</v>
      </c>
      <c r="I59" s="1466">
        <v>22167</v>
      </c>
      <c r="J59" s="1466">
        <v>25751</v>
      </c>
    </row>
    <row r="60" spans="1:10" ht="20.100000000000001" customHeight="1">
      <c r="A60" s="1443"/>
      <c r="B60" s="1150" t="s">
        <v>128</v>
      </c>
      <c r="C60" s="1458">
        <v>0</v>
      </c>
      <c r="D60" s="1464">
        <v>0</v>
      </c>
      <c r="E60" s="1460">
        <v>0</v>
      </c>
      <c r="G60" s="1465" t="s">
        <v>598</v>
      </c>
      <c r="H60" s="1462">
        <v>6027</v>
      </c>
      <c r="I60" s="1466">
        <v>15068</v>
      </c>
      <c r="J60" s="1466">
        <v>21095</v>
      </c>
    </row>
    <row r="61" spans="1:10" ht="20.100000000000001" customHeight="1">
      <c r="A61" s="1443"/>
      <c r="B61" s="1150" t="s">
        <v>129</v>
      </c>
      <c r="C61" s="1458">
        <v>0</v>
      </c>
      <c r="D61" s="1464">
        <v>0</v>
      </c>
      <c r="E61" s="1460">
        <v>0</v>
      </c>
      <c r="G61" s="1465" t="s">
        <v>599</v>
      </c>
      <c r="H61" s="1462">
        <v>0</v>
      </c>
      <c r="I61" s="1466">
        <v>783</v>
      </c>
      <c r="J61" s="1466">
        <v>783</v>
      </c>
    </row>
    <row r="62" spans="1:10" ht="20.100000000000001" customHeight="1">
      <c r="A62" s="1443"/>
      <c r="B62" s="1150" t="s">
        <v>130</v>
      </c>
      <c r="C62" s="1458">
        <v>0</v>
      </c>
      <c r="D62" s="1464">
        <v>0</v>
      </c>
      <c r="E62" s="1460">
        <v>0</v>
      </c>
      <c r="G62" s="1465" t="s">
        <v>600</v>
      </c>
      <c r="H62" s="1462">
        <v>3241</v>
      </c>
      <c r="I62" s="1466">
        <v>6764</v>
      </c>
      <c r="J62" s="1466">
        <v>10005</v>
      </c>
    </row>
    <row r="63" spans="1:10" ht="20.100000000000001" customHeight="1">
      <c r="A63" s="1443"/>
      <c r="B63" s="1150" t="s">
        <v>131</v>
      </c>
      <c r="C63" s="1458">
        <v>0</v>
      </c>
      <c r="D63" s="1464">
        <v>0</v>
      </c>
      <c r="E63" s="1460">
        <v>0</v>
      </c>
      <c r="G63" s="1465" t="s">
        <v>601</v>
      </c>
      <c r="H63" s="1462">
        <v>0</v>
      </c>
      <c r="I63" s="1466">
        <v>0</v>
      </c>
      <c r="J63" s="1466">
        <v>0</v>
      </c>
    </row>
    <row r="64" spans="1:10" ht="20.100000000000001" customHeight="1">
      <c r="A64" s="1443"/>
      <c r="B64" s="1150" t="s">
        <v>132</v>
      </c>
      <c r="C64" s="1458">
        <v>0</v>
      </c>
      <c r="D64" s="1464">
        <v>0</v>
      </c>
      <c r="E64" s="1460">
        <v>0</v>
      </c>
      <c r="G64" s="1465" t="s">
        <v>602</v>
      </c>
      <c r="H64" s="1462">
        <v>0</v>
      </c>
      <c r="I64" s="1466">
        <v>136</v>
      </c>
      <c r="J64" s="1466">
        <v>136</v>
      </c>
    </row>
    <row r="65" spans="1:10" ht="20.100000000000001" customHeight="1">
      <c r="A65" s="1443"/>
      <c r="B65" s="1150" t="s">
        <v>133</v>
      </c>
      <c r="C65" s="1458">
        <v>0</v>
      </c>
      <c r="D65" s="1464">
        <v>0</v>
      </c>
      <c r="E65" s="1460">
        <v>0</v>
      </c>
      <c r="G65" s="1465" t="s">
        <v>603</v>
      </c>
      <c r="H65" s="1462">
        <v>1738</v>
      </c>
      <c r="I65" s="1466">
        <v>0</v>
      </c>
      <c r="J65" s="1466">
        <v>1738</v>
      </c>
    </row>
    <row r="66" spans="1:10" ht="20.100000000000001" customHeight="1">
      <c r="A66" s="1443"/>
      <c r="B66" s="1150" t="s">
        <v>134</v>
      </c>
      <c r="C66" s="1458">
        <v>0</v>
      </c>
      <c r="D66" s="1464">
        <v>0</v>
      </c>
      <c r="E66" s="1460">
        <v>0</v>
      </c>
      <c r="G66" s="1465" t="s">
        <v>604</v>
      </c>
      <c r="H66" s="1462">
        <v>3444</v>
      </c>
      <c r="I66" s="1466">
        <v>245</v>
      </c>
      <c r="J66" s="1466">
        <v>3689</v>
      </c>
    </row>
    <row r="67" spans="1:10" ht="20.100000000000001" customHeight="1">
      <c r="A67" s="1443"/>
      <c r="B67" s="1150" t="s">
        <v>135</v>
      </c>
      <c r="C67" s="1458">
        <v>0</v>
      </c>
      <c r="D67" s="1464">
        <v>0</v>
      </c>
      <c r="E67" s="1460">
        <v>0</v>
      </c>
      <c r="G67" s="1465" t="s">
        <v>605</v>
      </c>
      <c r="H67" s="1462">
        <v>0</v>
      </c>
      <c r="I67" s="1466">
        <v>271</v>
      </c>
      <c r="J67" s="1466">
        <v>271</v>
      </c>
    </row>
    <row r="68" spans="1:10" ht="20.100000000000001" customHeight="1">
      <c r="A68" s="1443"/>
      <c r="B68" s="1150" t="s">
        <v>607</v>
      </c>
      <c r="C68" s="1458">
        <v>2956</v>
      </c>
      <c r="D68" s="1464">
        <v>0</v>
      </c>
      <c r="E68" s="1460">
        <v>2956</v>
      </c>
      <c r="G68" s="1465" t="s">
        <v>607</v>
      </c>
      <c r="H68" s="1462">
        <v>14956</v>
      </c>
      <c r="I68" s="1466">
        <v>7835</v>
      </c>
      <c r="J68" s="1466">
        <v>22791</v>
      </c>
    </row>
    <row r="69" spans="1:10" ht="20.100000000000001" customHeight="1">
      <c r="A69" s="1443"/>
      <c r="B69" s="1150" t="s">
        <v>136</v>
      </c>
      <c r="C69" s="1458">
        <v>0</v>
      </c>
      <c r="D69" s="1464">
        <v>0</v>
      </c>
      <c r="E69" s="1460">
        <v>0</v>
      </c>
      <c r="G69" s="1465" t="s">
        <v>608</v>
      </c>
      <c r="H69" s="1462">
        <v>0</v>
      </c>
      <c r="I69" s="1466">
        <v>0</v>
      </c>
      <c r="J69" s="1466">
        <v>0</v>
      </c>
    </row>
    <row r="70" spans="1:10" ht="20.100000000000001" customHeight="1">
      <c r="A70" s="1443"/>
      <c r="B70" s="1150" t="s">
        <v>137</v>
      </c>
      <c r="C70" s="1458">
        <v>2141</v>
      </c>
      <c r="D70" s="1464">
        <v>0</v>
      </c>
      <c r="E70" s="1460">
        <v>2141</v>
      </c>
      <c r="G70" s="1465" t="s">
        <v>609</v>
      </c>
      <c r="H70" s="1462">
        <v>8113</v>
      </c>
      <c r="I70" s="1466">
        <v>4505</v>
      </c>
      <c r="J70" s="1466">
        <v>12618</v>
      </c>
    </row>
    <row r="71" spans="1:10" ht="20.100000000000001" customHeight="1" thickBot="1">
      <c r="A71" s="1443"/>
      <c r="B71" s="1150" t="s">
        <v>138</v>
      </c>
      <c r="C71" s="1458">
        <v>7148</v>
      </c>
      <c r="D71" s="1464">
        <v>0</v>
      </c>
      <c r="E71" s="1460">
        <v>7148</v>
      </c>
      <c r="G71" s="1465" t="s">
        <v>610</v>
      </c>
      <c r="H71" s="1462">
        <v>11816</v>
      </c>
      <c r="I71" s="1466">
        <v>4554</v>
      </c>
      <c r="J71" s="1466">
        <v>16370</v>
      </c>
    </row>
    <row r="72" spans="1:10" ht="20.100000000000001" customHeight="1" thickTop="1" thickBot="1">
      <c r="A72" s="1443"/>
      <c r="B72" s="1467" t="s">
        <v>261</v>
      </c>
      <c r="C72" s="1468">
        <v>163512</v>
      </c>
      <c r="D72" s="1469">
        <v>745584</v>
      </c>
      <c r="E72" s="1470">
        <v>909096</v>
      </c>
      <c r="G72" s="1471" t="s">
        <v>261</v>
      </c>
      <c r="H72" s="1472">
        <v>0</v>
      </c>
      <c r="I72" s="1473">
        <v>22471</v>
      </c>
      <c r="J72" s="1473">
        <v>22471</v>
      </c>
    </row>
    <row r="73" spans="1:10" ht="20.100000000000001" customHeight="1" thickTop="1" thickBot="1">
      <c r="A73" s="1443"/>
      <c r="B73" s="1474" t="s">
        <v>139</v>
      </c>
      <c r="C73" s="1468">
        <v>542750</v>
      </c>
      <c r="D73" s="1469">
        <v>90301</v>
      </c>
      <c r="E73" s="1470">
        <v>633051</v>
      </c>
      <c r="G73" s="1475" t="s">
        <v>4</v>
      </c>
      <c r="H73" s="1476">
        <v>176352</v>
      </c>
      <c r="I73" s="1477">
        <v>55894</v>
      </c>
      <c r="J73" s="1477">
        <v>232246</v>
      </c>
    </row>
    <row r="74" spans="1:10" ht="20.100000000000001" customHeight="1" thickTop="1" thickBot="1">
      <c r="A74" s="1443"/>
      <c r="B74" s="1474" t="s">
        <v>140</v>
      </c>
      <c r="C74" s="1478">
        <v>407786</v>
      </c>
      <c r="D74" s="1479">
        <v>0</v>
      </c>
      <c r="E74" s="1480">
        <v>407786</v>
      </c>
      <c r="G74" s="1475" t="s">
        <v>5</v>
      </c>
      <c r="H74" s="1476">
        <v>135247</v>
      </c>
      <c r="I74" s="1477">
        <v>86602</v>
      </c>
      <c r="J74" s="1477">
        <v>221849</v>
      </c>
    </row>
    <row r="75" spans="1:10" ht="20.100000000000001" customHeight="1" thickTop="1" thickBot="1">
      <c r="A75" s="1443"/>
      <c r="B75" s="1481" t="s">
        <v>141</v>
      </c>
      <c r="C75" s="1456">
        <v>1114048</v>
      </c>
      <c r="D75" s="1482">
        <v>835885</v>
      </c>
      <c r="E75" s="1483">
        <v>1949933</v>
      </c>
      <c r="G75" s="1484" t="s">
        <v>6</v>
      </c>
      <c r="H75" s="1485">
        <v>311599</v>
      </c>
      <c r="I75" s="1486">
        <v>164967</v>
      </c>
      <c r="J75" s="1486">
        <v>476566</v>
      </c>
    </row>
    <row r="76" spans="1:10" ht="20.100000000000001" customHeight="1" thickBot="1">
      <c r="A76" s="1443"/>
      <c r="B76" s="1474" t="s">
        <v>606</v>
      </c>
      <c r="C76" s="1487">
        <v>26288</v>
      </c>
      <c r="D76" s="1479">
        <v>0</v>
      </c>
      <c r="E76" s="1480">
        <v>26288</v>
      </c>
      <c r="G76" s="1475" t="s">
        <v>142</v>
      </c>
      <c r="H76" s="1476">
        <v>0</v>
      </c>
      <c r="I76" s="1477">
        <v>976</v>
      </c>
      <c r="J76" s="1477">
        <v>976</v>
      </c>
    </row>
    <row r="77" spans="1:10" ht="20.100000000000001" customHeight="1" thickTop="1" thickBot="1">
      <c r="A77" s="1443"/>
      <c r="B77" s="1481" t="s">
        <v>143</v>
      </c>
      <c r="C77" s="1488">
        <v>26288</v>
      </c>
      <c r="D77" s="1489">
        <v>0</v>
      </c>
      <c r="E77" s="1483">
        <v>26288</v>
      </c>
      <c r="G77" s="1484" t="s">
        <v>7</v>
      </c>
      <c r="H77" s="1485">
        <v>0</v>
      </c>
      <c r="I77" s="1486">
        <v>976</v>
      </c>
      <c r="J77" s="1486">
        <v>976</v>
      </c>
    </row>
    <row r="78" spans="1:10" ht="20.100000000000001" customHeight="1" thickBot="1">
      <c r="A78" s="1443"/>
      <c r="B78" s="1481" t="s">
        <v>266</v>
      </c>
      <c r="C78" s="1456">
        <v>1140336</v>
      </c>
      <c r="D78" s="1482">
        <v>835885</v>
      </c>
      <c r="E78" s="1483">
        <v>1976221</v>
      </c>
      <c r="G78" s="1484" t="s">
        <v>266</v>
      </c>
      <c r="H78" s="1485">
        <v>311599</v>
      </c>
      <c r="I78" s="1486">
        <v>165943</v>
      </c>
      <c r="J78" s="1486">
        <v>477542</v>
      </c>
    </row>
    <row r="79" spans="1:10" ht="12" customHeight="1">
      <c r="A79" s="1443"/>
      <c r="B79" s="1443"/>
      <c r="C79" s="1443"/>
      <c r="D79" s="1443"/>
      <c r="E79" s="1443"/>
      <c r="G79" s="1448"/>
      <c r="H79" s="1448"/>
      <c r="I79" s="1448"/>
      <c r="J79" s="1448"/>
    </row>
  </sheetData>
  <mergeCells count="8">
    <mergeCell ref="I3:I6"/>
    <mergeCell ref="J3:J6"/>
    <mergeCell ref="B4:B5"/>
    <mergeCell ref="C3:C6"/>
    <mergeCell ref="D3:D6"/>
    <mergeCell ref="E3:E6"/>
    <mergeCell ref="G4:G5"/>
    <mergeCell ref="H3:H6"/>
  </mergeCells>
  <phoneticPr fontId="25"/>
  <pageMargins left="0.78740157480314965" right="0.78740157480314965" top="0.59055118110236227" bottom="0.59055118110236227" header="0.51181102362204722" footer="0.31496062992125984"/>
  <pageSetup paperSize="9" scale="47" firstPageNumber="72" orientation="portrait" useFirstPageNumber="1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B1:I78"/>
  <sheetViews>
    <sheetView showZeros="0" view="pageBreakPreview" zoomScale="70" zoomScaleNormal="75" workbookViewId="0">
      <pane xSplit="1" ySplit="5" topLeftCell="B6" activePane="bottomRight" state="frozen"/>
      <selection activeCell="E22" sqref="E22"/>
      <selection pane="topRight" activeCell="E22" sqref="E22"/>
      <selection pane="bottomLeft" activeCell="E22" sqref="E22"/>
      <selection pane="bottomRight" activeCell="G10" sqref="G10"/>
    </sheetView>
  </sheetViews>
  <sheetFormatPr defaultRowHeight="17.25"/>
  <cols>
    <col min="1" max="1" width="9" style="1490"/>
    <col min="2" max="3" width="18.625" style="1446" customWidth="1"/>
    <col min="4" max="8" width="18.625" style="1490" customWidth="1"/>
    <col min="9" max="9" width="14.125" style="1490" bestFit="1" customWidth="1"/>
    <col min="10" max="16384" width="9" style="1490"/>
  </cols>
  <sheetData>
    <row r="1" spans="2:9" ht="42.75" customHeight="1">
      <c r="B1" s="1444" t="s">
        <v>10</v>
      </c>
      <c r="C1" s="1443"/>
      <c r="D1" s="1448"/>
      <c r="E1" s="1448"/>
      <c r="F1" s="1491"/>
      <c r="G1" s="1448"/>
    </row>
    <row r="2" spans="2:9" ht="42" customHeight="1" thickBot="1">
      <c r="B2" s="1449" t="s">
        <v>144</v>
      </c>
      <c r="C2" s="1492"/>
      <c r="D2" s="1493" t="s">
        <v>235</v>
      </c>
      <c r="E2" s="1448"/>
      <c r="F2" s="2130" t="s">
        <v>8</v>
      </c>
      <c r="G2" s="2130"/>
      <c r="H2" s="1493" t="s">
        <v>235</v>
      </c>
    </row>
    <row r="3" spans="2:9" ht="21.95" customHeight="1">
      <c r="B3" s="1453"/>
      <c r="C3" s="2126" t="s">
        <v>145</v>
      </c>
      <c r="D3" s="1494"/>
      <c r="E3" s="1495"/>
      <c r="F3" s="1496"/>
      <c r="G3" s="2127" t="s">
        <v>9</v>
      </c>
    </row>
    <row r="4" spans="2:9" ht="21.95" customHeight="1">
      <c r="B4" s="1455" t="s">
        <v>246</v>
      </c>
      <c r="C4" s="2111"/>
      <c r="D4" s="1497"/>
      <c r="E4" s="1495"/>
      <c r="F4" s="1498" t="s">
        <v>246</v>
      </c>
      <c r="G4" s="2128"/>
    </row>
    <row r="5" spans="2:9" ht="21.95" customHeight="1" thickBot="1">
      <c r="B5" s="1499"/>
      <c r="C5" s="2111"/>
      <c r="D5" s="1500"/>
      <c r="E5" s="1495"/>
      <c r="F5" s="1501"/>
      <c r="G5" s="2129"/>
    </row>
    <row r="6" spans="2:9" ht="21.95" customHeight="1">
      <c r="B6" s="1146" t="s">
        <v>254</v>
      </c>
      <c r="C6" s="1502">
        <v>8027</v>
      </c>
      <c r="D6" s="1503"/>
      <c r="E6" s="1504"/>
      <c r="F6" s="1505" t="s">
        <v>254</v>
      </c>
      <c r="G6" s="1506">
        <v>0</v>
      </c>
      <c r="I6" s="1507"/>
    </row>
    <row r="7" spans="2:9" ht="21.95" customHeight="1">
      <c r="B7" s="1150" t="s">
        <v>84</v>
      </c>
      <c r="C7" s="1508">
        <v>25476</v>
      </c>
      <c r="D7" s="1503"/>
      <c r="E7" s="1504"/>
      <c r="F7" s="1509" t="s">
        <v>542</v>
      </c>
      <c r="G7" s="1506">
        <v>0</v>
      </c>
      <c r="I7" s="1507"/>
    </row>
    <row r="8" spans="2:9" ht="21.95" customHeight="1">
      <c r="B8" s="1150" t="s">
        <v>255</v>
      </c>
      <c r="C8" s="1508">
        <v>0</v>
      </c>
      <c r="D8" s="1503"/>
      <c r="E8" s="1504"/>
      <c r="F8" s="1509" t="s">
        <v>255</v>
      </c>
      <c r="G8" s="1506">
        <v>0</v>
      </c>
      <c r="I8" s="1507"/>
    </row>
    <row r="9" spans="2:9" ht="21.95" customHeight="1">
      <c r="B9" s="1150" t="s">
        <v>256</v>
      </c>
      <c r="C9" s="1508">
        <v>0</v>
      </c>
      <c r="D9" s="1503"/>
      <c r="E9" s="1504"/>
      <c r="F9" s="1509" t="s">
        <v>256</v>
      </c>
      <c r="G9" s="1506">
        <v>571335</v>
      </c>
      <c r="I9" s="1507"/>
    </row>
    <row r="10" spans="2:9" ht="21.95" customHeight="1">
      <c r="B10" s="1150" t="s">
        <v>85</v>
      </c>
      <c r="C10" s="1508">
        <v>0</v>
      </c>
      <c r="D10" s="1503"/>
      <c r="E10" s="1504"/>
      <c r="F10" s="1509" t="s">
        <v>543</v>
      </c>
      <c r="G10" s="1506">
        <v>0</v>
      </c>
      <c r="I10" s="1507"/>
    </row>
    <row r="11" spans="2:9" ht="21.95" customHeight="1">
      <c r="B11" s="1150" t="s">
        <v>86</v>
      </c>
      <c r="C11" s="1508">
        <v>0</v>
      </c>
      <c r="D11" s="1503"/>
      <c r="E11" s="1504"/>
      <c r="F11" s="1509" t="s">
        <v>544</v>
      </c>
      <c r="G11" s="1506">
        <v>268304</v>
      </c>
      <c r="I11" s="1507"/>
    </row>
    <row r="12" spans="2:9" ht="21.95" customHeight="1">
      <c r="B12" s="1150" t="s">
        <v>87</v>
      </c>
      <c r="C12" s="1508">
        <v>0</v>
      </c>
      <c r="D12" s="1503"/>
      <c r="E12" s="1504"/>
      <c r="F12" s="1509" t="s">
        <v>545</v>
      </c>
      <c r="G12" s="1506">
        <v>0</v>
      </c>
      <c r="I12" s="1507"/>
    </row>
    <row r="13" spans="2:9" ht="21.95" customHeight="1">
      <c r="B13" s="1150" t="s">
        <v>88</v>
      </c>
      <c r="C13" s="1508">
        <v>0</v>
      </c>
      <c r="D13" s="1503"/>
      <c r="E13" s="1504"/>
      <c r="F13" s="1509" t="s">
        <v>257</v>
      </c>
      <c r="G13" s="1506">
        <v>118196</v>
      </c>
      <c r="I13" s="1507"/>
    </row>
    <row r="14" spans="2:9" ht="21.95" customHeight="1">
      <c r="B14" s="1150" t="s">
        <v>89</v>
      </c>
      <c r="C14" s="1508">
        <v>0</v>
      </c>
      <c r="D14" s="1503"/>
      <c r="E14" s="1504"/>
      <c r="F14" s="1509" t="s">
        <v>546</v>
      </c>
      <c r="G14" s="1506">
        <v>62794</v>
      </c>
      <c r="I14" s="1507"/>
    </row>
    <row r="15" spans="2:9" ht="21.95" customHeight="1">
      <c r="B15" s="1150" t="s">
        <v>90</v>
      </c>
      <c r="C15" s="1508">
        <v>0</v>
      </c>
      <c r="D15" s="1503"/>
      <c r="E15" s="1504"/>
      <c r="F15" s="1509" t="s">
        <v>547</v>
      </c>
      <c r="G15" s="1506">
        <v>0</v>
      </c>
      <c r="I15" s="1507"/>
    </row>
    <row r="16" spans="2:9" ht="21.95" customHeight="1">
      <c r="B16" s="1150" t="s">
        <v>91</v>
      </c>
      <c r="C16" s="1508">
        <v>0</v>
      </c>
      <c r="D16" s="1503"/>
      <c r="E16" s="1504"/>
      <c r="F16" s="1509" t="s">
        <v>549</v>
      </c>
      <c r="G16" s="1506">
        <v>0</v>
      </c>
      <c r="I16" s="1507"/>
    </row>
    <row r="17" spans="2:9" ht="21.95" customHeight="1">
      <c r="B17" s="1150" t="s">
        <v>92</v>
      </c>
      <c r="C17" s="1508">
        <v>0</v>
      </c>
      <c r="D17" s="1503"/>
      <c r="E17" s="1504"/>
      <c r="F17" s="1509" t="s">
        <v>551</v>
      </c>
      <c r="G17" s="1506">
        <v>0</v>
      </c>
      <c r="I17" s="1507"/>
    </row>
    <row r="18" spans="2:9" ht="21.95" customHeight="1">
      <c r="B18" s="1150" t="s">
        <v>93</v>
      </c>
      <c r="C18" s="1508">
        <v>0</v>
      </c>
      <c r="D18" s="1503"/>
      <c r="E18" s="1504"/>
      <c r="F18" s="1509" t="s">
        <v>553</v>
      </c>
      <c r="G18" s="1506">
        <v>0</v>
      </c>
      <c r="I18" s="1507"/>
    </row>
    <row r="19" spans="2:9" ht="21.95" customHeight="1">
      <c r="B19" s="1150" t="s">
        <v>94</v>
      </c>
      <c r="C19" s="1508">
        <v>0</v>
      </c>
      <c r="D19" s="1503"/>
      <c r="E19" s="1504"/>
      <c r="F19" s="1509" t="s">
        <v>555</v>
      </c>
      <c r="G19" s="1506">
        <v>0</v>
      </c>
      <c r="I19" s="1507"/>
    </row>
    <row r="20" spans="2:9" ht="21.95" customHeight="1">
      <c r="B20" s="1150" t="s">
        <v>95</v>
      </c>
      <c r="C20" s="1508">
        <v>0</v>
      </c>
      <c r="D20" s="1503"/>
      <c r="E20" s="1504"/>
      <c r="F20" s="1509" t="s">
        <v>557</v>
      </c>
      <c r="G20" s="1506">
        <v>0</v>
      </c>
      <c r="I20" s="1507"/>
    </row>
    <row r="21" spans="2:9" ht="21.95" customHeight="1">
      <c r="B21" s="1150" t="s">
        <v>451</v>
      </c>
      <c r="C21" s="1508">
        <v>0</v>
      </c>
      <c r="D21" s="1503"/>
      <c r="E21" s="1504"/>
      <c r="F21" s="1509" t="s">
        <v>451</v>
      </c>
      <c r="G21" s="1506">
        <v>0</v>
      </c>
      <c r="I21" s="1507"/>
    </row>
    <row r="22" spans="2:9" ht="21.95" customHeight="1">
      <c r="B22" s="1150" t="s">
        <v>96</v>
      </c>
      <c r="C22" s="1508">
        <v>0</v>
      </c>
      <c r="D22" s="1503"/>
      <c r="E22" s="1504"/>
      <c r="F22" s="1509" t="s">
        <v>560</v>
      </c>
      <c r="G22" s="1506">
        <v>0</v>
      </c>
      <c r="I22" s="1507"/>
    </row>
    <row r="23" spans="2:9" ht="21.95" customHeight="1">
      <c r="B23" s="1150" t="s">
        <v>562</v>
      </c>
      <c r="C23" s="1508">
        <v>0</v>
      </c>
      <c r="D23" s="1503"/>
      <c r="E23" s="1504"/>
      <c r="F23" s="1509" t="s">
        <v>562</v>
      </c>
      <c r="G23" s="1506">
        <v>0</v>
      </c>
      <c r="I23" s="1507"/>
    </row>
    <row r="24" spans="2:9" ht="21.95" customHeight="1">
      <c r="B24" s="1150" t="s">
        <v>97</v>
      </c>
      <c r="C24" s="1508">
        <v>20160</v>
      </c>
      <c r="D24" s="1503"/>
      <c r="E24" s="1504"/>
      <c r="F24" s="1509" t="s">
        <v>258</v>
      </c>
      <c r="G24" s="1506">
        <v>114108</v>
      </c>
      <c r="I24" s="1507"/>
    </row>
    <row r="25" spans="2:9" ht="21.95" customHeight="1">
      <c r="B25" s="1150" t="s">
        <v>452</v>
      </c>
      <c r="C25" s="1508">
        <v>0</v>
      </c>
      <c r="D25" s="1503"/>
      <c r="E25" s="1504"/>
      <c r="F25" s="1509" t="s">
        <v>452</v>
      </c>
      <c r="G25" s="1506">
        <v>0</v>
      </c>
      <c r="I25" s="1507"/>
    </row>
    <row r="26" spans="2:9" ht="21.95" customHeight="1">
      <c r="B26" s="1150" t="s">
        <v>98</v>
      </c>
      <c r="C26" s="1508">
        <v>0</v>
      </c>
      <c r="D26" s="1503"/>
      <c r="E26" s="1504"/>
      <c r="F26" s="1509" t="s">
        <v>564</v>
      </c>
      <c r="G26" s="1506">
        <v>0</v>
      </c>
      <c r="I26" s="1507"/>
    </row>
    <row r="27" spans="2:9" ht="21.95" customHeight="1">
      <c r="B27" s="1150" t="s">
        <v>99</v>
      </c>
      <c r="C27" s="1508">
        <v>0</v>
      </c>
      <c r="D27" s="1503"/>
      <c r="E27" s="1504"/>
      <c r="F27" s="1509" t="s">
        <v>566</v>
      </c>
      <c r="G27" s="1506">
        <v>0</v>
      </c>
      <c r="I27" s="1507"/>
    </row>
    <row r="28" spans="2:9" ht="21.95" customHeight="1">
      <c r="B28" s="1150" t="s">
        <v>100</v>
      </c>
      <c r="C28" s="1508">
        <v>0</v>
      </c>
      <c r="D28" s="1503"/>
      <c r="E28" s="1504"/>
      <c r="F28" s="1509" t="s">
        <v>568</v>
      </c>
      <c r="G28" s="1506">
        <v>75691</v>
      </c>
      <c r="I28" s="1507"/>
    </row>
    <row r="29" spans="2:9" ht="21.95" customHeight="1">
      <c r="B29" s="1150" t="s">
        <v>453</v>
      </c>
      <c r="C29" s="1508">
        <v>0</v>
      </c>
      <c r="D29" s="1503"/>
      <c r="E29" s="1504"/>
      <c r="F29" s="1509" t="s">
        <v>453</v>
      </c>
      <c r="G29" s="1506">
        <v>52904</v>
      </c>
      <c r="I29" s="1507"/>
    </row>
    <row r="30" spans="2:9" ht="21.95" customHeight="1">
      <c r="B30" s="1150" t="s">
        <v>101</v>
      </c>
      <c r="C30" s="1508">
        <v>0</v>
      </c>
      <c r="D30" s="1503"/>
      <c r="E30" s="1504"/>
      <c r="F30" s="1509" t="s">
        <v>571</v>
      </c>
      <c r="G30" s="1506">
        <v>50611</v>
      </c>
      <c r="I30" s="1507"/>
    </row>
    <row r="31" spans="2:9" ht="21.95" customHeight="1">
      <c r="B31" s="1150" t="s">
        <v>102</v>
      </c>
      <c r="C31" s="1508">
        <v>0</v>
      </c>
      <c r="D31" s="1503"/>
      <c r="E31" s="1504"/>
      <c r="F31" s="1509" t="s">
        <v>573</v>
      </c>
      <c r="G31" s="1506">
        <v>98899</v>
      </c>
      <c r="I31" s="1507"/>
    </row>
    <row r="32" spans="2:9" ht="21.95" customHeight="1">
      <c r="B32" s="1150" t="s">
        <v>103</v>
      </c>
      <c r="C32" s="1508">
        <v>0</v>
      </c>
      <c r="D32" s="1503"/>
      <c r="E32" s="1504"/>
      <c r="F32" s="1509" t="s">
        <v>574</v>
      </c>
      <c r="G32" s="1506">
        <v>99204</v>
      </c>
      <c r="I32" s="1507"/>
    </row>
    <row r="33" spans="2:9" ht="21.95" customHeight="1">
      <c r="B33" s="1150" t="s">
        <v>626</v>
      </c>
      <c r="C33" s="1508">
        <v>0</v>
      </c>
      <c r="D33" s="1503"/>
      <c r="E33" s="1504"/>
      <c r="F33" s="1509" t="s">
        <v>399</v>
      </c>
      <c r="G33" s="1506">
        <v>79200</v>
      </c>
      <c r="I33" s="1507"/>
    </row>
    <row r="34" spans="2:9" ht="21.95" customHeight="1">
      <c r="B34" s="1150" t="s">
        <v>259</v>
      </c>
      <c r="C34" s="1508">
        <v>0</v>
      </c>
      <c r="D34" s="1503"/>
      <c r="E34" s="1504"/>
      <c r="F34" s="1509" t="s">
        <v>259</v>
      </c>
      <c r="G34" s="1506">
        <v>0</v>
      </c>
      <c r="I34" s="1507"/>
    </row>
    <row r="35" spans="2:9" ht="21.95" customHeight="1">
      <c r="B35" s="1150" t="s">
        <v>104</v>
      </c>
      <c r="C35" s="1508">
        <v>0</v>
      </c>
      <c r="D35" s="1503"/>
      <c r="E35" s="1504"/>
      <c r="F35" s="1509" t="s">
        <v>575</v>
      </c>
      <c r="G35" s="1506">
        <v>0</v>
      </c>
      <c r="I35" s="1507"/>
    </row>
    <row r="36" spans="2:9" ht="21.95" customHeight="1">
      <c r="B36" s="1150" t="s">
        <v>105</v>
      </c>
      <c r="C36" s="1508">
        <v>0</v>
      </c>
      <c r="D36" s="1503"/>
      <c r="E36" s="1504"/>
      <c r="F36" s="1509" t="s">
        <v>576</v>
      </c>
      <c r="G36" s="1506">
        <v>0</v>
      </c>
      <c r="I36" s="1507"/>
    </row>
    <row r="37" spans="2:9" ht="21.95" customHeight="1">
      <c r="B37" s="1150" t="s">
        <v>106</v>
      </c>
      <c r="C37" s="1508">
        <v>0</v>
      </c>
      <c r="D37" s="1503"/>
      <c r="E37" s="1504"/>
      <c r="F37" s="1509" t="s">
        <v>577</v>
      </c>
      <c r="G37" s="1506">
        <v>0</v>
      </c>
      <c r="I37" s="1507"/>
    </row>
    <row r="38" spans="2:9" ht="21.95" customHeight="1">
      <c r="B38" s="1150" t="s">
        <v>107</v>
      </c>
      <c r="C38" s="1508">
        <v>0</v>
      </c>
      <c r="D38" s="1503"/>
      <c r="E38" s="1504"/>
      <c r="F38" s="1509" t="s">
        <v>578</v>
      </c>
      <c r="G38" s="1506">
        <v>0</v>
      </c>
      <c r="I38" s="1507"/>
    </row>
    <row r="39" spans="2:9" ht="21.95" customHeight="1">
      <c r="B39" s="1150" t="s">
        <v>108</v>
      </c>
      <c r="C39" s="1508">
        <v>7862</v>
      </c>
      <c r="D39" s="1503"/>
      <c r="E39" s="1504"/>
      <c r="F39" s="1509" t="s">
        <v>579</v>
      </c>
      <c r="G39" s="1506">
        <v>0</v>
      </c>
      <c r="I39" s="1507"/>
    </row>
    <row r="40" spans="2:9" ht="21.95" customHeight="1">
      <c r="B40" s="1150" t="s">
        <v>109</v>
      </c>
      <c r="C40" s="1508">
        <v>0</v>
      </c>
      <c r="D40" s="1503"/>
      <c r="E40" s="1504"/>
      <c r="F40" s="1509" t="s">
        <v>580</v>
      </c>
      <c r="G40" s="1506">
        <v>0</v>
      </c>
      <c r="I40" s="1507"/>
    </row>
    <row r="41" spans="2:9" ht="21.95" customHeight="1">
      <c r="B41" s="1150" t="s">
        <v>110</v>
      </c>
      <c r="C41" s="1508">
        <v>0</v>
      </c>
      <c r="D41" s="1503"/>
      <c r="E41" s="1504"/>
      <c r="F41" s="1509" t="s">
        <v>581</v>
      </c>
      <c r="G41" s="1506">
        <v>0</v>
      </c>
      <c r="I41" s="1507"/>
    </row>
    <row r="42" spans="2:9" ht="21.95" customHeight="1">
      <c r="B42" s="1150" t="s">
        <v>111</v>
      </c>
      <c r="C42" s="1508">
        <v>0</v>
      </c>
      <c r="D42" s="1503"/>
      <c r="E42" s="1504"/>
      <c r="F42" s="1509" t="s">
        <v>582</v>
      </c>
      <c r="G42" s="1506">
        <v>0</v>
      </c>
      <c r="I42" s="1507"/>
    </row>
    <row r="43" spans="2:9" ht="21.95" customHeight="1">
      <c r="B43" s="1150" t="s">
        <v>112</v>
      </c>
      <c r="C43" s="1508">
        <v>0</v>
      </c>
      <c r="D43" s="1503"/>
      <c r="E43" s="1504"/>
      <c r="F43" s="1509" t="s">
        <v>583</v>
      </c>
      <c r="G43" s="1506">
        <v>0</v>
      </c>
      <c r="I43" s="1507"/>
    </row>
    <row r="44" spans="2:9" ht="21.95" customHeight="1">
      <c r="B44" s="1150" t="s">
        <v>113</v>
      </c>
      <c r="C44" s="1508">
        <v>0</v>
      </c>
      <c r="D44" s="1503"/>
      <c r="E44" s="1504"/>
      <c r="F44" s="1509" t="s">
        <v>584</v>
      </c>
      <c r="G44" s="1506">
        <v>0</v>
      </c>
      <c r="I44" s="1507"/>
    </row>
    <row r="45" spans="2:9" ht="21.95" customHeight="1">
      <c r="B45" s="1150" t="s">
        <v>114</v>
      </c>
      <c r="C45" s="1508">
        <v>0</v>
      </c>
      <c r="D45" s="1503"/>
      <c r="E45" s="1504"/>
      <c r="F45" s="1509" t="s">
        <v>585</v>
      </c>
      <c r="G45" s="1506">
        <v>0</v>
      </c>
      <c r="I45" s="1507"/>
    </row>
    <row r="46" spans="2:9" ht="21.95" customHeight="1">
      <c r="B46" s="1150" t="s">
        <v>115</v>
      </c>
      <c r="C46" s="1508">
        <v>0</v>
      </c>
      <c r="D46" s="1503"/>
      <c r="E46" s="1504"/>
      <c r="F46" s="1509" t="s">
        <v>586</v>
      </c>
      <c r="G46" s="1506">
        <v>0</v>
      </c>
      <c r="I46" s="1507"/>
    </row>
    <row r="47" spans="2:9" ht="21.95" customHeight="1">
      <c r="B47" s="1150" t="s">
        <v>116</v>
      </c>
      <c r="C47" s="1508">
        <v>0</v>
      </c>
      <c r="D47" s="1503"/>
      <c r="E47" s="1504"/>
      <c r="F47" s="1509" t="s">
        <v>587</v>
      </c>
      <c r="G47" s="1506">
        <v>0</v>
      </c>
      <c r="I47" s="1507"/>
    </row>
    <row r="48" spans="2:9" ht="21.95" customHeight="1">
      <c r="B48" s="1150" t="s">
        <v>117</v>
      </c>
      <c r="C48" s="1508">
        <v>0</v>
      </c>
      <c r="D48" s="1503"/>
      <c r="E48" s="1504"/>
      <c r="F48" s="1509" t="s">
        <v>588</v>
      </c>
      <c r="G48" s="1506">
        <v>0</v>
      </c>
      <c r="I48" s="1507"/>
    </row>
    <row r="49" spans="2:9" ht="21.95" customHeight="1">
      <c r="B49" s="1150" t="s">
        <v>118</v>
      </c>
      <c r="C49" s="1508">
        <v>0</v>
      </c>
      <c r="D49" s="1503"/>
      <c r="E49" s="1504"/>
      <c r="F49" s="1509" t="s">
        <v>589</v>
      </c>
      <c r="G49" s="1506">
        <v>49332</v>
      </c>
      <c r="I49" s="1507"/>
    </row>
    <row r="50" spans="2:9" ht="21.95" customHeight="1">
      <c r="B50" s="1150" t="s">
        <v>119</v>
      </c>
      <c r="C50" s="1508">
        <v>0</v>
      </c>
      <c r="D50" s="1503"/>
      <c r="E50" s="1504"/>
      <c r="F50" s="1509" t="s">
        <v>590</v>
      </c>
      <c r="G50" s="1506">
        <v>22751</v>
      </c>
      <c r="I50" s="1507"/>
    </row>
    <row r="51" spans="2:9" ht="21.95" customHeight="1">
      <c r="B51" s="1150" t="s">
        <v>120</v>
      </c>
      <c r="C51" s="1508">
        <v>0</v>
      </c>
      <c r="D51" s="1503"/>
      <c r="E51" s="1504"/>
      <c r="F51" s="1509" t="s">
        <v>591</v>
      </c>
      <c r="G51" s="1506">
        <v>0</v>
      </c>
      <c r="I51" s="1507"/>
    </row>
    <row r="52" spans="2:9" ht="21.95" customHeight="1">
      <c r="B52" s="1150" t="s">
        <v>121</v>
      </c>
      <c r="C52" s="1508">
        <v>4157</v>
      </c>
      <c r="D52" s="1503"/>
      <c r="E52" s="1504"/>
      <c r="F52" s="1509" t="s">
        <v>592</v>
      </c>
      <c r="G52" s="1506">
        <v>0</v>
      </c>
      <c r="I52" s="1507"/>
    </row>
    <row r="53" spans="2:9" ht="21.95" customHeight="1">
      <c r="B53" s="1150" t="s">
        <v>122</v>
      </c>
      <c r="C53" s="1508">
        <v>0</v>
      </c>
      <c r="D53" s="1503"/>
      <c r="E53" s="1504"/>
      <c r="F53" s="1509" t="s">
        <v>260</v>
      </c>
      <c r="G53" s="1506">
        <v>0</v>
      </c>
      <c r="I53" s="1507"/>
    </row>
    <row r="54" spans="2:9" ht="21.95" customHeight="1">
      <c r="B54" s="1150" t="s">
        <v>123</v>
      </c>
      <c r="C54" s="1508">
        <v>0</v>
      </c>
      <c r="D54" s="1503"/>
      <c r="E54" s="1504"/>
      <c r="F54" s="1509" t="s">
        <v>593</v>
      </c>
      <c r="G54" s="1506">
        <v>0</v>
      </c>
      <c r="I54" s="1507"/>
    </row>
    <row r="55" spans="2:9" ht="21.95" customHeight="1">
      <c r="B55" s="1150" t="s">
        <v>124</v>
      </c>
      <c r="C55" s="1508">
        <v>0</v>
      </c>
      <c r="D55" s="1503"/>
      <c r="E55" s="1504"/>
      <c r="F55" s="1509" t="s">
        <v>594</v>
      </c>
      <c r="G55" s="1506">
        <v>0</v>
      </c>
      <c r="I55" s="1507"/>
    </row>
    <row r="56" spans="2:9" ht="21.95" customHeight="1">
      <c r="B56" s="1150" t="s">
        <v>125</v>
      </c>
      <c r="C56" s="1508">
        <v>0</v>
      </c>
      <c r="D56" s="1503"/>
      <c r="E56" s="1504"/>
      <c r="F56" s="1509" t="s">
        <v>595</v>
      </c>
      <c r="G56" s="1506">
        <v>0</v>
      </c>
      <c r="I56" s="1507"/>
    </row>
    <row r="57" spans="2:9" ht="21.95" customHeight="1">
      <c r="B57" s="1150" t="s">
        <v>126</v>
      </c>
      <c r="C57" s="1508">
        <v>0</v>
      </c>
      <c r="D57" s="1503"/>
      <c r="E57" s="1504"/>
      <c r="F57" s="1509" t="s">
        <v>596</v>
      </c>
      <c r="G57" s="1506">
        <v>0</v>
      </c>
      <c r="I57" s="1507"/>
    </row>
    <row r="58" spans="2:9" ht="21.95" customHeight="1">
      <c r="B58" s="1150" t="s">
        <v>127</v>
      </c>
      <c r="C58" s="1508">
        <v>0</v>
      </c>
      <c r="D58" s="1503"/>
      <c r="E58" s="1504"/>
      <c r="F58" s="1509" t="s">
        <v>597</v>
      </c>
      <c r="G58" s="1506">
        <v>0</v>
      </c>
      <c r="I58" s="1507"/>
    </row>
    <row r="59" spans="2:9" ht="21.95" customHeight="1">
      <c r="B59" s="1150" t="s">
        <v>128</v>
      </c>
      <c r="C59" s="1508">
        <v>0</v>
      </c>
      <c r="D59" s="1503"/>
      <c r="E59" s="1504"/>
      <c r="F59" s="1509" t="s">
        <v>598</v>
      </c>
      <c r="G59" s="1506">
        <v>0</v>
      </c>
      <c r="I59" s="1507"/>
    </row>
    <row r="60" spans="2:9" ht="21.95" customHeight="1">
      <c r="B60" s="1150" t="s">
        <v>129</v>
      </c>
      <c r="C60" s="1508">
        <v>0</v>
      </c>
      <c r="D60" s="1503"/>
      <c r="E60" s="1504"/>
      <c r="F60" s="1509" t="s">
        <v>599</v>
      </c>
      <c r="G60" s="1506">
        <v>0</v>
      </c>
      <c r="I60" s="1507"/>
    </row>
    <row r="61" spans="2:9" ht="21.95" customHeight="1">
      <c r="B61" s="1150" t="s">
        <v>130</v>
      </c>
      <c r="C61" s="1508">
        <v>0</v>
      </c>
      <c r="D61" s="1503"/>
      <c r="E61" s="1504"/>
      <c r="F61" s="1509" t="s">
        <v>600</v>
      </c>
      <c r="G61" s="1506">
        <v>0</v>
      </c>
      <c r="I61" s="1507"/>
    </row>
    <row r="62" spans="2:9" ht="21.95" customHeight="1">
      <c r="B62" s="1150" t="s">
        <v>131</v>
      </c>
      <c r="C62" s="1508">
        <v>0</v>
      </c>
      <c r="D62" s="1503"/>
      <c r="E62" s="1504"/>
      <c r="F62" s="1509" t="s">
        <v>601</v>
      </c>
      <c r="G62" s="1506">
        <v>0</v>
      </c>
      <c r="I62" s="1507"/>
    </row>
    <row r="63" spans="2:9" ht="21.95" customHeight="1">
      <c r="B63" s="1150" t="s">
        <v>132</v>
      </c>
      <c r="C63" s="1508">
        <v>0</v>
      </c>
      <c r="D63" s="1503"/>
      <c r="E63" s="1504"/>
      <c r="F63" s="1509" t="s">
        <v>602</v>
      </c>
      <c r="G63" s="1506">
        <v>0</v>
      </c>
      <c r="I63" s="1507"/>
    </row>
    <row r="64" spans="2:9" ht="21.95" customHeight="1">
      <c r="B64" s="1150" t="s">
        <v>133</v>
      </c>
      <c r="C64" s="1508">
        <v>0</v>
      </c>
      <c r="D64" s="1503"/>
      <c r="E64" s="1504"/>
      <c r="F64" s="1509" t="s">
        <v>603</v>
      </c>
      <c r="G64" s="1506">
        <v>0</v>
      </c>
      <c r="I64" s="1507"/>
    </row>
    <row r="65" spans="2:9" ht="21.95" customHeight="1">
      <c r="B65" s="1150" t="s">
        <v>134</v>
      </c>
      <c r="C65" s="1508">
        <v>0</v>
      </c>
      <c r="D65" s="1503"/>
      <c r="E65" s="1504"/>
      <c r="F65" s="1509" t="s">
        <v>604</v>
      </c>
      <c r="G65" s="1506">
        <v>0</v>
      </c>
      <c r="I65" s="1507"/>
    </row>
    <row r="66" spans="2:9" ht="21.95" customHeight="1">
      <c r="B66" s="1150" t="s">
        <v>135</v>
      </c>
      <c r="C66" s="1508">
        <v>0</v>
      </c>
      <c r="D66" s="1503"/>
      <c r="E66" s="1504"/>
      <c r="F66" s="1509" t="s">
        <v>605</v>
      </c>
      <c r="G66" s="1506">
        <v>56911</v>
      </c>
      <c r="I66" s="1507"/>
    </row>
    <row r="67" spans="2:9" ht="21.95" customHeight="1">
      <c r="B67" s="1150" t="s">
        <v>607</v>
      </c>
      <c r="C67" s="1508">
        <v>0</v>
      </c>
      <c r="D67" s="1503"/>
      <c r="E67" s="1504"/>
      <c r="F67" s="1509" t="s">
        <v>607</v>
      </c>
      <c r="G67" s="1506">
        <v>53609</v>
      </c>
      <c r="I67" s="1507"/>
    </row>
    <row r="68" spans="2:9" ht="21.95" customHeight="1">
      <c r="B68" s="1150" t="s">
        <v>136</v>
      </c>
      <c r="C68" s="1508">
        <v>0</v>
      </c>
      <c r="D68" s="1503"/>
      <c r="E68" s="1504"/>
      <c r="F68" s="1509" t="s">
        <v>608</v>
      </c>
      <c r="G68" s="1506">
        <v>0</v>
      </c>
      <c r="I68" s="1507"/>
    </row>
    <row r="69" spans="2:9" ht="21.95" customHeight="1">
      <c r="B69" s="1150" t="s">
        <v>137</v>
      </c>
      <c r="C69" s="1508">
        <v>0</v>
      </c>
      <c r="D69" s="1503"/>
      <c r="E69" s="1504"/>
      <c r="F69" s="1509" t="s">
        <v>609</v>
      </c>
      <c r="G69" s="1506">
        <v>28179</v>
      </c>
      <c r="I69" s="1507"/>
    </row>
    <row r="70" spans="2:9" ht="21.95" customHeight="1" thickBot="1">
      <c r="B70" s="1150" t="s">
        <v>138</v>
      </c>
      <c r="C70" s="1508">
        <v>0</v>
      </c>
      <c r="D70" s="1503"/>
      <c r="E70" s="1504"/>
      <c r="F70" s="1509" t="s">
        <v>610</v>
      </c>
      <c r="G70" s="1506">
        <v>40828</v>
      </c>
      <c r="I70" s="1507"/>
    </row>
    <row r="71" spans="2:9" ht="21.95" customHeight="1" thickTop="1" thickBot="1">
      <c r="B71" s="1467" t="s">
        <v>261</v>
      </c>
      <c r="C71" s="1510">
        <f>C6+C7</f>
        <v>33503</v>
      </c>
      <c r="D71" s="1503"/>
      <c r="E71" s="1504"/>
      <c r="F71" s="1511" t="s">
        <v>261</v>
      </c>
      <c r="G71" s="1512">
        <f>SUM(G6:G7)</f>
        <v>0</v>
      </c>
      <c r="I71" s="1507"/>
    </row>
    <row r="72" spans="2:9" ht="21.95" customHeight="1" thickTop="1" thickBot="1">
      <c r="B72" s="1474" t="s">
        <v>139</v>
      </c>
      <c r="C72" s="1513">
        <f>SUM(C8:C33)</f>
        <v>20160</v>
      </c>
      <c r="D72" s="1503"/>
      <c r="E72" s="1504"/>
      <c r="F72" s="1514" t="s">
        <v>4</v>
      </c>
      <c r="G72" s="1515">
        <f>SUM(G8:G33)</f>
        <v>1591246</v>
      </c>
      <c r="I72" s="1507"/>
    </row>
    <row r="73" spans="2:9" ht="21.95" customHeight="1" thickTop="1" thickBot="1">
      <c r="B73" s="1474" t="s">
        <v>140</v>
      </c>
      <c r="C73" s="1513">
        <f>SUM(C34:C70)</f>
        <v>12019</v>
      </c>
      <c r="D73" s="1503"/>
      <c r="E73" s="1504"/>
      <c r="F73" s="1514" t="s">
        <v>5</v>
      </c>
      <c r="G73" s="1515">
        <f>SUM(G34:G70)</f>
        <v>251610</v>
      </c>
      <c r="I73" s="1507"/>
    </row>
    <row r="74" spans="2:9" ht="21.95" customHeight="1" thickTop="1" thickBot="1">
      <c r="B74" s="1481" t="s">
        <v>141</v>
      </c>
      <c r="C74" s="1516">
        <f>SUM(C71:C73)</f>
        <v>65682</v>
      </c>
      <c r="D74" s="1503"/>
      <c r="E74" s="1504"/>
      <c r="F74" s="1517" t="s">
        <v>6</v>
      </c>
      <c r="G74" s="1518">
        <f>SUM(G71:G73)</f>
        <v>1842856</v>
      </c>
      <c r="I74" s="1507"/>
    </row>
    <row r="75" spans="2:9" ht="21.95" customHeight="1" thickBot="1">
      <c r="B75" s="1474" t="s">
        <v>606</v>
      </c>
      <c r="C75" s="1513">
        <v>0</v>
      </c>
      <c r="D75" s="1503"/>
      <c r="E75" s="1504"/>
      <c r="F75" s="1514" t="s">
        <v>142</v>
      </c>
      <c r="G75" s="1515">
        <v>0</v>
      </c>
      <c r="I75" s="1507"/>
    </row>
    <row r="76" spans="2:9" ht="21.95" customHeight="1" thickTop="1" thickBot="1">
      <c r="B76" s="1481" t="s">
        <v>143</v>
      </c>
      <c r="C76" s="1516">
        <f>C75</f>
        <v>0</v>
      </c>
      <c r="D76" s="1503"/>
      <c r="E76" s="1504"/>
      <c r="F76" s="1517" t="s">
        <v>7</v>
      </c>
      <c r="G76" s="1518">
        <f>G75</f>
        <v>0</v>
      </c>
      <c r="I76" s="1507"/>
    </row>
    <row r="77" spans="2:9" ht="21.95" customHeight="1" thickBot="1">
      <c r="B77" s="1481" t="s">
        <v>266</v>
      </c>
      <c r="C77" s="1516">
        <f>C74+C76</f>
        <v>65682</v>
      </c>
      <c r="D77" s="1503"/>
      <c r="E77" s="1504"/>
      <c r="F77" s="1519" t="s">
        <v>266</v>
      </c>
      <c r="G77" s="1520">
        <f>G74+G76</f>
        <v>1842856</v>
      </c>
      <c r="I77" s="1507"/>
    </row>
    <row r="78" spans="2:9" ht="14.25">
      <c r="B78" s="1443"/>
      <c r="C78" s="1443"/>
      <c r="D78" s="1521"/>
      <c r="E78" s="1448"/>
      <c r="F78" s="1448"/>
      <c r="G78" s="1448"/>
    </row>
  </sheetData>
  <mergeCells count="3">
    <mergeCell ref="C3:C5"/>
    <mergeCell ref="G3:G5"/>
    <mergeCell ref="F2:G2"/>
  </mergeCells>
  <phoneticPr fontId="3"/>
  <pageMargins left="1.4173228346456694" right="0.74803149606299213" top="0.59055118110236227" bottom="0.59055118110236227" header="0.51181102362204722" footer="0.31496062992125984"/>
  <pageSetup paperSize="9" scale="44" firstPageNumber="73" orientation="portrait" useFirstPageNumber="1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X79"/>
  <sheetViews>
    <sheetView showGridLines="0" view="pageBreakPreview" zoomScale="75" zoomScaleNormal="75" workbookViewId="0">
      <selection activeCell="F25" sqref="F25"/>
    </sheetView>
  </sheetViews>
  <sheetFormatPr defaultRowHeight="13.5"/>
  <cols>
    <col min="1" max="1" width="18.5" style="1526" customWidth="1"/>
    <col min="2" max="4" width="15.75" style="1526" customWidth="1"/>
    <col min="5" max="6" width="13.5" style="1526" bestFit="1" customWidth="1"/>
    <col min="7" max="9" width="15.75" style="1526" customWidth="1"/>
    <col min="10" max="10" width="15.875" style="1524" customWidth="1"/>
    <col min="11" max="11" width="18.625" style="1524" customWidth="1"/>
    <col min="12" max="15" width="15.75" style="1524" customWidth="1"/>
    <col min="16" max="19" width="10.625" style="1524" customWidth="1"/>
    <col min="20" max="20" width="18.5" style="1524" customWidth="1"/>
    <col min="21" max="24" width="12.875" style="1524" customWidth="1"/>
    <col min="25" max="16384" width="9" style="1524"/>
  </cols>
  <sheetData>
    <row r="1" spans="1:24" ht="30.75" customHeight="1">
      <c r="A1" s="1522" t="s">
        <v>146</v>
      </c>
      <c r="B1" s="1523"/>
      <c r="C1" s="1523"/>
      <c r="D1" s="1523"/>
      <c r="E1" s="1523"/>
      <c r="F1" s="1523"/>
      <c r="G1" s="1523"/>
      <c r="H1" s="1523"/>
      <c r="I1" s="1523"/>
      <c r="J1" s="1522" t="s">
        <v>146</v>
      </c>
    </row>
    <row r="2" spans="1:24" ht="30.75" customHeight="1" thickBot="1">
      <c r="A2" s="1525" t="s">
        <v>147</v>
      </c>
      <c r="H2" s="2131" t="s">
        <v>148</v>
      </c>
      <c r="I2" s="2131"/>
      <c r="K2" s="1525" t="s">
        <v>149</v>
      </c>
      <c r="L2" s="1526"/>
      <c r="M2" s="1526"/>
      <c r="O2" s="1527" t="s">
        <v>148</v>
      </c>
      <c r="T2" s="1699"/>
      <c r="U2" s="1700"/>
      <c r="V2" s="1700"/>
      <c r="W2" s="2142"/>
      <c r="X2" s="2142"/>
    </row>
    <row r="3" spans="1:24" ht="18" customHeight="1">
      <c r="A3" s="1528" t="s">
        <v>150</v>
      </c>
      <c r="B3" s="1529"/>
      <c r="C3" s="1530"/>
      <c r="D3" s="1530"/>
      <c r="E3" s="1530"/>
      <c r="F3" s="1531"/>
      <c r="G3" s="1532"/>
      <c r="H3" s="2132" t="s">
        <v>151</v>
      </c>
      <c r="I3" s="2134" t="s">
        <v>152</v>
      </c>
      <c r="K3" s="1528" t="s">
        <v>150</v>
      </c>
      <c r="L3" s="1533"/>
      <c r="M3" s="1532"/>
      <c r="N3" s="2140" t="s">
        <v>151</v>
      </c>
      <c r="O3" s="2138" t="s">
        <v>152</v>
      </c>
      <c r="T3" s="1701"/>
      <c r="U3" s="1702"/>
      <c r="V3" s="1702"/>
      <c r="W3" s="1703"/>
      <c r="X3" s="1703"/>
    </row>
    <row r="4" spans="1:24" ht="18" customHeight="1">
      <c r="A4" s="1534"/>
      <c r="B4" s="1535" t="s">
        <v>174</v>
      </c>
      <c r="C4" s="1536"/>
      <c r="D4" s="1537"/>
      <c r="E4" s="2136"/>
      <c r="F4" s="2137"/>
      <c r="G4" s="1536" t="s">
        <v>175</v>
      </c>
      <c r="H4" s="2133"/>
      <c r="I4" s="2135"/>
      <c r="K4" s="1534"/>
      <c r="L4" s="1535" t="s">
        <v>174</v>
      </c>
      <c r="M4" s="1536" t="s">
        <v>153</v>
      </c>
      <c r="N4" s="2141"/>
      <c r="O4" s="2139"/>
      <c r="T4" s="1701"/>
      <c r="U4" s="1540"/>
      <c r="V4" s="2143"/>
      <c r="W4" s="2144"/>
      <c r="X4" s="2144"/>
    </row>
    <row r="5" spans="1:24" ht="18" customHeight="1">
      <c r="A5" s="1539"/>
      <c r="B5" s="1535" t="s">
        <v>154</v>
      </c>
      <c r="C5" s="1536" t="s">
        <v>155</v>
      </c>
      <c r="D5" s="1536" t="s">
        <v>156</v>
      </c>
      <c r="E5" s="1538" t="s">
        <v>157</v>
      </c>
      <c r="F5" s="1538" t="s">
        <v>158</v>
      </c>
      <c r="G5" s="1536" t="s">
        <v>154</v>
      </c>
      <c r="H5" s="2133"/>
      <c r="I5" s="2135"/>
      <c r="K5" s="1539"/>
      <c r="L5" s="1535" t="s">
        <v>159</v>
      </c>
      <c r="M5" s="1536" t="s">
        <v>159</v>
      </c>
      <c r="N5" s="2141"/>
      <c r="O5" s="2139"/>
      <c r="T5" s="1701"/>
      <c r="U5" s="1540"/>
      <c r="V5" s="2143"/>
      <c r="W5" s="2144"/>
      <c r="X5" s="2144"/>
    </row>
    <row r="6" spans="1:24" ht="18" customHeight="1">
      <c r="A6" s="1539"/>
      <c r="B6" s="1535" t="s">
        <v>160</v>
      </c>
      <c r="C6" s="1536" t="s">
        <v>161</v>
      </c>
      <c r="D6" s="1536" t="s">
        <v>161</v>
      </c>
      <c r="E6" s="1536" t="s">
        <v>162</v>
      </c>
      <c r="F6" s="1540" t="s">
        <v>163</v>
      </c>
      <c r="G6" s="1536" t="s">
        <v>160</v>
      </c>
      <c r="H6" s="2133"/>
      <c r="I6" s="2135"/>
      <c r="K6" s="1539"/>
      <c r="L6" s="1535"/>
      <c r="M6" s="1536"/>
      <c r="N6" s="2141"/>
      <c r="O6" s="2139"/>
      <c r="T6" s="1701"/>
      <c r="U6" s="1540"/>
      <c r="V6" s="2143"/>
      <c r="W6" s="2144"/>
      <c r="X6" s="2144"/>
    </row>
    <row r="7" spans="1:24" ht="18" customHeight="1" thickBot="1">
      <c r="A7" s="1541" t="s">
        <v>164</v>
      </c>
      <c r="B7" s="1542" t="s">
        <v>165</v>
      </c>
      <c r="C7" s="1543"/>
      <c r="D7" s="1543"/>
      <c r="E7" s="1543"/>
      <c r="F7" s="1544"/>
      <c r="G7" s="1543" t="s">
        <v>166</v>
      </c>
      <c r="H7" s="1543" t="s">
        <v>167</v>
      </c>
      <c r="I7" s="1545" t="s">
        <v>168</v>
      </c>
      <c r="K7" s="1541" t="s">
        <v>164</v>
      </c>
      <c r="L7" s="1546" t="s">
        <v>165</v>
      </c>
      <c r="M7" s="1547" t="s">
        <v>166</v>
      </c>
      <c r="N7" s="1547" t="s">
        <v>167</v>
      </c>
      <c r="O7" s="1548" t="s">
        <v>168</v>
      </c>
      <c r="T7" s="1704"/>
      <c r="U7" s="1701"/>
      <c r="V7" s="2143"/>
      <c r="W7" s="2144"/>
      <c r="X7" s="2144"/>
    </row>
    <row r="8" spans="1:24" ht="18" customHeight="1">
      <c r="A8" s="1549" t="s">
        <v>254</v>
      </c>
      <c r="B8" s="1550">
        <v>1207774</v>
      </c>
      <c r="C8" s="1550">
        <v>461410</v>
      </c>
      <c r="D8" s="1550">
        <v>746364</v>
      </c>
      <c r="E8" s="1550">
        <v>315047</v>
      </c>
      <c r="F8" s="1550">
        <v>431317</v>
      </c>
      <c r="G8" s="1551">
        <v>953651</v>
      </c>
      <c r="H8" s="1552">
        <v>254123</v>
      </c>
      <c r="I8" s="1553">
        <v>26.6</v>
      </c>
      <c r="K8" s="1549" t="s">
        <v>254</v>
      </c>
      <c r="L8" s="1554">
        <v>595679</v>
      </c>
      <c r="M8" s="1552">
        <v>575635</v>
      </c>
      <c r="N8" s="1552">
        <v>20044</v>
      </c>
      <c r="O8" s="1555">
        <v>3.5</v>
      </c>
      <c r="T8" s="1705"/>
      <c r="U8" s="1706"/>
      <c r="V8" s="1707"/>
      <c r="W8" s="1707"/>
      <c r="X8" s="1708"/>
    </row>
    <row r="9" spans="1:24" ht="18" customHeight="1">
      <c r="A9" s="1556" t="s">
        <v>542</v>
      </c>
      <c r="B9" s="1557">
        <v>1543796</v>
      </c>
      <c r="C9" s="1557">
        <v>650354</v>
      </c>
      <c r="D9" s="1557">
        <v>893442</v>
      </c>
      <c r="E9" s="1557">
        <v>385622</v>
      </c>
      <c r="F9" s="1557">
        <v>507820</v>
      </c>
      <c r="G9" s="1558">
        <v>1322534</v>
      </c>
      <c r="H9" s="1558">
        <v>221262</v>
      </c>
      <c r="I9" s="1559">
        <v>16.7</v>
      </c>
      <c r="K9" s="1556" t="s">
        <v>542</v>
      </c>
      <c r="L9" s="1557">
        <v>1440868</v>
      </c>
      <c r="M9" s="1558">
        <v>1392384</v>
      </c>
      <c r="N9" s="1558">
        <v>48484</v>
      </c>
      <c r="O9" s="1560">
        <v>3.5</v>
      </c>
      <c r="T9" s="1705"/>
      <c r="U9" s="1706"/>
      <c r="V9" s="1707"/>
      <c r="W9" s="1707"/>
      <c r="X9" s="1708"/>
    </row>
    <row r="10" spans="1:24" ht="18" customHeight="1">
      <c r="A10" s="1556" t="s">
        <v>255</v>
      </c>
      <c r="B10" s="1557">
        <v>124110</v>
      </c>
      <c r="C10" s="1557">
        <v>57434</v>
      </c>
      <c r="D10" s="1557">
        <v>66676</v>
      </c>
      <c r="E10" s="1557">
        <v>22803</v>
      </c>
      <c r="F10" s="1557">
        <v>43873</v>
      </c>
      <c r="G10" s="1558">
        <v>100982</v>
      </c>
      <c r="H10" s="1558">
        <v>23128</v>
      </c>
      <c r="I10" s="1559">
        <v>22.9</v>
      </c>
      <c r="K10" s="1556" t="s">
        <v>255</v>
      </c>
      <c r="L10" s="1557">
        <v>46075</v>
      </c>
      <c r="M10" s="1558">
        <v>44524</v>
      </c>
      <c r="N10" s="1558">
        <v>1551</v>
      </c>
      <c r="O10" s="1560">
        <v>3.5</v>
      </c>
      <c r="T10" s="1705"/>
      <c r="U10" s="1706"/>
      <c r="V10" s="1707"/>
      <c r="W10" s="1707"/>
      <c r="X10" s="1708"/>
    </row>
    <row r="11" spans="1:24" ht="18" customHeight="1">
      <c r="A11" s="1556" t="s">
        <v>256</v>
      </c>
      <c r="B11" s="1557">
        <v>369228</v>
      </c>
      <c r="C11" s="1557">
        <v>153507</v>
      </c>
      <c r="D11" s="1557">
        <v>215721</v>
      </c>
      <c r="E11" s="1557">
        <v>97499</v>
      </c>
      <c r="F11" s="1557">
        <v>118222</v>
      </c>
      <c r="G11" s="1558">
        <v>291887</v>
      </c>
      <c r="H11" s="1558">
        <v>77341</v>
      </c>
      <c r="I11" s="1559">
        <v>26.5</v>
      </c>
      <c r="K11" s="1556" t="s">
        <v>256</v>
      </c>
      <c r="L11" s="1557">
        <v>159230</v>
      </c>
      <c r="M11" s="1558">
        <v>153872</v>
      </c>
      <c r="N11" s="1558">
        <v>5358</v>
      </c>
      <c r="O11" s="1560">
        <v>3.5</v>
      </c>
      <c r="T11" s="1705"/>
      <c r="U11" s="1706"/>
      <c r="V11" s="1707"/>
      <c r="W11" s="1707"/>
      <c r="X11" s="1708"/>
    </row>
    <row r="12" spans="1:24" ht="18" customHeight="1">
      <c r="A12" s="1556" t="s">
        <v>543</v>
      </c>
      <c r="B12" s="1557">
        <v>70528</v>
      </c>
      <c r="C12" s="1557">
        <v>27628</v>
      </c>
      <c r="D12" s="1557">
        <v>42900</v>
      </c>
      <c r="E12" s="1557">
        <v>13199</v>
      </c>
      <c r="F12" s="1557">
        <v>29701</v>
      </c>
      <c r="G12" s="1558">
        <v>47636</v>
      </c>
      <c r="H12" s="1558">
        <v>22892</v>
      </c>
      <c r="I12" s="1559">
        <v>48.1</v>
      </c>
      <c r="K12" s="1556" t="s">
        <v>543</v>
      </c>
      <c r="L12" s="1557">
        <v>17644</v>
      </c>
      <c r="M12" s="1558">
        <v>17050</v>
      </c>
      <c r="N12" s="1558">
        <v>594</v>
      </c>
      <c r="O12" s="1560">
        <v>3.5</v>
      </c>
      <c r="T12" s="1705"/>
      <c r="U12" s="1706"/>
      <c r="V12" s="1707"/>
      <c r="W12" s="1707"/>
      <c r="X12" s="1708"/>
    </row>
    <row r="13" spans="1:24" ht="18" customHeight="1">
      <c r="A13" s="1556" t="s">
        <v>544</v>
      </c>
      <c r="B13" s="1557">
        <v>149636</v>
      </c>
      <c r="C13" s="1557">
        <v>61725</v>
      </c>
      <c r="D13" s="1557">
        <v>87911</v>
      </c>
      <c r="E13" s="1557">
        <v>27557</v>
      </c>
      <c r="F13" s="1557">
        <v>60354</v>
      </c>
      <c r="G13" s="1558">
        <v>101855</v>
      </c>
      <c r="H13" s="1558">
        <v>47781</v>
      </c>
      <c r="I13" s="1559">
        <v>46.9</v>
      </c>
      <c r="K13" s="1556" t="s">
        <v>544</v>
      </c>
      <c r="L13" s="1557">
        <v>40897</v>
      </c>
      <c r="M13" s="1558">
        <v>39521</v>
      </c>
      <c r="N13" s="1558">
        <v>1376</v>
      </c>
      <c r="O13" s="1560">
        <v>3.5</v>
      </c>
      <c r="T13" s="1705"/>
      <c r="U13" s="1706"/>
      <c r="V13" s="1707"/>
      <c r="W13" s="1707"/>
      <c r="X13" s="1708"/>
    </row>
    <row r="14" spans="1:24" ht="18" customHeight="1">
      <c r="A14" s="1556" t="s">
        <v>545</v>
      </c>
      <c r="B14" s="1557">
        <v>58216</v>
      </c>
      <c r="C14" s="1557">
        <v>24599</v>
      </c>
      <c r="D14" s="1557">
        <v>33617</v>
      </c>
      <c r="E14" s="1557">
        <v>9532</v>
      </c>
      <c r="F14" s="1557">
        <v>24085</v>
      </c>
      <c r="G14" s="1558">
        <v>37443</v>
      </c>
      <c r="H14" s="1558">
        <v>20773</v>
      </c>
      <c r="I14" s="1559">
        <v>55.5</v>
      </c>
      <c r="K14" s="1556" t="s">
        <v>545</v>
      </c>
      <c r="L14" s="1557">
        <v>14799</v>
      </c>
      <c r="M14" s="1558">
        <v>14301</v>
      </c>
      <c r="N14" s="1558">
        <v>498</v>
      </c>
      <c r="O14" s="1560">
        <v>3.5</v>
      </c>
      <c r="T14" s="1705"/>
      <c r="U14" s="1706"/>
      <c r="V14" s="1707"/>
      <c r="W14" s="1707"/>
      <c r="X14" s="1708"/>
    </row>
    <row r="15" spans="1:24" ht="18" customHeight="1">
      <c r="A15" s="1556" t="s">
        <v>257</v>
      </c>
      <c r="B15" s="1557">
        <v>88339</v>
      </c>
      <c r="C15" s="1557">
        <v>34126</v>
      </c>
      <c r="D15" s="1557">
        <v>54213</v>
      </c>
      <c r="E15" s="1557">
        <v>13214</v>
      </c>
      <c r="F15" s="1557">
        <v>40999</v>
      </c>
      <c r="G15" s="1558">
        <v>58755</v>
      </c>
      <c r="H15" s="1558">
        <v>29584</v>
      </c>
      <c r="I15" s="1559">
        <v>50.4</v>
      </c>
      <c r="K15" s="1556" t="s">
        <v>257</v>
      </c>
      <c r="L15" s="1557">
        <v>14211</v>
      </c>
      <c r="M15" s="1558">
        <v>13733</v>
      </c>
      <c r="N15" s="1558">
        <v>478</v>
      </c>
      <c r="O15" s="1560">
        <v>3.5</v>
      </c>
      <c r="T15" s="1705"/>
      <c r="U15" s="1706"/>
      <c r="V15" s="1707"/>
      <c r="W15" s="1707"/>
      <c r="X15" s="1708"/>
    </row>
    <row r="16" spans="1:24" ht="18" customHeight="1">
      <c r="A16" s="1556" t="s">
        <v>546</v>
      </c>
      <c r="B16" s="1557">
        <v>55050</v>
      </c>
      <c r="C16" s="1557">
        <v>21344</v>
      </c>
      <c r="D16" s="1557">
        <v>33706</v>
      </c>
      <c r="E16" s="1557">
        <v>9840</v>
      </c>
      <c r="F16" s="1557">
        <v>23866</v>
      </c>
      <c r="G16" s="1558">
        <v>38959</v>
      </c>
      <c r="H16" s="1558">
        <v>16091</v>
      </c>
      <c r="I16" s="1559">
        <v>41.3</v>
      </c>
      <c r="K16" s="1556" t="s">
        <v>546</v>
      </c>
      <c r="L16" s="1557">
        <v>9883</v>
      </c>
      <c r="M16" s="1558">
        <v>9550</v>
      </c>
      <c r="N16" s="1558">
        <v>333</v>
      </c>
      <c r="O16" s="1560">
        <v>3.5</v>
      </c>
      <c r="T16" s="1705"/>
      <c r="U16" s="1706"/>
      <c r="V16" s="1707"/>
      <c r="W16" s="1707"/>
      <c r="X16" s="1708"/>
    </row>
    <row r="17" spans="1:24" ht="18" customHeight="1">
      <c r="A17" s="1556" t="s">
        <v>547</v>
      </c>
      <c r="B17" s="1557">
        <v>71034</v>
      </c>
      <c r="C17" s="1557">
        <v>27797</v>
      </c>
      <c r="D17" s="1557">
        <v>43237</v>
      </c>
      <c r="E17" s="1557">
        <v>20264</v>
      </c>
      <c r="F17" s="1557">
        <v>22973</v>
      </c>
      <c r="G17" s="1558">
        <v>59116</v>
      </c>
      <c r="H17" s="1558">
        <v>11918</v>
      </c>
      <c r="I17" s="1559">
        <v>20.2</v>
      </c>
      <c r="K17" s="1556" t="s">
        <v>547</v>
      </c>
      <c r="L17" s="1557">
        <v>21408</v>
      </c>
      <c r="M17" s="1558">
        <v>20688</v>
      </c>
      <c r="N17" s="1558">
        <v>720</v>
      </c>
      <c r="O17" s="1560">
        <v>3.5</v>
      </c>
      <c r="T17" s="1705"/>
      <c r="U17" s="1706"/>
      <c r="V17" s="1707"/>
      <c r="W17" s="1707"/>
      <c r="X17" s="1708"/>
    </row>
    <row r="18" spans="1:24" ht="18" customHeight="1">
      <c r="A18" s="1556" t="s">
        <v>549</v>
      </c>
      <c r="B18" s="1557">
        <v>41280</v>
      </c>
      <c r="C18" s="1557">
        <v>18022</v>
      </c>
      <c r="D18" s="1557">
        <v>23258</v>
      </c>
      <c r="E18" s="1557">
        <v>4291</v>
      </c>
      <c r="F18" s="1557">
        <v>18967</v>
      </c>
      <c r="G18" s="1558">
        <v>26646</v>
      </c>
      <c r="H18" s="1558">
        <v>14634</v>
      </c>
      <c r="I18" s="1559">
        <v>54.9</v>
      </c>
      <c r="K18" s="1556" t="s">
        <v>549</v>
      </c>
      <c r="L18" s="1557">
        <v>9898</v>
      </c>
      <c r="M18" s="1558">
        <v>9565</v>
      </c>
      <c r="N18" s="1558">
        <v>333</v>
      </c>
      <c r="O18" s="1560">
        <v>3.5</v>
      </c>
      <c r="T18" s="1705"/>
      <c r="U18" s="1706"/>
      <c r="V18" s="1707"/>
      <c r="W18" s="1707"/>
      <c r="X18" s="1708"/>
    </row>
    <row r="19" spans="1:24" ht="18" customHeight="1">
      <c r="A19" s="1556" t="s">
        <v>551</v>
      </c>
      <c r="B19" s="1557">
        <v>86800</v>
      </c>
      <c r="C19" s="1557">
        <v>34485</v>
      </c>
      <c r="D19" s="1557">
        <v>52315</v>
      </c>
      <c r="E19" s="1557">
        <v>23791</v>
      </c>
      <c r="F19" s="1557">
        <v>28524</v>
      </c>
      <c r="G19" s="1558">
        <v>73101</v>
      </c>
      <c r="H19" s="1558">
        <v>13699</v>
      </c>
      <c r="I19" s="1559">
        <v>18.7</v>
      </c>
      <c r="K19" s="1556" t="s">
        <v>551</v>
      </c>
      <c r="L19" s="1557">
        <v>18674</v>
      </c>
      <c r="M19" s="1558">
        <v>18046</v>
      </c>
      <c r="N19" s="1558">
        <v>628</v>
      </c>
      <c r="O19" s="1560">
        <v>3.5</v>
      </c>
      <c r="T19" s="1705"/>
      <c r="U19" s="1706"/>
      <c r="V19" s="1707"/>
      <c r="W19" s="1707"/>
      <c r="X19" s="1708"/>
    </row>
    <row r="20" spans="1:24" ht="18" customHeight="1">
      <c r="A20" s="1556" t="s">
        <v>553</v>
      </c>
      <c r="B20" s="1557">
        <v>34696</v>
      </c>
      <c r="C20" s="1557">
        <v>12437</v>
      </c>
      <c r="D20" s="1557">
        <v>22259</v>
      </c>
      <c r="E20" s="1557">
        <v>7436</v>
      </c>
      <c r="F20" s="1557">
        <v>14823</v>
      </c>
      <c r="G20" s="1558">
        <v>23934</v>
      </c>
      <c r="H20" s="1558">
        <v>10762</v>
      </c>
      <c r="I20" s="1559">
        <v>45</v>
      </c>
      <c r="K20" s="1556" t="s">
        <v>553</v>
      </c>
      <c r="L20" s="1557">
        <v>8605</v>
      </c>
      <c r="M20" s="1558">
        <v>8315</v>
      </c>
      <c r="N20" s="1558">
        <v>290</v>
      </c>
      <c r="O20" s="1560">
        <v>3.5</v>
      </c>
      <c r="T20" s="1705"/>
      <c r="U20" s="1706"/>
      <c r="V20" s="1707"/>
      <c r="W20" s="1707"/>
      <c r="X20" s="1708"/>
    </row>
    <row r="21" spans="1:24" ht="18" customHeight="1">
      <c r="A21" s="1556" t="s">
        <v>555</v>
      </c>
      <c r="B21" s="1557">
        <v>46241</v>
      </c>
      <c r="C21" s="1557">
        <v>20320</v>
      </c>
      <c r="D21" s="1557">
        <v>25921</v>
      </c>
      <c r="E21" s="1557">
        <v>8241</v>
      </c>
      <c r="F21" s="1557">
        <v>17680</v>
      </c>
      <c r="G21" s="1558">
        <v>34713</v>
      </c>
      <c r="H21" s="1558">
        <v>11528</v>
      </c>
      <c r="I21" s="1559">
        <v>33.200000000000003</v>
      </c>
      <c r="K21" s="1556" t="s">
        <v>555</v>
      </c>
      <c r="L21" s="1557">
        <v>6992</v>
      </c>
      <c r="M21" s="1558">
        <v>6757</v>
      </c>
      <c r="N21" s="1558">
        <v>235</v>
      </c>
      <c r="O21" s="1560">
        <v>3.5</v>
      </c>
      <c r="T21" s="1705"/>
      <c r="U21" s="1706"/>
      <c r="V21" s="1707"/>
      <c r="W21" s="1707"/>
      <c r="X21" s="1708"/>
    </row>
    <row r="22" spans="1:24" ht="18" customHeight="1">
      <c r="A22" s="1556" t="s">
        <v>557</v>
      </c>
      <c r="B22" s="1557">
        <v>91217</v>
      </c>
      <c r="C22" s="1557">
        <v>25734</v>
      </c>
      <c r="D22" s="1557">
        <v>65483</v>
      </c>
      <c r="E22" s="1557">
        <v>36705</v>
      </c>
      <c r="F22" s="1557">
        <v>28778</v>
      </c>
      <c r="G22" s="1558">
        <v>80840</v>
      </c>
      <c r="H22" s="1558">
        <v>10377</v>
      </c>
      <c r="I22" s="1559">
        <v>12.8</v>
      </c>
      <c r="K22" s="1556" t="s">
        <v>557</v>
      </c>
      <c r="L22" s="1557">
        <v>13312</v>
      </c>
      <c r="M22" s="1558">
        <v>12864</v>
      </c>
      <c r="N22" s="1558">
        <v>448</v>
      </c>
      <c r="O22" s="1560">
        <v>3.5</v>
      </c>
      <c r="T22" s="1705"/>
      <c r="U22" s="1706"/>
      <c r="V22" s="1707"/>
      <c r="W22" s="1707"/>
      <c r="X22" s="1708"/>
    </row>
    <row r="23" spans="1:24" ht="18" customHeight="1">
      <c r="A23" s="1556" t="s">
        <v>451</v>
      </c>
      <c r="B23" s="1557">
        <v>122618</v>
      </c>
      <c r="C23" s="1557">
        <v>50139</v>
      </c>
      <c r="D23" s="1557">
        <v>72479</v>
      </c>
      <c r="E23" s="1557">
        <v>36909</v>
      </c>
      <c r="F23" s="1557">
        <v>35570</v>
      </c>
      <c r="G23" s="1558">
        <v>116854</v>
      </c>
      <c r="H23" s="1558">
        <v>5764</v>
      </c>
      <c r="I23" s="1559">
        <v>4.9000000000000004</v>
      </c>
      <c r="K23" s="1556" t="s">
        <v>451</v>
      </c>
      <c r="L23" s="1557">
        <v>33453</v>
      </c>
      <c r="M23" s="1558">
        <v>32327</v>
      </c>
      <c r="N23" s="1558">
        <v>1126</v>
      </c>
      <c r="O23" s="1560">
        <v>3.5</v>
      </c>
      <c r="T23" s="1705"/>
      <c r="U23" s="1706"/>
      <c r="V23" s="1707"/>
      <c r="W23" s="1707"/>
      <c r="X23" s="1708"/>
    </row>
    <row r="24" spans="1:24" ht="18" customHeight="1">
      <c r="A24" s="1556" t="s">
        <v>560</v>
      </c>
      <c r="B24" s="1557">
        <v>118780</v>
      </c>
      <c r="C24" s="1557">
        <v>57823</v>
      </c>
      <c r="D24" s="1557">
        <v>60957</v>
      </c>
      <c r="E24" s="1557">
        <v>34386</v>
      </c>
      <c r="F24" s="1557">
        <v>26571</v>
      </c>
      <c r="G24" s="1558">
        <v>121259</v>
      </c>
      <c r="H24" s="1558">
        <v>-2479</v>
      </c>
      <c r="I24" s="1559">
        <v>-2</v>
      </c>
      <c r="K24" s="1556" t="s">
        <v>560</v>
      </c>
      <c r="L24" s="1557">
        <v>32699</v>
      </c>
      <c r="M24" s="1558">
        <v>31599</v>
      </c>
      <c r="N24" s="1558">
        <v>1100</v>
      </c>
      <c r="O24" s="1560">
        <v>3.5</v>
      </c>
      <c r="T24" s="1705"/>
      <c r="U24" s="1706"/>
      <c r="V24" s="1707"/>
      <c r="W24" s="1707"/>
      <c r="X24" s="1708"/>
    </row>
    <row r="25" spans="1:24" ht="18" customHeight="1">
      <c r="A25" s="1556" t="s">
        <v>562</v>
      </c>
      <c r="B25" s="1557">
        <v>118311</v>
      </c>
      <c r="C25" s="1557">
        <v>53284</v>
      </c>
      <c r="D25" s="1557">
        <v>65027</v>
      </c>
      <c r="E25" s="1557">
        <v>35555</v>
      </c>
      <c r="F25" s="1557">
        <v>29472</v>
      </c>
      <c r="G25" s="1558">
        <v>125323</v>
      </c>
      <c r="H25" s="1558">
        <v>-7012</v>
      </c>
      <c r="I25" s="1559">
        <v>-5.6</v>
      </c>
      <c r="K25" s="1556" t="s">
        <v>562</v>
      </c>
      <c r="L25" s="1557">
        <v>44709</v>
      </c>
      <c r="M25" s="1558">
        <v>43205</v>
      </c>
      <c r="N25" s="1558">
        <v>1504</v>
      </c>
      <c r="O25" s="1560">
        <v>3.5</v>
      </c>
      <c r="T25" s="1705"/>
      <c r="U25" s="1706"/>
      <c r="V25" s="1707"/>
      <c r="W25" s="1707"/>
      <c r="X25" s="1708"/>
    </row>
    <row r="26" spans="1:24" ht="18" customHeight="1">
      <c r="A26" s="1556" t="s">
        <v>258</v>
      </c>
      <c r="B26" s="1557">
        <v>125264</v>
      </c>
      <c r="C26" s="1557">
        <v>40689</v>
      </c>
      <c r="D26" s="1557">
        <v>84575</v>
      </c>
      <c r="E26" s="1557">
        <v>34484</v>
      </c>
      <c r="F26" s="1557">
        <v>50091</v>
      </c>
      <c r="G26" s="1558">
        <v>117085</v>
      </c>
      <c r="H26" s="1558">
        <v>8179</v>
      </c>
      <c r="I26" s="1559">
        <v>7</v>
      </c>
      <c r="K26" s="1556" t="s">
        <v>258</v>
      </c>
      <c r="L26" s="1557">
        <v>20925</v>
      </c>
      <c r="M26" s="1558">
        <v>20221</v>
      </c>
      <c r="N26" s="1558">
        <v>704</v>
      </c>
      <c r="O26" s="1560">
        <v>3.5</v>
      </c>
      <c r="T26" s="1705"/>
      <c r="U26" s="1706"/>
      <c r="V26" s="1707"/>
      <c r="W26" s="1707"/>
      <c r="X26" s="1708"/>
    </row>
    <row r="27" spans="1:24" ht="18" customHeight="1">
      <c r="A27" s="1556" t="s">
        <v>452</v>
      </c>
      <c r="B27" s="1557">
        <v>80109</v>
      </c>
      <c r="C27" s="1557">
        <v>35769</v>
      </c>
      <c r="D27" s="1557">
        <v>44340</v>
      </c>
      <c r="E27" s="1557">
        <v>21727</v>
      </c>
      <c r="F27" s="1557">
        <v>22613</v>
      </c>
      <c r="G27" s="1558">
        <v>71884</v>
      </c>
      <c r="H27" s="1558">
        <v>8225</v>
      </c>
      <c r="I27" s="1559">
        <v>11.4</v>
      </c>
      <c r="K27" s="1556" t="s">
        <v>452</v>
      </c>
      <c r="L27" s="1557">
        <v>23840</v>
      </c>
      <c r="M27" s="1558">
        <v>23038</v>
      </c>
      <c r="N27" s="1558">
        <v>802</v>
      </c>
      <c r="O27" s="1560">
        <v>3.5</v>
      </c>
      <c r="T27" s="1705"/>
      <c r="U27" s="1706"/>
      <c r="V27" s="1707"/>
      <c r="W27" s="1707"/>
      <c r="X27" s="1708"/>
    </row>
    <row r="28" spans="1:24" ht="18" customHeight="1">
      <c r="A28" s="1556" t="s">
        <v>564</v>
      </c>
      <c r="B28" s="1557">
        <v>87864</v>
      </c>
      <c r="C28" s="1557">
        <v>37507</v>
      </c>
      <c r="D28" s="1557">
        <v>50357</v>
      </c>
      <c r="E28" s="1557">
        <v>22310</v>
      </c>
      <c r="F28" s="1557">
        <v>28047</v>
      </c>
      <c r="G28" s="1558">
        <v>76828</v>
      </c>
      <c r="H28" s="1558">
        <v>11036</v>
      </c>
      <c r="I28" s="1559">
        <v>14.4</v>
      </c>
      <c r="K28" s="1556" t="s">
        <v>564</v>
      </c>
      <c r="L28" s="1557">
        <v>10534</v>
      </c>
      <c r="M28" s="1558">
        <v>10179</v>
      </c>
      <c r="N28" s="1558">
        <v>355</v>
      </c>
      <c r="O28" s="1560">
        <v>3.5</v>
      </c>
      <c r="T28" s="1705"/>
      <c r="U28" s="1706"/>
      <c r="V28" s="1707"/>
      <c r="W28" s="1707"/>
      <c r="X28" s="1708"/>
    </row>
    <row r="29" spans="1:24" ht="18" customHeight="1">
      <c r="A29" s="1556" t="s">
        <v>566</v>
      </c>
      <c r="B29" s="1557">
        <v>69636</v>
      </c>
      <c r="C29" s="1557">
        <v>28822</v>
      </c>
      <c r="D29" s="1557">
        <v>40814</v>
      </c>
      <c r="E29" s="1557">
        <v>18241</v>
      </c>
      <c r="F29" s="1557">
        <v>22573</v>
      </c>
      <c r="G29" s="1558">
        <v>68012</v>
      </c>
      <c r="H29" s="1558">
        <v>1624</v>
      </c>
      <c r="I29" s="1559">
        <v>2.4</v>
      </c>
      <c r="K29" s="1556" t="s">
        <v>566</v>
      </c>
      <c r="L29" s="1557">
        <v>15680</v>
      </c>
      <c r="M29" s="1558">
        <v>15152</v>
      </c>
      <c r="N29" s="1558">
        <v>528</v>
      </c>
      <c r="O29" s="1560">
        <v>3.5</v>
      </c>
      <c r="T29" s="1705"/>
      <c r="U29" s="1706"/>
      <c r="V29" s="1707"/>
      <c r="W29" s="1707"/>
      <c r="X29" s="1708"/>
    </row>
    <row r="30" spans="1:24" ht="18" customHeight="1">
      <c r="A30" s="1556" t="s">
        <v>568</v>
      </c>
      <c r="B30" s="1557">
        <v>66934</v>
      </c>
      <c r="C30" s="1557">
        <v>23518</v>
      </c>
      <c r="D30" s="1557">
        <v>43416</v>
      </c>
      <c r="E30" s="1557">
        <v>15744</v>
      </c>
      <c r="F30" s="1557">
        <v>27672</v>
      </c>
      <c r="G30" s="1558">
        <v>56609</v>
      </c>
      <c r="H30" s="1558">
        <v>10325</v>
      </c>
      <c r="I30" s="1559">
        <v>18.2</v>
      </c>
      <c r="K30" s="1556" t="s">
        <v>568</v>
      </c>
      <c r="L30" s="1557">
        <v>12665</v>
      </c>
      <c r="M30" s="1558">
        <v>12239</v>
      </c>
      <c r="N30" s="1558">
        <v>426</v>
      </c>
      <c r="O30" s="1560">
        <v>3.5</v>
      </c>
      <c r="T30" s="1705"/>
      <c r="U30" s="1706"/>
      <c r="V30" s="1707"/>
      <c r="W30" s="1707"/>
      <c r="X30" s="1708"/>
    </row>
    <row r="31" spans="1:24" ht="18" customHeight="1">
      <c r="A31" s="1556" t="s">
        <v>453</v>
      </c>
      <c r="B31" s="1557">
        <v>47236</v>
      </c>
      <c r="C31" s="1557">
        <v>16402</v>
      </c>
      <c r="D31" s="1557">
        <v>30834</v>
      </c>
      <c r="E31" s="1557">
        <v>4815</v>
      </c>
      <c r="F31" s="1557">
        <v>26019</v>
      </c>
      <c r="G31" s="1558">
        <v>26669</v>
      </c>
      <c r="H31" s="1558">
        <v>20567</v>
      </c>
      <c r="I31" s="1559">
        <v>77.099999999999994</v>
      </c>
      <c r="K31" s="1556" t="s">
        <v>453</v>
      </c>
      <c r="L31" s="1557">
        <v>6237</v>
      </c>
      <c r="M31" s="1558">
        <v>6027</v>
      </c>
      <c r="N31" s="1558">
        <v>210</v>
      </c>
      <c r="O31" s="1560">
        <v>3.5</v>
      </c>
      <c r="T31" s="1705"/>
      <c r="U31" s="1706"/>
      <c r="V31" s="1707"/>
      <c r="W31" s="1707"/>
      <c r="X31" s="1708"/>
    </row>
    <row r="32" spans="1:24" ht="18" customHeight="1">
      <c r="A32" s="1556" t="s">
        <v>571</v>
      </c>
      <c r="B32" s="1557">
        <v>43380</v>
      </c>
      <c r="C32" s="1557">
        <v>15695</v>
      </c>
      <c r="D32" s="1557">
        <v>27685</v>
      </c>
      <c r="E32" s="1557">
        <v>4458</v>
      </c>
      <c r="F32" s="1557">
        <v>23227</v>
      </c>
      <c r="G32" s="1558">
        <v>25154</v>
      </c>
      <c r="H32" s="1558">
        <v>18226</v>
      </c>
      <c r="I32" s="1559">
        <v>72.5</v>
      </c>
      <c r="K32" s="1556" t="s">
        <v>571</v>
      </c>
      <c r="L32" s="1557">
        <v>22324</v>
      </c>
      <c r="M32" s="1558">
        <v>21573</v>
      </c>
      <c r="N32" s="1558">
        <v>751</v>
      </c>
      <c r="O32" s="1560">
        <v>3.5</v>
      </c>
      <c r="T32" s="1705"/>
      <c r="U32" s="1706"/>
      <c r="V32" s="1707"/>
      <c r="W32" s="1707"/>
      <c r="X32" s="1708"/>
    </row>
    <row r="33" spans="1:24" ht="18" customHeight="1">
      <c r="A33" s="1556" t="s">
        <v>573</v>
      </c>
      <c r="B33" s="1557">
        <v>51233</v>
      </c>
      <c r="C33" s="1557">
        <v>20606</v>
      </c>
      <c r="D33" s="1557">
        <v>30627</v>
      </c>
      <c r="E33" s="1557">
        <v>5320</v>
      </c>
      <c r="F33" s="1557">
        <v>25307</v>
      </c>
      <c r="G33" s="1558">
        <v>30039</v>
      </c>
      <c r="H33" s="1558">
        <v>21194</v>
      </c>
      <c r="I33" s="1559">
        <v>70.599999999999994</v>
      </c>
      <c r="K33" s="1556" t="s">
        <v>573</v>
      </c>
      <c r="L33" s="1557">
        <v>1430</v>
      </c>
      <c r="M33" s="1558">
        <v>1382</v>
      </c>
      <c r="N33" s="1558">
        <v>48</v>
      </c>
      <c r="O33" s="1560">
        <v>3.5</v>
      </c>
      <c r="T33" s="1705"/>
      <c r="U33" s="1706"/>
      <c r="V33" s="1707"/>
      <c r="W33" s="1707"/>
      <c r="X33" s="1708"/>
    </row>
    <row r="34" spans="1:24" ht="18" customHeight="1">
      <c r="A34" s="1556" t="s">
        <v>574</v>
      </c>
      <c r="B34" s="1557">
        <v>80715</v>
      </c>
      <c r="C34" s="1557">
        <v>28146</v>
      </c>
      <c r="D34" s="1557">
        <v>52569</v>
      </c>
      <c r="E34" s="1557">
        <v>11400</v>
      </c>
      <c r="F34" s="1557">
        <v>41169</v>
      </c>
      <c r="G34" s="1558">
        <v>44580</v>
      </c>
      <c r="H34" s="1558">
        <v>36135</v>
      </c>
      <c r="I34" s="1559">
        <v>81.099999999999994</v>
      </c>
      <c r="K34" s="1556" t="s">
        <v>574</v>
      </c>
      <c r="L34" s="1557">
        <v>22807</v>
      </c>
      <c r="M34" s="1558">
        <v>22039</v>
      </c>
      <c r="N34" s="1558">
        <v>768</v>
      </c>
      <c r="O34" s="1560">
        <v>3.5</v>
      </c>
      <c r="T34" s="1705"/>
      <c r="U34" s="1706"/>
      <c r="V34" s="1707"/>
      <c r="W34" s="1707"/>
      <c r="X34" s="1708"/>
    </row>
    <row r="35" spans="1:24" ht="18" customHeight="1">
      <c r="A35" s="1556" t="s">
        <v>399</v>
      </c>
      <c r="B35" s="1557">
        <v>67036</v>
      </c>
      <c r="C35" s="1557">
        <v>18638</v>
      </c>
      <c r="D35" s="1557">
        <v>48398</v>
      </c>
      <c r="E35" s="1557">
        <v>9988</v>
      </c>
      <c r="F35" s="1557">
        <v>38410</v>
      </c>
      <c r="G35" s="1558">
        <v>32568</v>
      </c>
      <c r="H35" s="1558">
        <v>34468</v>
      </c>
      <c r="I35" s="1559">
        <v>105.8</v>
      </c>
      <c r="K35" s="1556" t="s">
        <v>399</v>
      </c>
      <c r="L35" s="1557">
        <v>4881</v>
      </c>
      <c r="M35" s="1558">
        <v>4717</v>
      </c>
      <c r="N35" s="1558">
        <v>164</v>
      </c>
      <c r="O35" s="1560">
        <v>3.5</v>
      </c>
      <c r="T35" s="1705"/>
      <c r="U35" s="1706"/>
      <c r="V35" s="1707"/>
      <c r="W35" s="1707"/>
      <c r="X35" s="1708"/>
    </row>
    <row r="36" spans="1:24" ht="18" customHeight="1">
      <c r="A36" s="1556" t="s">
        <v>259</v>
      </c>
      <c r="B36" s="1557">
        <v>69690</v>
      </c>
      <c r="C36" s="1557">
        <v>32570</v>
      </c>
      <c r="D36" s="1557">
        <v>37120</v>
      </c>
      <c r="E36" s="1557">
        <v>19617</v>
      </c>
      <c r="F36" s="1557">
        <v>17503</v>
      </c>
      <c r="G36" s="1558">
        <v>69116</v>
      </c>
      <c r="H36" s="1558">
        <v>574</v>
      </c>
      <c r="I36" s="1559">
        <v>0.8</v>
      </c>
      <c r="K36" s="1556" t="s">
        <v>259</v>
      </c>
      <c r="L36" s="1557">
        <v>14747</v>
      </c>
      <c r="M36" s="1558">
        <v>14251</v>
      </c>
      <c r="N36" s="1558">
        <v>496</v>
      </c>
      <c r="O36" s="1560">
        <v>3.5</v>
      </c>
      <c r="T36" s="1705"/>
      <c r="U36" s="1706"/>
      <c r="V36" s="1707"/>
      <c r="W36" s="1707"/>
      <c r="X36" s="1708"/>
    </row>
    <row r="37" spans="1:24" ht="18" customHeight="1">
      <c r="A37" s="1556" t="s">
        <v>575</v>
      </c>
      <c r="B37" s="1557">
        <v>52961</v>
      </c>
      <c r="C37" s="1557">
        <v>21111</v>
      </c>
      <c r="D37" s="1557">
        <v>31850</v>
      </c>
      <c r="E37" s="1557">
        <v>18517</v>
      </c>
      <c r="F37" s="1557">
        <v>13333</v>
      </c>
      <c r="G37" s="1558">
        <v>54185</v>
      </c>
      <c r="H37" s="1558">
        <v>-1224</v>
      </c>
      <c r="I37" s="1559">
        <v>-2.2999999999999998</v>
      </c>
      <c r="K37" s="1556" t="s">
        <v>575</v>
      </c>
      <c r="L37" s="1557">
        <v>6875</v>
      </c>
      <c r="M37" s="1558">
        <v>6643</v>
      </c>
      <c r="N37" s="1558">
        <v>232</v>
      </c>
      <c r="O37" s="1560">
        <v>3.5</v>
      </c>
      <c r="T37" s="1705"/>
      <c r="U37" s="1706"/>
      <c r="V37" s="1707"/>
      <c r="W37" s="1707"/>
      <c r="X37" s="1708"/>
    </row>
    <row r="38" spans="1:24" ht="18" customHeight="1">
      <c r="A38" s="1556" t="s">
        <v>576</v>
      </c>
      <c r="B38" s="1557">
        <v>46097</v>
      </c>
      <c r="C38" s="1557">
        <v>20763</v>
      </c>
      <c r="D38" s="1557">
        <v>25334</v>
      </c>
      <c r="E38" s="1557">
        <v>14783</v>
      </c>
      <c r="F38" s="1557">
        <v>10551</v>
      </c>
      <c r="G38" s="1558">
        <v>44390</v>
      </c>
      <c r="H38" s="1558">
        <v>1707</v>
      </c>
      <c r="I38" s="1559">
        <v>3.8</v>
      </c>
      <c r="K38" s="1556" t="s">
        <v>576</v>
      </c>
      <c r="L38" s="1557">
        <v>5258</v>
      </c>
      <c r="M38" s="1558">
        <v>5081</v>
      </c>
      <c r="N38" s="1558">
        <v>177</v>
      </c>
      <c r="O38" s="1560">
        <v>3.5</v>
      </c>
      <c r="T38" s="1705"/>
      <c r="U38" s="1706"/>
      <c r="V38" s="1707"/>
      <c r="W38" s="1707"/>
      <c r="X38" s="1708"/>
    </row>
    <row r="39" spans="1:24" ht="18" customHeight="1">
      <c r="A39" s="1556" t="s">
        <v>577</v>
      </c>
      <c r="B39" s="1557">
        <v>61059</v>
      </c>
      <c r="C39" s="1557">
        <v>28729</v>
      </c>
      <c r="D39" s="1557">
        <v>32330</v>
      </c>
      <c r="E39" s="1557">
        <v>19554</v>
      </c>
      <c r="F39" s="1557">
        <v>12776</v>
      </c>
      <c r="G39" s="1558">
        <v>64431</v>
      </c>
      <c r="H39" s="1558">
        <v>-3372</v>
      </c>
      <c r="I39" s="1559">
        <v>-5.2</v>
      </c>
      <c r="K39" s="1556" t="s">
        <v>577</v>
      </c>
      <c r="L39" s="1557">
        <v>13912</v>
      </c>
      <c r="M39" s="1558">
        <v>13444</v>
      </c>
      <c r="N39" s="1558">
        <v>468</v>
      </c>
      <c r="O39" s="1560">
        <v>3.5</v>
      </c>
      <c r="T39" s="1705"/>
      <c r="U39" s="1706"/>
      <c r="V39" s="1707"/>
      <c r="W39" s="1707"/>
      <c r="X39" s="1708"/>
    </row>
    <row r="40" spans="1:24" ht="18" customHeight="1">
      <c r="A40" s="1556" t="s">
        <v>578</v>
      </c>
      <c r="B40" s="1557">
        <v>30615</v>
      </c>
      <c r="C40" s="1557">
        <v>13857</v>
      </c>
      <c r="D40" s="1557">
        <v>16758</v>
      </c>
      <c r="E40" s="1557">
        <v>8317</v>
      </c>
      <c r="F40" s="1557">
        <v>8441</v>
      </c>
      <c r="G40" s="1558">
        <v>31969</v>
      </c>
      <c r="H40" s="1558">
        <v>-1354</v>
      </c>
      <c r="I40" s="1559">
        <v>-4.2</v>
      </c>
      <c r="K40" s="1556" t="s">
        <v>578</v>
      </c>
      <c r="L40" s="1557">
        <v>6311</v>
      </c>
      <c r="M40" s="1558">
        <v>6099</v>
      </c>
      <c r="N40" s="1558">
        <v>212</v>
      </c>
      <c r="O40" s="1560">
        <v>3.5</v>
      </c>
      <c r="T40" s="1705"/>
      <c r="U40" s="1706"/>
      <c r="V40" s="1707"/>
      <c r="W40" s="1707"/>
      <c r="X40" s="1708"/>
    </row>
    <row r="41" spans="1:24" ht="18" customHeight="1">
      <c r="A41" s="1556" t="s">
        <v>579</v>
      </c>
      <c r="B41" s="1557">
        <v>36109</v>
      </c>
      <c r="C41" s="1557">
        <v>15335</v>
      </c>
      <c r="D41" s="1557">
        <v>20774</v>
      </c>
      <c r="E41" s="1557">
        <v>11963</v>
      </c>
      <c r="F41" s="1557">
        <v>8811</v>
      </c>
      <c r="G41" s="1558">
        <v>37424</v>
      </c>
      <c r="H41" s="1558">
        <v>-1315</v>
      </c>
      <c r="I41" s="1559">
        <v>-3.5</v>
      </c>
      <c r="K41" s="1556" t="s">
        <v>579</v>
      </c>
      <c r="L41" s="1557">
        <v>13518</v>
      </c>
      <c r="M41" s="1558">
        <v>13063</v>
      </c>
      <c r="N41" s="1558">
        <v>455</v>
      </c>
      <c r="O41" s="1560">
        <v>3.5</v>
      </c>
      <c r="T41" s="1705"/>
      <c r="U41" s="1706"/>
      <c r="V41" s="1707"/>
      <c r="W41" s="1707"/>
      <c r="X41" s="1708"/>
    </row>
    <row r="42" spans="1:24" ht="18" customHeight="1">
      <c r="A42" s="1556" t="s">
        <v>580</v>
      </c>
      <c r="B42" s="1557">
        <v>15500</v>
      </c>
      <c r="C42" s="1557">
        <v>3952</v>
      </c>
      <c r="D42" s="1557">
        <v>11548</v>
      </c>
      <c r="E42" s="1557">
        <v>4288</v>
      </c>
      <c r="F42" s="1557">
        <v>7260</v>
      </c>
      <c r="G42" s="1558">
        <v>12669</v>
      </c>
      <c r="H42" s="1558">
        <v>2831</v>
      </c>
      <c r="I42" s="1559">
        <v>22.3</v>
      </c>
      <c r="K42" s="1556" t="s">
        <v>580</v>
      </c>
      <c r="L42" s="1557">
        <v>5166</v>
      </c>
      <c r="M42" s="1558">
        <v>4993</v>
      </c>
      <c r="N42" s="1558">
        <v>173</v>
      </c>
      <c r="O42" s="1560">
        <v>3.5</v>
      </c>
      <c r="T42" s="1705"/>
      <c r="U42" s="1706"/>
      <c r="V42" s="1707"/>
      <c r="W42" s="1707"/>
      <c r="X42" s="1708"/>
    </row>
    <row r="43" spans="1:24" ht="18" customHeight="1">
      <c r="A43" s="1556" t="s">
        <v>581</v>
      </c>
      <c r="B43" s="1557">
        <v>59444</v>
      </c>
      <c r="C43" s="1557">
        <v>28781</v>
      </c>
      <c r="D43" s="1557">
        <v>30663</v>
      </c>
      <c r="E43" s="1557">
        <v>17641</v>
      </c>
      <c r="F43" s="1557">
        <v>13022</v>
      </c>
      <c r="G43" s="1558">
        <v>55568</v>
      </c>
      <c r="H43" s="1558">
        <v>3876</v>
      </c>
      <c r="I43" s="1559">
        <v>7</v>
      </c>
      <c r="K43" s="1556" t="s">
        <v>581</v>
      </c>
      <c r="L43" s="1557">
        <v>19079</v>
      </c>
      <c r="M43" s="1558">
        <v>18437</v>
      </c>
      <c r="N43" s="1558">
        <v>642</v>
      </c>
      <c r="O43" s="1560">
        <v>3.5</v>
      </c>
      <c r="T43" s="1705"/>
      <c r="U43" s="1706"/>
      <c r="V43" s="1707"/>
      <c r="W43" s="1707"/>
      <c r="X43" s="1708"/>
    </row>
    <row r="44" spans="1:24" ht="18" customHeight="1">
      <c r="A44" s="1556" t="s">
        <v>582</v>
      </c>
      <c r="B44" s="1557">
        <v>22112</v>
      </c>
      <c r="C44" s="1557">
        <v>7253</v>
      </c>
      <c r="D44" s="1557">
        <v>14859</v>
      </c>
      <c r="E44" s="1557">
        <v>8964</v>
      </c>
      <c r="F44" s="1557">
        <v>5895</v>
      </c>
      <c r="G44" s="1558">
        <v>19733</v>
      </c>
      <c r="H44" s="1558">
        <v>2379</v>
      </c>
      <c r="I44" s="1559">
        <v>12.1</v>
      </c>
      <c r="K44" s="1556" t="s">
        <v>582</v>
      </c>
      <c r="L44" s="1557">
        <v>598</v>
      </c>
      <c r="M44" s="1558">
        <v>578</v>
      </c>
      <c r="N44" s="1558">
        <v>20</v>
      </c>
      <c r="O44" s="1560">
        <v>3.5</v>
      </c>
      <c r="T44" s="1705"/>
      <c r="U44" s="1706"/>
      <c r="V44" s="1707"/>
      <c r="W44" s="1707"/>
      <c r="X44" s="1708"/>
    </row>
    <row r="45" spans="1:24" ht="18" customHeight="1">
      <c r="A45" s="1556" t="s">
        <v>583</v>
      </c>
      <c r="B45" s="1557">
        <v>31905</v>
      </c>
      <c r="C45" s="1557">
        <v>15058</v>
      </c>
      <c r="D45" s="1557">
        <v>16847</v>
      </c>
      <c r="E45" s="1557">
        <v>5951</v>
      </c>
      <c r="F45" s="1557">
        <v>10896</v>
      </c>
      <c r="G45" s="1558">
        <v>28352</v>
      </c>
      <c r="H45" s="1558">
        <v>3553</v>
      </c>
      <c r="I45" s="1559">
        <v>12.5</v>
      </c>
      <c r="K45" s="1556" t="s">
        <v>583</v>
      </c>
      <c r="L45" s="1557">
        <v>5762</v>
      </c>
      <c r="M45" s="1558">
        <v>5568</v>
      </c>
      <c r="N45" s="1558">
        <v>194</v>
      </c>
      <c r="O45" s="1560">
        <v>3.5</v>
      </c>
      <c r="T45" s="1705"/>
      <c r="U45" s="1706"/>
      <c r="V45" s="1707"/>
      <c r="W45" s="1707"/>
      <c r="X45" s="1708"/>
    </row>
    <row r="46" spans="1:24" ht="18" customHeight="1">
      <c r="A46" s="1556" t="s">
        <v>584</v>
      </c>
      <c r="B46" s="1557">
        <v>45775</v>
      </c>
      <c r="C46" s="1557">
        <v>10990</v>
      </c>
      <c r="D46" s="1557">
        <v>34785</v>
      </c>
      <c r="E46" s="1557">
        <v>20560</v>
      </c>
      <c r="F46" s="1557">
        <v>14225</v>
      </c>
      <c r="G46" s="1558">
        <v>41789</v>
      </c>
      <c r="H46" s="1558">
        <v>3986</v>
      </c>
      <c r="I46" s="1559">
        <v>9.5</v>
      </c>
      <c r="K46" s="1556" t="s">
        <v>584</v>
      </c>
      <c r="L46" s="1557">
        <v>9830</v>
      </c>
      <c r="M46" s="1558">
        <v>9499</v>
      </c>
      <c r="N46" s="1558">
        <v>331</v>
      </c>
      <c r="O46" s="1560">
        <v>3.5</v>
      </c>
      <c r="T46" s="1705"/>
      <c r="U46" s="1706"/>
      <c r="V46" s="1707"/>
      <c r="W46" s="1707"/>
      <c r="X46" s="1708"/>
    </row>
    <row r="47" spans="1:24" ht="18" customHeight="1">
      <c r="A47" s="1556" t="s">
        <v>585</v>
      </c>
      <c r="B47" s="1557">
        <v>25664</v>
      </c>
      <c r="C47" s="1557">
        <v>8332</v>
      </c>
      <c r="D47" s="1557">
        <v>17332</v>
      </c>
      <c r="E47" s="1557">
        <v>7529</v>
      </c>
      <c r="F47" s="1557">
        <v>9803</v>
      </c>
      <c r="G47" s="1558">
        <v>19100</v>
      </c>
      <c r="H47" s="1558">
        <v>6564</v>
      </c>
      <c r="I47" s="1559">
        <v>34.4</v>
      </c>
      <c r="K47" s="1556" t="s">
        <v>585</v>
      </c>
      <c r="L47" s="1557">
        <v>4322</v>
      </c>
      <c r="M47" s="1558">
        <v>4176</v>
      </c>
      <c r="N47" s="1558">
        <v>146</v>
      </c>
      <c r="O47" s="1560">
        <v>3.5</v>
      </c>
      <c r="T47" s="1705"/>
      <c r="U47" s="1706"/>
      <c r="V47" s="1707"/>
      <c r="W47" s="1707"/>
      <c r="X47" s="1708"/>
    </row>
    <row r="48" spans="1:24" ht="18" customHeight="1">
      <c r="A48" s="1556" t="s">
        <v>586</v>
      </c>
      <c r="B48" s="1557">
        <v>10176</v>
      </c>
      <c r="C48" s="1557">
        <v>3427</v>
      </c>
      <c r="D48" s="1557">
        <v>6749</v>
      </c>
      <c r="E48" s="1557">
        <v>1172</v>
      </c>
      <c r="F48" s="1557">
        <v>5577</v>
      </c>
      <c r="G48" s="1558">
        <v>5700</v>
      </c>
      <c r="H48" s="1558">
        <v>4476</v>
      </c>
      <c r="I48" s="1559">
        <v>78.5</v>
      </c>
      <c r="K48" s="1556" t="s">
        <v>586</v>
      </c>
      <c r="L48" s="1557">
        <v>462</v>
      </c>
      <c r="M48" s="1558">
        <v>446</v>
      </c>
      <c r="N48" s="1558">
        <v>16</v>
      </c>
      <c r="O48" s="1560">
        <v>3.6</v>
      </c>
      <c r="T48" s="1705"/>
      <c r="U48" s="1706"/>
      <c r="V48" s="1707"/>
      <c r="W48" s="1707"/>
      <c r="X48" s="1708"/>
    </row>
    <row r="49" spans="1:24" ht="18" customHeight="1">
      <c r="A49" s="1556" t="s">
        <v>587</v>
      </c>
      <c r="B49" s="1557">
        <v>20001</v>
      </c>
      <c r="C49" s="1557">
        <v>7183</v>
      </c>
      <c r="D49" s="1557">
        <v>12818</v>
      </c>
      <c r="E49" s="1557">
        <v>2497</v>
      </c>
      <c r="F49" s="1557">
        <v>10321</v>
      </c>
      <c r="G49" s="1558">
        <v>12969</v>
      </c>
      <c r="H49" s="1558">
        <v>7032</v>
      </c>
      <c r="I49" s="1559">
        <v>54.2</v>
      </c>
      <c r="K49" s="1556" t="s">
        <v>587</v>
      </c>
      <c r="L49" s="1557">
        <v>4056</v>
      </c>
      <c r="M49" s="1558">
        <v>3919</v>
      </c>
      <c r="N49" s="1558">
        <v>137</v>
      </c>
      <c r="O49" s="1560">
        <v>3.5</v>
      </c>
      <c r="T49" s="1705"/>
      <c r="U49" s="1706"/>
      <c r="V49" s="1707"/>
      <c r="W49" s="1707"/>
      <c r="X49" s="1708"/>
    </row>
    <row r="50" spans="1:24" ht="18" customHeight="1">
      <c r="A50" s="1556" t="s">
        <v>588</v>
      </c>
      <c r="B50" s="1557">
        <v>17603</v>
      </c>
      <c r="C50" s="1557">
        <v>6457</v>
      </c>
      <c r="D50" s="1557">
        <v>11146</v>
      </c>
      <c r="E50" s="1557">
        <v>3025</v>
      </c>
      <c r="F50" s="1557">
        <v>8121</v>
      </c>
      <c r="G50" s="1558">
        <v>11653</v>
      </c>
      <c r="H50" s="1558">
        <v>5950</v>
      </c>
      <c r="I50" s="1559">
        <v>51.1</v>
      </c>
      <c r="K50" s="1556" t="s">
        <v>588</v>
      </c>
      <c r="L50" s="1557">
        <v>2439</v>
      </c>
      <c r="M50" s="1558">
        <v>2357</v>
      </c>
      <c r="N50" s="1558">
        <v>82</v>
      </c>
      <c r="O50" s="1560">
        <v>3.5</v>
      </c>
      <c r="T50" s="1705"/>
      <c r="U50" s="1706"/>
      <c r="V50" s="1707"/>
      <c r="W50" s="1707"/>
      <c r="X50" s="1708"/>
    </row>
    <row r="51" spans="1:24" ht="18" customHeight="1">
      <c r="A51" s="1556" t="s">
        <v>589</v>
      </c>
      <c r="B51" s="1557">
        <v>47276</v>
      </c>
      <c r="C51" s="1557">
        <v>15084</v>
      </c>
      <c r="D51" s="1557">
        <v>32192</v>
      </c>
      <c r="E51" s="1557">
        <v>10578</v>
      </c>
      <c r="F51" s="1557">
        <v>21614</v>
      </c>
      <c r="G51" s="1558">
        <v>38520</v>
      </c>
      <c r="H51" s="1558">
        <v>8756</v>
      </c>
      <c r="I51" s="1559">
        <v>22.7</v>
      </c>
      <c r="K51" s="1556" t="s">
        <v>589</v>
      </c>
      <c r="L51" s="1557">
        <v>3714</v>
      </c>
      <c r="M51" s="1558">
        <v>3589</v>
      </c>
      <c r="N51" s="1558">
        <v>125</v>
      </c>
      <c r="O51" s="1560">
        <v>3.5</v>
      </c>
      <c r="T51" s="1705"/>
      <c r="U51" s="1706"/>
      <c r="V51" s="1707"/>
      <c r="W51" s="1707"/>
      <c r="X51" s="1708"/>
    </row>
    <row r="52" spans="1:24" ht="18" customHeight="1">
      <c r="A52" s="1556" t="s">
        <v>590</v>
      </c>
      <c r="B52" s="1557">
        <v>3862</v>
      </c>
      <c r="C52" s="1557">
        <v>1128</v>
      </c>
      <c r="D52" s="1557">
        <v>2734</v>
      </c>
      <c r="E52" s="1557">
        <v>319</v>
      </c>
      <c r="F52" s="1557">
        <v>2415</v>
      </c>
      <c r="G52" s="1558">
        <v>1386</v>
      </c>
      <c r="H52" s="1558">
        <v>2476</v>
      </c>
      <c r="I52" s="1559">
        <v>178.6</v>
      </c>
      <c r="K52" s="1556" t="s">
        <v>590</v>
      </c>
      <c r="L52" s="1557">
        <v>34</v>
      </c>
      <c r="M52" s="1558">
        <v>32</v>
      </c>
      <c r="N52" s="1558">
        <v>2</v>
      </c>
      <c r="O52" s="1560">
        <v>6.3</v>
      </c>
      <c r="T52" s="1705"/>
      <c r="U52" s="1706"/>
      <c r="V52" s="1707"/>
      <c r="W52" s="1707"/>
      <c r="X52" s="1708"/>
    </row>
    <row r="53" spans="1:24" ht="18" customHeight="1">
      <c r="A53" s="1556" t="s">
        <v>591</v>
      </c>
      <c r="B53" s="1557">
        <v>17597</v>
      </c>
      <c r="C53" s="1557">
        <v>5808</v>
      </c>
      <c r="D53" s="1557">
        <v>11789</v>
      </c>
      <c r="E53" s="1557">
        <v>3045</v>
      </c>
      <c r="F53" s="1557">
        <v>8744</v>
      </c>
      <c r="G53" s="1558">
        <v>11054</v>
      </c>
      <c r="H53" s="1558">
        <v>6543</v>
      </c>
      <c r="I53" s="1559">
        <v>59.2</v>
      </c>
      <c r="K53" s="1556" t="s">
        <v>591</v>
      </c>
      <c r="L53" s="1557">
        <v>960</v>
      </c>
      <c r="M53" s="1558">
        <v>928</v>
      </c>
      <c r="N53" s="1558">
        <v>32</v>
      </c>
      <c r="O53" s="1560">
        <v>3.4</v>
      </c>
      <c r="T53" s="1705"/>
      <c r="U53" s="1706"/>
      <c r="V53" s="1707"/>
      <c r="W53" s="1707"/>
      <c r="X53" s="1708"/>
    </row>
    <row r="54" spans="1:24" ht="18" customHeight="1">
      <c r="A54" s="1556" t="s">
        <v>592</v>
      </c>
      <c r="B54" s="1557">
        <v>25754</v>
      </c>
      <c r="C54" s="1557">
        <v>8873</v>
      </c>
      <c r="D54" s="1557">
        <v>16881</v>
      </c>
      <c r="E54" s="1557">
        <v>6396</v>
      </c>
      <c r="F54" s="1557">
        <v>10485</v>
      </c>
      <c r="G54" s="1558">
        <v>18156</v>
      </c>
      <c r="H54" s="1558">
        <v>7598</v>
      </c>
      <c r="I54" s="1559">
        <v>41.8</v>
      </c>
      <c r="K54" s="1556" t="s">
        <v>592</v>
      </c>
      <c r="L54" s="1557">
        <v>2075</v>
      </c>
      <c r="M54" s="1558">
        <v>2005</v>
      </c>
      <c r="N54" s="1558">
        <v>70</v>
      </c>
      <c r="O54" s="1560">
        <v>3.5</v>
      </c>
      <c r="T54" s="1705"/>
      <c r="U54" s="1706"/>
      <c r="V54" s="1707"/>
      <c r="W54" s="1707"/>
      <c r="X54" s="1708"/>
    </row>
    <row r="55" spans="1:24" ht="18" customHeight="1">
      <c r="A55" s="1556" t="s">
        <v>260</v>
      </c>
      <c r="B55" s="1557">
        <v>23038</v>
      </c>
      <c r="C55" s="1557">
        <v>8418</v>
      </c>
      <c r="D55" s="1557">
        <v>14620</v>
      </c>
      <c r="E55" s="1557">
        <v>5999</v>
      </c>
      <c r="F55" s="1557">
        <v>8621</v>
      </c>
      <c r="G55" s="1558">
        <v>18229</v>
      </c>
      <c r="H55" s="1558">
        <v>4809</v>
      </c>
      <c r="I55" s="1559">
        <v>26.4</v>
      </c>
      <c r="K55" s="1556" t="s">
        <v>260</v>
      </c>
      <c r="L55" s="1557">
        <v>791</v>
      </c>
      <c r="M55" s="1558">
        <v>764</v>
      </c>
      <c r="N55" s="1558">
        <v>27</v>
      </c>
      <c r="O55" s="1560">
        <v>3.5</v>
      </c>
      <c r="T55" s="1705"/>
      <c r="U55" s="1706"/>
      <c r="V55" s="1707"/>
      <c r="W55" s="1707"/>
      <c r="X55" s="1708"/>
    </row>
    <row r="56" spans="1:24" ht="18" customHeight="1">
      <c r="A56" s="1556" t="s">
        <v>593</v>
      </c>
      <c r="B56" s="1557">
        <v>22689</v>
      </c>
      <c r="C56" s="1557">
        <v>9319</v>
      </c>
      <c r="D56" s="1557">
        <v>13370</v>
      </c>
      <c r="E56" s="1557">
        <v>4111</v>
      </c>
      <c r="F56" s="1557">
        <v>9259</v>
      </c>
      <c r="G56" s="1558">
        <v>17023</v>
      </c>
      <c r="H56" s="1558">
        <v>5666</v>
      </c>
      <c r="I56" s="1559">
        <v>33.299999999999997</v>
      </c>
      <c r="K56" s="1556" t="s">
        <v>593</v>
      </c>
      <c r="L56" s="1557">
        <v>1675</v>
      </c>
      <c r="M56" s="1558">
        <v>1619</v>
      </c>
      <c r="N56" s="1558">
        <v>56</v>
      </c>
      <c r="O56" s="1560">
        <v>3.5</v>
      </c>
      <c r="T56" s="1705"/>
      <c r="U56" s="1706"/>
      <c r="V56" s="1707"/>
      <c r="W56" s="1707"/>
      <c r="X56" s="1708"/>
    </row>
    <row r="57" spans="1:24" ht="18" customHeight="1">
      <c r="A57" s="1556" t="s">
        <v>594</v>
      </c>
      <c r="B57" s="1557">
        <v>27261</v>
      </c>
      <c r="C57" s="1557">
        <v>5394</v>
      </c>
      <c r="D57" s="1557">
        <v>21867</v>
      </c>
      <c r="E57" s="1557">
        <v>874</v>
      </c>
      <c r="F57" s="1557">
        <v>20993</v>
      </c>
      <c r="G57" s="1558">
        <v>6263</v>
      </c>
      <c r="H57" s="1558">
        <v>20998</v>
      </c>
      <c r="I57" s="1559">
        <v>335.3</v>
      </c>
      <c r="K57" s="1556" t="s">
        <v>594</v>
      </c>
      <c r="L57" s="1557">
        <v>1949</v>
      </c>
      <c r="M57" s="1558">
        <v>1884</v>
      </c>
      <c r="N57" s="1558">
        <v>65</v>
      </c>
      <c r="O57" s="1560">
        <v>3.5</v>
      </c>
      <c r="T57" s="1705"/>
      <c r="U57" s="1706"/>
      <c r="V57" s="1707"/>
      <c r="W57" s="1707"/>
      <c r="X57" s="1708"/>
    </row>
    <row r="58" spans="1:24" ht="18" customHeight="1">
      <c r="A58" s="1556" t="s">
        <v>595</v>
      </c>
      <c r="B58" s="1557">
        <v>22533</v>
      </c>
      <c r="C58" s="1557">
        <v>5727</v>
      </c>
      <c r="D58" s="1557">
        <v>16806</v>
      </c>
      <c r="E58" s="1557">
        <v>1929</v>
      </c>
      <c r="F58" s="1557">
        <v>14877</v>
      </c>
      <c r="G58" s="1558">
        <v>9886</v>
      </c>
      <c r="H58" s="1558">
        <v>12647</v>
      </c>
      <c r="I58" s="1559">
        <v>127.9</v>
      </c>
      <c r="K58" s="1556" t="s">
        <v>595</v>
      </c>
      <c r="L58" s="1557">
        <v>938</v>
      </c>
      <c r="M58" s="1558">
        <v>906</v>
      </c>
      <c r="N58" s="1558">
        <v>32</v>
      </c>
      <c r="O58" s="1560">
        <v>3.5</v>
      </c>
      <c r="T58" s="1705"/>
      <c r="U58" s="1706"/>
      <c r="V58" s="1707"/>
      <c r="W58" s="1707"/>
      <c r="X58" s="1708"/>
    </row>
    <row r="59" spans="1:24" ht="18" customHeight="1">
      <c r="A59" s="1556" t="s">
        <v>596</v>
      </c>
      <c r="B59" s="1557">
        <v>28221</v>
      </c>
      <c r="C59" s="1557">
        <v>11046</v>
      </c>
      <c r="D59" s="1557">
        <v>17175</v>
      </c>
      <c r="E59" s="1557">
        <v>6628</v>
      </c>
      <c r="F59" s="1557">
        <v>10547</v>
      </c>
      <c r="G59" s="1558">
        <v>22246</v>
      </c>
      <c r="H59" s="1558">
        <v>5975</v>
      </c>
      <c r="I59" s="1559">
        <v>26.9</v>
      </c>
      <c r="K59" s="1556" t="s">
        <v>596</v>
      </c>
      <c r="L59" s="1557">
        <v>4997</v>
      </c>
      <c r="M59" s="1558">
        <v>4829</v>
      </c>
      <c r="N59" s="1558">
        <v>168</v>
      </c>
      <c r="O59" s="1560">
        <v>3.5</v>
      </c>
      <c r="T59" s="1705"/>
      <c r="U59" s="1706"/>
      <c r="V59" s="1707"/>
      <c r="W59" s="1707"/>
      <c r="X59" s="1708"/>
    </row>
    <row r="60" spans="1:24" ht="18" customHeight="1">
      <c r="A60" s="1556" t="s">
        <v>597</v>
      </c>
      <c r="B60" s="1557">
        <v>6170</v>
      </c>
      <c r="C60" s="1557">
        <v>688</v>
      </c>
      <c r="D60" s="1557">
        <v>5482</v>
      </c>
      <c r="E60" s="1557">
        <v>58</v>
      </c>
      <c r="F60" s="1557">
        <v>5424</v>
      </c>
      <c r="G60" s="1558">
        <v>748</v>
      </c>
      <c r="H60" s="1558">
        <v>5422</v>
      </c>
      <c r="I60" s="1559">
        <v>724.9</v>
      </c>
      <c r="K60" s="1556" t="s">
        <v>597</v>
      </c>
      <c r="L60" s="1557">
        <v>43</v>
      </c>
      <c r="M60" s="1558">
        <v>42</v>
      </c>
      <c r="N60" s="1558">
        <v>1</v>
      </c>
      <c r="O60" s="1560">
        <v>2.4</v>
      </c>
      <c r="T60" s="1705"/>
      <c r="U60" s="1706"/>
      <c r="V60" s="1707"/>
      <c r="W60" s="1707"/>
      <c r="X60" s="1708"/>
    </row>
    <row r="61" spans="1:24" ht="18" customHeight="1">
      <c r="A61" s="1556" t="s">
        <v>598</v>
      </c>
      <c r="B61" s="1557">
        <v>6334</v>
      </c>
      <c r="C61" s="1557">
        <v>1454</v>
      </c>
      <c r="D61" s="1557">
        <v>4880</v>
      </c>
      <c r="E61" s="1557">
        <v>179</v>
      </c>
      <c r="F61" s="1557">
        <v>4701</v>
      </c>
      <c r="G61" s="1558">
        <v>1895</v>
      </c>
      <c r="H61" s="1558">
        <v>4439</v>
      </c>
      <c r="I61" s="1559">
        <v>234.2</v>
      </c>
      <c r="K61" s="1556" t="s">
        <v>598</v>
      </c>
      <c r="L61" s="1557">
        <v>392</v>
      </c>
      <c r="M61" s="1558">
        <v>379</v>
      </c>
      <c r="N61" s="1558">
        <v>13</v>
      </c>
      <c r="O61" s="1560">
        <v>3.4</v>
      </c>
      <c r="T61" s="1705"/>
      <c r="U61" s="1706"/>
      <c r="V61" s="1707"/>
      <c r="W61" s="1707"/>
      <c r="X61" s="1708"/>
    </row>
    <row r="62" spans="1:24" ht="18" customHeight="1">
      <c r="A62" s="1556" t="s">
        <v>599</v>
      </c>
      <c r="B62" s="1557">
        <v>13709</v>
      </c>
      <c r="C62" s="1557">
        <v>5364</v>
      </c>
      <c r="D62" s="1557">
        <v>8345</v>
      </c>
      <c r="E62" s="1557">
        <v>2048</v>
      </c>
      <c r="F62" s="1557">
        <v>6297</v>
      </c>
      <c r="G62" s="1558">
        <v>9028</v>
      </c>
      <c r="H62" s="1558">
        <v>4681</v>
      </c>
      <c r="I62" s="1559">
        <v>51.8</v>
      </c>
      <c r="K62" s="1556" t="s">
        <v>599</v>
      </c>
      <c r="L62" s="1557">
        <v>1714</v>
      </c>
      <c r="M62" s="1558">
        <v>1656</v>
      </c>
      <c r="N62" s="1558">
        <v>58</v>
      </c>
      <c r="O62" s="1560">
        <v>3.5</v>
      </c>
      <c r="T62" s="1705"/>
      <c r="U62" s="1706"/>
      <c r="V62" s="1707"/>
      <c r="W62" s="1707"/>
      <c r="X62" s="1708"/>
    </row>
    <row r="63" spans="1:24" ht="18" customHeight="1">
      <c r="A63" s="1556" t="s">
        <v>600</v>
      </c>
      <c r="B63" s="1557">
        <v>16494</v>
      </c>
      <c r="C63" s="1557">
        <v>4693</v>
      </c>
      <c r="D63" s="1557">
        <v>11801</v>
      </c>
      <c r="E63" s="1557">
        <v>1533</v>
      </c>
      <c r="F63" s="1557">
        <v>10268</v>
      </c>
      <c r="G63" s="1558">
        <v>6624</v>
      </c>
      <c r="H63" s="1558">
        <v>9870</v>
      </c>
      <c r="I63" s="1559">
        <v>149</v>
      </c>
      <c r="K63" s="1556" t="s">
        <v>600</v>
      </c>
      <c r="L63" s="1557">
        <v>962</v>
      </c>
      <c r="M63" s="1558">
        <v>930</v>
      </c>
      <c r="N63" s="1558">
        <v>32</v>
      </c>
      <c r="O63" s="1560">
        <v>3.4</v>
      </c>
      <c r="T63" s="1705"/>
      <c r="U63" s="1706"/>
      <c r="V63" s="1707"/>
      <c r="W63" s="1707"/>
      <c r="X63" s="1708"/>
    </row>
    <row r="64" spans="1:24" ht="18" customHeight="1">
      <c r="A64" s="1556" t="s">
        <v>601</v>
      </c>
      <c r="B64" s="1557">
        <v>10681</v>
      </c>
      <c r="C64" s="1557">
        <v>5003</v>
      </c>
      <c r="D64" s="1557">
        <v>5678</v>
      </c>
      <c r="E64" s="1557">
        <v>869</v>
      </c>
      <c r="F64" s="1557">
        <v>4809</v>
      </c>
      <c r="G64" s="1558">
        <v>7019</v>
      </c>
      <c r="H64" s="1558">
        <v>3662</v>
      </c>
      <c r="I64" s="1559">
        <v>52.2</v>
      </c>
      <c r="K64" s="1556" t="s">
        <v>601</v>
      </c>
      <c r="L64" s="1557">
        <v>847</v>
      </c>
      <c r="M64" s="1558">
        <v>818</v>
      </c>
      <c r="N64" s="1558">
        <v>29</v>
      </c>
      <c r="O64" s="1560">
        <v>3.5</v>
      </c>
      <c r="T64" s="1705"/>
      <c r="U64" s="1706"/>
      <c r="V64" s="1707"/>
      <c r="W64" s="1707"/>
      <c r="X64" s="1708"/>
    </row>
    <row r="65" spans="1:24" ht="18" customHeight="1">
      <c r="A65" s="1556" t="s">
        <v>602</v>
      </c>
      <c r="B65" s="1557">
        <v>23211</v>
      </c>
      <c r="C65" s="1557">
        <v>10405</v>
      </c>
      <c r="D65" s="1557">
        <v>12806</v>
      </c>
      <c r="E65" s="1557">
        <v>1388</v>
      </c>
      <c r="F65" s="1557">
        <v>11418</v>
      </c>
      <c r="G65" s="1558">
        <v>14734</v>
      </c>
      <c r="H65" s="1558">
        <v>8477</v>
      </c>
      <c r="I65" s="1559">
        <v>57.5</v>
      </c>
      <c r="K65" s="1556" t="s">
        <v>602</v>
      </c>
      <c r="L65" s="1557">
        <v>624</v>
      </c>
      <c r="M65" s="1558">
        <v>603</v>
      </c>
      <c r="N65" s="1558">
        <v>21</v>
      </c>
      <c r="O65" s="1560">
        <v>3.5</v>
      </c>
      <c r="T65" s="1705"/>
      <c r="U65" s="1706"/>
      <c r="V65" s="1707"/>
      <c r="W65" s="1707"/>
      <c r="X65" s="1708"/>
    </row>
    <row r="66" spans="1:24" ht="18" customHeight="1">
      <c r="A66" s="1556" t="s">
        <v>603</v>
      </c>
      <c r="B66" s="1557">
        <v>8266</v>
      </c>
      <c r="C66" s="1557">
        <v>2724</v>
      </c>
      <c r="D66" s="1557">
        <v>5542</v>
      </c>
      <c r="E66" s="1557">
        <v>711</v>
      </c>
      <c r="F66" s="1557">
        <v>4831</v>
      </c>
      <c r="G66" s="1558">
        <v>3963</v>
      </c>
      <c r="H66" s="1558">
        <v>4303</v>
      </c>
      <c r="I66" s="1559">
        <v>108.6</v>
      </c>
      <c r="K66" s="1556" t="s">
        <v>603</v>
      </c>
      <c r="L66" s="1557">
        <v>365</v>
      </c>
      <c r="M66" s="1558">
        <v>352</v>
      </c>
      <c r="N66" s="1558">
        <v>13</v>
      </c>
      <c r="O66" s="1560">
        <v>3.7</v>
      </c>
      <c r="T66" s="1705"/>
      <c r="U66" s="1706"/>
      <c r="V66" s="1707"/>
      <c r="W66" s="1707"/>
      <c r="X66" s="1708"/>
    </row>
    <row r="67" spans="1:24" ht="18" customHeight="1">
      <c r="A67" s="1556" t="s">
        <v>604</v>
      </c>
      <c r="B67" s="1557">
        <v>4721</v>
      </c>
      <c r="C67" s="1557">
        <v>1399</v>
      </c>
      <c r="D67" s="1557">
        <v>3322</v>
      </c>
      <c r="E67" s="1557">
        <v>498</v>
      </c>
      <c r="F67" s="1557">
        <v>2824</v>
      </c>
      <c r="G67" s="1558">
        <v>2287</v>
      </c>
      <c r="H67" s="1558">
        <v>2434</v>
      </c>
      <c r="I67" s="1559">
        <v>106.4</v>
      </c>
      <c r="K67" s="1556" t="s">
        <v>604</v>
      </c>
      <c r="L67" s="1557">
        <v>64</v>
      </c>
      <c r="M67" s="1558">
        <v>62</v>
      </c>
      <c r="N67" s="1558">
        <v>2</v>
      </c>
      <c r="O67" s="1560">
        <v>3.2</v>
      </c>
      <c r="T67" s="1705"/>
      <c r="U67" s="1706"/>
      <c r="V67" s="1707"/>
      <c r="W67" s="1707"/>
      <c r="X67" s="1708"/>
    </row>
    <row r="68" spans="1:24" ht="18" customHeight="1">
      <c r="A68" s="1556" t="s">
        <v>605</v>
      </c>
      <c r="B68" s="1557">
        <v>30905</v>
      </c>
      <c r="C68" s="1557">
        <v>13916</v>
      </c>
      <c r="D68" s="1557">
        <v>16989</v>
      </c>
      <c r="E68" s="1557">
        <v>2130</v>
      </c>
      <c r="F68" s="1557">
        <v>14859</v>
      </c>
      <c r="G68" s="1558">
        <v>17619</v>
      </c>
      <c r="H68" s="1558">
        <v>13286</v>
      </c>
      <c r="I68" s="1559">
        <v>75.400000000000006</v>
      </c>
      <c r="K68" s="1556" t="s">
        <v>605</v>
      </c>
      <c r="L68" s="1557">
        <v>2817</v>
      </c>
      <c r="M68" s="1558">
        <v>2722</v>
      </c>
      <c r="N68" s="1558">
        <v>95</v>
      </c>
      <c r="O68" s="1560">
        <v>3.5</v>
      </c>
      <c r="T68" s="1705"/>
      <c r="U68" s="1706"/>
      <c r="V68" s="1707"/>
      <c r="W68" s="1707"/>
      <c r="X68" s="1708"/>
    </row>
    <row r="69" spans="1:24" ht="18" customHeight="1">
      <c r="A69" s="1556" t="s">
        <v>606</v>
      </c>
      <c r="B69" s="1557">
        <v>44174</v>
      </c>
      <c r="C69" s="1557">
        <v>17768</v>
      </c>
      <c r="D69" s="1557">
        <v>26406</v>
      </c>
      <c r="E69" s="1557">
        <v>12978</v>
      </c>
      <c r="F69" s="1557">
        <v>13428</v>
      </c>
      <c r="G69" s="1558">
        <v>39236</v>
      </c>
      <c r="H69" s="1558">
        <v>4938</v>
      </c>
      <c r="I69" s="1559">
        <v>12.6</v>
      </c>
      <c r="K69" s="1556" t="s">
        <v>606</v>
      </c>
      <c r="L69" s="1557">
        <v>43788</v>
      </c>
      <c r="M69" s="1558">
        <v>42315</v>
      </c>
      <c r="N69" s="1558">
        <v>1473</v>
      </c>
      <c r="O69" s="1560">
        <v>3.5</v>
      </c>
      <c r="T69" s="1705"/>
      <c r="U69" s="1706"/>
      <c r="V69" s="1707"/>
      <c r="W69" s="1707"/>
      <c r="X69" s="1708"/>
    </row>
    <row r="70" spans="1:24" ht="18" customHeight="1">
      <c r="A70" s="1556" t="s">
        <v>607</v>
      </c>
      <c r="B70" s="1557">
        <v>35269</v>
      </c>
      <c r="C70" s="1557">
        <v>9760</v>
      </c>
      <c r="D70" s="1557">
        <v>25509</v>
      </c>
      <c r="E70" s="1557">
        <v>6688</v>
      </c>
      <c r="F70" s="1557">
        <v>18821</v>
      </c>
      <c r="G70" s="1558">
        <v>19831</v>
      </c>
      <c r="H70" s="1558">
        <v>15438</v>
      </c>
      <c r="I70" s="1559">
        <v>77.8</v>
      </c>
      <c r="K70" s="1556" t="s">
        <v>607</v>
      </c>
      <c r="L70" s="1557">
        <v>3217</v>
      </c>
      <c r="M70" s="1558">
        <v>3109</v>
      </c>
      <c r="N70" s="1558">
        <v>108</v>
      </c>
      <c r="O70" s="1560">
        <v>3.5</v>
      </c>
      <c r="T70" s="1705"/>
      <c r="U70" s="1706"/>
      <c r="V70" s="1707"/>
      <c r="W70" s="1707"/>
      <c r="X70" s="1708"/>
    </row>
    <row r="71" spans="1:24" ht="18" customHeight="1">
      <c r="A71" s="1556" t="s">
        <v>608</v>
      </c>
      <c r="B71" s="1557">
        <v>9832</v>
      </c>
      <c r="C71" s="1557">
        <v>3879</v>
      </c>
      <c r="D71" s="1557">
        <v>5953</v>
      </c>
      <c r="E71" s="1557">
        <v>2796</v>
      </c>
      <c r="F71" s="1557">
        <v>3157</v>
      </c>
      <c r="G71" s="1558">
        <v>8778</v>
      </c>
      <c r="H71" s="1558">
        <v>1054</v>
      </c>
      <c r="I71" s="1559">
        <v>12</v>
      </c>
      <c r="K71" s="1556" t="s">
        <v>608</v>
      </c>
      <c r="L71" s="1557">
        <v>4847</v>
      </c>
      <c r="M71" s="1558">
        <v>4683</v>
      </c>
      <c r="N71" s="1558">
        <v>164</v>
      </c>
      <c r="O71" s="1560">
        <v>3.5</v>
      </c>
      <c r="T71" s="1705"/>
      <c r="U71" s="1706"/>
      <c r="V71" s="1707"/>
      <c r="W71" s="1707"/>
      <c r="X71" s="1708"/>
    </row>
    <row r="72" spans="1:24" ht="18" customHeight="1">
      <c r="A72" s="1556" t="s">
        <v>609</v>
      </c>
      <c r="B72" s="1557">
        <v>15057</v>
      </c>
      <c r="C72" s="1557">
        <v>3775</v>
      </c>
      <c r="D72" s="1557">
        <v>11282</v>
      </c>
      <c r="E72" s="1557">
        <v>3162</v>
      </c>
      <c r="F72" s="1557">
        <v>8120</v>
      </c>
      <c r="G72" s="1558">
        <v>8644</v>
      </c>
      <c r="H72" s="1558">
        <v>6413</v>
      </c>
      <c r="I72" s="1559">
        <v>74.2</v>
      </c>
      <c r="K72" s="1556" t="s">
        <v>609</v>
      </c>
      <c r="L72" s="1557">
        <v>1116</v>
      </c>
      <c r="M72" s="1558">
        <v>1078</v>
      </c>
      <c r="N72" s="1558">
        <v>38</v>
      </c>
      <c r="O72" s="1560">
        <v>3.5</v>
      </c>
      <c r="T72" s="1705"/>
      <c r="U72" s="1706"/>
      <c r="V72" s="1707"/>
      <c r="W72" s="1707"/>
      <c r="X72" s="1708"/>
    </row>
    <row r="73" spans="1:24" ht="18" customHeight="1" thickBot="1">
      <c r="A73" s="1556" t="s">
        <v>610</v>
      </c>
      <c r="B73" s="1557">
        <v>28519</v>
      </c>
      <c r="C73" s="1557">
        <v>7303</v>
      </c>
      <c r="D73" s="1557">
        <v>21216</v>
      </c>
      <c r="E73" s="1557">
        <v>3025</v>
      </c>
      <c r="F73" s="1557">
        <v>18191</v>
      </c>
      <c r="G73" s="1558">
        <v>14266</v>
      </c>
      <c r="H73" s="1558">
        <v>14253</v>
      </c>
      <c r="I73" s="1559">
        <v>99.9</v>
      </c>
      <c r="K73" s="1556" t="s">
        <v>610</v>
      </c>
      <c r="L73" s="1557">
        <v>962</v>
      </c>
      <c r="M73" s="1561">
        <v>929</v>
      </c>
      <c r="N73" s="1558">
        <v>33</v>
      </c>
      <c r="O73" s="1562">
        <v>3.6</v>
      </c>
      <c r="T73" s="1705"/>
      <c r="U73" s="1706"/>
      <c r="V73" s="1707"/>
      <c r="W73" s="1707"/>
      <c r="X73" s="1708"/>
    </row>
    <row r="74" spans="1:24" ht="18" customHeight="1" thickTop="1" thickBot="1">
      <c r="A74" s="1563" t="s">
        <v>169</v>
      </c>
      <c r="B74" s="1564">
        <v>2751570</v>
      </c>
      <c r="C74" s="1564">
        <v>1111764</v>
      </c>
      <c r="D74" s="1564">
        <v>1639806</v>
      </c>
      <c r="E74" s="1564">
        <v>700669</v>
      </c>
      <c r="F74" s="1564">
        <v>939137</v>
      </c>
      <c r="G74" s="1564">
        <v>2276185</v>
      </c>
      <c r="H74" s="1564">
        <v>475385</v>
      </c>
      <c r="I74" s="1565">
        <v>20.9</v>
      </c>
      <c r="K74" s="1563" t="s">
        <v>169</v>
      </c>
      <c r="L74" s="1564">
        <v>2036547</v>
      </c>
      <c r="M74" s="1564">
        <v>1968019</v>
      </c>
      <c r="N74" s="1564">
        <v>68528</v>
      </c>
      <c r="O74" s="1566">
        <v>3.5</v>
      </c>
      <c r="T74" s="1705"/>
      <c r="U74" s="1707"/>
      <c r="V74" s="1707"/>
      <c r="W74" s="1707"/>
      <c r="X74" s="1708"/>
    </row>
    <row r="75" spans="1:24" ht="18" customHeight="1" thickTop="1" thickBot="1">
      <c r="A75" s="1563" t="s">
        <v>170</v>
      </c>
      <c r="B75" s="1567">
        <v>369228</v>
      </c>
      <c r="C75" s="1567">
        <v>153507</v>
      </c>
      <c r="D75" s="1567">
        <v>215721</v>
      </c>
      <c r="E75" s="1567">
        <v>97499</v>
      </c>
      <c r="F75" s="1567">
        <v>118222</v>
      </c>
      <c r="G75" s="1567">
        <v>291887</v>
      </c>
      <c r="H75" s="1564">
        <v>77341</v>
      </c>
      <c r="I75" s="1565">
        <v>26.5</v>
      </c>
      <c r="K75" s="1563" t="s">
        <v>170</v>
      </c>
      <c r="L75" s="1567">
        <v>159230</v>
      </c>
      <c r="M75" s="1567">
        <v>153872</v>
      </c>
      <c r="N75" s="1564">
        <v>5358</v>
      </c>
      <c r="O75" s="1566">
        <v>3.5</v>
      </c>
      <c r="T75" s="1705"/>
      <c r="U75" s="1700"/>
      <c r="V75" s="1700"/>
      <c r="W75" s="1707"/>
      <c r="X75" s="1708"/>
    </row>
    <row r="76" spans="1:24" ht="18" customHeight="1" thickTop="1" thickBot="1">
      <c r="A76" s="1563" t="s">
        <v>171</v>
      </c>
      <c r="B76" s="1564">
        <v>1996263</v>
      </c>
      <c r="C76" s="1564">
        <v>792689</v>
      </c>
      <c r="D76" s="1564">
        <v>1203574</v>
      </c>
      <c r="E76" s="1564">
        <v>452210</v>
      </c>
      <c r="F76" s="1564">
        <v>751364</v>
      </c>
      <c r="G76" s="1564">
        <v>1596844</v>
      </c>
      <c r="H76" s="1564">
        <v>399419</v>
      </c>
      <c r="I76" s="1565">
        <v>25</v>
      </c>
      <c r="K76" s="1563" t="s">
        <v>171</v>
      </c>
      <c r="L76" s="1564">
        <v>474582</v>
      </c>
      <c r="M76" s="1564">
        <v>458612</v>
      </c>
      <c r="N76" s="1564">
        <v>15970</v>
      </c>
      <c r="O76" s="1566">
        <v>3.5</v>
      </c>
      <c r="T76" s="1705"/>
      <c r="U76" s="1707"/>
      <c r="V76" s="1707"/>
      <c r="W76" s="1707"/>
      <c r="X76" s="1708"/>
    </row>
    <row r="77" spans="1:24" ht="18" customHeight="1" thickTop="1" thickBot="1">
      <c r="A77" s="1568" t="s">
        <v>172</v>
      </c>
      <c r="B77" s="1569">
        <v>1016284</v>
      </c>
      <c r="C77" s="1569">
        <v>382726</v>
      </c>
      <c r="D77" s="1569">
        <v>633558</v>
      </c>
      <c r="E77" s="1569">
        <v>242320</v>
      </c>
      <c r="F77" s="1569">
        <v>391238</v>
      </c>
      <c r="G77" s="1569">
        <v>806483</v>
      </c>
      <c r="H77" s="1569">
        <v>209801</v>
      </c>
      <c r="I77" s="1570">
        <v>26</v>
      </c>
      <c r="K77" s="1568" t="s">
        <v>172</v>
      </c>
      <c r="L77" s="1569">
        <v>191226</v>
      </c>
      <c r="M77" s="1569">
        <v>184788</v>
      </c>
      <c r="N77" s="1569">
        <v>6438</v>
      </c>
      <c r="O77" s="1571">
        <v>3.5</v>
      </c>
      <c r="T77" s="1705"/>
      <c r="U77" s="1707"/>
      <c r="V77" s="1707"/>
      <c r="W77" s="1707"/>
      <c r="X77" s="1708"/>
    </row>
    <row r="78" spans="1:24" ht="18" customHeight="1" thickBot="1">
      <c r="A78" s="1572" t="s">
        <v>173</v>
      </c>
      <c r="B78" s="1573">
        <v>6133345</v>
      </c>
      <c r="C78" s="1573">
        <v>2440686</v>
      </c>
      <c r="D78" s="1573">
        <v>3692659</v>
      </c>
      <c r="E78" s="1573">
        <v>1492698</v>
      </c>
      <c r="F78" s="1573">
        <v>2199961</v>
      </c>
      <c r="G78" s="1573">
        <v>4971399</v>
      </c>
      <c r="H78" s="1573">
        <v>1161946</v>
      </c>
      <c r="I78" s="1574">
        <v>23.4</v>
      </c>
      <c r="K78" s="1572" t="s">
        <v>173</v>
      </c>
      <c r="L78" s="1573">
        <v>2861585</v>
      </c>
      <c r="M78" s="1573">
        <v>2765291</v>
      </c>
      <c r="N78" s="1573">
        <v>96294</v>
      </c>
      <c r="O78" s="1575">
        <v>3.5</v>
      </c>
      <c r="T78" s="1709"/>
      <c r="U78" s="1707"/>
      <c r="V78" s="1707"/>
      <c r="W78" s="1707"/>
      <c r="X78" s="1708"/>
    </row>
    <row r="79" spans="1:24">
      <c r="L79" s="1576"/>
      <c r="V79" s="1576"/>
    </row>
  </sheetData>
  <mergeCells count="10">
    <mergeCell ref="W2:X2"/>
    <mergeCell ref="V4:V7"/>
    <mergeCell ref="W4:W7"/>
    <mergeCell ref="X4:X7"/>
    <mergeCell ref="H2:I2"/>
    <mergeCell ref="H3:H6"/>
    <mergeCell ref="I3:I6"/>
    <mergeCell ref="E4:F4"/>
    <mergeCell ref="O3:O6"/>
    <mergeCell ref="N3:N6"/>
  </mergeCells>
  <phoneticPr fontId="3"/>
  <pageMargins left="0.78700000000000003" right="0.78700000000000003" top="0.43" bottom="0.39" header="0.38" footer="0.34"/>
  <pageSetup paperSize="9" scale="58" firstPageNumber="74" orientation="portrait" useFirstPageNumber="1" horizontalDpi="300" verticalDpi="300" r:id="rId1"/>
  <headerFooter alignWithMargins="0"/>
  <colBreaks count="1" manualBreakCount="1">
    <brk id="9" max="77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75"/>
  <sheetViews>
    <sheetView showOutlineSymbols="0" view="pageBreakPreview" zoomScale="75" zoomScaleNormal="66" zoomScaleSheetLayoutView="7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E77" sqref="E77"/>
    </sheetView>
  </sheetViews>
  <sheetFormatPr defaultRowHeight="13.5" outlineLevelRow="3" outlineLevelCol="2"/>
  <cols>
    <col min="1" max="1" width="14.625" style="9" customWidth="1"/>
    <col min="2" max="3" width="4.625" style="9" customWidth="1"/>
    <col min="4" max="4" width="15.625" style="9" customWidth="1"/>
    <col min="5" max="7" width="17.625" style="9" customWidth="1"/>
    <col min="8" max="8" width="17.625" style="9" customWidth="1" outlineLevel="1"/>
    <col min="9" max="9" width="17.625" style="9" customWidth="1" outlineLevel="2"/>
    <col min="10" max="10" width="17.625" style="36" customWidth="1" outlineLevel="1"/>
    <col min="11" max="11" width="17.625" style="36" customWidth="1"/>
    <col min="12" max="16384" width="9" style="9"/>
  </cols>
  <sheetData>
    <row r="1" spans="1:13" s="128" customFormat="1" ht="32.25">
      <c r="A1" s="127" t="s">
        <v>234</v>
      </c>
      <c r="B1" s="142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s="128" customFormat="1" ht="24.75" thickBot="1">
      <c r="A2" s="129" t="s">
        <v>273</v>
      </c>
      <c r="B2" s="129"/>
      <c r="C2" s="130"/>
      <c r="D2" s="130"/>
      <c r="E2" s="130"/>
      <c r="F2" s="130"/>
      <c r="G2" s="130"/>
      <c r="H2" s="130"/>
      <c r="I2" s="130"/>
      <c r="J2" s="130"/>
      <c r="K2" s="131" t="s">
        <v>235</v>
      </c>
      <c r="L2" s="35"/>
      <c r="M2" s="35"/>
    </row>
    <row r="3" spans="1:13" ht="14.25">
      <c r="A3" s="105" t="s">
        <v>267</v>
      </c>
      <c r="B3" s="1745" t="s">
        <v>238</v>
      </c>
      <c r="C3" s="1746"/>
      <c r="D3" s="1" t="s">
        <v>300</v>
      </c>
      <c r="E3" s="1747" t="s">
        <v>240</v>
      </c>
      <c r="F3" s="1747" t="s">
        <v>241</v>
      </c>
      <c r="G3" s="1" t="s">
        <v>236</v>
      </c>
      <c r="H3" s="1" t="s">
        <v>417</v>
      </c>
      <c r="I3" s="1" t="s">
        <v>402</v>
      </c>
      <c r="J3" s="1747" t="s">
        <v>237</v>
      </c>
      <c r="K3" s="1748" t="s">
        <v>296</v>
      </c>
      <c r="L3" s="10"/>
      <c r="M3" s="8"/>
    </row>
    <row r="4" spans="1:13" ht="14.25">
      <c r="A4" s="121"/>
      <c r="B4" s="1741"/>
      <c r="C4" s="1742"/>
      <c r="D4" s="2" t="s">
        <v>239</v>
      </c>
      <c r="E4" s="1744"/>
      <c r="F4" s="1744"/>
      <c r="G4" s="188" t="s">
        <v>419</v>
      </c>
      <c r="H4" s="2" t="s">
        <v>242</v>
      </c>
      <c r="I4" s="2" t="s">
        <v>242</v>
      </c>
      <c r="J4" s="1744"/>
      <c r="K4" s="1749"/>
      <c r="L4" s="10"/>
      <c r="M4" s="8"/>
    </row>
    <row r="5" spans="1:13" ht="14.25">
      <c r="A5" s="121"/>
      <c r="B5" s="143"/>
      <c r="C5" s="144"/>
      <c r="D5" s="2" t="s">
        <v>420</v>
      </c>
      <c r="E5" s="3"/>
      <c r="F5" s="2"/>
      <c r="G5" s="6"/>
      <c r="H5" s="2" t="s">
        <v>245</v>
      </c>
      <c r="I5" s="2"/>
      <c r="J5" s="2" t="s">
        <v>243</v>
      </c>
      <c r="K5" s="122" t="s">
        <v>244</v>
      </c>
      <c r="L5" s="10"/>
      <c r="M5" s="8"/>
    </row>
    <row r="6" spans="1:13" ht="15" thickBot="1">
      <c r="A6" s="123" t="s">
        <v>246</v>
      </c>
      <c r="B6" s="145"/>
      <c r="C6" s="146"/>
      <c r="D6" s="147" t="s">
        <v>247</v>
      </c>
      <c r="E6" s="11" t="s">
        <v>248</v>
      </c>
      <c r="F6" s="11" t="s">
        <v>249</v>
      </c>
      <c r="G6" s="11" t="s">
        <v>250</v>
      </c>
      <c r="H6" s="11" t="s">
        <v>251</v>
      </c>
      <c r="I6" s="11" t="s">
        <v>252</v>
      </c>
      <c r="J6" s="11" t="s">
        <v>253</v>
      </c>
      <c r="K6" s="124" t="s">
        <v>269</v>
      </c>
      <c r="L6" s="10"/>
      <c r="M6" s="10"/>
    </row>
    <row r="7" spans="1:13" ht="21.95" customHeight="1" outlineLevel="2" thickTop="1">
      <c r="A7" s="12" t="s">
        <v>254</v>
      </c>
      <c r="B7" s="148" t="s">
        <v>405</v>
      </c>
      <c r="C7" s="149">
        <v>851</v>
      </c>
      <c r="D7" s="13">
        <v>993525</v>
      </c>
      <c r="E7" s="13">
        <v>57753644</v>
      </c>
      <c r="F7" s="191">
        <v>188527194</v>
      </c>
      <c r="G7" s="66">
        <v>169543</v>
      </c>
      <c r="H7" s="15">
        <v>57584101</v>
      </c>
      <c r="I7" s="13">
        <v>57311917</v>
      </c>
      <c r="J7" s="15">
        <v>272184</v>
      </c>
      <c r="K7" s="16">
        <v>0.47491693568721494</v>
      </c>
      <c r="L7" s="10"/>
      <c r="M7" s="17"/>
    </row>
    <row r="8" spans="1:13" ht="21.95" customHeight="1" outlineLevel="2">
      <c r="A8" s="7" t="s">
        <v>329</v>
      </c>
      <c r="B8" s="150" t="s">
        <v>406</v>
      </c>
      <c r="C8" s="139">
        <v>913</v>
      </c>
      <c r="D8" s="18">
        <v>1401279</v>
      </c>
      <c r="E8" s="18">
        <v>40038724</v>
      </c>
      <c r="F8" s="192">
        <v>248235545</v>
      </c>
      <c r="G8" s="189">
        <v>223239</v>
      </c>
      <c r="H8" s="20">
        <v>39815485</v>
      </c>
      <c r="I8" s="18">
        <v>38540834</v>
      </c>
      <c r="J8" s="20">
        <v>1274651</v>
      </c>
      <c r="K8" s="21">
        <v>3.3072740460157144</v>
      </c>
      <c r="L8" s="10"/>
      <c r="M8" s="17"/>
    </row>
    <row r="9" spans="1:13" ht="21.95" customHeight="1" outlineLevel="2">
      <c r="A9" s="7" t="s">
        <v>255</v>
      </c>
      <c r="B9" s="150" t="s">
        <v>407</v>
      </c>
      <c r="C9" s="139">
        <v>568</v>
      </c>
      <c r="D9" s="18">
        <v>131090</v>
      </c>
      <c r="E9" s="18">
        <v>10808552</v>
      </c>
      <c r="F9" s="192">
        <v>22645327</v>
      </c>
      <c r="G9" s="189">
        <v>20365</v>
      </c>
      <c r="H9" s="20">
        <v>10788187</v>
      </c>
      <c r="I9" s="18">
        <v>10168243</v>
      </c>
      <c r="J9" s="20">
        <v>619944</v>
      </c>
      <c r="K9" s="21">
        <v>6.0968645222188336</v>
      </c>
      <c r="L9" s="10"/>
      <c r="M9" s="17"/>
    </row>
    <row r="10" spans="1:13" ht="21.95" customHeight="1" outlineLevel="2">
      <c r="A10" s="7" t="s">
        <v>256</v>
      </c>
      <c r="B10" s="151" t="s">
        <v>272</v>
      </c>
      <c r="C10" s="139"/>
      <c r="D10" s="18"/>
      <c r="E10" s="18"/>
      <c r="F10" s="18"/>
      <c r="G10" s="189"/>
      <c r="H10" s="20"/>
      <c r="I10" s="18"/>
      <c r="J10" s="20"/>
      <c r="K10" s="21"/>
      <c r="L10" s="10"/>
      <c r="M10" s="17"/>
    </row>
    <row r="11" spans="1:13" ht="21.95" customHeight="1" outlineLevel="2">
      <c r="A11" s="7" t="s">
        <v>330</v>
      </c>
      <c r="B11" s="150" t="s">
        <v>408</v>
      </c>
      <c r="C11" s="139">
        <v>441</v>
      </c>
      <c r="D11" s="18">
        <v>57497</v>
      </c>
      <c r="E11" s="18">
        <v>4364626</v>
      </c>
      <c r="F11" s="192">
        <v>10096384</v>
      </c>
      <c r="G11" s="189">
        <v>9080</v>
      </c>
      <c r="H11" s="20">
        <v>4355546</v>
      </c>
      <c r="I11" s="18">
        <v>4027916</v>
      </c>
      <c r="J11" s="20">
        <v>327630</v>
      </c>
      <c r="K11" s="21">
        <v>8.1339829331098255</v>
      </c>
      <c r="L11" s="10"/>
      <c r="M11" s="17"/>
    </row>
    <row r="12" spans="1:13" ht="21.95" customHeight="1" outlineLevel="2">
      <c r="A12" s="7" t="s">
        <v>331</v>
      </c>
      <c r="B12" s="151" t="s">
        <v>272</v>
      </c>
      <c r="C12" s="139"/>
      <c r="D12" s="18"/>
      <c r="E12" s="18"/>
      <c r="F12" s="18"/>
      <c r="G12" s="189"/>
      <c r="H12" s="20"/>
      <c r="I12" s="18"/>
      <c r="J12" s="20"/>
      <c r="K12" s="21"/>
      <c r="L12" s="10"/>
      <c r="M12" s="17"/>
    </row>
    <row r="13" spans="1:13" ht="21.95" customHeight="1" outlineLevel="2">
      <c r="A13" s="7" t="s">
        <v>332</v>
      </c>
      <c r="B13" s="150" t="s">
        <v>408</v>
      </c>
      <c r="C13" s="139">
        <v>405</v>
      </c>
      <c r="D13" s="18">
        <v>51534</v>
      </c>
      <c r="E13" s="18">
        <v>6804644</v>
      </c>
      <c r="F13" s="192">
        <v>11107451</v>
      </c>
      <c r="G13" s="189">
        <v>9989</v>
      </c>
      <c r="H13" s="20">
        <v>6794655</v>
      </c>
      <c r="I13" s="18">
        <v>6334587</v>
      </c>
      <c r="J13" s="20">
        <v>460068</v>
      </c>
      <c r="K13" s="21">
        <v>7.262793928001936</v>
      </c>
      <c r="L13" s="10"/>
      <c r="M13" s="17"/>
    </row>
    <row r="14" spans="1:13" ht="21.95" customHeight="1" outlineLevel="2">
      <c r="A14" s="7" t="s">
        <v>333</v>
      </c>
      <c r="B14" s="151" t="s">
        <v>272</v>
      </c>
      <c r="C14" s="139"/>
      <c r="D14" s="18"/>
      <c r="E14" s="18"/>
      <c r="F14" s="18"/>
      <c r="G14" s="189"/>
      <c r="H14" s="20"/>
      <c r="I14" s="18"/>
      <c r="J14" s="20"/>
      <c r="K14" s="21"/>
      <c r="L14" s="10"/>
      <c r="M14" s="17"/>
    </row>
    <row r="15" spans="1:13" s="138" customFormat="1" ht="21.95" customHeight="1" outlineLevel="2">
      <c r="A15" s="7" t="s">
        <v>334</v>
      </c>
      <c r="B15" s="151" t="s">
        <v>272</v>
      </c>
      <c r="C15" s="139"/>
      <c r="D15" s="18"/>
      <c r="E15" s="18"/>
      <c r="F15" s="18"/>
      <c r="G15" s="189"/>
      <c r="H15" s="20"/>
      <c r="I15" s="18"/>
      <c r="J15" s="20"/>
      <c r="K15" s="21"/>
      <c r="L15" s="136"/>
      <c r="M15" s="137"/>
    </row>
    <row r="16" spans="1:13" ht="21.95" customHeight="1" outlineLevel="2">
      <c r="A16" s="7" t="s">
        <v>335</v>
      </c>
      <c r="B16" s="150" t="s">
        <v>409</v>
      </c>
      <c r="C16" s="139">
        <v>313</v>
      </c>
      <c r="D16" s="18">
        <v>47844</v>
      </c>
      <c r="E16" s="18">
        <v>2927930</v>
      </c>
      <c r="F16" s="192">
        <v>7660966</v>
      </c>
      <c r="G16" s="189">
        <v>6890</v>
      </c>
      <c r="H16" s="20">
        <v>2921040</v>
      </c>
      <c r="I16" s="18">
        <v>2530528</v>
      </c>
      <c r="J16" s="20">
        <v>390512</v>
      </c>
      <c r="K16" s="21">
        <v>15.432036318112269</v>
      </c>
      <c r="L16" s="10"/>
      <c r="M16" s="17"/>
    </row>
    <row r="17" spans="1:13" ht="21.95" customHeight="1" outlineLevel="2">
      <c r="A17" s="7" t="s">
        <v>336</v>
      </c>
      <c r="B17" s="150" t="s">
        <v>409</v>
      </c>
      <c r="C17" s="139">
        <v>303</v>
      </c>
      <c r="D17" s="18">
        <v>39213</v>
      </c>
      <c r="E17" s="18">
        <v>2893435</v>
      </c>
      <c r="F17" s="192">
        <v>6349763</v>
      </c>
      <c r="G17" s="189">
        <v>5710</v>
      </c>
      <c r="H17" s="20">
        <v>2887725</v>
      </c>
      <c r="I17" s="18">
        <v>2606336</v>
      </c>
      <c r="J17" s="20">
        <v>281389</v>
      </c>
      <c r="K17" s="21">
        <v>10.796343986347118</v>
      </c>
      <c r="L17" s="10"/>
      <c r="M17" s="17"/>
    </row>
    <row r="18" spans="1:13" ht="21.95" customHeight="1" outlineLevel="2">
      <c r="A18" s="7" t="s">
        <v>337</v>
      </c>
      <c r="B18" s="150" t="s">
        <v>410</v>
      </c>
      <c r="C18" s="139">
        <v>612</v>
      </c>
      <c r="D18" s="18">
        <v>70070</v>
      </c>
      <c r="E18" s="18">
        <v>3527506</v>
      </c>
      <c r="F18" s="192">
        <v>10173964</v>
      </c>
      <c r="G18" s="189">
        <v>9149</v>
      </c>
      <c r="H18" s="20">
        <v>3518357</v>
      </c>
      <c r="I18" s="18">
        <v>3447257</v>
      </c>
      <c r="J18" s="20">
        <v>71100</v>
      </c>
      <c r="K18" s="21">
        <v>2.0625094096552705</v>
      </c>
      <c r="L18" s="10"/>
      <c r="M18" s="17"/>
    </row>
    <row r="19" spans="1:13" ht="21.95" customHeight="1" outlineLevel="2">
      <c r="A19" s="7" t="s">
        <v>338</v>
      </c>
      <c r="B19" s="150" t="s">
        <v>409</v>
      </c>
      <c r="C19" s="139">
        <v>256</v>
      </c>
      <c r="D19" s="18">
        <v>28104</v>
      </c>
      <c r="E19" s="18">
        <v>2835828</v>
      </c>
      <c r="F19" s="192">
        <v>5580706</v>
      </c>
      <c r="G19" s="189">
        <v>5019</v>
      </c>
      <c r="H19" s="20">
        <v>2830809</v>
      </c>
      <c r="I19" s="18">
        <v>2644163</v>
      </c>
      <c r="J19" s="20">
        <v>186646</v>
      </c>
      <c r="K19" s="21">
        <v>7.0587932740908936</v>
      </c>
      <c r="L19" s="10"/>
      <c r="M19" s="17"/>
    </row>
    <row r="20" spans="1:13" ht="21.95" customHeight="1" outlineLevel="2">
      <c r="A20" s="7" t="s">
        <v>339</v>
      </c>
      <c r="B20" s="150" t="s">
        <v>410</v>
      </c>
      <c r="C20" s="139">
        <v>673</v>
      </c>
      <c r="D20" s="18">
        <v>46560</v>
      </c>
      <c r="E20" s="18">
        <v>4051049</v>
      </c>
      <c r="F20" s="192">
        <v>7678276</v>
      </c>
      <c r="G20" s="189">
        <v>6905</v>
      </c>
      <c r="H20" s="20">
        <v>4044144</v>
      </c>
      <c r="I20" s="18">
        <v>3997323</v>
      </c>
      <c r="J20" s="20">
        <v>46821</v>
      </c>
      <c r="K20" s="21">
        <v>1.1713088984803079</v>
      </c>
      <c r="L20" s="10"/>
      <c r="M20" s="17"/>
    </row>
    <row r="21" spans="1:13" ht="21.95" customHeight="1" outlineLevel="2">
      <c r="A21" s="7" t="s">
        <v>340</v>
      </c>
      <c r="B21" s="150" t="s">
        <v>410</v>
      </c>
      <c r="C21" s="139">
        <v>696</v>
      </c>
      <c r="D21" s="18">
        <v>57481</v>
      </c>
      <c r="E21" s="18">
        <v>2970373</v>
      </c>
      <c r="F21" s="192">
        <v>8622421</v>
      </c>
      <c r="G21" s="189">
        <v>7754</v>
      </c>
      <c r="H21" s="20">
        <v>2962619</v>
      </c>
      <c r="I21" s="18">
        <v>2843431</v>
      </c>
      <c r="J21" s="20">
        <v>119188</v>
      </c>
      <c r="K21" s="21">
        <v>4.1916965806450026</v>
      </c>
      <c r="L21" s="10"/>
      <c r="M21" s="17"/>
    </row>
    <row r="22" spans="1:13" ht="21.95" customHeight="1" outlineLevel="2">
      <c r="A22" s="7" t="s">
        <v>341</v>
      </c>
      <c r="B22" s="150" t="s">
        <v>411</v>
      </c>
      <c r="C22" s="139">
        <v>743</v>
      </c>
      <c r="D22" s="18">
        <v>97571</v>
      </c>
      <c r="E22" s="18">
        <v>3065050</v>
      </c>
      <c r="F22" s="192">
        <v>13268475</v>
      </c>
      <c r="G22" s="189">
        <v>11932</v>
      </c>
      <c r="H22" s="20">
        <v>3053118</v>
      </c>
      <c r="I22" s="18">
        <v>3080976</v>
      </c>
      <c r="J22" s="20">
        <v>-27858</v>
      </c>
      <c r="K22" s="21">
        <v>-0.90419399566890502</v>
      </c>
      <c r="L22" s="10"/>
      <c r="M22" s="17"/>
    </row>
    <row r="23" spans="1:13" ht="21.95" customHeight="1" outlineLevel="2">
      <c r="A23" s="7" t="s">
        <v>342</v>
      </c>
      <c r="B23" s="150" t="s">
        <v>412</v>
      </c>
      <c r="C23" s="139">
        <v>782</v>
      </c>
      <c r="D23" s="18">
        <v>108435</v>
      </c>
      <c r="E23" s="18">
        <v>3383644</v>
      </c>
      <c r="F23" s="192">
        <v>13113437</v>
      </c>
      <c r="G23" s="189">
        <v>11793</v>
      </c>
      <c r="H23" s="20">
        <v>3371851</v>
      </c>
      <c r="I23" s="18">
        <v>3282671</v>
      </c>
      <c r="J23" s="20">
        <v>89180</v>
      </c>
      <c r="K23" s="21">
        <v>2.7166901587152656</v>
      </c>
      <c r="L23" s="10"/>
      <c r="M23" s="17"/>
    </row>
    <row r="24" spans="1:13" ht="21.95" customHeight="1" outlineLevel="2">
      <c r="A24" s="7" t="s">
        <v>343</v>
      </c>
      <c r="B24" s="150" t="s">
        <v>412</v>
      </c>
      <c r="C24" s="139">
        <v>778</v>
      </c>
      <c r="D24" s="18">
        <v>92715</v>
      </c>
      <c r="E24" s="18">
        <v>2432504</v>
      </c>
      <c r="F24" s="192">
        <v>12656448</v>
      </c>
      <c r="G24" s="189">
        <v>11382</v>
      </c>
      <c r="H24" s="20">
        <v>2421122</v>
      </c>
      <c r="I24" s="18">
        <v>2398348</v>
      </c>
      <c r="J24" s="20">
        <v>22774</v>
      </c>
      <c r="K24" s="21">
        <v>0.94957028754792883</v>
      </c>
      <c r="L24" s="10"/>
      <c r="M24" s="17"/>
    </row>
    <row r="25" spans="1:13" ht="21.95" customHeight="1" outlineLevel="2">
      <c r="A25" s="7" t="s">
        <v>344</v>
      </c>
      <c r="B25" s="151" t="s">
        <v>272</v>
      </c>
      <c r="C25" s="139"/>
      <c r="D25" s="18"/>
      <c r="E25" s="18"/>
      <c r="F25" s="18"/>
      <c r="G25" s="189"/>
      <c r="H25" s="20"/>
      <c r="I25" s="18"/>
      <c r="J25" s="20"/>
      <c r="K25" s="21"/>
      <c r="L25" s="10"/>
      <c r="M25" s="17"/>
    </row>
    <row r="26" spans="1:13" ht="21.95" customHeight="1" outlineLevel="2">
      <c r="A26" s="7" t="s">
        <v>345</v>
      </c>
      <c r="B26" s="150" t="s">
        <v>412</v>
      </c>
      <c r="C26" s="139">
        <v>766</v>
      </c>
      <c r="D26" s="97">
        <v>67087</v>
      </c>
      <c r="E26" s="97">
        <v>2586029</v>
      </c>
      <c r="F26" s="193">
        <v>9065825</v>
      </c>
      <c r="G26" s="189">
        <v>8153</v>
      </c>
      <c r="H26" s="98">
        <v>2577876</v>
      </c>
      <c r="I26" s="97">
        <v>2618359</v>
      </c>
      <c r="J26" s="98">
        <v>-40483</v>
      </c>
      <c r="K26" s="21">
        <v>-1.5461210628489066</v>
      </c>
      <c r="L26" s="10"/>
      <c r="M26" s="17"/>
    </row>
    <row r="27" spans="1:13" ht="21.95" customHeight="1" outlineLevel="2">
      <c r="A27" s="7" t="s">
        <v>346</v>
      </c>
      <c r="B27" s="150" t="s">
        <v>410</v>
      </c>
      <c r="C27" s="139">
        <v>692</v>
      </c>
      <c r="D27" s="18">
        <v>67275</v>
      </c>
      <c r="E27" s="18">
        <v>4439431</v>
      </c>
      <c r="F27" s="192">
        <v>10295390</v>
      </c>
      <c r="G27" s="189">
        <v>9259</v>
      </c>
      <c r="H27" s="20">
        <v>4430172</v>
      </c>
      <c r="I27" s="18">
        <v>4414231</v>
      </c>
      <c r="J27" s="19">
        <v>15941</v>
      </c>
      <c r="K27" s="21">
        <v>0.36112745345678554</v>
      </c>
      <c r="L27" s="10"/>
      <c r="M27" s="17"/>
    </row>
    <row r="28" spans="1:13" ht="21.95" customHeight="1" outlineLevel="2">
      <c r="A28" s="7" t="s">
        <v>347</v>
      </c>
      <c r="B28" s="150" t="s">
        <v>411</v>
      </c>
      <c r="C28" s="139">
        <v>717</v>
      </c>
      <c r="D28" s="83">
        <v>55943</v>
      </c>
      <c r="E28" s="83">
        <v>2614258</v>
      </c>
      <c r="F28" s="194">
        <v>8533211</v>
      </c>
      <c r="G28" s="189">
        <v>7674</v>
      </c>
      <c r="H28" s="100">
        <v>2606584</v>
      </c>
      <c r="I28" s="99">
        <v>2531201</v>
      </c>
      <c r="J28" s="84">
        <v>75383</v>
      </c>
      <c r="K28" s="21">
        <v>2.9781514782903451</v>
      </c>
      <c r="L28" s="10"/>
      <c r="M28" s="17"/>
    </row>
    <row r="29" spans="1:13" ht="21.95" customHeight="1" outlineLevel="2">
      <c r="A29" s="7" t="s">
        <v>348</v>
      </c>
      <c r="B29" s="151" t="s">
        <v>272</v>
      </c>
      <c r="C29" s="139"/>
      <c r="D29" s="18"/>
      <c r="E29" s="18"/>
      <c r="F29" s="18"/>
      <c r="G29" s="190"/>
      <c r="H29" s="100"/>
      <c r="I29" s="82"/>
      <c r="J29" s="20"/>
      <c r="K29" s="21"/>
      <c r="L29" s="10"/>
      <c r="M29" s="17"/>
    </row>
    <row r="30" spans="1:13" ht="21.95" customHeight="1" outlineLevel="2">
      <c r="A30" s="7" t="s">
        <v>349</v>
      </c>
      <c r="B30" s="151" t="s">
        <v>272</v>
      </c>
      <c r="C30" s="139"/>
      <c r="D30" s="18"/>
      <c r="E30" s="18"/>
      <c r="F30" s="18"/>
      <c r="G30" s="190"/>
      <c r="H30" s="100"/>
      <c r="I30" s="82"/>
      <c r="J30" s="20"/>
      <c r="K30" s="21"/>
      <c r="L30" s="10"/>
      <c r="M30" s="17"/>
    </row>
    <row r="31" spans="1:13" ht="21.95" customHeight="1" outlineLevel="2">
      <c r="A31" s="7" t="s">
        <v>350</v>
      </c>
      <c r="B31" s="151" t="s">
        <v>272</v>
      </c>
      <c r="C31" s="139"/>
      <c r="D31" s="18"/>
      <c r="E31" s="18"/>
      <c r="F31" s="18"/>
      <c r="G31" s="189"/>
      <c r="H31" s="20"/>
      <c r="I31" s="18"/>
      <c r="J31" s="20"/>
      <c r="K31" s="21"/>
      <c r="L31" s="10"/>
      <c r="M31" s="17"/>
    </row>
    <row r="32" spans="1:13" ht="21.95" customHeight="1" outlineLevel="2">
      <c r="A32" s="7" t="s">
        <v>351</v>
      </c>
      <c r="B32" s="151" t="s">
        <v>272</v>
      </c>
      <c r="C32" s="139"/>
      <c r="D32" s="18"/>
      <c r="E32" s="18"/>
      <c r="F32" s="18"/>
      <c r="G32" s="189"/>
      <c r="H32" s="20"/>
      <c r="I32" s="18"/>
      <c r="J32" s="20"/>
      <c r="K32" s="21"/>
      <c r="L32" s="10"/>
      <c r="M32" s="17"/>
    </row>
    <row r="33" spans="1:13" ht="21.95" customHeight="1" outlineLevel="3">
      <c r="A33" s="7" t="s">
        <v>352</v>
      </c>
      <c r="B33" s="151" t="s">
        <v>272</v>
      </c>
      <c r="C33" s="139"/>
      <c r="D33" s="18"/>
      <c r="E33" s="18"/>
      <c r="F33" s="18"/>
      <c r="G33" s="189"/>
      <c r="H33" s="20"/>
      <c r="I33" s="18"/>
      <c r="J33" s="20"/>
      <c r="K33" s="21"/>
      <c r="L33" s="10"/>
      <c r="M33" s="17"/>
    </row>
    <row r="34" spans="1:13" ht="21.95" customHeight="1" outlineLevel="3">
      <c r="A34" s="7" t="s">
        <v>399</v>
      </c>
      <c r="B34" s="151" t="s">
        <v>272</v>
      </c>
      <c r="C34" s="139"/>
      <c r="D34" s="18"/>
      <c r="E34" s="18"/>
      <c r="F34" s="18"/>
      <c r="G34" s="189"/>
      <c r="H34" s="20"/>
      <c r="I34" s="18"/>
      <c r="J34" s="20"/>
      <c r="K34" s="21"/>
      <c r="L34" s="10"/>
      <c r="M34" s="17"/>
    </row>
    <row r="35" spans="1:13" ht="21.95" customHeight="1" outlineLevel="3">
      <c r="A35" s="7" t="s">
        <v>259</v>
      </c>
      <c r="B35" s="150" t="s">
        <v>412</v>
      </c>
      <c r="C35" s="139">
        <v>750</v>
      </c>
      <c r="D35" s="18">
        <v>46972</v>
      </c>
      <c r="E35" s="18">
        <v>1916304</v>
      </c>
      <c r="F35" s="192">
        <v>6519110</v>
      </c>
      <c r="G35" s="189">
        <v>5863</v>
      </c>
      <c r="H35" s="20">
        <v>1910441</v>
      </c>
      <c r="I35" s="18">
        <v>1880600</v>
      </c>
      <c r="J35" s="20">
        <v>29841</v>
      </c>
      <c r="K35" s="21">
        <v>1.5867808146336277</v>
      </c>
      <c r="L35" s="10"/>
      <c r="M35" s="17"/>
    </row>
    <row r="36" spans="1:13" ht="21.95" customHeight="1" outlineLevel="3">
      <c r="A36" s="7" t="s">
        <v>353</v>
      </c>
      <c r="B36" s="150" t="s">
        <v>411</v>
      </c>
      <c r="C36" s="139">
        <v>723</v>
      </c>
      <c r="D36" s="18">
        <v>39136</v>
      </c>
      <c r="E36" s="18">
        <v>2215028</v>
      </c>
      <c r="F36" s="192">
        <v>5360523</v>
      </c>
      <c r="G36" s="189">
        <v>4821</v>
      </c>
      <c r="H36" s="20">
        <v>2210207</v>
      </c>
      <c r="I36" s="18">
        <v>2167136</v>
      </c>
      <c r="J36" s="20">
        <v>43071</v>
      </c>
      <c r="K36" s="21">
        <v>1.9874617928916321</v>
      </c>
      <c r="L36" s="10"/>
      <c r="M36" s="17"/>
    </row>
    <row r="37" spans="1:13" ht="21.95" customHeight="1" outlineLevel="3">
      <c r="A37" s="7" t="s">
        <v>354</v>
      </c>
      <c r="B37" s="150" t="s">
        <v>411</v>
      </c>
      <c r="C37" s="139">
        <v>736</v>
      </c>
      <c r="D37" s="18">
        <v>30985</v>
      </c>
      <c r="E37" s="18">
        <v>2374524</v>
      </c>
      <c r="F37" s="192">
        <v>5079215</v>
      </c>
      <c r="G37" s="189">
        <v>4568</v>
      </c>
      <c r="H37" s="20">
        <v>2369956</v>
      </c>
      <c r="I37" s="18">
        <v>2410407</v>
      </c>
      <c r="J37" s="20">
        <v>-40451</v>
      </c>
      <c r="K37" s="21">
        <v>-1.6781813195862774</v>
      </c>
      <c r="L37" s="10"/>
      <c r="M37" s="17"/>
    </row>
    <row r="38" spans="1:13" ht="21.95" customHeight="1" outlineLevel="3">
      <c r="A38" s="7" t="s">
        <v>355</v>
      </c>
      <c r="B38" s="150" t="s">
        <v>412</v>
      </c>
      <c r="C38" s="139">
        <v>769</v>
      </c>
      <c r="D38" s="18">
        <v>40557</v>
      </c>
      <c r="E38" s="18">
        <v>1308405</v>
      </c>
      <c r="F38" s="192">
        <v>5537232</v>
      </c>
      <c r="G38" s="189">
        <v>4980</v>
      </c>
      <c r="H38" s="20">
        <v>1303425</v>
      </c>
      <c r="I38" s="18">
        <v>1227531</v>
      </c>
      <c r="J38" s="20">
        <v>75894</v>
      </c>
      <c r="K38" s="21">
        <v>6.1826544502745762</v>
      </c>
      <c r="L38" s="10"/>
      <c r="M38" s="17"/>
    </row>
    <row r="39" spans="1:13" ht="21.95" customHeight="1" outlineLevel="3">
      <c r="A39" s="7" t="s">
        <v>356</v>
      </c>
      <c r="B39" s="150" t="s">
        <v>411</v>
      </c>
      <c r="C39" s="139">
        <v>730</v>
      </c>
      <c r="D39" s="18">
        <v>25601</v>
      </c>
      <c r="E39" s="18">
        <v>1626351</v>
      </c>
      <c r="F39" s="192">
        <v>3916795</v>
      </c>
      <c r="G39" s="189">
        <v>3522</v>
      </c>
      <c r="H39" s="20">
        <v>1622829</v>
      </c>
      <c r="I39" s="18">
        <v>1598791</v>
      </c>
      <c r="J39" s="20">
        <v>24038</v>
      </c>
      <c r="K39" s="21">
        <v>1.5035110905678102</v>
      </c>
      <c r="L39" s="10"/>
      <c r="M39" s="17"/>
    </row>
    <row r="40" spans="1:13" ht="21.95" customHeight="1" outlineLevel="3">
      <c r="A40" s="7" t="s">
        <v>357</v>
      </c>
      <c r="B40" s="150" t="s">
        <v>411</v>
      </c>
      <c r="C40" s="139">
        <v>739</v>
      </c>
      <c r="D40" s="18">
        <v>23447</v>
      </c>
      <c r="E40" s="18">
        <v>417132</v>
      </c>
      <c r="F40" s="192">
        <v>3597765</v>
      </c>
      <c r="G40" s="189">
        <v>3235</v>
      </c>
      <c r="H40" s="20">
        <v>413897</v>
      </c>
      <c r="I40" s="18">
        <v>359864</v>
      </c>
      <c r="J40" s="20">
        <v>54033</v>
      </c>
      <c r="K40" s="21">
        <v>15.014838939154792</v>
      </c>
      <c r="L40" s="10"/>
      <c r="M40" s="17"/>
    </row>
    <row r="41" spans="1:13" ht="21.95" customHeight="1" outlineLevel="3">
      <c r="A41" s="7" t="s">
        <v>358</v>
      </c>
      <c r="B41" s="150" t="s">
        <v>411</v>
      </c>
      <c r="C41" s="139">
        <v>705</v>
      </c>
      <c r="D41" s="18">
        <v>7858</v>
      </c>
      <c r="E41" s="18">
        <v>441456</v>
      </c>
      <c r="F41" s="192">
        <v>1947142</v>
      </c>
      <c r="G41" s="189">
        <v>1751</v>
      </c>
      <c r="H41" s="20">
        <v>439705</v>
      </c>
      <c r="I41" s="18">
        <v>376248</v>
      </c>
      <c r="J41" s="20">
        <v>63457</v>
      </c>
      <c r="K41" s="21">
        <v>16.865737492292318</v>
      </c>
      <c r="L41" s="10"/>
      <c r="M41" s="17"/>
    </row>
    <row r="42" spans="1:13" ht="21.95" customHeight="1" outlineLevel="3">
      <c r="A42" s="7" t="s">
        <v>359</v>
      </c>
      <c r="B42" s="150" t="s">
        <v>412</v>
      </c>
      <c r="C42" s="139">
        <v>756</v>
      </c>
      <c r="D42" s="18">
        <v>37685</v>
      </c>
      <c r="E42" s="18">
        <v>1041836</v>
      </c>
      <c r="F42" s="192">
        <v>5822436</v>
      </c>
      <c r="G42" s="189">
        <v>5236</v>
      </c>
      <c r="H42" s="20">
        <v>1036600</v>
      </c>
      <c r="I42" s="18">
        <v>982827</v>
      </c>
      <c r="J42" s="20">
        <v>53773</v>
      </c>
      <c r="K42" s="21">
        <v>5.471257912124921</v>
      </c>
      <c r="L42" s="10"/>
      <c r="M42" s="17"/>
    </row>
    <row r="43" spans="1:13" ht="21.95" customHeight="1" outlineLevel="3">
      <c r="A43" s="7" t="s">
        <v>360</v>
      </c>
      <c r="B43" s="150" t="s">
        <v>410</v>
      </c>
      <c r="C43" s="139">
        <v>634</v>
      </c>
      <c r="D43" s="18">
        <v>16247</v>
      </c>
      <c r="E43" s="18">
        <v>1692072</v>
      </c>
      <c r="F43" s="192">
        <v>2911348</v>
      </c>
      <c r="G43" s="189">
        <v>2618</v>
      </c>
      <c r="H43" s="20">
        <v>1689454</v>
      </c>
      <c r="I43" s="18">
        <v>1673873</v>
      </c>
      <c r="J43" s="20">
        <v>15581</v>
      </c>
      <c r="K43" s="21">
        <v>0.93083525452647842</v>
      </c>
      <c r="L43" s="10"/>
      <c r="M43" s="17"/>
    </row>
    <row r="44" spans="1:13" ht="21.95" customHeight="1" outlineLevel="3">
      <c r="A44" s="7" t="s">
        <v>361</v>
      </c>
      <c r="B44" s="150" t="s">
        <v>410</v>
      </c>
      <c r="C44" s="139">
        <v>691</v>
      </c>
      <c r="D44" s="18">
        <v>30679</v>
      </c>
      <c r="E44" s="18">
        <v>2011281</v>
      </c>
      <c r="F44" s="192">
        <v>4436078</v>
      </c>
      <c r="G44" s="189">
        <v>3989</v>
      </c>
      <c r="H44" s="20">
        <v>2007292</v>
      </c>
      <c r="I44" s="18">
        <v>1948698</v>
      </c>
      <c r="J44" s="20">
        <v>58594</v>
      </c>
      <c r="K44" s="21">
        <v>3.0068281488460502</v>
      </c>
      <c r="L44" s="10"/>
      <c r="M44" s="17"/>
    </row>
    <row r="45" spans="1:13" ht="21.95" customHeight="1" outlineLevel="3">
      <c r="A45" s="7" t="s">
        <v>362</v>
      </c>
      <c r="B45" s="150" t="s">
        <v>410</v>
      </c>
      <c r="C45" s="139">
        <v>637</v>
      </c>
      <c r="D45" s="18">
        <v>31332</v>
      </c>
      <c r="E45" s="18">
        <v>2002835</v>
      </c>
      <c r="F45" s="192">
        <v>4700636</v>
      </c>
      <c r="G45" s="189">
        <v>4227</v>
      </c>
      <c r="H45" s="20">
        <v>1998608</v>
      </c>
      <c r="I45" s="18">
        <v>1861537</v>
      </c>
      <c r="J45" s="20">
        <v>137071</v>
      </c>
      <c r="K45" s="21">
        <v>7.363323962940302</v>
      </c>
      <c r="L45" s="10"/>
      <c r="M45" s="17"/>
    </row>
    <row r="46" spans="1:13" ht="21.95" customHeight="1" outlineLevel="3">
      <c r="A46" s="7" t="s">
        <v>363</v>
      </c>
      <c r="B46" s="150" t="s">
        <v>410</v>
      </c>
      <c r="C46" s="139">
        <v>671</v>
      </c>
      <c r="D46" s="18">
        <v>19279</v>
      </c>
      <c r="E46" s="18">
        <v>1058990</v>
      </c>
      <c r="F46" s="192">
        <v>2956581</v>
      </c>
      <c r="G46" s="189">
        <v>2659</v>
      </c>
      <c r="H46" s="20">
        <v>1056331</v>
      </c>
      <c r="I46" s="18">
        <v>1027629</v>
      </c>
      <c r="J46" s="20">
        <v>28702</v>
      </c>
      <c r="K46" s="21">
        <v>2.7930313371849178</v>
      </c>
      <c r="L46" s="10"/>
      <c r="M46" s="17"/>
    </row>
    <row r="47" spans="1:13" ht="21.95" customHeight="1" outlineLevel="3">
      <c r="A47" s="7" t="s">
        <v>364</v>
      </c>
      <c r="B47" s="150" t="s">
        <v>410</v>
      </c>
      <c r="C47" s="139">
        <v>600</v>
      </c>
      <c r="D47" s="18">
        <v>9253</v>
      </c>
      <c r="E47" s="18">
        <v>1543957</v>
      </c>
      <c r="F47" s="192">
        <v>2278288</v>
      </c>
      <c r="G47" s="189">
        <v>2049</v>
      </c>
      <c r="H47" s="20">
        <v>1541908</v>
      </c>
      <c r="I47" s="18">
        <v>1488859</v>
      </c>
      <c r="J47" s="20">
        <v>53049</v>
      </c>
      <c r="K47" s="21">
        <v>3.563064064495026</v>
      </c>
      <c r="L47" s="10"/>
      <c r="M47" s="17"/>
    </row>
    <row r="48" spans="1:13" ht="21.95" customHeight="1" outlineLevel="3">
      <c r="A48" s="7" t="s">
        <v>365</v>
      </c>
      <c r="B48" s="150" t="s">
        <v>410</v>
      </c>
      <c r="C48" s="139">
        <v>606</v>
      </c>
      <c r="D48" s="18">
        <v>18204</v>
      </c>
      <c r="E48" s="18">
        <v>1843678</v>
      </c>
      <c r="F48" s="192">
        <v>3550207</v>
      </c>
      <c r="G48" s="189">
        <v>3193</v>
      </c>
      <c r="H48" s="20">
        <v>1840485</v>
      </c>
      <c r="I48" s="18">
        <v>1860573</v>
      </c>
      <c r="J48" s="20">
        <v>-20088</v>
      </c>
      <c r="K48" s="21">
        <v>-1.0796673927870608</v>
      </c>
      <c r="L48" s="10"/>
      <c r="M48" s="17"/>
    </row>
    <row r="49" spans="1:13" ht="21.95" customHeight="1" outlineLevel="3">
      <c r="A49" s="7" t="s">
        <v>366</v>
      </c>
      <c r="B49" s="150" t="s">
        <v>410</v>
      </c>
      <c r="C49" s="139">
        <v>653</v>
      </c>
      <c r="D49" s="18">
        <v>14535</v>
      </c>
      <c r="E49" s="18">
        <v>1675587</v>
      </c>
      <c r="F49" s="192">
        <v>2747071</v>
      </c>
      <c r="G49" s="189">
        <v>2470</v>
      </c>
      <c r="H49" s="20">
        <v>1673117</v>
      </c>
      <c r="I49" s="18">
        <v>1739622</v>
      </c>
      <c r="J49" s="20">
        <v>-66505</v>
      </c>
      <c r="K49" s="21">
        <v>-3.8229569412205642</v>
      </c>
      <c r="L49" s="10"/>
      <c r="M49" s="17"/>
    </row>
    <row r="50" spans="1:13" ht="21.95" customHeight="1" outlineLevel="3">
      <c r="A50" s="7" t="s">
        <v>367</v>
      </c>
      <c r="B50" s="151" t="s">
        <v>272</v>
      </c>
      <c r="C50" s="139"/>
      <c r="D50" s="18"/>
      <c r="E50" s="18"/>
      <c r="F50" s="18"/>
      <c r="G50" s="189"/>
      <c r="H50" s="20"/>
      <c r="I50" s="18"/>
      <c r="J50" s="20"/>
      <c r="K50" s="21"/>
      <c r="L50" s="10"/>
      <c r="M50" s="17"/>
    </row>
    <row r="51" spans="1:13" ht="21.95" customHeight="1" outlineLevel="3">
      <c r="A51" s="7" t="s">
        <v>368</v>
      </c>
      <c r="B51" s="151" t="s">
        <v>272</v>
      </c>
      <c r="C51" s="139"/>
      <c r="D51" s="18"/>
      <c r="E51" s="18"/>
      <c r="F51" s="18"/>
      <c r="G51" s="189"/>
      <c r="H51" s="20"/>
      <c r="I51" s="18"/>
      <c r="J51" s="20"/>
      <c r="K51" s="21"/>
      <c r="L51" s="10"/>
      <c r="M51" s="17"/>
    </row>
    <row r="52" spans="1:13" ht="21.95" customHeight="1" outlineLevel="3">
      <c r="A52" s="7" t="s">
        <v>369</v>
      </c>
      <c r="B52" s="150" t="s">
        <v>410</v>
      </c>
      <c r="C52" s="139">
        <v>630</v>
      </c>
      <c r="D52" s="18">
        <v>13409</v>
      </c>
      <c r="E52" s="18">
        <v>1598008</v>
      </c>
      <c r="F52" s="192">
        <v>2700006</v>
      </c>
      <c r="G52" s="189">
        <v>2428</v>
      </c>
      <c r="H52" s="20">
        <v>1595580</v>
      </c>
      <c r="I52" s="18">
        <v>1605724</v>
      </c>
      <c r="J52" s="20">
        <v>-10144</v>
      </c>
      <c r="K52" s="21">
        <v>-0.63173995032770269</v>
      </c>
      <c r="L52" s="10"/>
      <c r="M52" s="17"/>
    </row>
    <row r="53" spans="1:13" ht="21.95" customHeight="1" outlineLevel="3">
      <c r="A53" s="7" t="s">
        <v>370</v>
      </c>
      <c r="B53" s="150" t="s">
        <v>410</v>
      </c>
      <c r="C53" s="139">
        <v>613</v>
      </c>
      <c r="D53" s="18">
        <v>17290</v>
      </c>
      <c r="E53" s="18">
        <v>1830119</v>
      </c>
      <c r="F53" s="192">
        <v>3276450</v>
      </c>
      <c r="G53" s="189">
        <v>2947</v>
      </c>
      <c r="H53" s="20">
        <v>1827172</v>
      </c>
      <c r="I53" s="18">
        <v>1837408</v>
      </c>
      <c r="J53" s="20">
        <v>-10236</v>
      </c>
      <c r="K53" s="21">
        <v>-0.55708911684285689</v>
      </c>
      <c r="L53" s="10"/>
      <c r="M53" s="17"/>
    </row>
    <row r="54" spans="1:13" ht="21.95" customHeight="1" outlineLevel="3">
      <c r="A54" s="7" t="s">
        <v>260</v>
      </c>
      <c r="B54" s="150" t="s">
        <v>413</v>
      </c>
      <c r="C54" s="139">
        <v>592</v>
      </c>
      <c r="D54" s="18">
        <v>15400</v>
      </c>
      <c r="E54" s="18">
        <v>1775169</v>
      </c>
      <c r="F54" s="192">
        <v>3099973</v>
      </c>
      <c r="G54" s="189">
        <v>2788</v>
      </c>
      <c r="H54" s="20">
        <v>1772381</v>
      </c>
      <c r="I54" s="18">
        <v>1721232</v>
      </c>
      <c r="J54" s="20">
        <v>51149</v>
      </c>
      <c r="K54" s="21">
        <v>2.9716505386839192</v>
      </c>
      <c r="L54" s="10"/>
      <c r="M54" s="17"/>
    </row>
    <row r="55" spans="1:13" ht="21.95" customHeight="1" outlineLevel="3">
      <c r="A55" s="7" t="s">
        <v>371</v>
      </c>
      <c r="B55" s="150" t="s">
        <v>413</v>
      </c>
      <c r="C55" s="139">
        <v>500</v>
      </c>
      <c r="D55" s="18">
        <v>14282</v>
      </c>
      <c r="E55" s="18">
        <v>1126774</v>
      </c>
      <c r="F55" s="192">
        <v>2413793</v>
      </c>
      <c r="G55" s="189">
        <v>2171</v>
      </c>
      <c r="H55" s="20">
        <v>1124603</v>
      </c>
      <c r="I55" s="18">
        <v>1122536</v>
      </c>
      <c r="J55" s="20">
        <v>2067</v>
      </c>
      <c r="K55" s="21">
        <v>0.18413663347990619</v>
      </c>
      <c r="L55" s="10"/>
      <c r="M55" s="17"/>
    </row>
    <row r="56" spans="1:13" ht="21.95" customHeight="1" outlineLevel="3">
      <c r="A56" s="7" t="s">
        <v>372</v>
      </c>
      <c r="B56" s="150" t="s">
        <v>414</v>
      </c>
      <c r="C56" s="139">
        <v>332</v>
      </c>
      <c r="D56" s="18">
        <v>13615</v>
      </c>
      <c r="E56" s="18">
        <v>2939197</v>
      </c>
      <c r="F56" s="192">
        <v>3954692</v>
      </c>
      <c r="G56" s="189">
        <v>3556</v>
      </c>
      <c r="H56" s="20">
        <v>2935641</v>
      </c>
      <c r="I56" s="18">
        <v>2970739</v>
      </c>
      <c r="J56" s="20">
        <v>-35098</v>
      </c>
      <c r="K56" s="21">
        <v>-1.1814568698226267</v>
      </c>
      <c r="L56" s="10"/>
      <c r="M56" s="17"/>
    </row>
    <row r="57" spans="1:13" ht="21.95" customHeight="1" outlineLevel="3">
      <c r="A57" s="7" t="s">
        <v>373</v>
      </c>
      <c r="B57" s="150" t="s">
        <v>415</v>
      </c>
      <c r="C57" s="139">
        <v>370</v>
      </c>
      <c r="D57" s="18">
        <v>11662</v>
      </c>
      <c r="E57" s="18">
        <v>2232784</v>
      </c>
      <c r="F57" s="192">
        <v>3065237</v>
      </c>
      <c r="G57" s="189">
        <v>2757</v>
      </c>
      <c r="H57" s="20">
        <v>2230027</v>
      </c>
      <c r="I57" s="18">
        <v>2182882</v>
      </c>
      <c r="J57" s="20">
        <v>47145</v>
      </c>
      <c r="K57" s="21">
        <v>2.1597594372943658</v>
      </c>
      <c r="L57" s="10"/>
      <c r="M57" s="17"/>
    </row>
    <row r="58" spans="1:13" ht="21.95" customHeight="1" outlineLevel="3">
      <c r="A58" s="7" t="s">
        <v>374</v>
      </c>
      <c r="B58" s="150" t="s">
        <v>413</v>
      </c>
      <c r="C58" s="139">
        <v>541</v>
      </c>
      <c r="D58" s="18">
        <v>20248</v>
      </c>
      <c r="E58" s="18">
        <v>1431785</v>
      </c>
      <c r="F58" s="192">
        <v>3391910</v>
      </c>
      <c r="G58" s="189">
        <v>3050</v>
      </c>
      <c r="H58" s="20">
        <v>1428735</v>
      </c>
      <c r="I58" s="18">
        <v>1386824</v>
      </c>
      <c r="J58" s="20">
        <v>41911</v>
      </c>
      <c r="K58" s="21">
        <v>3.0220849942025807</v>
      </c>
      <c r="L58" s="10"/>
      <c r="M58" s="17"/>
    </row>
    <row r="59" spans="1:13" ht="21.95" customHeight="1" outlineLevel="3">
      <c r="A59" s="7" t="s">
        <v>375</v>
      </c>
      <c r="B59" s="150" t="s">
        <v>414</v>
      </c>
      <c r="C59" s="139">
        <v>199</v>
      </c>
      <c r="D59" s="18">
        <v>1613</v>
      </c>
      <c r="E59" s="18">
        <v>1163202</v>
      </c>
      <c r="F59" s="192">
        <v>1319500</v>
      </c>
      <c r="G59" s="189">
        <v>1187</v>
      </c>
      <c r="H59" s="20">
        <v>1162015</v>
      </c>
      <c r="I59" s="18">
        <v>1126814</v>
      </c>
      <c r="J59" s="20">
        <v>35201</v>
      </c>
      <c r="K59" s="21">
        <v>3.1239405971171816</v>
      </c>
      <c r="L59" s="10"/>
      <c r="M59" s="17"/>
    </row>
    <row r="60" spans="1:13" ht="21.95" customHeight="1" outlineLevel="3">
      <c r="A60" s="7" t="s">
        <v>376</v>
      </c>
      <c r="B60" s="150" t="s">
        <v>414</v>
      </c>
      <c r="C60" s="139">
        <v>254</v>
      </c>
      <c r="D60" s="18">
        <v>3554</v>
      </c>
      <c r="E60" s="18">
        <v>1381118</v>
      </c>
      <c r="F60" s="192">
        <v>1621597</v>
      </c>
      <c r="G60" s="189">
        <v>1458</v>
      </c>
      <c r="H60" s="20">
        <v>1379660</v>
      </c>
      <c r="I60" s="18">
        <v>1388461</v>
      </c>
      <c r="J60" s="20">
        <v>-8801</v>
      </c>
      <c r="K60" s="21">
        <v>-0.63386728183218688</v>
      </c>
      <c r="L60" s="10"/>
      <c r="M60" s="17"/>
    </row>
    <row r="61" spans="1:13" ht="21.95" customHeight="1" outlineLevel="3">
      <c r="A61" s="7" t="s">
        <v>377</v>
      </c>
      <c r="B61" s="150" t="s">
        <v>413</v>
      </c>
      <c r="C61" s="139">
        <v>593</v>
      </c>
      <c r="D61" s="18">
        <v>12369</v>
      </c>
      <c r="E61" s="18">
        <v>1696938</v>
      </c>
      <c r="F61" s="192">
        <v>2600796</v>
      </c>
      <c r="G61" s="189">
        <v>2339</v>
      </c>
      <c r="H61" s="20">
        <v>1694599</v>
      </c>
      <c r="I61" s="18">
        <v>1659279</v>
      </c>
      <c r="J61" s="20">
        <v>35320</v>
      </c>
      <c r="K61" s="21">
        <v>2.1286353892262846</v>
      </c>
      <c r="L61" s="10"/>
      <c r="M61" s="17"/>
    </row>
    <row r="62" spans="1:13" ht="21.95" customHeight="1" outlineLevel="3">
      <c r="A62" s="7" t="s">
        <v>378</v>
      </c>
      <c r="B62" s="150" t="s">
        <v>413</v>
      </c>
      <c r="C62" s="139">
        <v>510</v>
      </c>
      <c r="D62" s="18">
        <v>11810</v>
      </c>
      <c r="E62" s="18">
        <v>2831419</v>
      </c>
      <c r="F62" s="192">
        <v>3568899</v>
      </c>
      <c r="G62" s="189">
        <v>3210</v>
      </c>
      <c r="H62" s="20">
        <v>2828209</v>
      </c>
      <c r="I62" s="18">
        <v>2717123</v>
      </c>
      <c r="J62" s="20">
        <v>111086</v>
      </c>
      <c r="K62" s="21">
        <v>4.0883684691491702</v>
      </c>
      <c r="L62" s="10"/>
      <c r="M62" s="17"/>
    </row>
    <row r="63" spans="1:13" ht="21.95" customHeight="1" outlineLevel="3">
      <c r="A63" s="7" t="s">
        <v>379</v>
      </c>
      <c r="B63" s="150" t="s">
        <v>413</v>
      </c>
      <c r="C63" s="139">
        <v>581</v>
      </c>
      <c r="D63" s="18">
        <v>10216</v>
      </c>
      <c r="E63" s="18">
        <v>1696965</v>
      </c>
      <c r="F63" s="192">
        <v>2229883</v>
      </c>
      <c r="G63" s="189">
        <v>2005</v>
      </c>
      <c r="H63" s="20">
        <v>1694960</v>
      </c>
      <c r="I63" s="18">
        <v>1629859</v>
      </c>
      <c r="J63" s="20">
        <v>65101</v>
      </c>
      <c r="K63" s="21">
        <v>3.9942718971395688</v>
      </c>
      <c r="L63" s="10"/>
      <c r="M63" s="17"/>
    </row>
    <row r="64" spans="1:13" ht="21.95" customHeight="1" outlineLevel="3">
      <c r="A64" s="7" t="s">
        <v>380</v>
      </c>
      <c r="B64" s="150" t="s">
        <v>413</v>
      </c>
      <c r="C64" s="139">
        <v>531</v>
      </c>
      <c r="D64" s="18">
        <v>20115</v>
      </c>
      <c r="E64" s="18">
        <v>3171040</v>
      </c>
      <c r="F64" s="192">
        <v>4385668</v>
      </c>
      <c r="G64" s="189">
        <v>3944</v>
      </c>
      <c r="H64" s="20">
        <v>3167096</v>
      </c>
      <c r="I64" s="18">
        <v>3141058</v>
      </c>
      <c r="J64" s="20">
        <v>26038</v>
      </c>
      <c r="K64" s="21">
        <v>0.82895635801694834</v>
      </c>
      <c r="L64" s="10"/>
      <c r="M64" s="17"/>
    </row>
    <row r="65" spans="1:13" ht="21.95" customHeight="1" outlineLevel="3">
      <c r="A65" s="7" t="s">
        <v>381</v>
      </c>
      <c r="B65" s="150" t="s">
        <v>413</v>
      </c>
      <c r="C65" s="139">
        <v>558</v>
      </c>
      <c r="D65" s="18">
        <v>5741</v>
      </c>
      <c r="E65" s="18">
        <v>1402861</v>
      </c>
      <c r="F65" s="192">
        <v>1785225</v>
      </c>
      <c r="G65" s="189">
        <v>1605</v>
      </c>
      <c r="H65" s="20">
        <v>1401256</v>
      </c>
      <c r="I65" s="18">
        <v>1405346</v>
      </c>
      <c r="J65" s="20">
        <v>-4090</v>
      </c>
      <c r="K65" s="21">
        <v>-0.29103153244823693</v>
      </c>
      <c r="L65" s="10"/>
      <c r="M65" s="17"/>
    </row>
    <row r="66" spans="1:13" ht="21.95" customHeight="1" outlineLevel="3">
      <c r="A66" s="7" t="s">
        <v>385</v>
      </c>
      <c r="B66" s="150" t="s">
        <v>413</v>
      </c>
      <c r="C66" s="139">
        <v>534</v>
      </c>
      <c r="D66" s="18">
        <v>3408</v>
      </c>
      <c r="E66" s="18">
        <v>1059518</v>
      </c>
      <c r="F66" s="192">
        <v>1253886</v>
      </c>
      <c r="G66" s="189">
        <v>1128</v>
      </c>
      <c r="H66" s="20">
        <v>1058390</v>
      </c>
      <c r="I66" s="18">
        <v>1178445</v>
      </c>
      <c r="J66" s="20">
        <v>-120055</v>
      </c>
      <c r="K66" s="21">
        <v>-10.187577697728786</v>
      </c>
      <c r="L66" s="10"/>
      <c r="M66" s="17"/>
    </row>
    <row r="67" spans="1:13" ht="21.95" customHeight="1" outlineLevel="3">
      <c r="A67" s="7" t="s">
        <v>382</v>
      </c>
      <c r="B67" s="151" t="s">
        <v>272</v>
      </c>
      <c r="C67" s="139"/>
      <c r="D67" s="18"/>
      <c r="E67" s="18"/>
      <c r="F67" s="18"/>
      <c r="G67" s="189"/>
      <c r="H67" s="20"/>
      <c r="I67" s="18"/>
      <c r="J67" s="20"/>
      <c r="K67" s="21"/>
      <c r="L67" s="10"/>
      <c r="M67" s="17"/>
    </row>
    <row r="68" spans="1:13" ht="21.95" customHeight="1" outlineLevel="3">
      <c r="A68" s="7" t="s">
        <v>383</v>
      </c>
      <c r="B68" s="151" t="s">
        <v>272</v>
      </c>
      <c r="C68" s="139"/>
      <c r="D68" s="18"/>
      <c r="E68" s="18"/>
      <c r="F68" s="18"/>
      <c r="G68" s="189"/>
      <c r="H68" s="20"/>
      <c r="I68" s="18"/>
      <c r="J68" s="20"/>
      <c r="K68" s="21"/>
      <c r="L68" s="10"/>
      <c r="M68" s="17"/>
    </row>
    <row r="69" spans="1:13" ht="21.95" customHeight="1" outlineLevel="3">
      <c r="A69" s="7" t="s">
        <v>384</v>
      </c>
      <c r="B69" s="150" t="s">
        <v>413</v>
      </c>
      <c r="C69" s="139">
        <v>523</v>
      </c>
      <c r="D69" s="18">
        <v>7053</v>
      </c>
      <c r="E69" s="18">
        <v>849630</v>
      </c>
      <c r="F69" s="192">
        <v>1506800</v>
      </c>
      <c r="G69" s="189">
        <v>1355</v>
      </c>
      <c r="H69" s="20">
        <v>848275</v>
      </c>
      <c r="I69" s="18">
        <v>864450</v>
      </c>
      <c r="J69" s="20">
        <v>-16175</v>
      </c>
      <c r="K69" s="21">
        <v>-1.8711319335993983</v>
      </c>
      <c r="L69" s="10"/>
      <c r="M69" s="17"/>
    </row>
    <row r="70" spans="1:13" ht="21.95" customHeight="1" outlineLevel="3">
      <c r="A70" s="7" t="s">
        <v>386</v>
      </c>
      <c r="B70" s="151" t="s">
        <v>272</v>
      </c>
      <c r="C70" s="139"/>
      <c r="D70" s="18"/>
      <c r="E70" s="18"/>
      <c r="F70" s="18"/>
      <c r="G70" s="19"/>
      <c r="H70" s="20"/>
      <c r="I70" s="18"/>
      <c r="J70" s="20"/>
      <c r="K70" s="21"/>
      <c r="L70" s="10"/>
      <c r="M70" s="17"/>
    </row>
    <row r="71" spans="1:13" ht="21.95" customHeight="1" outlineLevel="3" thickBot="1">
      <c r="A71" s="7" t="s">
        <v>387</v>
      </c>
      <c r="B71" s="151" t="s">
        <v>272</v>
      </c>
      <c r="C71" s="139"/>
      <c r="D71" s="18"/>
      <c r="E71" s="18"/>
      <c r="F71" s="18"/>
      <c r="G71" s="19"/>
      <c r="H71" s="20"/>
      <c r="I71" s="18"/>
      <c r="J71" s="20"/>
      <c r="K71" s="21"/>
      <c r="L71" s="10"/>
      <c r="M71" s="17"/>
    </row>
    <row r="72" spans="1:13" ht="27.95" customHeight="1" outlineLevel="2" thickTop="1" thickBot="1">
      <c r="A72" s="22" t="s">
        <v>261</v>
      </c>
      <c r="B72" s="152"/>
      <c r="C72" s="153"/>
      <c r="D72" s="23">
        <v>2394804</v>
      </c>
      <c r="E72" s="23">
        <v>97792368</v>
      </c>
      <c r="F72" s="23">
        <v>436762739</v>
      </c>
      <c r="G72" s="23">
        <v>392782</v>
      </c>
      <c r="H72" s="23">
        <v>97399586</v>
      </c>
      <c r="I72" s="23">
        <v>95852751</v>
      </c>
      <c r="J72" s="23">
        <v>1546835</v>
      </c>
      <c r="K72" s="24">
        <v>1.6137617166564162</v>
      </c>
      <c r="L72" s="10"/>
      <c r="M72" s="17"/>
    </row>
    <row r="73" spans="1:13" ht="27.95" customHeight="1" outlineLevel="2" thickTop="1" thickBot="1">
      <c r="A73" s="22" t="s">
        <v>403</v>
      </c>
      <c r="B73" s="154"/>
      <c r="C73" s="153"/>
      <c r="D73" s="23">
        <v>0</v>
      </c>
      <c r="E73" s="23">
        <v>0</v>
      </c>
      <c r="F73" s="23">
        <v>0</v>
      </c>
      <c r="G73" s="23">
        <v>0</v>
      </c>
      <c r="H73" s="23">
        <v>0</v>
      </c>
      <c r="I73" s="23">
        <v>0</v>
      </c>
      <c r="J73" s="23">
        <v>0</v>
      </c>
      <c r="K73" s="24">
        <v>0</v>
      </c>
      <c r="L73" s="10"/>
      <c r="M73" s="17"/>
    </row>
    <row r="74" spans="1:13" ht="27.95" customHeight="1" outlineLevel="2" thickTop="1" thickBot="1">
      <c r="A74" s="22" t="s">
        <v>262</v>
      </c>
      <c r="B74" s="155"/>
      <c r="C74" s="153"/>
      <c r="D74" s="23">
        <v>1018419</v>
      </c>
      <c r="E74" s="23">
        <v>59704859</v>
      </c>
      <c r="F74" s="23">
        <v>156848044</v>
      </c>
      <c r="G74" s="23">
        <v>141054</v>
      </c>
      <c r="H74" s="23">
        <v>59563805</v>
      </c>
      <c r="I74" s="23">
        <v>56925570</v>
      </c>
      <c r="J74" s="23">
        <v>2638235</v>
      </c>
      <c r="K74" s="24">
        <v>4.6345341820907553</v>
      </c>
      <c r="L74" s="10"/>
      <c r="M74" s="17"/>
    </row>
    <row r="75" spans="1:13" ht="27.95" customHeight="1" outlineLevel="1" thickTop="1" thickBot="1">
      <c r="A75" s="22" t="s">
        <v>263</v>
      </c>
      <c r="B75" s="155"/>
      <c r="C75" s="153"/>
      <c r="D75" s="23">
        <v>573555</v>
      </c>
      <c r="E75" s="23">
        <v>51355963</v>
      </c>
      <c r="F75" s="23">
        <v>103534742</v>
      </c>
      <c r="G75" s="23">
        <v>93109</v>
      </c>
      <c r="H75" s="23">
        <v>51262854</v>
      </c>
      <c r="I75" s="23">
        <v>50542375</v>
      </c>
      <c r="J75" s="23">
        <v>720479</v>
      </c>
      <c r="K75" s="24">
        <v>1.4254949435993065</v>
      </c>
      <c r="L75" s="10"/>
      <c r="M75" s="17"/>
    </row>
    <row r="76" spans="1:13" ht="27.95" customHeight="1" thickTop="1" thickBot="1">
      <c r="A76" s="25" t="s">
        <v>264</v>
      </c>
      <c r="B76" s="156"/>
      <c r="C76" s="157"/>
      <c r="D76" s="26">
        <v>3986778</v>
      </c>
      <c r="E76" s="26">
        <v>208853190</v>
      </c>
      <c r="F76" s="26">
        <v>697145525</v>
      </c>
      <c r="G76" s="26">
        <v>626945</v>
      </c>
      <c r="H76" s="26">
        <v>208226245</v>
      </c>
      <c r="I76" s="26">
        <v>203320696</v>
      </c>
      <c r="J76" s="26">
        <v>4905549</v>
      </c>
      <c r="K76" s="27">
        <v>2.412715034184223</v>
      </c>
      <c r="L76" s="10"/>
      <c r="M76" s="17"/>
    </row>
    <row r="77" spans="1:13" ht="27.95" customHeight="1" thickBot="1">
      <c r="A77" s="125" t="s">
        <v>400</v>
      </c>
      <c r="B77" s="158" t="s">
        <v>408</v>
      </c>
      <c r="C77" s="159">
        <v>423</v>
      </c>
      <c r="D77" s="28">
        <v>34387</v>
      </c>
      <c r="E77" s="28"/>
      <c r="F77" s="195">
        <v>4722408</v>
      </c>
      <c r="G77" s="29"/>
      <c r="H77" s="30">
        <v>0</v>
      </c>
      <c r="I77" s="30">
        <v>0</v>
      </c>
      <c r="J77" s="30">
        <v>0</v>
      </c>
      <c r="K77" s="126">
        <v>0</v>
      </c>
      <c r="L77" s="10"/>
      <c r="M77" s="17"/>
    </row>
    <row r="78" spans="1:13" ht="27.95" customHeight="1" thickTop="1" thickBot="1">
      <c r="A78" s="25" t="s">
        <v>265</v>
      </c>
      <c r="B78" s="156"/>
      <c r="C78" s="157"/>
      <c r="D78" s="26">
        <v>34387</v>
      </c>
      <c r="E78" s="26">
        <v>0</v>
      </c>
      <c r="F78" s="26">
        <v>4722408</v>
      </c>
      <c r="G78" s="26">
        <v>0</v>
      </c>
      <c r="H78" s="26">
        <v>0</v>
      </c>
      <c r="I78" s="26">
        <v>0</v>
      </c>
      <c r="J78" s="26">
        <v>0</v>
      </c>
      <c r="K78" s="31">
        <v>0</v>
      </c>
      <c r="L78" s="10"/>
      <c r="M78" s="17"/>
    </row>
    <row r="79" spans="1:13" ht="27.95" customHeight="1" thickBot="1">
      <c r="A79" s="32" t="s">
        <v>266</v>
      </c>
      <c r="B79" s="160"/>
      <c r="C79" s="161"/>
      <c r="D79" s="33">
        <v>4021165</v>
      </c>
      <c r="E79" s="33">
        <v>208853190</v>
      </c>
      <c r="F79" s="33">
        <v>701867933</v>
      </c>
      <c r="G79" s="33">
        <v>626945</v>
      </c>
      <c r="H79" s="33">
        <v>208226245</v>
      </c>
      <c r="I79" s="33">
        <v>203320696</v>
      </c>
      <c r="J79" s="33">
        <v>4905549</v>
      </c>
      <c r="K79" s="34">
        <v>2.412715034184223</v>
      </c>
      <c r="L79" s="10"/>
      <c r="M79" s="8"/>
    </row>
    <row r="80" spans="1:13" ht="32.25" customHeight="1">
      <c r="A80" s="35" t="s">
        <v>281</v>
      </c>
    </row>
    <row r="81" spans="1:13" ht="42" customHeight="1" thickBot="1">
      <c r="A81" s="132" t="s">
        <v>274</v>
      </c>
      <c r="B81" s="162"/>
      <c r="C81" s="37"/>
      <c r="D81" s="37"/>
      <c r="E81" s="37"/>
      <c r="F81" s="37"/>
      <c r="G81" s="37"/>
      <c r="H81" s="37"/>
      <c r="I81" s="37"/>
      <c r="J81" s="37"/>
      <c r="K81" s="38" t="s">
        <v>235</v>
      </c>
      <c r="L81" s="8"/>
      <c r="M81" s="8"/>
    </row>
    <row r="82" spans="1:13" ht="14.25">
      <c r="A82" s="39" t="s">
        <v>267</v>
      </c>
      <c r="B82" s="1739" t="s">
        <v>238</v>
      </c>
      <c r="C82" s="1740"/>
      <c r="D82" s="4" t="s">
        <v>301</v>
      </c>
      <c r="E82" s="1743" t="s">
        <v>240</v>
      </c>
      <c r="F82" s="1743" t="s">
        <v>241</v>
      </c>
      <c r="G82" s="4" t="s">
        <v>236</v>
      </c>
      <c r="H82" s="1" t="s">
        <v>418</v>
      </c>
      <c r="I82" s="4" t="s">
        <v>404</v>
      </c>
      <c r="J82" s="1743" t="s">
        <v>237</v>
      </c>
      <c r="K82" s="1737" t="s">
        <v>296</v>
      </c>
      <c r="L82" s="40"/>
      <c r="M82" s="8"/>
    </row>
    <row r="83" spans="1:13" ht="14.25">
      <c r="A83" s="41"/>
      <c r="B83" s="1741"/>
      <c r="C83" s="1742"/>
      <c r="D83" s="2" t="s">
        <v>239</v>
      </c>
      <c r="E83" s="1744"/>
      <c r="F83" s="1744"/>
      <c r="G83" s="188" t="s">
        <v>419</v>
      </c>
      <c r="H83" s="2" t="s">
        <v>242</v>
      </c>
      <c r="I83" s="2" t="s">
        <v>242</v>
      </c>
      <c r="J83" s="1744"/>
      <c r="K83" s="1738"/>
      <c r="L83" s="40"/>
      <c r="M83" s="8"/>
    </row>
    <row r="84" spans="1:13" ht="14.25">
      <c r="A84" s="41"/>
      <c r="B84" s="143"/>
      <c r="C84" s="144"/>
      <c r="D84" s="2" t="s">
        <v>268</v>
      </c>
      <c r="E84" s="3"/>
      <c r="F84" s="2"/>
      <c r="G84" s="6"/>
      <c r="H84" s="2" t="s">
        <v>245</v>
      </c>
      <c r="I84" s="2"/>
      <c r="J84" s="2" t="s">
        <v>243</v>
      </c>
      <c r="K84" s="5" t="s">
        <v>244</v>
      </c>
      <c r="L84" s="40"/>
      <c r="M84" s="8"/>
    </row>
    <row r="85" spans="1:13" ht="15" thickBot="1">
      <c r="A85" s="42" t="s">
        <v>246</v>
      </c>
      <c r="B85" s="145"/>
      <c r="C85" s="146"/>
      <c r="D85" s="147" t="s">
        <v>247</v>
      </c>
      <c r="E85" s="11" t="s">
        <v>248</v>
      </c>
      <c r="F85" s="11" t="s">
        <v>249</v>
      </c>
      <c r="G85" s="11" t="s">
        <v>250</v>
      </c>
      <c r="H85" s="11" t="s">
        <v>251</v>
      </c>
      <c r="I85" s="11" t="s">
        <v>252</v>
      </c>
      <c r="J85" s="11" t="s">
        <v>253</v>
      </c>
      <c r="K85" s="43" t="s">
        <v>269</v>
      </c>
      <c r="L85" s="40"/>
      <c r="M85" s="10"/>
    </row>
    <row r="86" spans="1:13" ht="21.95" customHeight="1" thickTop="1">
      <c r="A86" s="7" t="s">
        <v>256</v>
      </c>
      <c r="B86" s="150" t="s">
        <v>407</v>
      </c>
      <c r="C86" s="139">
        <v>629</v>
      </c>
      <c r="D86" s="18">
        <f>SUM(D87:D91)</f>
        <v>306434</v>
      </c>
      <c r="E86" s="18">
        <f>SUM(E87:E91)</f>
        <v>19277115</v>
      </c>
      <c r="F86" s="18">
        <f>SUM(F87:F91)</f>
        <v>50517352</v>
      </c>
      <c r="G86" s="18">
        <f>SUM(G87:G91)</f>
        <v>45430</v>
      </c>
      <c r="H86" s="20">
        <v>19231685</v>
      </c>
      <c r="I86" s="18">
        <v>17699286</v>
      </c>
      <c r="J86" s="20">
        <v>1532399</v>
      </c>
      <c r="K86" s="21">
        <v>8.6579707226607905</v>
      </c>
      <c r="L86" s="10"/>
      <c r="M86" s="17"/>
    </row>
    <row r="87" spans="1:13" ht="21.95" customHeight="1">
      <c r="A87" s="44" t="s">
        <v>282</v>
      </c>
      <c r="B87" s="163" t="s">
        <v>407</v>
      </c>
      <c r="C87" s="164">
        <v>639</v>
      </c>
      <c r="D87" s="45">
        <v>237746</v>
      </c>
      <c r="E87" s="45">
        <v>11196339</v>
      </c>
      <c r="F87" s="45">
        <v>37004547</v>
      </c>
      <c r="G87" s="46">
        <v>33278</v>
      </c>
      <c r="H87" s="46">
        <v>11163061</v>
      </c>
      <c r="I87" s="47">
        <v>9874635</v>
      </c>
      <c r="J87" s="46">
        <v>1288426</v>
      </c>
      <c r="K87" s="48">
        <v>13.047834173111209</v>
      </c>
      <c r="L87" s="40"/>
      <c r="M87" s="17"/>
    </row>
    <row r="88" spans="1:13" ht="21.95" customHeight="1">
      <c r="A88" s="49" t="s">
        <v>283</v>
      </c>
      <c r="B88" s="165" t="s">
        <v>415</v>
      </c>
      <c r="C88" s="166">
        <v>450</v>
      </c>
      <c r="D88" s="50">
        <v>21641</v>
      </c>
      <c r="E88" s="50">
        <v>2617891</v>
      </c>
      <c r="F88" s="50">
        <v>4398762</v>
      </c>
      <c r="G88" s="51">
        <v>3956</v>
      </c>
      <c r="H88" s="51">
        <v>2613935</v>
      </c>
      <c r="I88" s="52">
        <v>2500485</v>
      </c>
      <c r="J88" s="107">
        <v>113450</v>
      </c>
      <c r="K88" s="53">
        <v>4.5371197987590408</v>
      </c>
      <c r="L88" s="40"/>
      <c r="M88" s="17"/>
    </row>
    <row r="89" spans="1:13" ht="21.95" customHeight="1">
      <c r="A89" s="49" t="s">
        <v>284</v>
      </c>
      <c r="B89" s="165" t="s">
        <v>413</v>
      </c>
      <c r="C89" s="166">
        <v>598</v>
      </c>
      <c r="D89" s="50">
        <v>17492</v>
      </c>
      <c r="E89" s="50">
        <v>2207133</v>
      </c>
      <c r="F89" s="50">
        <v>3507301</v>
      </c>
      <c r="G89" s="51">
        <v>3154</v>
      </c>
      <c r="H89" s="51">
        <v>2203979</v>
      </c>
      <c r="I89" s="52">
        <v>2137411</v>
      </c>
      <c r="J89" s="107">
        <v>66568</v>
      </c>
      <c r="K89" s="53">
        <v>3.1144220741822699</v>
      </c>
      <c r="L89" s="40"/>
      <c r="M89" s="17"/>
    </row>
    <row r="90" spans="1:13" ht="21.95" customHeight="1">
      <c r="A90" s="49" t="s">
        <v>297</v>
      </c>
      <c r="B90" s="165" t="s">
        <v>413</v>
      </c>
      <c r="C90" s="166">
        <v>533</v>
      </c>
      <c r="D90" s="50">
        <v>14017</v>
      </c>
      <c r="E90" s="50">
        <v>1661815</v>
      </c>
      <c r="F90" s="50">
        <v>2747304</v>
      </c>
      <c r="G90" s="51">
        <v>2471</v>
      </c>
      <c r="H90" s="51">
        <v>1659344</v>
      </c>
      <c r="I90" s="52">
        <v>1664060</v>
      </c>
      <c r="J90" s="107">
        <v>-4716</v>
      </c>
      <c r="K90" s="53">
        <v>-0.28340324267153827</v>
      </c>
      <c r="L90" s="40"/>
      <c r="M90" s="17"/>
    </row>
    <row r="91" spans="1:13" ht="21.95" customHeight="1">
      <c r="A91" s="85" t="s">
        <v>298</v>
      </c>
      <c r="B91" s="167" t="s">
        <v>413</v>
      </c>
      <c r="C91" s="168">
        <v>557</v>
      </c>
      <c r="D91" s="86">
        <v>15538</v>
      </c>
      <c r="E91" s="86">
        <v>1593937</v>
      </c>
      <c r="F91" s="86">
        <v>2859438</v>
      </c>
      <c r="G91" s="87">
        <v>2571</v>
      </c>
      <c r="H91" s="87">
        <v>1591366</v>
      </c>
      <c r="I91" s="86">
        <v>1522695</v>
      </c>
      <c r="J91" s="108">
        <v>68671</v>
      </c>
      <c r="K91" s="72">
        <v>4.5098328949658342</v>
      </c>
      <c r="L91" s="40"/>
      <c r="M91" s="17"/>
    </row>
    <row r="92" spans="1:13" ht="21.95" customHeight="1">
      <c r="A92" s="101" t="s">
        <v>331</v>
      </c>
      <c r="B92" s="169" t="s">
        <v>416</v>
      </c>
      <c r="C92" s="139">
        <v>505</v>
      </c>
      <c r="D92" s="18">
        <f>SUM(D93:D97)</f>
        <v>133357</v>
      </c>
      <c r="E92" s="18">
        <f>SUM(E93:E97)</f>
        <v>14138718</v>
      </c>
      <c r="F92" s="18">
        <f>SUM(F93:F97)</f>
        <v>26439699</v>
      </c>
      <c r="G92" s="18">
        <f>SUM(G93:G97)</f>
        <v>23778</v>
      </c>
      <c r="H92" s="20">
        <v>14114940</v>
      </c>
      <c r="I92" s="18">
        <v>13393430</v>
      </c>
      <c r="J92" s="109">
        <v>721510</v>
      </c>
      <c r="K92" s="102">
        <v>5.3870442448275009</v>
      </c>
      <c r="L92" s="10"/>
      <c r="M92" s="17"/>
    </row>
    <row r="93" spans="1:13" ht="21.95" customHeight="1">
      <c r="A93" s="81" t="s">
        <v>302</v>
      </c>
      <c r="B93" s="163" t="s">
        <v>416</v>
      </c>
      <c r="C93" s="164">
        <v>493</v>
      </c>
      <c r="D93" s="58">
        <v>79365</v>
      </c>
      <c r="E93" s="58">
        <v>6630997</v>
      </c>
      <c r="F93" s="58">
        <v>14338757</v>
      </c>
      <c r="G93" s="46">
        <v>12895</v>
      </c>
      <c r="H93" s="59">
        <v>6618102</v>
      </c>
      <c r="I93" s="58">
        <v>6037123</v>
      </c>
      <c r="J93" s="110">
        <v>580979</v>
      </c>
      <c r="K93" s="48">
        <v>9.6234414968851887</v>
      </c>
      <c r="L93" s="10"/>
      <c r="M93" s="17"/>
    </row>
    <row r="94" spans="1:13" ht="21.95" customHeight="1">
      <c r="A94" s="60" t="s">
        <v>303</v>
      </c>
      <c r="B94" s="165" t="s">
        <v>410</v>
      </c>
      <c r="C94" s="166">
        <v>628</v>
      </c>
      <c r="D94" s="61">
        <v>10815</v>
      </c>
      <c r="E94" s="61">
        <v>1799295</v>
      </c>
      <c r="F94" s="61">
        <v>2670732</v>
      </c>
      <c r="G94" s="51">
        <v>2402</v>
      </c>
      <c r="H94" s="62">
        <v>1796893</v>
      </c>
      <c r="I94" s="61">
        <v>1824588</v>
      </c>
      <c r="J94" s="111">
        <v>-27695</v>
      </c>
      <c r="K94" s="53">
        <v>-1.517876912486545</v>
      </c>
      <c r="L94" s="10"/>
      <c r="M94" s="17"/>
    </row>
    <row r="95" spans="1:13" ht="21.95" customHeight="1">
      <c r="A95" s="60" t="s">
        <v>304</v>
      </c>
      <c r="B95" s="165" t="s">
        <v>410</v>
      </c>
      <c r="C95" s="166">
        <v>640</v>
      </c>
      <c r="D95" s="61">
        <v>25641</v>
      </c>
      <c r="E95" s="61">
        <v>2723517</v>
      </c>
      <c r="F95" s="61">
        <v>4922636</v>
      </c>
      <c r="G95" s="51">
        <v>4427</v>
      </c>
      <c r="H95" s="62">
        <v>2719090</v>
      </c>
      <c r="I95" s="61">
        <v>2709515</v>
      </c>
      <c r="J95" s="111">
        <v>9575</v>
      </c>
      <c r="K95" s="53">
        <v>0.35338427725995242</v>
      </c>
      <c r="L95" s="10"/>
      <c r="M95" s="17"/>
    </row>
    <row r="96" spans="1:13" ht="21.95" customHeight="1">
      <c r="A96" s="60" t="s">
        <v>305</v>
      </c>
      <c r="B96" s="165" t="s">
        <v>410</v>
      </c>
      <c r="C96" s="166">
        <v>621</v>
      </c>
      <c r="D96" s="61">
        <v>10695</v>
      </c>
      <c r="E96" s="61">
        <v>1553388</v>
      </c>
      <c r="F96" s="61">
        <v>2566069</v>
      </c>
      <c r="G96" s="51">
        <v>2308</v>
      </c>
      <c r="H96" s="62">
        <v>1551080</v>
      </c>
      <c r="I96" s="61">
        <v>1478370</v>
      </c>
      <c r="J96" s="111">
        <v>72710</v>
      </c>
      <c r="K96" s="53">
        <v>4.918254564148353</v>
      </c>
      <c r="L96" s="10"/>
      <c r="M96" s="17"/>
    </row>
    <row r="97" spans="1:13" ht="21.95" customHeight="1">
      <c r="A97" s="60" t="s">
        <v>306</v>
      </c>
      <c r="B97" s="167" t="s">
        <v>413</v>
      </c>
      <c r="C97" s="168">
        <v>592</v>
      </c>
      <c r="D97" s="70">
        <v>6841</v>
      </c>
      <c r="E97" s="70">
        <v>1431521</v>
      </c>
      <c r="F97" s="70">
        <v>1941505</v>
      </c>
      <c r="G97" s="87">
        <v>1746</v>
      </c>
      <c r="H97" s="71">
        <v>1429775</v>
      </c>
      <c r="I97" s="70">
        <v>1343834</v>
      </c>
      <c r="J97" s="112">
        <v>85941</v>
      </c>
      <c r="K97" s="72">
        <v>6.3952095273672196</v>
      </c>
      <c r="L97" s="10"/>
      <c r="M97" s="17"/>
    </row>
    <row r="98" spans="1:13" ht="21.95" customHeight="1">
      <c r="A98" s="7" t="s">
        <v>257</v>
      </c>
      <c r="B98" s="169" t="s">
        <v>409</v>
      </c>
      <c r="C98" s="139">
        <v>307</v>
      </c>
      <c r="D98" s="18">
        <f>SUM(D99:D101)</f>
        <v>74539</v>
      </c>
      <c r="E98" s="18">
        <f>SUM(E99:E101)</f>
        <v>7903475</v>
      </c>
      <c r="F98" s="18">
        <f>SUM(F99:F101)</f>
        <v>13782323</v>
      </c>
      <c r="G98" s="18">
        <f>SUM(G99:G101)</f>
        <v>12394</v>
      </c>
      <c r="H98" s="20">
        <v>7891081</v>
      </c>
      <c r="I98" s="18">
        <v>7508063</v>
      </c>
      <c r="J98" s="109">
        <v>383018</v>
      </c>
      <c r="K98" s="102">
        <v>5.1014222976019248</v>
      </c>
      <c r="L98" s="10"/>
      <c r="M98" s="17"/>
    </row>
    <row r="99" spans="1:13" ht="21.95" customHeight="1">
      <c r="A99" s="57" t="s">
        <v>285</v>
      </c>
      <c r="B99" s="170" t="s">
        <v>409</v>
      </c>
      <c r="C99" s="164">
        <v>309</v>
      </c>
      <c r="D99" s="58">
        <v>40160</v>
      </c>
      <c r="E99" s="58">
        <v>4154321</v>
      </c>
      <c r="F99" s="58">
        <v>7145694</v>
      </c>
      <c r="G99" s="59">
        <v>6426</v>
      </c>
      <c r="H99" s="59">
        <v>4147895</v>
      </c>
      <c r="I99" s="45">
        <v>3915347</v>
      </c>
      <c r="J99" s="110">
        <v>232548</v>
      </c>
      <c r="K99" s="48">
        <v>5.9393969423399762</v>
      </c>
      <c r="L99" s="40"/>
      <c r="M99" s="17"/>
    </row>
    <row r="100" spans="1:13" ht="21.95" customHeight="1">
      <c r="A100" s="60" t="s">
        <v>287</v>
      </c>
      <c r="B100" s="171" t="s">
        <v>415</v>
      </c>
      <c r="C100" s="166">
        <v>449</v>
      </c>
      <c r="D100" s="61">
        <v>16656</v>
      </c>
      <c r="E100" s="61">
        <v>2088252</v>
      </c>
      <c r="F100" s="61">
        <v>3332769</v>
      </c>
      <c r="G100" s="62">
        <v>2997</v>
      </c>
      <c r="H100" s="62">
        <v>2085255</v>
      </c>
      <c r="I100" s="50">
        <v>2001598</v>
      </c>
      <c r="J100" s="111">
        <v>83657</v>
      </c>
      <c r="K100" s="53">
        <v>4.1795105710537284</v>
      </c>
      <c r="L100" s="40"/>
      <c r="M100" s="17"/>
    </row>
    <row r="101" spans="1:13" ht="21.95" customHeight="1">
      <c r="A101" s="63" t="s">
        <v>286</v>
      </c>
      <c r="B101" s="172" t="s">
        <v>413</v>
      </c>
      <c r="C101" s="173">
        <v>520</v>
      </c>
      <c r="D101" s="64">
        <v>17723</v>
      </c>
      <c r="E101" s="64">
        <v>1660902</v>
      </c>
      <c r="F101" s="64">
        <v>3303860</v>
      </c>
      <c r="G101" s="65">
        <v>2971</v>
      </c>
      <c r="H101" s="65">
        <v>1657931</v>
      </c>
      <c r="I101" s="54">
        <v>1591118</v>
      </c>
      <c r="J101" s="113">
        <v>66813</v>
      </c>
      <c r="K101" s="56">
        <v>4.1991228808925554</v>
      </c>
      <c r="L101" s="40"/>
      <c r="M101" s="17"/>
    </row>
    <row r="102" spans="1:13" ht="21.95" customHeight="1">
      <c r="A102" s="135" t="s">
        <v>395</v>
      </c>
      <c r="B102" s="174" t="s">
        <v>409</v>
      </c>
      <c r="C102" s="175">
        <v>314</v>
      </c>
      <c r="D102" s="83">
        <f>SUM(D103:D104)</f>
        <v>42818</v>
      </c>
      <c r="E102" s="83">
        <f>SUM(E103:E104)</f>
        <v>4369268</v>
      </c>
      <c r="F102" s="83">
        <f>SUM(F103:F104)</f>
        <v>8309544</v>
      </c>
      <c r="G102" s="83">
        <f>SUM(G103:G104)</f>
        <v>7472</v>
      </c>
      <c r="H102" s="65">
        <v>4361796</v>
      </c>
      <c r="I102" s="83">
        <v>4190002</v>
      </c>
      <c r="J102" s="84">
        <v>171794</v>
      </c>
      <c r="K102" s="56">
        <v>4.1000935083085883</v>
      </c>
      <c r="L102" s="40"/>
      <c r="M102" s="17"/>
    </row>
    <row r="103" spans="1:13" ht="21.95" customHeight="1">
      <c r="A103" s="57" t="s">
        <v>393</v>
      </c>
      <c r="B103" s="163" t="s">
        <v>409</v>
      </c>
      <c r="C103" s="164">
        <v>316</v>
      </c>
      <c r="D103" s="45">
        <v>38951</v>
      </c>
      <c r="E103" s="45">
        <v>3115662</v>
      </c>
      <c r="F103" s="45">
        <v>6739092</v>
      </c>
      <c r="G103" s="46">
        <v>6060</v>
      </c>
      <c r="H103" s="46">
        <v>3109602</v>
      </c>
      <c r="I103" s="45">
        <v>2914621</v>
      </c>
      <c r="J103" s="140">
        <v>194981</v>
      </c>
      <c r="K103" s="56">
        <v>6.6897548600658538</v>
      </c>
      <c r="L103" s="40"/>
      <c r="M103" s="17"/>
    </row>
    <row r="104" spans="1:13" ht="21.95" customHeight="1">
      <c r="A104" s="63" t="s">
        <v>394</v>
      </c>
      <c r="B104" s="176" t="s">
        <v>415</v>
      </c>
      <c r="C104" s="173">
        <v>367</v>
      </c>
      <c r="D104" s="54">
        <v>3867</v>
      </c>
      <c r="E104" s="54">
        <v>1253606</v>
      </c>
      <c r="F104" s="54">
        <v>1570452</v>
      </c>
      <c r="G104" s="55">
        <v>1412</v>
      </c>
      <c r="H104" s="55">
        <v>1252194</v>
      </c>
      <c r="I104" s="54">
        <v>1275381</v>
      </c>
      <c r="J104" s="141">
        <v>-23187</v>
      </c>
      <c r="K104" s="56">
        <v>-1.8180449606823375</v>
      </c>
      <c r="L104" s="40"/>
      <c r="M104" s="17"/>
    </row>
    <row r="105" spans="1:13" ht="21.95" customHeight="1">
      <c r="A105" s="103" t="s">
        <v>258</v>
      </c>
      <c r="B105" s="150" t="s">
        <v>410</v>
      </c>
      <c r="C105" s="139">
        <v>656</v>
      </c>
      <c r="D105" s="18">
        <f>SUM(D106:D108)</f>
        <v>94148</v>
      </c>
      <c r="E105" s="18">
        <f>SUM(E106:E108)</f>
        <v>6307909</v>
      </c>
      <c r="F105" s="18">
        <f>SUM(F106:F108)</f>
        <v>15200470</v>
      </c>
      <c r="G105" s="18">
        <f>SUM(G106:G108)</f>
        <v>13669</v>
      </c>
      <c r="H105" s="20">
        <v>6294240</v>
      </c>
      <c r="I105" s="18">
        <v>6229667</v>
      </c>
      <c r="J105" s="109">
        <v>64573</v>
      </c>
      <c r="K105" s="102">
        <v>1.0365401553566185</v>
      </c>
      <c r="L105" s="40"/>
      <c r="M105" s="17"/>
    </row>
    <row r="106" spans="1:13" ht="21.95" customHeight="1">
      <c r="A106" s="57" t="s">
        <v>316</v>
      </c>
      <c r="B106" s="177" t="s">
        <v>410</v>
      </c>
      <c r="C106" s="164">
        <v>658</v>
      </c>
      <c r="D106" s="58">
        <v>83442</v>
      </c>
      <c r="E106" s="58">
        <v>4151232</v>
      </c>
      <c r="F106" s="58">
        <v>12079590</v>
      </c>
      <c r="G106" s="46">
        <v>10863</v>
      </c>
      <c r="H106" s="59">
        <v>4140369</v>
      </c>
      <c r="I106" s="45">
        <v>4076226</v>
      </c>
      <c r="J106" s="110">
        <v>64143</v>
      </c>
      <c r="K106" s="48">
        <v>1.5735879217688127</v>
      </c>
      <c r="L106" s="40"/>
      <c r="M106" s="17"/>
    </row>
    <row r="107" spans="1:13" ht="21.95" customHeight="1">
      <c r="A107" s="81" t="s">
        <v>317</v>
      </c>
      <c r="B107" s="178" t="s">
        <v>413</v>
      </c>
      <c r="C107" s="179">
        <v>545</v>
      </c>
      <c r="D107" s="66">
        <v>9776</v>
      </c>
      <c r="E107" s="66">
        <v>1554007</v>
      </c>
      <c r="F107" s="66">
        <v>2446708</v>
      </c>
      <c r="G107" s="67">
        <v>2200</v>
      </c>
      <c r="H107" s="14">
        <v>1551807</v>
      </c>
      <c r="I107" s="50">
        <v>1553315</v>
      </c>
      <c r="J107" s="114">
        <v>-1508</v>
      </c>
      <c r="K107" s="68">
        <v>-9.708269089012854E-2</v>
      </c>
      <c r="L107" s="40"/>
      <c r="M107" s="17"/>
    </row>
    <row r="108" spans="1:13" ht="21.95" customHeight="1">
      <c r="A108" s="63" t="s">
        <v>318</v>
      </c>
      <c r="B108" s="180" t="s">
        <v>414</v>
      </c>
      <c r="C108" s="173">
        <v>214</v>
      </c>
      <c r="D108" s="64">
        <v>930</v>
      </c>
      <c r="E108" s="64">
        <v>602670</v>
      </c>
      <c r="F108" s="64">
        <v>674172</v>
      </c>
      <c r="G108" s="55">
        <v>606</v>
      </c>
      <c r="H108" s="65">
        <v>602064</v>
      </c>
      <c r="I108" s="54">
        <v>600126</v>
      </c>
      <c r="J108" s="113">
        <v>1938</v>
      </c>
      <c r="K108" s="56">
        <v>0.32293218424130932</v>
      </c>
      <c r="L108" s="40"/>
      <c r="M108" s="17"/>
    </row>
    <row r="109" spans="1:13" ht="21.95" customHeight="1">
      <c r="A109" s="7" t="s">
        <v>280</v>
      </c>
      <c r="B109" s="150" t="s">
        <v>411</v>
      </c>
      <c r="C109" s="139">
        <v>711</v>
      </c>
      <c r="D109" s="18">
        <f>SUM(D110:D111)</f>
        <v>55677</v>
      </c>
      <c r="E109" s="18">
        <f>SUM(E110:E111)</f>
        <v>4266518</v>
      </c>
      <c r="F109" s="18">
        <f>SUM(F110:F111)</f>
        <v>9081990</v>
      </c>
      <c r="G109" s="18">
        <f>SUM(G110:G111)</f>
        <v>8167</v>
      </c>
      <c r="H109" s="20">
        <v>4258351</v>
      </c>
      <c r="I109" s="104">
        <v>4077682</v>
      </c>
      <c r="J109" s="115">
        <v>180669</v>
      </c>
      <c r="K109" s="21">
        <v>4.430678998509447</v>
      </c>
      <c r="L109" s="10"/>
      <c r="M109" s="17"/>
    </row>
    <row r="110" spans="1:13" ht="21.95" customHeight="1">
      <c r="A110" s="57" t="s">
        <v>288</v>
      </c>
      <c r="B110" s="170" t="s">
        <v>411</v>
      </c>
      <c r="C110" s="164">
        <v>731</v>
      </c>
      <c r="D110" s="58">
        <v>41405</v>
      </c>
      <c r="E110" s="58">
        <v>2445214</v>
      </c>
      <c r="F110" s="58">
        <v>6129326</v>
      </c>
      <c r="G110" s="59">
        <v>5512</v>
      </c>
      <c r="H110" s="59">
        <v>2439702</v>
      </c>
      <c r="I110" s="45">
        <v>2309516</v>
      </c>
      <c r="J110" s="110">
        <v>130186</v>
      </c>
      <c r="K110" s="48">
        <v>5.6369386486172859</v>
      </c>
      <c r="L110" s="40"/>
      <c r="M110" s="17"/>
    </row>
    <row r="111" spans="1:13" ht="21.95" customHeight="1">
      <c r="A111" s="63" t="s">
        <v>289</v>
      </c>
      <c r="B111" s="172" t="s">
        <v>410</v>
      </c>
      <c r="C111" s="173">
        <v>644</v>
      </c>
      <c r="D111" s="64">
        <v>14272</v>
      </c>
      <c r="E111" s="64">
        <v>1821304</v>
      </c>
      <c r="F111" s="64">
        <v>2952664</v>
      </c>
      <c r="G111" s="65">
        <v>2655</v>
      </c>
      <c r="H111" s="65">
        <v>1818649</v>
      </c>
      <c r="I111" s="54">
        <v>1768166</v>
      </c>
      <c r="J111" s="113">
        <v>50483</v>
      </c>
      <c r="K111" s="56">
        <v>2.8551052333321647</v>
      </c>
      <c r="L111" s="40"/>
      <c r="M111" s="17"/>
    </row>
    <row r="112" spans="1:13" ht="21.95" customHeight="1">
      <c r="A112" s="7" t="s">
        <v>277</v>
      </c>
      <c r="B112" s="150" t="s">
        <v>415</v>
      </c>
      <c r="C112" s="139">
        <v>449</v>
      </c>
      <c r="D112" s="18">
        <f>SUM(D113:D114)</f>
        <v>32902</v>
      </c>
      <c r="E112" s="18">
        <f>SUM(E113:E114)</f>
        <v>4705460</v>
      </c>
      <c r="F112" s="18">
        <f>SUM(F113:F114)</f>
        <v>7351656</v>
      </c>
      <c r="G112" s="18">
        <f>SUM(G113:G114)</f>
        <v>6611</v>
      </c>
      <c r="H112" s="20">
        <v>4698849</v>
      </c>
      <c r="I112" s="18">
        <v>4441050</v>
      </c>
      <c r="J112" s="109">
        <v>257799</v>
      </c>
      <c r="K112" s="21">
        <v>5.8049110007768432</v>
      </c>
      <c r="L112" s="10"/>
      <c r="M112" s="17"/>
    </row>
    <row r="113" spans="1:13" ht="21.95" customHeight="1">
      <c r="A113" s="57" t="s">
        <v>290</v>
      </c>
      <c r="B113" s="170" t="s">
        <v>415</v>
      </c>
      <c r="C113" s="164">
        <v>479</v>
      </c>
      <c r="D113" s="58">
        <v>16631</v>
      </c>
      <c r="E113" s="58">
        <v>2169095</v>
      </c>
      <c r="F113" s="58">
        <v>3534214</v>
      </c>
      <c r="G113" s="59">
        <v>3178</v>
      </c>
      <c r="H113" s="59">
        <v>2165917</v>
      </c>
      <c r="I113" s="45">
        <v>2020937</v>
      </c>
      <c r="J113" s="110">
        <v>144980</v>
      </c>
      <c r="K113" s="48">
        <v>7.1739000275614719</v>
      </c>
      <c r="L113" s="40"/>
      <c r="M113" s="17"/>
    </row>
    <row r="114" spans="1:13" ht="21.95" customHeight="1">
      <c r="A114" s="63" t="s">
        <v>291</v>
      </c>
      <c r="B114" s="172" t="s">
        <v>415</v>
      </c>
      <c r="C114" s="173">
        <v>453</v>
      </c>
      <c r="D114" s="64">
        <v>16271</v>
      </c>
      <c r="E114" s="64">
        <v>2536365</v>
      </c>
      <c r="F114" s="64">
        <v>3817442</v>
      </c>
      <c r="G114" s="65">
        <v>3433</v>
      </c>
      <c r="H114" s="65">
        <v>2532932</v>
      </c>
      <c r="I114" s="54">
        <v>2420113</v>
      </c>
      <c r="J114" s="113">
        <v>112819</v>
      </c>
      <c r="K114" s="56">
        <v>4.6617244731960863</v>
      </c>
      <c r="L114" s="40"/>
      <c r="M114" s="17"/>
    </row>
    <row r="115" spans="1:13" ht="21.95" customHeight="1">
      <c r="A115" s="7" t="s">
        <v>388</v>
      </c>
      <c r="B115" s="174" t="s">
        <v>413</v>
      </c>
      <c r="C115" s="175">
        <v>560</v>
      </c>
      <c r="D115" s="83">
        <f>SUM(D116:D117)</f>
        <v>30630</v>
      </c>
      <c r="E115" s="83">
        <f>SUM(E116:E117)</f>
        <v>2956575</v>
      </c>
      <c r="F115" s="83">
        <f>SUM(F116:F117)</f>
        <v>7506974</v>
      </c>
      <c r="G115" s="83">
        <f>SUM(G116:G117)</f>
        <v>6751</v>
      </c>
      <c r="H115" s="84">
        <v>2949824</v>
      </c>
      <c r="I115" s="83">
        <v>2443947</v>
      </c>
      <c r="J115" s="116">
        <v>505877</v>
      </c>
      <c r="K115" s="102">
        <v>20.699180465042819</v>
      </c>
      <c r="L115" s="10"/>
      <c r="M115" s="17"/>
    </row>
    <row r="116" spans="1:13" ht="21.95" customHeight="1">
      <c r="A116" s="57" t="s">
        <v>307</v>
      </c>
      <c r="B116" s="163" t="s">
        <v>413</v>
      </c>
      <c r="C116" s="164">
        <v>584</v>
      </c>
      <c r="D116" s="58">
        <v>20934</v>
      </c>
      <c r="E116" s="58">
        <v>1414205</v>
      </c>
      <c r="F116" s="58">
        <v>4871558</v>
      </c>
      <c r="G116" s="59">
        <v>4381</v>
      </c>
      <c r="H116" s="59">
        <v>1409824</v>
      </c>
      <c r="I116" s="58">
        <v>842591</v>
      </c>
      <c r="J116" s="110">
        <v>567233</v>
      </c>
      <c r="K116" s="48">
        <v>67.320087681923965</v>
      </c>
      <c r="L116" s="10"/>
      <c r="M116" s="17"/>
    </row>
    <row r="117" spans="1:13" ht="21.95" customHeight="1">
      <c r="A117" s="63" t="s">
        <v>308</v>
      </c>
      <c r="B117" s="176" t="s">
        <v>413</v>
      </c>
      <c r="C117" s="173">
        <v>581</v>
      </c>
      <c r="D117" s="64">
        <v>9696</v>
      </c>
      <c r="E117" s="64">
        <v>1542370</v>
      </c>
      <c r="F117" s="64">
        <v>2635416</v>
      </c>
      <c r="G117" s="65">
        <v>2370</v>
      </c>
      <c r="H117" s="65">
        <v>1540000</v>
      </c>
      <c r="I117" s="64">
        <v>1601356</v>
      </c>
      <c r="J117" s="113">
        <v>-61356</v>
      </c>
      <c r="K117" s="56">
        <v>-3.8315028013758341</v>
      </c>
      <c r="L117" s="10"/>
      <c r="M117" s="17"/>
    </row>
    <row r="118" spans="1:13" ht="21.95" customHeight="1">
      <c r="A118" s="7" t="s">
        <v>389</v>
      </c>
      <c r="B118" s="174" t="s">
        <v>413</v>
      </c>
      <c r="C118" s="175">
        <v>572</v>
      </c>
      <c r="D118" s="83">
        <f>SUM(D119:D122)</f>
        <v>45929</v>
      </c>
      <c r="E118" s="83">
        <f>SUM(E119:E122)</f>
        <v>8942276</v>
      </c>
      <c r="F118" s="83">
        <f>SUM(F119:F122)</f>
        <v>11823798</v>
      </c>
      <c r="G118" s="83">
        <f>SUM(G119:G122)</f>
        <v>10633</v>
      </c>
      <c r="H118" s="84">
        <v>8931643</v>
      </c>
      <c r="I118" s="83">
        <v>9373692</v>
      </c>
      <c r="J118" s="116">
        <v>-442049</v>
      </c>
      <c r="K118" s="106">
        <v>-4.7158472883470033</v>
      </c>
      <c r="L118" s="10"/>
      <c r="M118" s="17"/>
    </row>
    <row r="119" spans="1:13" ht="21.95" customHeight="1">
      <c r="A119" s="60" t="s">
        <v>309</v>
      </c>
      <c r="B119" s="163" t="s">
        <v>413</v>
      </c>
      <c r="C119" s="164">
        <v>560</v>
      </c>
      <c r="D119" s="58">
        <v>11034</v>
      </c>
      <c r="E119" s="58">
        <v>2275380</v>
      </c>
      <c r="F119" s="58">
        <v>2854479</v>
      </c>
      <c r="G119" s="59">
        <v>2567</v>
      </c>
      <c r="H119" s="59">
        <v>2272813</v>
      </c>
      <c r="I119" s="58">
        <v>2445961</v>
      </c>
      <c r="J119" s="110">
        <v>-173148</v>
      </c>
      <c r="K119" s="48">
        <v>-7.0789354368283055</v>
      </c>
      <c r="L119" s="10"/>
      <c r="M119" s="17"/>
    </row>
    <row r="120" spans="1:13" ht="21.95" customHeight="1">
      <c r="A120" s="60" t="s">
        <v>310</v>
      </c>
      <c r="B120" s="165" t="s">
        <v>410</v>
      </c>
      <c r="C120" s="166">
        <v>606</v>
      </c>
      <c r="D120" s="61">
        <v>19160</v>
      </c>
      <c r="E120" s="61">
        <v>3108334</v>
      </c>
      <c r="F120" s="61">
        <v>4321109</v>
      </c>
      <c r="G120" s="62">
        <v>3886</v>
      </c>
      <c r="H120" s="62">
        <v>3104448</v>
      </c>
      <c r="I120" s="61">
        <v>3262341</v>
      </c>
      <c r="J120" s="111">
        <v>-157893</v>
      </c>
      <c r="K120" s="53">
        <v>-4.8398680579375357</v>
      </c>
      <c r="L120" s="10"/>
      <c r="M120" s="17"/>
    </row>
    <row r="121" spans="1:13" ht="21.95" customHeight="1">
      <c r="A121" s="60" t="s">
        <v>311</v>
      </c>
      <c r="B121" s="165" t="s">
        <v>410</v>
      </c>
      <c r="C121" s="166">
        <v>614</v>
      </c>
      <c r="D121" s="61">
        <v>6013</v>
      </c>
      <c r="E121" s="61">
        <v>1478496</v>
      </c>
      <c r="F121" s="61">
        <v>1837485</v>
      </c>
      <c r="G121" s="62">
        <v>1652</v>
      </c>
      <c r="H121" s="62">
        <v>1476844</v>
      </c>
      <c r="I121" s="61">
        <v>1558721</v>
      </c>
      <c r="J121" s="111">
        <v>-81877</v>
      </c>
      <c r="K121" s="53">
        <v>-5.2528322900634556</v>
      </c>
      <c r="L121" s="10"/>
      <c r="M121" s="17"/>
    </row>
    <row r="122" spans="1:13" ht="21.95" customHeight="1">
      <c r="A122" s="60" t="s">
        <v>312</v>
      </c>
      <c r="B122" s="176" t="s">
        <v>413</v>
      </c>
      <c r="C122" s="173">
        <v>548</v>
      </c>
      <c r="D122" s="64">
        <v>9722</v>
      </c>
      <c r="E122" s="64">
        <v>2080066</v>
      </c>
      <c r="F122" s="64">
        <v>2810725</v>
      </c>
      <c r="G122" s="65">
        <v>2528</v>
      </c>
      <c r="H122" s="65">
        <v>2077538</v>
      </c>
      <c r="I122" s="64">
        <v>2106669</v>
      </c>
      <c r="J122" s="113">
        <v>-29131</v>
      </c>
      <c r="K122" s="56">
        <v>-1.3827991013301093</v>
      </c>
      <c r="L122" s="10"/>
      <c r="M122" s="17"/>
    </row>
    <row r="123" spans="1:13" ht="21.95" customHeight="1">
      <c r="A123" s="7" t="s">
        <v>390</v>
      </c>
      <c r="B123" s="174" t="s">
        <v>409</v>
      </c>
      <c r="C123" s="175">
        <v>312</v>
      </c>
      <c r="D123" s="83">
        <f>SUM(D124:D126)</f>
        <v>59385</v>
      </c>
      <c r="E123" s="83">
        <f>SUM(E124:E126)</f>
        <v>5734333</v>
      </c>
      <c r="F123" s="83">
        <f>SUM(F124:F126)</f>
        <v>11983585</v>
      </c>
      <c r="G123" s="83">
        <f>SUM(G124:G126)</f>
        <v>10777</v>
      </c>
      <c r="H123" s="84">
        <v>5723556</v>
      </c>
      <c r="I123" s="83">
        <v>5194182</v>
      </c>
      <c r="J123" s="116">
        <v>529374</v>
      </c>
      <c r="K123" s="106">
        <v>10.191672143948749</v>
      </c>
      <c r="L123" s="10"/>
      <c r="M123" s="17"/>
    </row>
    <row r="124" spans="1:13" ht="21.95" customHeight="1">
      <c r="A124" s="57" t="s">
        <v>313</v>
      </c>
      <c r="B124" s="163" t="s">
        <v>413</v>
      </c>
      <c r="C124" s="164">
        <v>546</v>
      </c>
      <c r="D124" s="58">
        <v>41674</v>
      </c>
      <c r="E124" s="58">
        <v>2627686</v>
      </c>
      <c r="F124" s="58">
        <v>7356966</v>
      </c>
      <c r="G124" s="59">
        <v>6616</v>
      </c>
      <c r="H124" s="59">
        <v>2621070</v>
      </c>
      <c r="I124" s="58">
        <v>2133065</v>
      </c>
      <c r="J124" s="110">
        <v>488005</v>
      </c>
      <c r="K124" s="48">
        <v>22.878112012526575</v>
      </c>
      <c r="L124" s="10"/>
      <c r="M124" s="17"/>
    </row>
    <row r="125" spans="1:13" ht="21.95" customHeight="1">
      <c r="A125" s="60" t="s">
        <v>314</v>
      </c>
      <c r="B125" s="165" t="s">
        <v>415</v>
      </c>
      <c r="C125" s="166">
        <v>431</v>
      </c>
      <c r="D125" s="61">
        <v>8151</v>
      </c>
      <c r="E125" s="61">
        <v>1482830</v>
      </c>
      <c r="F125" s="61">
        <v>2191929</v>
      </c>
      <c r="G125" s="62">
        <v>1971</v>
      </c>
      <c r="H125" s="62">
        <v>1480859</v>
      </c>
      <c r="I125" s="61">
        <v>1521079</v>
      </c>
      <c r="J125" s="111">
        <v>-40220</v>
      </c>
      <c r="K125" s="53">
        <v>-2.6441756148102762</v>
      </c>
      <c r="L125" s="10"/>
      <c r="M125" s="17"/>
    </row>
    <row r="126" spans="1:13" ht="21.95" customHeight="1">
      <c r="A126" s="69" t="s">
        <v>315</v>
      </c>
      <c r="B126" s="176" t="s">
        <v>415</v>
      </c>
      <c r="C126" s="173">
        <v>486</v>
      </c>
      <c r="D126" s="64">
        <v>9560</v>
      </c>
      <c r="E126" s="64">
        <v>1623817</v>
      </c>
      <c r="F126" s="64">
        <v>2434690</v>
      </c>
      <c r="G126" s="65">
        <v>2190</v>
      </c>
      <c r="H126" s="65">
        <v>1621627</v>
      </c>
      <c r="I126" s="64">
        <v>1540038</v>
      </c>
      <c r="J126" s="113">
        <v>81589</v>
      </c>
      <c r="K126" s="56">
        <v>5.2978562866630563</v>
      </c>
      <c r="L126" s="10"/>
      <c r="M126" s="17"/>
    </row>
    <row r="127" spans="1:13" ht="21.95" customHeight="1">
      <c r="A127" s="103" t="s">
        <v>399</v>
      </c>
      <c r="B127" s="174" t="s">
        <v>415</v>
      </c>
      <c r="C127" s="175">
        <v>436</v>
      </c>
      <c r="D127" s="83">
        <f>SUM(D128:D130)</f>
        <v>43372</v>
      </c>
      <c r="E127" s="83">
        <f>SUM(E128:E130)</f>
        <v>5635800</v>
      </c>
      <c r="F127" s="83">
        <f>SUM(F128:F130)</f>
        <v>9034511</v>
      </c>
      <c r="G127" s="83">
        <f>SUM(G128:G130)</f>
        <v>8125</v>
      </c>
      <c r="H127" s="65">
        <v>5627675</v>
      </c>
      <c r="I127" s="83">
        <v>5488706</v>
      </c>
      <c r="J127" s="116">
        <v>138969</v>
      </c>
      <c r="K127" s="56">
        <v>2.5319082494125209</v>
      </c>
      <c r="L127" s="10"/>
      <c r="M127" s="17"/>
    </row>
    <row r="128" spans="1:13" ht="21.95" customHeight="1">
      <c r="A128" s="57" t="s">
        <v>396</v>
      </c>
      <c r="B128" s="174" t="s">
        <v>415</v>
      </c>
      <c r="C128" s="175">
        <v>459</v>
      </c>
      <c r="D128" s="83">
        <v>23762</v>
      </c>
      <c r="E128" s="83">
        <v>2584545</v>
      </c>
      <c r="F128" s="83">
        <v>4423060</v>
      </c>
      <c r="G128" s="84">
        <v>3978</v>
      </c>
      <c r="H128" s="65">
        <v>2580567</v>
      </c>
      <c r="I128" s="83">
        <v>2524318</v>
      </c>
      <c r="J128" s="116">
        <v>56249</v>
      </c>
      <c r="K128" s="56">
        <v>2.2282850258961031</v>
      </c>
      <c r="L128" s="10"/>
      <c r="M128" s="17"/>
    </row>
    <row r="129" spans="1:13" ht="21.95" customHeight="1">
      <c r="A129" s="60" t="s">
        <v>397</v>
      </c>
      <c r="B129" s="174" t="s">
        <v>415</v>
      </c>
      <c r="C129" s="175">
        <v>405</v>
      </c>
      <c r="D129" s="83">
        <v>5391</v>
      </c>
      <c r="E129" s="83">
        <v>1114381</v>
      </c>
      <c r="F129" s="83">
        <v>1514484</v>
      </c>
      <c r="G129" s="84">
        <v>1362</v>
      </c>
      <c r="H129" s="65">
        <v>1113019</v>
      </c>
      <c r="I129" s="83">
        <v>1087456</v>
      </c>
      <c r="J129" s="116">
        <v>25563</v>
      </c>
      <c r="K129" s="56">
        <v>2.3507157990760086</v>
      </c>
      <c r="L129" s="10"/>
      <c r="M129" s="17"/>
    </row>
    <row r="130" spans="1:13" ht="21.95" customHeight="1">
      <c r="A130" s="63" t="s">
        <v>398</v>
      </c>
      <c r="B130" s="174" t="s">
        <v>415</v>
      </c>
      <c r="C130" s="175">
        <v>448</v>
      </c>
      <c r="D130" s="83">
        <v>14219</v>
      </c>
      <c r="E130" s="83">
        <v>1936874</v>
      </c>
      <c r="F130" s="83">
        <v>3096967</v>
      </c>
      <c r="G130" s="84">
        <v>2785</v>
      </c>
      <c r="H130" s="65">
        <v>1934089</v>
      </c>
      <c r="I130" s="83">
        <v>1876932</v>
      </c>
      <c r="J130" s="116">
        <v>57157</v>
      </c>
      <c r="K130" s="56">
        <v>3.0452355226507941</v>
      </c>
      <c r="L130" s="10"/>
      <c r="M130" s="17"/>
    </row>
    <row r="131" spans="1:13" ht="21.95" customHeight="1">
      <c r="A131" s="7" t="s">
        <v>278</v>
      </c>
      <c r="B131" s="150" t="s">
        <v>410</v>
      </c>
      <c r="C131" s="139">
        <v>666</v>
      </c>
      <c r="D131" s="18">
        <f>SUM(D132:D133)</f>
        <v>29353</v>
      </c>
      <c r="E131" s="18">
        <f>SUM(E132:E133)</f>
        <v>3318195</v>
      </c>
      <c r="F131" s="18">
        <f>SUM(F132:F133)</f>
        <v>6107119</v>
      </c>
      <c r="G131" s="18">
        <f>SUM(G132:G133)</f>
        <v>5492</v>
      </c>
      <c r="H131" s="20">
        <v>3312703</v>
      </c>
      <c r="I131" s="18">
        <v>3173869</v>
      </c>
      <c r="J131" s="109">
        <v>138834</v>
      </c>
      <c r="K131" s="56">
        <v>4.3742826184697599</v>
      </c>
      <c r="L131" s="10"/>
      <c r="M131" s="17"/>
    </row>
    <row r="132" spans="1:13" ht="21.95" customHeight="1">
      <c r="A132" s="57" t="s">
        <v>292</v>
      </c>
      <c r="B132" s="170" t="s">
        <v>410</v>
      </c>
      <c r="C132" s="164">
        <v>653</v>
      </c>
      <c r="D132" s="58">
        <v>12784</v>
      </c>
      <c r="E132" s="58">
        <v>1609993</v>
      </c>
      <c r="F132" s="58">
        <v>2795933</v>
      </c>
      <c r="G132" s="59">
        <v>2514</v>
      </c>
      <c r="H132" s="59">
        <v>1607479</v>
      </c>
      <c r="I132" s="45">
        <v>1560042</v>
      </c>
      <c r="J132" s="110">
        <v>47437</v>
      </c>
      <c r="K132" s="48">
        <v>3.0407514669476847</v>
      </c>
      <c r="L132" s="40"/>
      <c r="M132" s="17"/>
    </row>
    <row r="133" spans="1:13" ht="21.95" customHeight="1">
      <c r="A133" s="63" t="s">
        <v>293</v>
      </c>
      <c r="B133" s="172" t="s">
        <v>410</v>
      </c>
      <c r="C133" s="173">
        <v>665</v>
      </c>
      <c r="D133" s="64">
        <v>16569</v>
      </c>
      <c r="E133" s="64">
        <v>1708202</v>
      </c>
      <c r="F133" s="64">
        <v>3311186</v>
      </c>
      <c r="G133" s="65">
        <v>2978</v>
      </c>
      <c r="H133" s="65">
        <v>1705224</v>
      </c>
      <c r="I133" s="54">
        <v>1613827</v>
      </c>
      <c r="J133" s="113">
        <v>91397</v>
      </c>
      <c r="K133" s="56">
        <v>5.6633703612592923</v>
      </c>
      <c r="L133" s="40"/>
      <c r="M133" s="17"/>
    </row>
    <row r="134" spans="1:13" ht="21.95" customHeight="1">
      <c r="A134" s="7" t="s">
        <v>279</v>
      </c>
      <c r="B134" s="169" t="s">
        <v>415</v>
      </c>
      <c r="C134" s="139">
        <v>367</v>
      </c>
      <c r="D134" s="18">
        <f>SUM(D135:D136)</f>
        <v>2749</v>
      </c>
      <c r="E134" s="18">
        <f>SUM(E135:E136)</f>
        <v>1411810</v>
      </c>
      <c r="F134" s="18">
        <f>SUM(F135:F136)</f>
        <v>1584458</v>
      </c>
      <c r="G134" s="18">
        <f>SUM(G135:G136)</f>
        <v>1425</v>
      </c>
      <c r="H134" s="20">
        <v>1410385</v>
      </c>
      <c r="I134" s="18">
        <v>1355125</v>
      </c>
      <c r="J134" s="109">
        <v>55260</v>
      </c>
      <c r="K134" s="21">
        <v>4.0778525966239281</v>
      </c>
      <c r="L134" s="10"/>
      <c r="M134" s="17"/>
    </row>
    <row r="135" spans="1:13" ht="21.95" customHeight="1">
      <c r="A135" s="57" t="s">
        <v>294</v>
      </c>
      <c r="B135" s="181" t="s">
        <v>414</v>
      </c>
      <c r="C135" s="182">
        <v>342</v>
      </c>
      <c r="D135" s="88">
        <v>1137</v>
      </c>
      <c r="E135" s="88">
        <v>611131</v>
      </c>
      <c r="F135" s="88">
        <v>690151</v>
      </c>
      <c r="G135" s="89">
        <v>621</v>
      </c>
      <c r="H135" s="89">
        <v>610510</v>
      </c>
      <c r="I135" s="88">
        <v>599177</v>
      </c>
      <c r="J135" s="117">
        <v>11333</v>
      </c>
      <c r="K135" s="90">
        <v>1.8914277417190581</v>
      </c>
      <c r="L135" s="40"/>
      <c r="M135" s="17"/>
    </row>
    <row r="136" spans="1:13" ht="21.95" customHeight="1">
      <c r="A136" s="69" t="s">
        <v>295</v>
      </c>
      <c r="B136" s="183" t="s">
        <v>415</v>
      </c>
      <c r="C136" s="184">
        <v>406</v>
      </c>
      <c r="D136" s="91">
        <v>1612</v>
      </c>
      <c r="E136" s="91">
        <v>800679</v>
      </c>
      <c r="F136" s="91">
        <v>894307</v>
      </c>
      <c r="G136" s="92">
        <v>804</v>
      </c>
      <c r="H136" s="92">
        <v>799875</v>
      </c>
      <c r="I136" s="91">
        <v>755948</v>
      </c>
      <c r="J136" s="118">
        <v>43927</v>
      </c>
      <c r="K136" s="93">
        <v>5.8108494235053199</v>
      </c>
      <c r="L136" s="40"/>
      <c r="M136" s="17"/>
    </row>
    <row r="137" spans="1:13" ht="21.95" customHeight="1">
      <c r="A137" s="7" t="s">
        <v>391</v>
      </c>
      <c r="B137" s="169" t="s">
        <v>413</v>
      </c>
      <c r="C137" s="139">
        <v>548</v>
      </c>
      <c r="D137" s="18">
        <f>SUM(D138:D140)</f>
        <v>25543</v>
      </c>
      <c r="E137" s="18">
        <f>SUM(E138:E140)</f>
        <v>4998502</v>
      </c>
      <c r="F137" s="18">
        <f>SUM(F138:F140)</f>
        <v>6569810</v>
      </c>
      <c r="G137" s="18">
        <f>SUM(G138:G140)</f>
        <v>5908</v>
      </c>
      <c r="H137" s="20">
        <v>4992594</v>
      </c>
      <c r="I137" s="18">
        <v>4928594</v>
      </c>
      <c r="J137" s="109">
        <v>64000</v>
      </c>
      <c r="K137" s="102">
        <v>1.2985447776789891</v>
      </c>
      <c r="L137" s="40"/>
      <c r="M137" s="17"/>
    </row>
    <row r="138" spans="1:13" ht="21.95" customHeight="1">
      <c r="A138" s="57" t="s">
        <v>319</v>
      </c>
      <c r="B138" s="163" t="s">
        <v>413</v>
      </c>
      <c r="C138" s="164">
        <v>564</v>
      </c>
      <c r="D138" s="58">
        <v>8011</v>
      </c>
      <c r="E138" s="58">
        <v>1593557</v>
      </c>
      <c r="F138" s="58">
        <v>2036713</v>
      </c>
      <c r="G138" s="59">
        <v>1832</v>
      </c>
      <c r="H138" s="59">
        <v>1591725</v>
      </c>
      <c r="I138" s="58">
        <v>1622243</v>
      </c>
      <c r="J138" s="110">
        <v>-30518</v>
      </c>
      <c r="K138" s="48">
        <v>-1.8812224802326163</v>
      </c>
      <c r="L138" s="40"/>
      <c r="M138" s="17"/>
    </row>
    <row r="139" spans="1:13" ht="21.95" customHeight="1">
      <c r="A139" s="60" t="s">
        <v>320</v>
      </c>
      <c r="B139" s="165" t="s">
        <v>413</v>
      </c>
      <c r="C139" s="166">
        <v>562</v>
      </c>
      <c r="D139" s="61">
        <v>9592</v>
      </c>
      <c r="E139" s="61">
        <v>1632826</v>
      </c>
      <c r="F139" s="61">
        <v>2229713</v>
      </c>
      <c r="G139" s="62">
        <v>2005</v>
      </c>
      <c r="H139" s="62">
        <v>1630821</v>
      </c>
      <c r="I139" s="61">
        <v>1565874</v>
      </c>
      <c r="J139" s="111">
        <v>64947</v>
      </c>
      <c r="K139" s="53">
        <v>4.1476517267672879</v>
      </c>
      <c r="L139" s="40"/>
      <c r="M139" s="17"/>
    </row>
    <row r="140" spans="1:13" ht="21.95" customHeight="1">
      <c r="A140" s="60" t="s">
        <v>321</v>
      </c>
      <c r="B140" s="176" t="s">
        <v>413</v>
      </c>
      <c r="C140" s="173">
        <v>552</v>
      </c>
      <c r="D140" s="64">
        <v>7940</v>
      </c>
      <c r="E140" s="64">
        <v>1772119</v>
      </c>
      <c r="F140" s="64">
        <v>2303384</v>
      </c>
      <c r="G140" s="65">
        <v>2071</v>
      </c>
      <c r="H140" s="65">
        <v>1770048</v>
      </c>
      <c r="I140" s="64">
        <v>1740477</v>
      </c>
      <c r="J140" s="113">
        <v>29571</v>
      </c>
      <c r="K140" s="56">
        <v>1.699016993617267</v>
      </c>
      <c r="L140" s="40"/>
      <c r="M140" s="17"/>
    </row>
    <row r="141" spans="1:13" ht="21.95" customHeight="1">
      <c r="A141" s="7" t="s">
        <v>322</v>
      </c>
      <c r="B141" s="169" t="s">
        <v>413</v>
      </c>
      <c r="C141" s="139">
        <v>554</v>
      </c>
      <c r="D141" s="18">
        <f>SUM(D142:D144)</f>
        <v>22898</v>
      </c>
      <c r="E141" s="18">
        <f>SUM(E142:E144)</f>
        <v>3664062</v>
      </c>
      <c r="F141" s="18">
        <f>SUM(F142:F144)</f>
        <v>5674942</v>
      </c>
      <c r="G141" s="18">
        <f>SUM(G142:G144)</f>
        <v>5104</v>
      </c>
      <c r="H141" s="20">
        <v>3658958</v>
      </c>
      <c r="I141" s="18">
        <v>3552641</v>
      </c>
      <c r="J141" s="109">
        <v>106317</v>
      </c>
      <c r="K141" s="102">
        <v>2.9926187306851437</v>
      </c>
      <c r="L141" s="40"/>
      <c r="M141" s="17"/>
    </row>
    <row r="142" spans="1:13" ht="21.95" customHeight="1">
      <c r="A142" s="57" t="s">
        <v>323</v>
      </c>
      <c r="B142" s="163" t="s">
        <v>413</v>
      </c>
      <c r="C142" s="164">
        <v>532</v>
      </c>
      <c r="D142" s="58">
        <v>7141</v>
      </c>
      <c r="E142" s="58">
        <v>1554958</v>
      </c>
      <c r="F142" s="58">
        <v>2097158</v>
      </c>
      <c r="G142" s="59">
        <v>1886</v>
      </c>
      <c r="H142" s="59">
        <v>1553072</v>
      </c>
      <c r="I142" s="58">
        <v>1505807</v>
      </c>
      <c r="J142" s="110">
        <v>47265</v>
      </c>
      <c r="K142" s="48">
        <v>3.1388484712848324</v>
      </c>
      <c r="L142" s="40"/>
      <c r="M142" s="17"/>
    </row>
    <row r="143" spans="1:13" ht="21.95" customHeight="1">
      <c r="A143" s="60" t="s">
        <v>324</v>
      </c>
      <c r="B143" s="165" t="s">
        <v>413</v>
      </c>
      <c r="C143" s="166">
        <v>564</v>
      </c>
      <c r="D143" s="61">
        <v>7205</v>
      </c>
      <c r="E143" s="61">
        <v>924036</v>
      </c>
      <c r="F143" s="61">
        <v>1704659</v>
      </c>
      <c r="G143" s="62">
        <v>1533</v>
      </c>
      <c r="H143" s="62">
        <v>922503</v>
      </c>
      <c r="I143" s="61">
        <v>897182</v>
      </c>
      <c r="J143" s="111">
        <v>25321</v>
      </c>
      <c r="K143" s="53">
        <v>2.8222813208468294</v>
      </c>
      <c r="L143" s="40"/>
      <c r="M143" s="17"/>
    </row>
    <row r="144" spans="1:13" ht="21.95" customHeight="1">
      <c r="A144" s="60" t="s">
        <v>325</v>
      </c>
      <c r="B144" s="176" t="s">
        <v>413</v>
      </c>
      <c r="C144" s="173">
        <v>587</v>
      </c>
      <c r="D144" s="64">
        <v>8552</v>
      </c>
      <c r="E144" s="64">
        <v>1185068</v>
      </c>
      <c r="F144" s="64">
        <v>1873125</v>
      </c>
      <c r="G144" s="65">
        <v>1685</v>
      </c>
      <c r="H144" s="65">
        <v>1183383</v>
      </c>
      <c r="I144" s="64">
        <v>1149652</v>
      </c>
      <c r="J144" s="113">
        <v>33731</v>
      </c>
      <c r="K144" s="56">
        <v>2.9340182942316457</v>
      </c>
      <c r="L144" s="40"/>
      <c r="M144" s="17"/>
    </row>
    <row r="145" spans="1:13" ht="21.95" customHeight="1">
      <c r="A145" s="7" t="s">
        <v>392</v>
      </c>
      <c r="B145" s="169" t="s">
        <v>415</v>
      </c>
      <c r="C145" s="139">
        <v>444</v>
      </c>
      <c r="D145" s="18">
        <f>SUM(D146:D147)</f>
        <v>8172</v>
      </c>
      <c r="E145" s="18">
        <f>SUM(E146:E147)</f>
        <v>2338793</v>
      </c>
      <c r="F145" s="18">
        <f>SUM(F146:F147)</f>
        <v>3068947</v>
      </c>
      <c r="G145" s="18">
        <f>SUM(G146:G147)</f>
        <v>2760</v>
      </c>
      <c r="H145" s="20">
        <v>2336033</v>
      </c>
      <c r="I145" s="18">
        <v>2260043</v>
      </c>
      <c r="J145" s="109">
        <v>75990</v>
      </c>
      <c r="K145" s="102">
        <v>3.3623254070829627</v>
      </c>
      <c r="L145" s="40"/>
      <c r="M145" s="17"/>
    </row>
    <row r="146" spans="1:13" ht="21.95" customHeight="1">
      <c r="A146" s="57" t="s">
        <v>326</v>
      </c>
      <c r="B146" s="163" t="s">
        <v>415</v>
      </c>
      <c r="C146" s="164">
        <v>475</v>
      </c>
      <c r="D146" s="58">
        <v>4128</v>
      </c>
      <c r="E146" s="58">
        <v>896462</v>
      </c>
      <c r="F146" s="58">
        <v>1316574</v>
      </c>
      <c r="G146" s="59">
        <v>1184</v>
      </c>
      <c r="H146" s="59">
        <v>895278</v>
      </c>
      <c r="I146" s="58">
        <v>853325</v>
      </c>
      <c r="J146" s="110">
        <v>41953</v>
      </c>
      <c r="K146" s="48">
        <v>4.9164151993671812</v>
      </c>
      <c r="L146" s="40"/>
      <c r="M146" s="17"/>
    </row>
    <row r="147" spans="1:13" ht="21.95" customHeight="1">
      <c r="A147" s="60" t="s">
        <v>401</v>
      </c>
      <c r="B147" s="176" t="s">
        <v>415</v>
      </c>
      <c r="C147" s="173">
        <v>427</v>
      </c>
      <c r="D147" s="64">
        <v>4044</v>
      </c>
      <c r="E147" s="64">
        <v>1442331</v>
      </c>
      <c r="F147" s="64">
        <v>1752373</v>
      </c>
      <c r="G147" s="65">
        <v>1576</v>
      </c>
      <c r="H147" s="65">
        <v>1440755</v>
      </c>
      <c r="I147" s="64">
        <v>1406718</v>
      </c>
      <c r="J147" s="113">
        <v>34037</v>
      </c>
      <c r="K147" s="56">
        <v>2.4196036447959006</v>
      </c>
      <c r="L147" s="40"/>
      <c r="M147" s="17"/>
    </row>
    <row r="148" spans="1:13" ht="21.95" customHeight="1">
      <c r="A148" s="7" t="s">
        <v>387</v>
      </c>
      <c r="B148" s="169" t="s">
        <v>413</v>
      </c>
      <c r="C148" s="139">
        <v>529</v>
      </c>
      <c r="D148" s="18">
        <f>SUM(D149:D150)</f>
        <v>20837</v>
      </c>
      <c r="E148" s="18">
        <f>SUM(E149:E150)</f>
        <v>3504193</v>
      </c>
      <c r="F148" s="18">
        <f>SUM(F149:F150)</f>
        <v>5172455</v>
      </c>
      <c r="G148" s="18">
        <f>SUM(G149:G150)</f>
        <v>4652</v>
      </c>
      <c r="H148" s="20">
        <v>3499541</v>
      </c>
      <c r="I148" s="18">
        <v>3453420</v>
      </c>
      <c r="J148" s="109">
        <v>46121</v>
      </c>
      <c r="K148" s="102">
        <v>1.3355166762224113</v>
      </c>
      <c r="L148" s="40"/>
      <c r="M148" s="17"/>
    </row>
    <row r="149" spans="1:13" ht="21.95" customHeight="1">
      <c r="A149" s="57" t="s">
        <v>327</v>
      </c>
      <c r="B149" s="163" t="s">
        <v>413</v>
      </c>
      <c r="C149" s="164">
        <v>544</v>
      </c>
      <c r="D149" s="58">
        <v>11737</v>
      </c>
      <c r="E149" s="58">
        <v>1846204</v>
      </c>
      <c r="F149" s="58">
        <v>2897561</v>
      </c>
      <c r="G149" s="59">
        <v>2606</v>
      </c>
      <c r="H149" s="59">
        <v>1843598</v>
      </c>
      <c r="I149" s="58">
        <v>1830981</v>
      </c>
      <c r="J149" s="110">
        <v>12617</v>
      </c>
      <c r="K149" s="48">
        <v>0.6890841576182386</v>
      </c>
      <c r="L149" s="40"/>
      <c r="M149" s="17"/>
    </row>
    <row r="150" spans="1:13" ht="21.95" customHeight="1" thickBot="1">
      <c r="A150" s="60" t="s">
        <v>328</v>
      </c>
      <c r="B150" s="185" t="s">
        <v>413</v>
      </c>
      <c r="C150" s="186">
        <v>546</v>
      </c>
      <c r="D150" s="94">
        <v>9100</v>
      </c>
      <c r="E150" s="94">
        <v>1657989</v>
      </c>
      <c r="F150" s="94">
        <v>2274894</v>
      </c>
      <c r="G150" s="95">
        <v>2046</v>
      </c>
      <c r="H150" s="95">
        <v>1655943</v>
      </c>
      <c r="I150" s="94">
        <v>1622439</v>
      </c>
      <c r="J150" s="119">
        <v>33504</v>
      </c>
      <c r="K150" s="96">
        <v>2.0650391170330593</v>
      </c>
      <c r="L150" s="40"/>
      <c r="M150" s="17"/>
    </row>
    <row r="151" spans="1:13" ht="24.95" customHeight="1" outlineLevel="1" thickTop="1" thickBot="1">
      <c r="A151" s="73" t="s">
        <v>261</v>
      </c>
      <c r="B151" s="152"/>
      <c r="C151" s="153"/>
      <c r="D151" s="23"/>
      <c r="E151" s="23"/>
      <c r="F151" s="23"/>
      <c r="G151" s="23"/>
      <c r="H151" s="23"/>
      <c r="I151" s="23"/>
      <c r="J151" s="120"/>
      <c r="K151" s="74"/>
      <c r="L151" s="40"/>
      <c r="M151" s="17"/>
    </row>
    <row r="152" spans="1:13" ht="24.95" customHeight="1" outlineLevel="1" thickTop="1" thickBot="1">
      <c r="A152" s="73" t="s">
        <v>403</v>
      </c>
      <c r="B152" s="154"/>
      <c r="C152" s="153"/>
      <c r="D152" s="23">
        <v>306434</v>
      </c>
      <c r="E152" s="23">
        <v>19277115</v>
      </c>
      <c r="F152" s="23">
        <v>50517352</v>
      </c>
      <c r="G152" s="23">
        <v>45430</v>
      </c>
      <c r="H152" s="23">
        <v>19231685</v>
      </c>
      <c r="I152" s="23">
        <v>17699286</v>
      </c>
      <c r="J152" s="120">
        <v>1532399</v>
      </c>
      <c r="K152" s="74">
        <v>8.6579707226607905</v>
      </c>
      <c r="L152" s="40"/>
      <c r="M152" s="17"/>
    </row>
    <row r="153" spans="1:13" ht="24.95" customHeight="1" outlineLevel="1" thickTop="1" thickBot="1">
      <c r="A153" s="73" t="s">
        <v>262</v>
      </c>
      <c r="B153" s="155"/>
      <c r="C153" s="153"/>
      <c r="D153" s="23">
        <v>612757</v>
      </c>
      <c r="E153" s="23">
        <v>64960332</v>
      </c>
      <c r="F153" s="23">
        <v>120514550</v>
      </c>
      <c r="G153" s="23">
        <v>108377</v>
      </c>
      <c r="H153" s="23">
        <v>64851955</v>
      </c>
      <c r="I153" s="23">
        <v>62340421</v>
      </c>
      <c r="J153" s="23">
        <v>2511534</v>
      </c>
      <c r="K153" s="74">
        <v>4.0287408389494193</v>
      </c>
      <c r="L153" s="40"/>
      <c r="M153" s="17"/>
    </row>
    <row r="154" spans="1:13" ht="24.95" customHeight="1" outlineLevel="1" thickTop="1" thickBot="1">
      <c r="A154" s="73" t="s">
        <v>263</v>
      </c>
      <c r="B154" s="155"/>
      <c r="C154" s="153"/>
      <c r="D154" s="23">
        <v>109552</v>
      </c>
      <c r="E154" s="23">
        <v>19235555</v>
      </c>
      <c r="F154" s="23">
        <v>28177731</v>
      </c>
      <c r="G154" s="23">
        <v>25341</v>
      </c>
      <c r="H154" s="23">
        <v>19210214</v>
      </c>
      <c r="I154" s="23">
        <v>18723692</v>
      </c>
      <c r="J154" s="23">
        <v>486522</v>
      </c>
      <c r="K154" s="74">
        <v>2.5984298395850565</v>
      </c>
      <c r="L154" s="40"/>
      <c r="M154" s="17"/>
    </row>
    <row r="155" spans="1:13" ht="24.95" customHeight="1" thickTop="1" thickBot="1">
      <c r="A155" s="75" t="s">
        <v>264</v>
      </c>
      <c r="B155" s="156"/>
      <c r="C155" s="157"/>
      <c r="D155" s="26">
        <v>1028743</v>
      </c>
      <c r="E155" s="26">
        <v>103473002</v>
      </c>
      <c r="F155" s="26">
        <v>199209633</v>
      </c>
      <c r="G155" s="26">
        <v>179148</v>
      </c>
      <c r="H155" s="26">
        <v>103293854</v>
      </c>
      <c r="I155" s="26">
        <v>98763399</v>
      </c>
      <c r="J155" s="26">
        <v>4530455</v>
      </c>
      <c r="K155" s="76">
        <v>4.5871801151760687</v>
      </c>
      <c r="L155" s="40"/>
      <c r="M155" s="17"/>
    </row>
    <row r="156" spans="1:13" ht="24.95" customHeight="1" thickBot="1">
      <c r="A156" s="77" t="s">
        <v>270</v>
      </c>
      <c r="B156" s="158"/>
      <c r="C156" s="159"/>
      <c r="D156" s="28"/>
      <c r="E156" s="28"/>
      <c r="F156" s="28"/>
      <c r="G156" s="29"/>
      <c r="H156" s="30"/>
      <c r="I156" s="30"/>
      <c r="J156" s="30"/>
      <c r="K156" s="78"/>
      <c r="L156" s="40"/>
      <c r="M156" s="17"/>
    </row>
    <row r="157" spans="1:13" ht="24.95" customHeight="1" thickTop="1" thickBot="1">
      <c r="A157" s="75" t="s">
        <v>265</v>
      </c>
      <c r="B157" s="156"/>
      <c r="C157" s="157"/>
      <c r="D157" s="26"/>
      <c r="E157" s="26"/>
      <c r="F157" s="26"/>
      <c r="G157" s="26"/>
      <c r="H157" s="26"/>
      <c r="I157" s="26"/>
      <c r="J157" s="26"/>
      <c r="K157" s="79"/>
      <c r="L157" s="40"/>
      <c r="M157" s="17"/>
    </row>
    <row r="158" spans="1:13" ht="24.95" customHeight="1" thickBot="1">
      <c r="A158" s="75" t="s">
        <v>266</v>
      </c>
      <c r="B158" s="156"/>
      <c r="C158" s="157"/>
      <c r="D158" s="26">
        <v>1028743</v>
      </c>
      <c r="E158" s="26">
        <v>103473002</v>
      </c>
      <c r="F158" s="26">
        <v>199209633</v>
      </c>
      <c r="G158" s="26">
        <v>179148</v>
      </c>
      <c r="H158" s="26">
        <v>103293854</v>
      </c>
      <c r="I158" s="26">
        <v>98763399</v>
      </c>
      <c r="J158" s="26">
        <v>4530455</v>
      </c>
      <c r="K158" s="187">
        <v>4.5871801151760687</v>
      </c>
      <c r="L158" s="40"/>
      <c r="M158" s="8"/>
    </row>
    <row r="159" spans="1:13" ht="14.25">
      <c r="A159" s="35" t="s">
        <v>299</v>
      </c>
    </row>
    <row r="161" spans="1:13" s="128" customFormat="1" ht="42" customHeight="1" thickBot="1">
      <c r="A161" s="132" t="s">
        <v>275</v>
      </c>
      <c r="B161" s="132"/>
      <c r="C161" s="133"/>
      <c r="D161" s="133"/>
      <c r="E161" s="133"/>
      <c r="F161" s="133"/>
      <c r="G161" s="133"/>
      <c r="H161" s="133"/>
      <c r="I161" s="133"/>
      <c r="J161" s="133"/>
      <c r="K161" s="134" t="s">
        <v>235</v>
      </c>
      <c r="L161" s="35"/>
      <c r="M161" s="35"/>
    </row>
    <row r="162" spans="1:13" ht="14.25">
      <c r="A162" s="39" t="s">
        <v>267</v>
      </c>
      <c r="B162" s="1739" t="s">
        <v>238</v>
      </c>
      <c r="C162" s="1740"/>
      <c r="D162" s="4" t="s">
        <v>301</v>
      </c>
      <c r="E162" s="1743" t="s">
        <v>240</v>
      </c>
      <c r="F162" s="1743" t="s">
        <v>241</v>
      </c>
      <c r="G162" s="4" t="s">
        <v>236</v>
      </c>
      <c r="H162" s="4" t="s">
        <v>418</v>
      </c>
      <c r="I162" s="4" t="s">
        <v>404</v>
      </c>
      <c r="J162" s="1743" t="s">
        <v>237</v>
      </c>
      <c r="K162" s="1737" t="s">
        <v>296</v>
      </c>
      <c r="L162" s="40"/>
      <c r="M162" s="8"/>
    </row>
    <row r="163" spans="1:13" ht="14.25">
      <c r="A163" s="41"/>
      <c r="B163" s="1741"/>
      <c r="C163" s="1742"/>
      <c r="D163" s="2" t="s">
        <v>239</v>
      </c>
      <c r="E163" s="1744"/>
      <c r="F163" s="1744"/>
      <c r="G163" s="188" t="s">
        <v>419</v>
      </c>
      <c r="H163" s="2" t="s">
        <v>242</v>
      </c>
      <c r="I163" s="2" t="s">
        <v>242</v>
      </c>
      <c r="J163" s="1744"/>
      <c r="K163" s="1738"/>
      <c r="L163" s="40"/>
      <c r="M163" s="8"/>
    </row>
    <row r="164" spans="1:13" ht="14.25">
      <c r="A164" s="41"/>
      <c r="B164" s="143"/>
      <c r="C164" s="144"/>
      <c r="D164" s="2" t="s">
        <v>268</v>
      </c>
      <c r="E164" s="3"/>
      <c r="F164" s="2"/>
      <c r="G164" s="6"/>
      <c r="H164" s="2" t="s">
        <v>245</v>
      </c>
      <c r="I164" s="2"/>
      <c r="J164" s="2" t="s">
        <v>243</v>
      </c>
      <c r="K164" s="5" t="s">
        <v>244</v>
      </c>
      <c r="L164" s="40"/>
      <c r="M164" s="8"/>
    </row>
    <row r="165" spans="1:13" ht="15" thickBot="1">
      <c r="A165" s="42" t="s">
        <v>246</v>
      </c>
      <c r="B165" s="145"/>
      <c r="C165" s="146"/>
      <c r="D165" s="147" t="s">
        <v>247</v>
      </c>
      <c r="E165" s="11" t="s">
        <v>248</v>
      </c>
      <c r="F165" s="11" t="s">
        <v>249</v>
      </c>
      <c r="G165" s="11" t="s">
        <v>250</v>
      </c>
      <c r="H165" s="11" t="s">
        <v>251</v>
      </c>
      <c r="I165" s="11" t="s">
        <v>252</v>
      </c>
      <c r="J165" s="11" t="s">
        <v>253</v>
      </c>
      <c r="K165" s="43" t="s">
        <v>269</v>
      </c>
      <c r="L165" s="40"/>
      <c r="M165" s="10"/>
    </row>
    <row r="166" spans="1:13" ht="24.95" customHeight="1" outlineLevel="1" thickTop="1" thickBot="1">
      <c r="A166" s="73" t="s">
        <v>261</v>
      </c>
      <c r="B166" s="152"/>
      <c r="C166" s="153"/>
      <c r="D166" s="23">
        <v>2394804</v>
      </c>
      <c r="E166" s="23">
        <v>97792368</v>
      </c>
      <c r="F166" s="23">
        <v>436762739</v>
      </c>
      <c r="G166" s="23">
        <v>392782</v>
      </c>
      <c r="H166" s="23">
        <v>97399586</v>
      </c>
      <c r="I166" s="23">
        <v>95852751</v>
      </c>
      <c r="J166" s="23">
        <v>1546835</v>
      </c>
      <c r="K166" s="74">
        <v>1.6137617166564162</v>
      </c>
      <c r="L166" s="40"/>
      <c r="M166" s="17"/>
    </row>
    <row r="167" spans="1:13" ht="24.95" customHeight="1" outlineLevel="1" thickTop="1" thickBot="1">
      <c r="A167" s="73" t="s">
        <v>403</v>
      </c>
      <c r="B167" s="154"/>
      <c r="C167" s="153"/>
      <c r="D167" s="23">
        <v>306434</v>
      </c>
      <c r="E167" s="23">
        <v>19277115</v>
      </c>
      <c r="F167" s="23">
        <v>50517352</v>
      </c>
      <c r="G167" s="23">
        <v>45430</v>
      </c>
      <c r="H167" s="23">
        <v>19231685</v>
      </c>
      <c r="I167" s="23">
        <v>17699286</v>
      </c>
      <c r="J167" s="23">
        <v>1532399</v>
      </c>
      <c r="K167" s="74">
        <v>8.6579707226607905</v>
      </c>
      <c r="L167" s="40"/>
      <c r="M167" s="17"/>
    </row>
    <row r="168" spans="1:13" ht="24.95" customHeight="1" outlineLevel="1" thickTop="1" thickBot="1">
      <c r="A168" s="73" t="s">
        <v>262</v>
      </c>
      <c r="B168" s="155"/>
      <c r="C168" s="153"/>
      <c r="D168" s="23">
        <v>1631176</v>
      </c>
      <c r="E168" s="23">
        <v>124665191</v>
      </c>
      <c r="F168" s="23">
        <v>277362594</v>
      </c>
      <c r="G168" s="23">
        <v>249431</v>
      </c>
      <c r="H168" s="23">
        <v>124415760</v>
      </c>
      <c r="I168" s="23">
        <v>119265991</v>
      </c>
      <c r="J168" s="23">
        <v>5149769</v>
      </c>
      <c r="K168" s="74">
        <v>4.3178855571660826</v>
      </c>
      <c r="L168" s="40"/>
      <c r="M168" s="17"/>
    </row>
    <row r="169" spans="1:13" ht="24.95" customHeight="1" outlineLevel="1" thickTop="1" thickBot="1">
      <c r="A169" s="73" t="s">
        <v>263</v>
      </c>
      <c r="B169" s="155"/>
      <c r="C169" s="153"/>
      <c r="D169" s="23">
        <v>683107</v>
      </c>
      <c r="E169" s="23">
        <v>70591518</v>
      </c>
      <c r="F169" s="23">
        <v>131712473</v>
      </c>
      <c r="G169" s="23">
        <v>118450</v>
      </c>
      <c r="H169" s="23">
        <v>70473068</v>
      </c>
      <c r="I169" s="23">
        <v>69266067</v>
      </c>
      <c r="J169" s="23">
        <v>1207001</v>
      </c>
      <c r="K169" s="74">
        <v>1.742557434363929</v>
      </c>
      <c r="L169" s="40"/>
      <c r="M169" s="17"/>
    </row>
    <row r="170" spans="1:13" ht="24.95" customHeight="1" thickTop="1" thickBot="1">
      <c r="A170" s="75" t="s">
        <v>264</v>
      </c>
      <c r="B170" s="156"/>
      <c r="C170" s="157"/>
      <c r="D170" s="26">
        <v>5015521</v>
      </c>
      <c r="E170" s="26">
        <v>312326192</v>
      </c>
      <c r="F170" s="26">
        <v>896355158</v>
      </c>
      <c r="G170" s="26">
        <v>806093</v>
      </c>
      <c r="H170" s="26">
        <v>311520099</v>
      </c>
      <c r="I170" s="26">
        <v>302084095</v>
      </c>
      <c r="J170" s="26">
        <v>9436004</v>
      </c>
      <c r="K170" s="80">
        <v>3.1236348275800485</v>
      </c>
      <c r="L170" s="40"/>
      <c r="M170" s="17"/>
    </row>
    <row r="171" spans="1:13" ht="24.95" customHeight="1" thickBot="1">
      <c r="A171" s="77" t="s">
        <v>271</v>
      </c>
      <c r="B171" s="158"/>
      <c r="C171" s="159"/>
      <c r="D171" s="30">
        <v>34387</v>
      </c>
      <c r="E171" s="30">
        <v>0</v>
      </c>
      <c r="F171" s="30">
        <v>4722408</v>
      </c>
      <c r="G171" s="29">
        <v>0</v>
      </c>
      <c r="H171" s="30">
        <v>0</v>
      </c>
      <c r="I171" s="30">
        <v>0</v>
      </c>
      <c r="J171" s="30">
        <v>0</v>
      </c>
      <c r="K171" s="80">
        <v>0</v>
      </c>
      <c r="L171" s="40"/>
      <c r="M171" s="17"/>
    </row>
    <row r="172" spans="1:13" ht="24.95" customHeight="1" thickTop="1" thickBot="1">
      <c r="A172" s="75" t="s">
        <v>265</v>
      </c>
      <c r="B172" s="156"/>
      <c r="C172" s="157"/>
      <c r="D172" s="26">
        <v>34387</v>
      </c>
      <c r="E172" s="26">
        <v>0</v>
      </c>
      <c r="F172" s="26">
        <v>4722408</v>
      </c>
      <c r="G172" s="26">
        <v>0</v>
      </c>
      <c r="H172" s="26">
        <v>0</v>
      </c>
      <c r="I172" s="26">
        <v>0</v>
      </c>
      <c r="J172" s="26">
        <v>0</v>
      </c>
      <c r="K172" s="80">
        <v>0</v>
      </c>
      <c r="L172" s="40"/>
      <c r="M172" s="17"/>
    </row>
    <row r="173" spans="1:13" ht="24.95" customHeight="1" thickBot="1">
      <c r="A173" s="75" t="s">
        <v>266</v>
      </c>
      <c r="B173" s="156"/>
      <c r="C173" s="157"/>
      <c r="D173" s="26">
        <v>5049908</v>
      </c>
      <c r="E173" s="26">
        <v>312326192</v>
      </c>
      <c r="F173" s="26">
        <v>901077566</v>
      </c>
      <c r="G173" s="26">
        <v>806093</v>
      </c>
      <c r="H173" s="26">
        <v>311520099</v>
      </c>
      <c r="I173" s="26">
        <v>302084095</v>
      </c>
      <c r="J173" s="26">
        <v>9436004</v>
      </c>
      <c r="K173" s="80">
        <v>3.1236348275800485</v>
      </c>
      <c r="L173" s="40"/>
      <c r="M173" s="8"/>
    </row>
    <row r="174" spans="1:13" ht="14.25">
      <c r="A174" s="35" t="s">
        <v>276</v>
      </c>
    </row>
    <row r="175" spans="1:13" ht="14.25">
      <c r="A175" s="35"/>
    </row>
  </sheetData>
  <mergeCells count="15">
    <mergeCell ref="K82:K83"/>
    <mergeCell ref="B82:C83"/>
    <mergeCell ref="E82:E83"/>
    <mergeCell ref="F82:F83"/>
    <mergeCell ref="J82:J83"/>
    <mergeCell ref="K162:K163"/>
    <mergeCell ref="B162:C163"/>
    <mergeCell ref="E162:E163"/>
    <mergeCell ref="F162:F163"/>
    <mergeCell ref="J162:J163"/>
    <mergeCell ref="B3:C4"/>
    <mergeCell ref="J3:J4"/>
    <mergeCell ref="K3:K4"/>
    <mergeCell ref="F3:F4"/>
    <mergeCell ref="E3:E4"/>
  </mergeCells>
  <phoneticPr fontId="3"/>
  <printOptions horizontalCentered="1"/>
  <pageMargins left="0.78740157480314965" right="0.62992125984251968" top="0.59055118110236227" bottom="0.27559055118110237" header="0.51181102362204722" footer="0.31496062992125984"/>
  <pageSetup paperSize="9" scale="43" firstPageNumber="15" orientation="portrait" useFirstPageNumber="1" horizontalDpi="300" verticalDpi="300" r:id="rId1"/>
  <headerFooter alignWithMargins="0"/>
  <rowBreaks count="2" manualBreakCount="2">
    <brk id="80" max="10" man="1"/>
    <brk id="160" max="10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B1:F79"/>
  <sheetViews>
    <sheetView showGridLines="0" zoomScale="75" workbookViewId="0">
      <selection activeCell="F19" sqref="F19"/>
    </sheetView>
  </sheetViews>
  <sheetFormatPr defaultColWidth="10.625" defaultRowHeight="15" customHeight="1"/>
  <cols>
    <col min="1" max="1" width="1.625" style="1578" customWidth="1"/>
    <col min="2" max="2" width="16.75" style="1578" customWidth="1"/>
    <col min="3" max="4" width="22.625" style="1578" customWidth="1"/>
    <col min="5" max="6" width="18.625" style="1578" customWidth="1"/>
    <col min="7" max="16384" width="10.625" style="1578"/>
  </cols>
  <sheetData>
    <row r="1" spans="2:6" ht="32.25">
      <c r="B1" s="1577" t="s">
        <v>176</v>
      </c>
      <c r="C1" s="1577"/>
    </row>
    <row r="2" spans="2:6" ht="20.100000000000001" customHeight="1" thickBot="1">
      <c r="E2" s="2152" t="s">
        <v>177</v>
      </c>
      <c r="F2" s="2152"/>
    </row>
    <row r="3" spans="2:6" ht="16.5" customHeight="1">
      <c r="B3" s="1579" t="s">
        <v>178</v>
      </c>
      <c r="C3" s="2145" t="s">
        <v>179</v>
      </c>
      <c r="D3" s="2145" t="s">
        <v>180</v>
      </c>
      <c r="E3" s="2148" t="s">
        <v>151</v>
      </c>
      <c r="F3" s="2150" t="s">
        <v>181</v>
      </c>
    </row>
    <row r="4" spans="2:6" ht="16.5" customHeight="1">
      <c r="B4" s="1580"/>
      <c r="C4" s="2146"/>
      <c r="D4" s="2146"/>
      <c r="E4" s="2149"/>
      <c r="F4" s="2151"/>
    </row>
    <row r="5" spans="2:6" ht="16.5" customHeight="1">
      <c r="B5" s="1581"/>
      <c r="C5" s="2147"/>
      <c r="D5" s="2147"/>
      <c r="E5" s="2149"/>
      <c r="F5" s="2151"/>
    </row>
    <row r="6" spans="2:6" ht="16.5" customHeight="1">
      <c r="B6" s="1581"/>
      <c r="C6" s="2147"/>
      <c r="D6" s="2147"/>
      <c r="E6" s="2149"/>
      <c r="F6" s="2151"/>
    </row>
    <row r="7" spans="2:6" s="1587" customFormat="1" ht="16.5" customHeight="1" thickBot="1">
      <c r="B7" s="1582" t="s">
        <v>164</v>
      </c>
      <c r="C7" s="1583" t="s">
        <v>165</v>
      </c>
      <c r="D7" s="1584" t="s">
        <v>166</v>
      </c>
      <c r="E7" s="1585" t="s">
        <v>182</v>
      </c>
      <c r="F7" s="1586" t="s">
        <v>184</v>
      </c>
    </row>
    <row r="8" spans="2:6" ht="18.95" customHeight="1">
      <c r="B8" s="1588" t="s">
        <v>254</v>
      </c>
      <c r="C8" s="1589">
        <v>14487948</v>
      </c>
      <c r="D8" s="1590">
        <v>9334848</v>
      </c>
      <c r="E8" s="1590">
        <v>5153100</v>
      </c>
      <c r="F8" s="1591">
        <v>55.2</v>
      </c>
    </row>
    <row r="9" spans="2:6" ht="18.95" customHeight="1">
      <c r="B9" s="1592" t="s">
        <v>542</v>
      </c>
      <c r="C9" s="1593">
        <v>20234917</v>
      </c>
      <c r="D9" s="1594">
        <v>13037734</v>
      </c>
      <c r="E9" s="1594">
        <v>7197183</v>
      </c>
      <c r="F9" s="1595">
        <v>55.2</v>
      </c>
    </row>
    <row r="10" spans="2:6" ht="18.95" customHeight="1">
      <c r="B10" s="1592" t="s">
        <v>255</v>
      </c>
      <c r="C10" s="1593">
        <v>1557829</v>
      </c>
      <c r="D10" s="1594">
        <v>1003738</v>
      </c>
      <c r="E10" s="1594">
        <v>554091</v>
      </c>
      <c r="F10" s="1595">
        <v>55.2</v>
      </c>
    </row>
    <row r="11" spans="2:6" ht="18.95" customHeight="1">
      <c r="B11" s="1592" t="s">
        <v>256</v>
      </c>
      <c r="C11" s="1593">
        <v>3805026</v>
      </c>
      <c r="D11" s="1594">
        <v>2451658</v>
      </c>
      <c r="E11" s="1594">
        <v>1353368</v>
      </c>
      <c r="F11" s="1595">
        <v>55.2</v>
      </c>
    </row>
    <row r="12" spans="2:6" ht="18.95" customHeight="1">
      <c r="B12" s="1592" t="s">
        <v>543</v>
      </c>
      <c r="C12" s="1593">
        <v>710498</v>
      </c>
      <c r="D12" s="1594">
        <v>457791</v>
      </c>
      <c r="E12" s="1594">
        <v>252707</v>
      </c>
      <c r="F12" s="1595">
        <v>55.2</v>
      </c>
    </row>
    <row r="13" spans="2:6" ht="18.95" customHeight="1">
      <c r="B13" s="1592" t="s">
        <v>544</v>
      </c>
      <c r="C13" s="1593">
        <v>1990478</v>
      </c>
      <c r="D13" s="1594">
        <v>1282510</v>
      </c>
      <c r="E13" s="1594">
        <v>707968</v>
      </c>
      <c r="F13" s="1595">
        <v>55.2</v>
      </c>
    </row>
    <row r="14" spans="2:6" ht="18.95" customHeight="1">
      <c r="B14" s="1592" t="s">
        <v>545</v>
      </c>
      <c r="C14" s="1593">
        <v>644136</v>
      </c>
      <c r="D14" s="1594">
        <v>415028</v>
      </c>
      <c r="E14" s="1594">
        <v>229108</v>
      </c>
      <c r="F14" s="1595">
        <v>55.2</v>
      </c>
    </row>
    <row r="15" spans="2:6" ht="18.95" customHeight="1">
      <c r="B15" s="1592" t="s">
        <v>257</v>
      </c>
      <c r="C15" s="1593">
        <v>1092396</v>
      </c>
      <c r="D15" s="1594">
        <v>703848</v>
      </c>
      <c r="E15" s="1594">
        <v>388548</v>
      </c>
      <c r="F15" s="1595">
        <v>55.2</v>
      </c>
    </row>
    <row r="16" spans="2:6" ht="18.95" customHeight="1">
      <c r="B16" s="1592" t="s">
        <v>546</v>
      </c>
      <c r="C16" s="1593">
        <v>640488</v>
      </c>
      <c r="D16" s="1594">
        <v>412679</v>
      </c>
      <c r="E16" s="1594">
        <v>227809</v>
      </c>
      <c r="F16" s="1595">
        <v>55.2</v>
      </c>
    </row>
    <row r="17" spans="2:6" ht="18.95" customHeight="1">
      <c r="B17" s="1592" t="s">
        <v>547</v>
      </c>
      <c r="C17" s="1593">
        <v>603108</v>
      </c>
      <c r="D17" s="1594">
        <v>388595</v>
      </c>
      <c r="E17" s="1594">
        <v>214513</v>
      </c>
      <c r="F17" s="1595">
        <v>55.2</v>
      </c>
    </row>
    <row r="18" spans="2:6" ht="18.95" customHeight="1">
      <c r="B18" s="1592" t="s">
        <v>549</v>
      </c>
      <c r="C18" s="1593">
        <v>507302</v>
      </c>
      <c r="D18" s="1594">
        <v>326864</v>
      </c>
      <c r="E18" s="1594">
        <v>180438</v>
      </c>
      <c r="F18" s="1595">
        <v>55.2</v>
      </c>
    </row>
    <row r="19" spans="2:6" ht="18.95" customHeight="1">
      <c r="B19" s="1592" t="s">
        <v>551</v>
      </c>
      <c r="C19" s="1593">
        <v>850932</v>
      </c>
      <c r="D19" s="1594">
        <v>548272</v>
      </c>
      <c r="E19" s="1594">
        <v>302660</v>
      </c>
      <c r="F19" s="1595">
        <v>55.2</v>
      </c>
    </row>
    <row r="20" spans="2:6" ht="18.95" customHeight="1">
      <c r="B20" s="1592" t="s">
        <v>553</v>
      </c>
      <c r="C20" s="1593">
        <v>387536</v>
      </c>
      <c r="D20" s="1594">
        <v>249694</v>
      </c>
      <c r="E20" s="1594">
        <v>137842</v>
      </c>
      <c r="F20" s="1595">
        <v>55.2</v>
      </c>
    </row>
    <row r="21" spans="2:6" ht="18.95" customHeight="1">
      <c r="B21" s="1592" t="s">
        <v>555</v>
      </c>
      <c r="C21" s="1593">
        <v>600147</v>
      </c>
      <c r="D21" s="1594">
        <v>386689</v>
      </c>
      <c r="E21" s="1594">
        <v>213458</v>
      </c>
      <c r="F21" s="1595">
        <v>55.2</v>
      </c>
    </row>
    <row r="22" spans="2:6" ht="18.95" customHeight="1">
      <c r="B22" s="1592" t="s">
        <v>557</v>
      </c>
      <c r="C22" s="1593">
        <v>727991</v>
      </c>
      <c r="D22" s="1594">
        <v>469059</v>
      </c>
      <c r="E22" s="1594">
        <v>258932</v>
      </c>
      <c r="F22" s="1595">
        <v>55.2</v>
      </c>
    </row>
    <row r="23" spans="2:6" ht="18.95" customHeight="1">
      <c r="B23" s="1592" t="s">
        <v>451</v>
      </c>
      <c r="C23" s="1593">
        <v>1209166</v>
      </c>
      <c r="D23" s="1594">
        <v>779089</v>
      </c>
      <c r="E23" s="1594">
        <v>430077</v>
      </c>
      <c r="F23" s="1595">
        <v>55.2</v>
      </c>
    </row>
    <row r="24" spans="2:6" ht="18.95" customHeight="1">
      <c r="B24" s="1592" t="s">
        <v>560</v>
      </c>
      <c r="C24" s="1593">
        <v>1327108</v>
      </c>
      <c r="D24" s="1594">
        <v>855085</v>
      </c>
      <c r="E24" s="1594">
        <v>472023</v>
      </c>
      <c r="F24" s="1595">
        <v>55.2</v>
      </c>
    </row>
    <row r="25" spans="2:6" ht="18.95" customHeight="1">
      <c r="B25" s="1592" t="s">
        <v>562</v>
      </c>
      <c r="C25" s="1593">
        <v>1164348</v>
      </c>
      <c r="D25" s="1594">
        <v>750217</v>
      </c>
      <c r="E25" s="1594">
        <v>414131</v>
      </c>
      <c r="F25" s="1595">
        <v>55.2</v>
      </c>
    </row>
    <row r="26" spans="2:6" ht="18.95" customHeight="1">
      <c r="B26" s="1592" t="s">
        <v>258</v>
      </c>
      <c r="C26" s="1593">
        <v>1284232</v>
      </c>
      <c r="D26" s="1594">
        <v>827464</v>
      </c>
      <c r="E26" s="1594">
        <v>456768</v>
      </c>
      <c r="F26" s="1595">
        <v>55.2</v>
      </c>
    </row>
    <row r="27" spans="2:6" ht="18.95" customHeight="1">
      <c r="B27" s="1592" t="s">
        <v>452</v>
      </c>
      <c r="C27" s="1593">
        <v>859969</v>
      </c>
      <c r="D27" s="1594">
        <v>554097</v>
      </c>
      <c r="E27" s="1594">
        <v>305872</v>
      </c>
      <c r="F27" s="1595">
        <v>55.2</v>
      </c>
    </row>
    <row r="28" spans="2:6" ht="18.95" customHeight="1">
      <c r="B28" s="1592" t="s">
        <v>564</v>
      </c>
      <c r="C28" s="1593">
        <v>851228</v>
      </c>
      <c r="D28" s="1594">
        <v>548463</v>
      </c>
      <c r="E28" s="1594">
        <v>302765</v>
      </c>
      <c r="F28" s="1595">
        <v>55.2</v>
      </c>
    </row>
    <row r="29" spans="2:6" ht="18.95" customHeight="1">
      <c r="B29" s="1592" t="s">
        <v>566</v>
      </c>
      <c r="C29" s="1593">
        <v>721762</v>
      </c>
      <c r="D29" s="1594">
        <v>465041</v>
      </c>
      <c r="E29" s="1594">
        <v>256721</v>
      </c>
      <c r="F29" s="1595">
        <v>55.2</v>
      </c>
    </row>
    <row r="30" spans="2:6" ht="18.95" customHeight="1">
      <c r="B30" s="1592" t="s">
        <v>568</v>
      </c>
      <c r="C30" s="1593">
        <v>822175</v>
      </c>
      <c r="D30" s="1594">
        <v>529746</v>
      </c>
      <c r="E30" s="1594">
        <v>292429</v>
      </c>
      <c r="F30" s="1595">
        <v>55.2</v>
      </c>
    </row>
    <row r="31" spans="2:6" ht="18.95" customHeight="1">
      <c r="B31" s="1592" t="s">
        <v>453</v>
      </c>
      <c r="C31" s="1593">
        <v>560956</v>
      </c>
      <c r="D31" s="1594">
        <v>361424</v>
      </c>
      <c r="E31" s="1594">
        <v>199532</v>
      </c>
      <c r="F31" s="1595">
        <v>55.2</v>
      </c>
    </row>
    <row r="32" spans="2:6" ht="18.95" customHeight="1">
      <c r="B32" s="1592" t="s">
        <v>571</v>
      </c>
      <c r="C32" s="1593">
        <v>544409</v>
      </c>
      <c r="D32" s="1594">
        <v>350773</v>
      </c>
      <c r="E32" s="1594">
        <v>193636</v>
      </c>
      <c r="F32" s="1595">
        <v>55.2</v>
      </c>
    </row>
    <row r="33" spans="2:6" ht="18.95" customHeight="1">
      <c r="B33" s="1592" t="s">
        <v>573</v>
      </c>
      <c r="C33" s="1593">
        <v>922908</v>
      </c>
      <c r="D33" s="1594">
        <v>594649</v>
      </c>
      <c r="E33" s="1594">
        <v>328259</v>
      </c>
      <c r="F33" s="1595">
        <v>55.2</v>
      </c>
    </row>
    <row r="34" spans="2:6" ht="18.95" customHeight="1">
      <c r="B34" s="1592" t="s">
        <v>574</v>
      </c>
      <c r="C34" s="1593">
        <v>950445</v>
      </c>
      <c r="D34" s="1594">
        <v>612390</v>
      </c>
      <c r="E34" s="1594">
        <v>338055</v>
      </c>
      <c r="F34" s="1595">
        <v>55.2</v>
      </c>
    </row>
    <row r="35" spans="2:6" ht="18.95" customHeight="1">
      <c r="B35" s="1592" t="s">
        <v>399</v>
      </c>
      <c r="C35" s="1593">
        <v>761783</v>
      </c>
      <c r="D35" s="1594">
        <v>490825</v>
      </c>
      <c r="E35" s="1594">
        <v>270958</v>
      </c>
      <c r="F35" s="1595">
        <v>55.2</v>
      </c>
    </row>
    <row r="36" spans="2:6" ht="18.95" customHeight="1">
      <c r="B36" s="1592" t="s">
        <v>259</v>
      </c>
      <c r="C36" s="1593">
        <v>621028</v>
      </c>
      <c r="D36" s="1594">
        <v>400138</v>
      </c>
      <c r="E36" s="1594">
        <v>220890</v>
      </c>
      <c r="F36" s="1595">
        <v>55.2</v>
      </c>
    </row>
    <row r="37" spans="2:6" ht="18.95" customHeight="1">
      <c r="B37" s="1592" t="s">
        <v>575</v>
      </c>
      <c r="C37" s="1593">
        <v>528077</v>
      </c>
      <c r="D37" s="1594">
        <v>340251</v>
      </c>
      <c r="E37" s="1594">
        <v>187826</v>
      </c>
      <c r="F37" s="1595">
        <v>55.2</v>
      </c>
    </row>
    <row r="38" spans="2:6" ht="18.95" customHeight="1">
      <c r="B38" s="1592" t="s">
        <v>576</v>
      </c>
      <c r="C38" s="1593">
        <v>434225</v>
      </c>
      <c r="D38" s="1594">
        <v>279778</v>
      </c>
      <c r="E38" s="1594">
        <v>154447</v>
      </c>
      <c r="F38" s="1595">
        <v>55.2</v>
      </c>
    </row>
    <row r="39" spans="2:6" ht="18.95" customHeight="1">
      <c r="B39" s="1592" t="s">
        <v>577</v>
      </c>
      <c r="C39" s="1593">
        <v>548211</v>
      </c>
      <c r="D39" s="1594">
        <v>353220</v>
      </c>
      <c r="E39" s="1594">
        <v>194991</v>
      </c>
      <c r="F39" s="1595">
        <v>55.2</v>
      </c>
    </row>
    <row r="40" spans="2:6" ht="18.95" customHeight="1">
      <c r="B40" s="1592" t="s">
        <v>578</v>
      </c>
      <c r="C40" s="1593">
        <v>380287</v>
      </c>
      <c r="D40" s="1594">
        <v>245028</v>
      </c>
      <c r="E40" s="1594">
        <v>135259</v>
      </c>
      <c r="F40" s="1595">
        <v>55.2</v>
      </c>
    </row>
    <row r="41" spans="2:6" ht="18.95" customHeight="1">
      <c r="B41" s="1592" t="s">
        <v>579</v>
      </c>
      <c r="C41" s="1593">
        <v>360223</v>
      </c>
      <c r="D41" s="1594">
        <v>232097</v>
      </c>
      <c r="E41" s="1594">
        <v>128126</v>
      </c>
      <c r="F41" s="1595">
        <v>55.2</v>
      </c>
    </row>
    <row r="42" spans="2:6" ht="18.95" customHeight="1">
      <c r="B42" s="1592" t="s">
        <v>580</v>
      </c>
      <c r="C42" s="1593">
        <v>204345</v>
      </c>
      <c r="D42" s="1594">
        <v>131659</v>
      </c>
      <c r="E42" s="1594">
        <v>72686</v>
      </c>
      <c r="F42" s="1595">
        <v>55.2</v>
      </c>
    </row>
    <row r="43" spans="2:6" ht="18.95" customHeight="1">
      <c r="B43" s="1592" t="s">
        <v>581</v>
      </c>
      <c r="C43" s="1593">
        <v>512964</v>
      </c>
      <c r="D43" s="1594">
        <v>330508</v>
      </c>
      <c r="E43" s="1594">
        <v>182456</v>
      </c>
      <c r="F43" s="1595">
        <v>55.2</v>
      </c>
    </row>
    <row r="44" spans="2:6" ht="18.95" customHeight="1">
      <c r="B44" s="1592" t="s">
        <v>582</v>
      </c>
      <c r="C44" s="1593">
        <v>279803</v>
      </c>
      <c r="D44" s="1594">
        <v>180277</v>
      </c>
      <c r="E44" s="1594">
        <v>99526</v>
      </c>
      <c r="F44" s="1595">
        <v>55.2</v>
      </c>
    </row>
    <row r="45" spans="2:6" ht="18.95" customHeight="1">
      <c r="B45" s="1592" t="s">
        <v>583</v>
      </c>
      <c r="C45" s="1593">
        <v>422322</v>
      </c>
      <c r="D45" s="1594">
        <v>272108</v>
      </c>
      <c r="E45" s="1594">
        <v>150214</v>
      </c>
      <c r="F45" s="1595">
        <v>55.2</v>
      </c>
    </row>
    <row r="46" spans="2:6" ht="18.95" customHeight="1">
      <c r="B46" s="1592" t="s">
        <v>584</v>
      </c>
      <c r="C46" s="1593">
        <v>421291</v>
      </c>
      <c r="D46" s="1594">
        <v>271445</v>
      </c>
      <c r="E46" s="1594">
        <v>149846</v>
      </c>
      <c r="F46" s="1595">
        <v>55.2</v>
      </c>
    </row>
    <row r="47" spans="2:6" ht="18.95" customHeight="1">
      <c r="B47" s="1592" t="s">
        <v>585</v>
      </c>
      <c r="C47" s="1593">
        <v>312172</v>
      </c>
      <c r="D47" s="1594">
        <v>201136</v>
      </c>
      <c r="E47" s="1594">
        <v>111036</v>
      </c>
      <c r="F47" s="1595">
        <v>55.2</v>
      </c>
    </row>
    <row r="48" spans="2:6" ht="18.95" customHeight="1">
      <c r="B48" s="1592" t="s">
        <v>586</v>
      </c>
      <c r="C48" s="1593">
        <v>211925</v>
      </c>
      <c r="D48" s="1594">
        <v>136553</v>
      </c>
      <c r="E48" s="1594">
        <v>75372</v>
      </c>
      <c r="F48" s="1595">
        <v>55.2</v>
      </c>
    </row>
    <row r="49" spans="2:6" ht="18.95" customHeight="1">
      <c r="B49" s="1592" t="s">
        <v>587</v>
      </c>
      <c r="C49" s="1593">
        <v>296917</v>
      </c>
      <c r="D49" s="1594">
        <v>191309</v>
      </c>
      <c r="E49" s="1594">
        <v>105608</v>
      </c>
      <c r="F49" s="1595">
        <v>55.2</v>
      </c>
    </row>
    <row r="50" spans="2:6" ht="18.95" customHeight="1">
      <c r="B50" s="1592" t="s">
        <v>588</v>
      </c>
      <c r="C50" s="1593">
        <v>265460</v>
      </c>
      <c r="D50" s="1594">
        <v>171044</v>
      </c>
      <c r="E50" s="1594">
        <v>94416</v>
      </c>
      <c r="F50" s="1595">
        <v>55.2</v>
      </c>
    </row>
    <row r="51" spans="2:6" ht="18.95" customHeight="1">
      <c r="B51" s="1592" t="s">
        <v>589</v>
      </c>
      <c r="C51" s="1593">
        <v>534852</v>
      </c>
      <c r="D51" s="1594">
        <v>344628</v>
      </c>
      <c r="E51" s="1594">
        <v>190224</v>
      </c>
      <c r="F51" s="1595">
        <v>55.2</v>
      </c>
    </row>
    <row r="52" spans="2:6" ht="18.95" customHeight="1">
      <c r="B52" s="1592" t="s">
        <v>590</v>
      </c>
      <c r="C52" s="1593">
        <v>125713</v>
      </c>
      <c r="D52" s="1594">
        <v>81005</v>
      </c>
      <c r="E52" s="1594">
        <v>44708</v>
      </c>
      <c r="F52" s="1595">
        <v>55.2</v>
      </c>
    </row>
    <row r="53" spans="2:6" ht="18.95" customHeight="1">
      <c r="B53" s="1592" t="s">
        <v>591</v>
      </c>
      <c r="C53" s="1593">
        <v>254255</v>
      </c>
      <c r="D53" s="1594">
        <v>163825</v>
      </c>
      <c r="E53" s="1594">
        <v>90430</v>
      </c>
      <c r="F53" s="1595">
        <v>55.2</v>
      </c>
    </row>
    <row r="54" spans="2:6" ht="18.95" customHeight="1">
      <c r="B54" s="1592" t="s">
        <v>592</v>
      </c>
      <c r="C54" s="1593">
        <v>288354</v>
      </c>
      <c r="D54" s="1594">
        <v>185797</v>
      </c>
      <c r="E54" s="1594">
        <v>102557</v>
      </c>
      <c r="F54" s="1595">
        <v>55.2</v>
      </c>
    </row>
    <row r="55" spans="2:6" ht="18.95" customHeight="1">
      <c r="B55" s="1592" t="s">
        <v>260</v>
      </c>
      <c r="C55" s="1593">
        <v>270683</v>
      </c>
      <c r="D55" s="1594">
        <v>174407</v>
      </c>
      <c r="E55" s="1594">
        <v>96276</v>
      </c>
      <c r="F55" s="1595">
        <v>55.2</v>
      </c>
    </row>
    <row r="56" spans="2:6" ht="18.95" customHeight="1">
      <c r="B56" s="1592" t="s">
        <v>593</v>
      </c>
      <c r="C56" s="1593">
        <v>260165</v>
      </c>
      <c r="D56" s="1594">
        <v>167629</v>
      </c>
      <c r="E56" s="1594">
        <v>92536</v>
      </c>
      <c r="F56" s="1595">
        <v>55.2</v>
      </c>
    </row>
    <row r="57" spans="2:6" ht="18.95" customHeight="1">
      <c r="B57" s="1592" t="s">
        <v>594</v>
      </c>
      <c r="C57" s="1593">
        <v>264133</v>
      </c>
      <c r="D57" s="1594">
        <v>170183</v>
      </c>
      <c r="E57" s="1594">
        <v>93950</v>
      </c>
      <c r="F57" s="1595">
        <v>55.2</v>
      </c>
    </row>
    <row r="58" spans="2:6" ht="18.95" customHeight="1">
      <c r="B58" s="1592" t="s">
        <v>595</v>
      </c>
      <c r="C58" s="1593">
        <v>237697</v>
      </c>
      <c r="D58" s="1594">
        <v>153151</v>
      </c>
      <c r="E58" s="1594">
        <v>84546</v>
      </c>
      <c r="F58" s="1595">
        <v>55.2</v>
      </c>
    </row>
    <row r="59" spans="2:6" ht="18.95" customHeight="1">
      <c r="B59" s="1592" t="s">
        <v>596</v>
      </c>
      <c r="C59" s="1593">
        <v>315879</v>
      </c>
      <c r="D59" s="1594">
        <v>203523</v>
      </c>
      <c r="E59" s="1594">
        <v>112356</v>
      </c>
      <c r="F59" s="1595">
        <v>55.2</v>
      </c>
    </row>
    <row r="60" spans="2:6" ht="18.95" customHeight="1">
      <c r="B60" s="1592" t="s">
        <v>597</v>
      </c>
      <c r="C60" s="1593">
        <v>79485</v>
      </c>
      <c r="D60" s="1594">
        <v>51210</v>
      </c>
      <c r="E60" s="1594">
        <v>28275</v>
      </c>
      <c r="F60" s="1595">
        <v>55.2</v>
      </c>
    </row>
    <row r="61" spans="2:6" ht="18.95" customHeight="1">
      <c r="B61" s="1592" t="s">
        <v>598</v>
      </c>
      <c r="C61" s="1593">
        <v>131966</v>
      </c>
      <c r="D61" s="1594">
        <v>85023</v>
      </c>
      <c r="E61" s="1594">
        <v>46943</v>
      </c>
      <c r="F61" s="1595">
        <v>55.2</v>
      </c>
    </row>
    <row r="62" spans="2:6" ht="18.95" customHeight="1">
      <c r="B62" s="1592" t="s">
        <v>599</v>
      </c>
      <c r="C62" s="1593">
        <v>242305</v>
      </c>
      <c r="D62" s="1594">
        <v>156117</v>
      </c>
      <c r="E62" s="1594">
        <v>86188</v>
      </c>
      <c r="F62" s="1595">
        <v>55.2</v>
      </c>
    </row>
    <row r="63" spans="2:6" ht="18.95" customHeight="1">
      <c r="B63" s="1592" t="s">
        <v>600</v>
      </c>
      <c r="C63" s="1593">
        <v>248534</v>
      </c>
      <c r="D63" s="1594">
        <v>160142</v>
      </c>
      <c r="E63" s="1594">
        <v>88392</v>
      </c>
      <c r="F63" s="1595">
        <v>55.2</v>
      </c>
    </row>
    <row r="64" spans="2:6" ht="18.95" customHeight="1">
      <c r="B64" s="1592" t="s">
        <v>601</v>
      </c>
      <c r="C64" s="1593">
        <v>221281</v>
      </c>
      <c r="D64" s="1594">
        <v>142576</v>
      </c>
      <c r="E64" s="1594">
        <v>78705</v>
      </c>
      <c r="F64" s="1595">
        <v>55.2</v>
      </c>
    </row>
    <row r="65" spans="2:6" ht="18.95" customHeight="1">
      <c r="B65" s="1592" t="s">
        <v>602</v>
      </c>
      <c r="C65" s="1593">
        <v>314754</v>
      </c>
      <c r="D65" s="1594">
        <v>202798</v>
      </c>
      <c r="E65" s="1594">
        <v>111956</v>
      </c>
      <c r="F65" s="1595">
        <v>55.2</v>
      </c>
    </row>
    <row r="66" spans="2:6" ht="18.95" customHeight="1">
      <c r="B66" s="1592" t="s">
        <v>603</v>
      </c>
      <c r="C66" s="1593">
        <v>160297</v>
      </c>
      <c r="D66" s="1594">
        <v>103282</v>
      </c>
      <c r="E66" s="1594">
        <v>57015</v>
      </c>
      <c r="F66" s="1595">
        <v>55.2</v>
      </c>
    </row>
    <row r="67" spans="2:6" ht="18.95" customHeight="1">
      <c r="B67" s="1592" t="s">
        <v>604</v>
      </c>
      <c r="C67" s="1593">
        <v>117303</v>
      </c>
      <c r="D67" s="1594">
        <v>75577</v>
      </c>
      <c r="E67" s="1594">
        <v>41726</v>
      </c>
      <c r="F67" s="1595">
        <v>55.2</v>
      </c>
    </row>
    <row r="68" spans="2:6" ht="18.95" customHeight="1">
      <c r="B68" s="1592" t="s">
        <v>605</v>
      </c>
      <c r="C68" s="1593">
        <v>613128</v>
      </c>
      <c r="D68" s="1594">
        <v>395053</v>
      </c>
      <c r="E68" s="1594">
        <v>218075</v>
      </c>
      <c r="F68" s="1595">
        <v>55.2</v>
      </c>
    </row>
    <row r="69" spans="2:6" ht="18.95" customHeight="1">
      <c r="B69" s="1592" t="s">
        <v>606</v>
      </c>
      <c r="C69" s="1593">
        <v>453412</v>
      </c>
      <c r="D69" s="1594">
        <v>292144</v>
      </c>
      <c r="E69" s="1594">
        <v>161268</v>
      </c>
      <c r="F69" s="1595">
        <v>55.2</v>
      </c>
    </row>
    <row r="70" spans="2:6" ht="18.95" customHeight="1">
      <c r="B70" s="1592" t="s">
        <v>607</v>
      </c>
      <c r="C70" s="1593">
        <v>587486</v>
      </c>
      <c r="D70" s="1594">
        <v>378524</v>
      </c>
      <c r="E70" s="1594">
        <v>208962</v>
      </c>
      <c r="F70" s="1595">
        <v>55.2</v>
      </c>
    </row>
    <row r="71" spans="2:6" ht="18.95" customHeight="1">
      <c r="B71" s="1592" t="s">
        <v>608</v>
      </c>
      <c r="C71" s="1593">
        <v>183073</v>
      </c>
      <c r="D71" s="1594">
        <v>117959</v>
      </c>
      <c r="E71" s="1594">
        <v>65114</v>
      </c>
      <c r="F71" s="1595">
        <v>55.2</v>
      </c>
    </row>
    <row r="72" spans="2:6" ht="18.95" customHeight="1">
      <c r="B72" s="1592" t="s">
        <v>609</v>
      </c>
      <c r="C72" s="1593">
        <v>269925</v>
      </c>
      <c r="D72" s="1594">
        <v>173918</v>
      </c>
      <c r="E72" s="1594">
        <v>96007</v>
      </c>
      <c r="F72" s="1595">
        <v>55.2</v>
      </c>
    </row>
    <row r="73" spans="2:6" ht="18.95" customHeight="1" thickBot="1">
      <c r="B73" s="1592" t="s">
        <v>610</v>
      </c>
      <c r="C73" s="1593">
        <v>448603</v>
      </c>
      <c r="D73" s="1594">
        <v>289049</v>
      </c>
      <c r="E73" s="1594">
        <v>159554</v>
      </c>
      <c r="F73" s="1595">
        <v>55.2</v>
      </c>
    </row>
    <row r="74" spans="2:6" ht="18.95" customHeight="1" thickTop="1" thickBot="1">
      <c r="B74" s="1596" t="s">
        <v>169</v>
      </c>
      <c r="C74" s="1597">
        <v>34722865</v>
      </c>
      <c r="D74" s="1597">
        <v>22372582</v>
      </c>
      <c r="E74" s="1597">
        <v>12350283</v>
      </c>
      <c r="F74" s="1598">
        <v>55.2</v>
      </c>
    </row>
    <row r="75" spans="2:6" ht="18.95" customHeight="1" thickTop="1" thickBot="1">
      <c r="B75" s="1596" t="s">
        <v>170</v>
      </c>
      <c r="C75" s="1599">
        <v>3805026</v>
      </c>
      <c r="D75" s="1599">
        <v>2451658</v>
      </c>
      <c r="E75" s="1597">
        <v>1353368</v>
      </c>
      <c r="F75" s="1600">
        <v>55.2</v>
      </c>
    </row>
    <row r="76" spans="2:6" ht="18.95" customHeight="1" thickTop="1" thickBot="1">
      <c r="B76" s="1596" t="s">
        <v>171</v>
      </c>
      <c r="C76" s="1599">
        <v>22293330</v>
      </c>
      <c r="D76" s="1599">
        <v>14364030</v>
      </c>
      <c r="E76" s="1597">
        <v>7929300</v>
      </c>
      <c r="F76" s="1600">
        <v>55.2</v>
      </c>
    </row>
    <row r="77" spans="2:6" ht="18.95" customHeight="1" thickTop="1" thickBot="1">
      <c r="B77" s="1601" t="s">
        <v>172</v>
      </c>
      <c r="C77" s="1602">
        <v>12422533</v>
      </c>
      <c r="D77" s="1602">
        <v>8004071</v>
      </c>
      <c r="E77" s="1603">
        <v>4418462</v>
      </c>
      <c r="F77" s="1604">
        <v>55.2</v>
      </c>
    </row>
    <row r="78" spans="2:6" s="1609" customFormat="1" ht="18.95" customHeight="1" thickBot="1">
      <c r="B78" s="1605" t="s">
        <v>173</v>
      </c>
      <c r="C78" s="1606">
        <v>73243754</v>
      </c>
      <c r="D78" s="1606">
        <v>47192341</v>
      </c>
      <c r="E78" s="1607">
        <v>26051413</v>
      </c>
      <c r="F78" s="1608">
        <v>55.2</v>
      </c>
    </row>
    <row r="79" spans="2:6" ht="15" customHeight="1">
      <c r="B79" s="1578" t="s">
        <v>183</v>
      </c>
    </row>
  </sheetData>
  <mergeCells count="5">
    <mergeCell ref="C3:C6"/>
    <mergeCell ref="E3:E6"/>
    <mergeCell ref="F3:F6"/>
    <mergeCell ref="E2:F2"/>
    <mergeCell ref="D3:D6"/>
  </mergeCells>
  <phoneticPr fontId="3"/>
  <pageMargins left="0.78740157480314965" right="0.78740157480314965" top="0.51181102362204722" bottom="0.39370078740157483" header="0.51181102362204722" footer="0.31496062992125984"/>
  <pageSetup paperSize="9" scale="50" firstPageNumber="75" orientation="portrait" useFirstPageNumber="1" horizontalDpi="300" verticalDpi="30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dimension ref="A1:L83"/>
  <sheetViews>
    <sheetView showGridLines="0" showZeros="0" view="pageBreakPreview" zoomScale="55" zoomScaleNormal="75" workbookViewId="0">
      <pane xSplit="2" ySplit="7" topLeftCell="C8" activePane="bottomRight" state="frozen"/>
      <selection activeCell="E22" sqref="E22"/>
      <selection pane="topRight" activeCell="E22" sqref="E22"/>
      <selection pane="bottomLeft" activeCell="E22" sqref="E22"/>
      <selection pane="bottomRight" activeCell="E70" sqref="E69:E70"/>
    </sheetView>
  </sheetViews>
  <sheetFormatPr defaultRowHeight="13.5"/>
  <cols>
    <col min="1" max="2" width="20.625" style="9" customWidth="1"/>
    <col min="3" max="3" width="19.125" style="9" bestFit="1" customWidth="1"/>
    <col min="4" max="4" width="22.125" style="9" bestFit="1" customWidth="1"/>
    <col min="5" max="6" width="22.625" style="9" customWidth="1"/>
    <col min="7" max="7" width="22.125" style="9" customWidth="1"/>
    <col min="8" max="10" width="13" style="9" bestFit="1" customWidth="1"/>
    <col min="11" max="11" width="11.5" style="9" bestFit="1" customWidth="1"/>
    <col min="12" max="12" width="14.625" style="9" customWidth="1"/>
    <col min="13" max="16384" width="9" style="9"/>
  </cols>
  <sheetData>
    <row r="1" spans="1:12" ht="35.25">
      <c r="A1" s="1610" t="s">
        <v>185</v>
      </c>
      <c r="B1" s="1611"/>
      <c r="C1" s="1611"/>
      <c r="D1" s="1611"/>
      <c r="E1" s="1611"/>
      <c r="F1" s="1611"/>
      <c r="G1" s="1611"/>
      <c r="H1" s="1611"/>
      <c r="I1" s="1611"/>
      <c r="J1" s="1611"/>
      <c r="K1" s="1611"/>
      <c r="L1" s="1611"/>
    </row>
    <row r="2" spans="1:12" ht="16.5" customHeight="1" thickBot="1">
      <c r="A2" s="1612"/>
      <c r="B2" s="1612"/>
      <c r="C2" s="1612"/>
      <c r="D2" s="1612"/>
      <c r="E2" s="1612"/>
      <c r="F2" s="1612"/>
      <c r="G2" s="1612"/>
      <c r="H2" s="1612"/>
      <c r="I2" s="1612"/>
      <c r="J2" s="1612"/>
      <c r="K2" s="1613"/>
      <c r="L2" s="1614" t="s">
        <v>186</v>
      </c>
    </row>
    <row r="3" spans="1:12" ht="29.1" customHeight="1">
      <c r="A3" s="1615"/>
      <c r="B3" s="1616" t="s">
        <v>209</v>
      </c>
      <c r="C3" s="1617"/>
      <c r="D3" s="1618" t="s">
        <v>187</v>
      </c>
      <c r="E3" s="1619"/>
      <c r="F3" s="1620"/>
      <c r="G3" s="1621"/>
      <c r="H3" s="2156" t="s">
        <v>188</v>
      </c>
      <c r="I3" s="2157"/>
      <c r="J3" s="2157"/>
      <c r="K3" s="2157"/>
      <c r="L3" s="2158"/>
    </row>
    <row r="4" spans="1:12" ht="29.1" customHeight="1">
      <c r="A4" s="1622"/>
      <c r="B4" s="1623"/>
      <c r="C4" s="1624" t="s">
        <v>210</v>
      </c>
      <c r="D4" s="1625" t="s">
        <v>189</v>
      </c>
      <c r="E4" s="1626" t="s">
        <v>211</v>
      </c>
      <c r="F4" s="1626" t="s">
        <v>190</v>
      </c>
      <c r="G4" s="2155" t="s">
        <v>191</v>
      </c>
      <c r="H4" s="1627" t="s">
        <v>212</v>
      </c>
      <c r="I4" s="1627" t="s">
        <v>213</v>
      </c>
      <c r="J4" s="1627" t="s">
        <v>214</v>
      </c>
      <c r="K4" s="1627" t="s">
        <v>530</v>
      </c>
      <c r="L4" s="1628" t="s">
        <v>192</v>
      </c>
    </row>
    <row r="5" spans="1:12" ht="29.1" customHeight="1">
      <c r="A5" s="1622"/>
      <c r="B5" s="1623"/>
      <c r="C5" s="1629"/>
      <c r="D5" s="1625" t="s">
        <v>193</v>
      </c>
      <c r="E5" s="2161" t="s">
        <v>194</v>
      </c>
      <c r="F5" s="2161" t="s">
        <v>195</v>
      </c>
      <c r="G5" s="2155"/>
      <c r="H5" s="1630"/>
      <c r="I5" s="1630"/>
      <c r="J5" s="1630"/>
      <c r="K5" s="1630"/>
      <c r="L5" s="1631"/>
    </row>
    <row r="6" spans="1:12" ht="29.1" customHeight="1">
      <c r="A6" s="1622"/>
      <c r="B6" s="1623"/>
      <c r="C6" s="1629"/>
      <c r="D6" s="1625" t="s">
        <v>196</v>
      </c>
      <c r="E6" s="2161"/>
      <c r="F6" s="2161"/>
      <c r="G6" s="1630"/>
      <c r="H6" s="1630"/>
      <c r="I6" s="1630"/>
      <c r="J6" s="1630"/>
      <c r="K6" s="1630"/>
      <c r="L6" s="1631"/>
    </row>
    <row r="7" spans="1:12" ht="29.1" customHeight="1" thickBot="1">
      <c r="A7" s="1632" t="s">
        <v>197</v>
      </c>
      <c r="B7" s="1633"/>
      <c r="C7" s="1634" t="s">
        <v>248</v>
      </c>
      <c r="D7" s="1635" t="s">
        <v>249</v>
      </c>
      <c r="E7" s="1636" t="s">
        <v>250</v>
      </c>
      <c r="F7" s="1636" t="s">
        <v>215</v>
      </c>
      <c r="G7" s="1635" t="s">
        <v>216</v>
      </c>
      <c r="H7" s="1635" t="s">
        <v>198</v>
      </c>
      <c r="I7" s="1635" t="s">
        <v>199</v>
      </c>
      <c r="J7" s="1635" t="s">
        <v>200</v>
      </c>
      <c r="K7" s="1635" t="s">
        <v>217</v>
      </c>
      <c r="L7" s="1637" t="s">
        <v>201</v>
      </c>
    </row>
    <row r="8" spans="1:12" ht="21.95" customHeight="1">
      <c r="A8" s="2159" t="s">
        <v>202</v>
      </c>
      <c r="B8" s="1638" t="s">
        <v>254</v>
      </c>
      <c r="C8" s="1639">
        <v>165347461</v>
      </c>
      <c r="D8" s="1640">
        <v>170142801</v>
      </c>
      <c r="E8" s="1640">
        <v>57584101</v>
      </c>
      <c r="F8" s="1641">
        <v>14487948</v>
      </c>
      <c r="G8" s="1641">
        <v>242214850</v>
      </c>
      <c r="H8" s="1642">
        <v>0.71499999999999997</v>
      </c>
      <c r="I8" s="1642">
        <v>0.70499999999999996</v>
      </c>
      <c r="J8" s="1642">
        <v>0.69399999999999995</v>
      </c>
      <c r="K8" s="1643">
        <v>2.1139999999999999</v>
      </c>
      <c r="L8" s="1644">
        <v>0.70466666666666666</v>
      </c>
    </row>
    <row r="9" spans="1:12" ht="21.95" customHeight="1">
      <c r="A9" s="2160"/>
      <c r="B9" s="1645" t="s">
        <v>542</v>
      </c>
      <c r="C9" s="1646">
        <v>263546703</v>
      </c>
      <c r="D9" s="1647">
        <v>271739308</v>
      </c>
      <c r="E9" s="1647">
        <v>39815485</v>
      </c>
      <c r="F9" s="1648">
        <v>20234917</v>
      </c>
      <c r="G9" s="1648">
        <v>331789710</v>
      </c>
      <c r="H9" s="1649">
        <v>0.85499999999999998</v>
      </c>
      <c r="I9" s="1649">
        <v>0.84799999999999998</v>
      </c>
      <c r="J9" s="1649">
        <v>0.83899999999999997</v>
      </c>
      <c r="K9" s="1650">
        <v>2.5419999999999998</v>
      </c>
      <c r="L9" s="1651">
        <v>0.84733333333333327</v>
      </c>
    </row>
    <row r="10" spans="1:12" ht="21.95" customHeight="1">
      <c r="A10" s="2153" t="s">
        <v>203</v>
      </c>
      <c r="B10" s="1652" t="s">
        <v>255</v>
      </c>
      <c r="C10" s="1646">
        <v>14822497</v>
      </c>
      <c r="D10" s="1647">
        <v>15284020</v>
      </c>
      <c r="E10" s="1647">
        <v>10788187</v>
      </c>
      <c r="F10" s="1648">
        <v>1557829</v>
      </c>
      <c r="G10" s="1648">
        <v>27630036</v>
      </c>
      <c r="H10" s="1649">
        <v>0.54</v>
      </c>
      <c r="I10" s="1649">
        <v>0.54900000000000004</v>
      </c>
      <c r="J10" s="1649">
        <v>0.52300000000000002</v>
      </c>
      <c r="K10" s="1650">
        <v>1.6120000000000001</v>
      </c>
      <c r="L10" s="1651">
        <v>0.53733333333333333</v>
      </c>
    </row>
    <row r="11" spans="1:12" ht="21.95" customHeight="1">
      <c r="A11" s="2154"/>
      <c r="B11" s="1652" t="s">
        <v>256</v>
      </c>
      <c r="C11" s="1646">
        <v>39272739</v>
      </c>
      <c r="D11" s="1647">
        <v>40470240</v>
      </c>
      <c r="E11" s="1647">
        <v>19231685</v>
      </c>
      <c r="F11" s="1648">
        <v>3805026</v>
      </c>
      <c r="G11" s="1648">
        <v>63506951</v>
      </c>
      <c r="H11" s="1649">
        <v>0.71899999999999997</v>
      </c>
      <c r="I11" s="1649">
        <v>0.67300000000000004</v>
      </c>
      <c r="J11" s="1649">
        <v>0.64300000000000002</v>
      </c>
      <c r="K11" s="1650">
        <v>2.0350000000000001</v>
      </c>
      <c r="L11" s="1651">
        <v>0.67833333333333334</v>
      </c>
    </row>
    <row r="12" spans="1:12" ht="21.95" customHeight="1">
      <c r="A12" s="2154"/>
      <c r="B12" s="1652" t="s">
        <v>543</v>
      </c>
      <c r="C12" s="1646">
        <v>7095532</v>
      </c>
      <c r="D12" s="1647">
        <v>7377528</v>
      </c>
      <c r="E12" s="1647">
        <v>4355546</v>
      </c>
      <c r="F12" s="1648">
        <v>710498</v>
      </c>
      <c r="G12" s="1648">
        <v>12443572</v>
      </c>
      <c r="H12" s="1649">
        <v>0.59299999999999997</v>
      </c>
      <c r="I12" s="1649">
        <v>0.59699999999999998</v>
      </c>
      <c r="J12" s="1649">
        <v>0.56599999999999995</v>
      </c>
      <c r="K12" s="1650">
        <v>1.7559999999999998</v>
      </c>
      <c r="L12" s="1651">
        <v>0.58533333333333326</v>
      </c>
    </row>
    <row r="13" spans="1:12" ht="21.95" customHeight="1">
      <c r="A13" s="2154"/>
      <c r="B13" s="1652" t="s">
        <v>544</v>
      </c>
      <c r="C13" s="1646">
        <v>15223677</v>
      </c>
      <c r="D13" s="1647">
        <v>15816145</v>
      </c>
      <c r="E13" s="1647">
        <v>14114940</v>
      </c>
      <c r="F13" s="1648">
        <v>1990478</v>
      </c>
      <c r="G13" s="1648">
        <v>31921563</v>
      </c>
      <c r="H13" s="1649">
        <v>0.54200000000000004</v>
      </c>
      <c r="I13" s="1649">
        <v>0.53300000000000003</v>
      </c>
      <c r="J13" s="1649">
        <v>0.50700000000000001</v>
      </c>
      <c r="K13" s="1650">
        <v>1.5820000000000003</v>
      </c>
      <c r="L13" s="1651">
        <v>0.52733333333333343</v>
      </c>
    </row>
    <row r="14" spans="1:12" ht="21.95" customHeight="1">
      <c r="A14" s="2154"/>
      <c r="B14" s="1652" t="s">
        <v>545</v>
      </c>
      <c r="C14" s="1646">
        <v>5297761</v>
      </c>
      <c r="D14" s="1647">
        <v>5531499</v>
      </c>
      <c r="E14" s="1647">
        <v>6794655</v>
      </c>
      <c r="F14" s="1648">
        <v>644136</v>
      </c>
      <c r="G14" s="1648">
        <v>12970290</v>
      </c>
      <c r="H14" s="1649">
        <v>0.41399999999999998</v>
      </c>
      <c r="I14" s="1649">
        <v>0.41499999999999998</v>
      </c>
      <c r="J14" s="1649">
        <v>0.38600000000000001</v>
      </c>
      <c r="K14" s="1650">
        <v>1.2150000000000001</v>
      </c>
      <c r="L14" s="1651">
        <v>0.40500000000000003</v>
      </c>
    </row>
    <row r="15" spans="1:12" ht="21.95" customHeight="1">
      <c r="A15" s="2154"/>
      <c r="B15" s="1652" t="s">
        <v>257</v>
      </c>
      <c r="C15" s="1646">
        <v>7147435</v>
      </c>
      <c r="D15" s="1647">
        <v>7531519</v>
      </c>
      <c r="E15" s="1647">
        <v>7891081</v>
      </c>
      <c r="F15" s="1648">
        <v>1092396</v>
      </c>
      <c r="G15" s="1648">
        <v>16514996</v>
      </c>
      <c r="H15" s="1649">
        <v>0.5</v>
      </c>
      <c r="I15" s="1649">
        <v>0.48699999999999999</v>
      </c>
      <c r="J15" s="1649">
        <v>0.46500000000000002</v>
      </c>
      <c r="K15" s="1650">
        <v>1.452</v>
      </c>
      <c r="L15" s="1651">
        <v>0.48399999999999999</v>
      </c>
    </row>
    <row r="16" spans="1:12" ht="21.95" customHeight="1">
      <c r="A16" s="2154"/>
      <c r="B16" s="1652" t="s">
        <v>546</v>
      </c>
      <c r="C16" s="1646">
        <v>4834564</v>
      </c>
      <c r="D16" s="1647">
        <v>5060829</v>
      </c>
      <c r="E16" s="1647">
        <v>4361796</v>
      </c>
      <c r="F16" s="1648">
        <v>640488</v>
      </c>
      <c r="G16" s="1648">
        <v>10063113</v>
      </c>
      <c r="H16" s="1649">
        <v>0.53200000000000003</v>
      </c>
      <c r="I16" s="1649">
        <v>0.52300000000000002</v>
      </c>
      <c r="J16" s="1649">
        <v>0.502</v>
      </c>
      <c r="K16" s="1650">
        <v>1.5570000000000002</v>
      </c>
      <c r="L16" s="1651">
        <v>0.51900000000000002</v>
      </c>
    </row>
    <row r="17" spans="1:12" ht="21.95" customHeight="1">
      <c r="A17" s="2154"/>
      <c r="B17" s="1652" t="s">
        <v>547</v>
      </c>
      <c r="C17" s="1646">
        <v>5871532</v>
      </c>
      <c r="D17" s="1647">
        <v>6097635</v>
      </c>
      <c r="E17" s="1647">
        <v>2921040</v>
      </c>
      <c r="F17" s="1648">
        <v>603108</v>
      </c>
      <c r="G17" s="1648">
        <v>9621783</v>
      </c>
      <c r="H17" s="1649">
        <v>0.71399999999999997</v>
      </c>
      <c r="I17" s="1649">
        <v>0.66700000000000004</v>
      </c>
      <c r="J17" s="1649">
        <v>0.61899999999999999</v>
      </c>
      <c r="K17" s="1650">
        <v>2</v>
      </c>
      <c r="L17" s="1651">
        <v>0.66666666666666663</v>
      </c>
    </row>
    <row r="18" spans="1:12" ht="21.95" customHeight="1">
      <c r="A18" s="2154"/>
      <c r="B18" s="1652" t="s">
        <v>549</v>
      </c>
      <c r="C18" s="1646">
        <v>4274861</v>
      </c>
      <c r="D18" s="1647">
        <v>4454873</v>
      </c>
      <c r="E18" s="1647">
        <v>2887725</v>
      </c>
      <c r="F18" s="1648">
        <v>507302</v>
      </c>
      <c r="G18" s="1648">
        <v>7849900</v>
      </c>
      <c r="H18" s="1649">
        <v>0.59399999999999997</v>
      </c>
      <c r="I18" s="1649">
        <v>0.58399999999999996</v>
      </c>
      <c r="J18" s="1649">
        <v>0.54400000000000004</v>
      </c>
      <c r="K18" s="1650">
        <v>1.722</v>
      </c>
      <c r="L18" s="1651">
        <v>0.57399999999999995</v>
      </c>
    </row>
    <row r="19" spans="1:12" ht="21.95" customHeight="1">
      <c r="A19" s="2154"/>
      <c r="B19" s="1652" t="s">
        <v>551</v>
      </c>
      <c r="C19" s="1646">
        <v>8273907</v>
      </c>
      <c r="D19" s="1647">
        <v>8558310</v>
      </c>
      <c r="E19" s="1647">
        <v>3518357</v>
      </c>
      <c r="F19" s="1648">
        <v>850932</v>
      </c>
      <c r="G19" s="1648">
        <v>12927599</v>
      </c>
      <c r="H19" s="1649">
        <v>0.67</v>
      </c>
      <c r="I19" s="1649">
        <v>0.65900000000000003</v>
      </c>
      <c r="J19" s="1649">
        <v>0.65400000000000003</v>
      </c>
      <c r="K19" s="1650">
        <v>1.9830000000000001</v>
      </c>
      <c r="L19" s="1651">
        <v>0.66100000000000003</v>
      </c>
    </row>
    <row r="20" spans="1:12" ht="21.95" customHeight="1">
      <c r="A20" s="2154"/>
      <c r="B20" s="1652" t="s">
        <v>553</v>
      </c>
      <c r="C20" s="1646">
        <v>3463193</v>
      </c>
      <c r="D20" s="1647">
        <v>3601862</v>
      </c>
      <c r="E20" s="1647">
        <v>2830809</v>
      </c>
      <c r="F20" s="1648">
        <v>387536</v>
      </c>
      <c r="G20" s="1648">
        <v>6820207</v>
      </c>
      <c r="H20" s="1649">
        <v>0.53900000000000003</v>
      </c>
      <c r="I20" s="1649">
        <v>0.52300000000000002</v>
      </c>
      <c r="J20" s="1649">
        <v>0.501</v>
      </c>
      <c r="K20" s="1650">
        <v>1.5630000000000002</v>
      </c>
      <c r="L20" s="1651">
        <v>0.52100000000000002</v>
      </c>
    </row>
    <row r="21" spans="1:12" ht="21.95" customHeight="1">
      <c r="A21" s="2154"/>
      <c r="B21" s="1652" t="s">
        <v>555</v>
      </c>
      <c r="C21" s="1646">
        <v>4469541</v>
      </c>
      <c r="D21" s="1647">
        <v>4645132</v>
      </c>
      <c r="E21" s="1647">
        <v>4044144</v>
      </c>
      <c r="F21" s="1648">
        <v>600147</v>
      </c>
      <c r="G21" s="1648">
        <v>9289423</v>
      </c>
      <c r="H21" s="1649">
        <v>0.496</v>
      </c>
      <c r="I21" s="1649">
        <v>0.47899999999999998</v>
      </c>
      <c r="J21" s="1649">
        <v>0.47199999999999998</v>
      </c>
      <c r="K21" s="1650">
        <v>1.4470000000000001</v>
      </c>
      <c r="L21" s="1651">
        <v>0.48233333333333334</v>
      </c>
    </row>
    <row r="22" spans="1:12" ht="21.95" customHeight="1">
      <c r="A22" s="2154"/>
      <c r="B22" s="1652" t="s">
        <v>557</v>
      </c>
      <c r="C22" s="1646">
        <v>6993701</v>
      </c>
      <c r="D22" s="1647">
        <v>7265856</v>
      </c>
      <c r="E22" s="1647">
        <v>2962619</v>
      </c>
      <c r="F22" s="1648">
        <v>727991</v>
      </c>
      <c r="G22" s="1648">
        <v>10956466</v>
      </c>
      <c r="H22" s="1649">
        <v>0.68500000000000005</v>
      </c>
      <c r="I22" s="1649">
        <v>0.67</v>
      </c>
      <c r="J22" s="1649">
        <v>0.65500000000000003</v>
      </c>
      <c r="K22" s="1650">
        <v>2.0099999999999998</v>
      </c>
      <c r="L22" s="1651">
        <v>0.67</v>
      </c>
    </row>
    <row r="23" spans="1:12" ht="21.95" customHeight="1">
      <c r="A23" s="2154"/>
      <c r="B23" s="1652" t="s">
        <v>451</v>
      </c>
      <c r="C23" s="1646">
        <v>12824597</v>
      </c>
      <c r="D23" s="1647">
        <v>13185275</v>
      </c>
      <c r="E23" s="1647">
        <v>3053118</v>
      </c>
      <c r="F23" s="1648">
        <v>1209166</v>
      </c>
      <c r="G23" s="1648">
        <v>17447559</v>
      </c>
      <c r="H23" s="1649">
        <v>0.753</v>
      </c>
      <c r="I23" s="1649">
        <v>0.77300000000000002</v>
      </c>
      <c r="J23" s="1649">
        <v>0.76900000000000002</v>
      </c>
      <c r="K23" s="1650">
        <v>2.2949999999999999</v>
      </c>
      <c r="L23" s="1651">
        <v>0.76500000000000001</v>
      </c>
    </row>
    <row r="24" spans="1:12" ht="21.95" customHeight="1">
      <c r="A24" s="2154"/>
      <c r="B24" s="1652" t="s">
        <v>560</v>
      </c>
      <c r="C24" s="1646">
        <v>12217240</v>
      </c>
      <c r="D24" s="1647">
        <v>12521661</v>
      </c>
      <c r="E24" s="1647">
        <v>3371851</v>
      </c>
      <c r="F24" s="1648">
        <v>1327108</v>
      </c>
      <c r="G24" s="1648">
        <v>17220620</v>
      </c>
      <c r="H24" s="1649">
        <v>0.76600000000000001</v>
      </c>
      <c r="I24" s="1649">
        <v>0.75600000000000001</v>
      </c>
      <c r="J24" s="1649">
        <v>0.74199999999999999</v>
      </c>
      <c r="K24" s="1650">
        <v>2.2640000000000002</v>
      </c>
      <c r="L24" s="1651">
        <v>0.75466666666666671</v>
      </c>
    </row>
    <row r="25" spans="1:12" ht="21.95" customHeight="1">
      <c r="A25" s="2154"/>
      <c r="B25" s="1652" t="s">
        <v>562</v>
      </c>
      <c r="C25" s="1646">
        <v>12646808</v>
      </c>
      <c r="D25" s="1647">
        <v>13193859</v>
      </c>
      <c r="E25" s="1647">
        <v>2421122</v>
      </c>
      <c r="F25" s="1648">
        <v>1164348</v>
      </c>
      <c r="G25" s="1648">
        <v>16779329</v>
      </c>
      <c r="H25" s="1649">
        <v>0.79300000000000004</v>
      </c>
      <c r="I25" s="1649">
        <v>0.81599999999999995</v>
      </c>
      <c r="J25" s="1649">
        <v>0.80800000000000005</v>
      </c>
      <c r="K25" s="1650">
        <v>2.4169999999999998</v>
      </c>
      <c r="L25" s="1651">
        <v>0.80566666666666664</v>
      </c>
    </row>
    <row r="26" spans="1:12" ht="21.95" customHeight="1">
      <c r="A26" s="2154"/>
      <c r="B26" s="1652" t="s">
        <v>258</v>
      </c>
      <c r="C26" s="1646">
        <v>10929284</v>
      </c>
      <c r="D26" s="1647">
        <v>11397580</v>
      </c>
      <c r="E26" s="1647">
        <v>6294240</v>
      </c>
      <c r="F26" s="1648">
        <v>1284232</v>
      </c>
      <c r="G26" s="1648">
        <v>18976052</v>
      </c>
      <c r="H26" s="1649">
        <v>0.628</v>
      </c>
      <c r="I26" s="1649">
        <v>0.628</v>
      </c>
      <c r="J26" s="1649">
        <v>0.61599999999999999</v>
      </c>
      <c r="K26" s="1650">
        <v>1.8719999999999999</v>
      </c>
      <c r="L26" s="1651">
        <v>0.624</v>
      </c>
    </row>
    <row r="27" spans="1:12" ht="21.95" customHeight="1">
      <c r="A27" s="2154"/>
      <c r="B27" s="1652" t="s">
        <v>452</v>
      </c>
      <c r="C27" s="1646">
        <v>8113039</v>
      </c>
      <c r="D27" s="1647">
        <v>8352777</v>
      </c>
      <c r="E27" s="1647">
        <v>2577876</v>
      </c>
      <c r="F27" s="1648">
        <v>859969</v>
      </c>
      <c r="G27" s="1648">
        <v>11790622</v>
      </c>
      <c r="H27" s="1649">
        <v>0.72199999999999998</v>
      </c>
      <c r="I27" s="1649">
        <v>0.71499999999999997</v>
      </c>
      <c r="J27" s="1649">
        <v>0.71399999999999997</v>
      </c>
      <c r="K27" s="1650">
        <v>2.1509999999999998</v>
      </c>
      <c r="L27" s="1651">
        <v>0.71699999999999997</v>
      </c>
    </row>
    <row r="28" spans="1:12" ht="21.95" customHeight="1">
      <c r="A28" s="2154"/>
      <c r="B28" s="1652" t="s">
        <v>564</v>
      </c>
      <c r="C28" s="1646">
        <v>7252945</v>
      </c>
      <c r="D28" s="1647">
        <v>7533346</v>
      </c>
      <c r="E28" s="1647">
        <v>4430172</v>
      </c>
      <c r="F28" s="1648">
        <v>851228</v>
      </c>
      <c r="G28" s="1648">
        <v>12814746</v>
      </c>
      <c r="H28" s="1649">
        <v>0.57399999999999995</v>
      </c>
      <c r="I28" s="1649">
        <v>0.57399999999999995</v>
      </c>
      <c r="J28" s="1649">
        <v>0.56999999999999995</v>
      </c>
      <c r="K28" s="1650">
        <v>1.718</v>
      </c>
      <c r="L28" s="1651">
        <v>0.57266666666666666</v>
      </c>
    </row>
    <row r="29" spans="1:12" ht="21.95" customHeight="1">
      <c r="A29" s="2154"/>
      <c r="B29" s="1652" t="s">
        <v>566</v>
      </c>
      <c r="C29" s="1646">
        <v>7395268</v>
      </c>
      <c r="D29" s="1647">
        <v>7620964</v>
      </c>
      <c r="E29" s="1647">
        <v>2606584</v>
      </c>
      <c r="F29" s="1648">
        <v>721762</v>
      </c>
      <c r="G29" s="1648">
        <v>10949310</v>
      </c>
      <c r="H29" s="1649">
        <v>0.68500000000000005</v>
      </c>
      <c r="I29" s="1649">
        <v>0.71</v>
      </c>
      <c r="J29" s="1649">
        <v>0.69399999999999995</v>
      </c>
      <c r="K29" s="1650">
        <v>2.089</v>
      </c>
      <c r="L29" s="1651">
        <v>0.69633333333333336</v>
      </c>
    </row>
    <row r="30" spans="1:12" ht="21.95" customHeight="1">
      <c r="A30" s="2154"/>
      <c r="B30" s="1652" t="s">
        <v>218</v>
      </c>
      <c r="C30" s="1646">
        <v>5909495</v>
      </c>
      <c r="D30" s="1647">
        <v>6170651</v>
      </c>
      <c r="E30" s="1647">
        <v>4258351</v>
      </c>
      <c r="F30" s="1648">
        <v>822175</v>
      </c>
      <c r="G30" s="1648">
        <v>11251177</v>
      </c>
      <c r="H30" s="1649">
        <v>0.60299999999999998</v>
      </c>
      <c r="I30" s="1649">
        <v>0.58799999999999997</v>
      </c>
      <c r="J30" s="1649">
        <v>0.56499999999999995</v>
      </c>
      <c r="K30" s="1650">
        <v>1.7559999999999998</v>
      </c>
      <c r="L30" s="1651">
        <v>0.58533333333333326</v>
      </c>
    </row>
    <row r="31" spans="1:12" ht="21.95" customHeight="1">
      <c r="A31" s="2154"/>
      <c r="B31" s="1652" t="s">
        <v>219</v>
      </c>
      <c r="C31" s="1646">
        <v>3118692</v>
      </c>
      <c r="D31" s="1647">
        <v>3353448</v>
      </c>
      <c r="E31" s="1647">
        <v>4698849</v>
      </c>
      <c r="F31" s="1648">
        <v>560956</v>
      </c>
      <c r="G31" s="1648">
        <v>8613253</v>
      </c>
      <c r="H31" s="1649">
        <v>0.42199999999999999</v>
      </c>
      <c r="I31" s="1649">
        <v>0.41299999999999998</v>
      </c>
      <c r="J31" s="1649">
        <v>0.38300000000000001</v>
      </c>
      <c r="K31" s="1650">
        <v>1.218</v>
      </c>
      <c r="L31" s="1651">
        <v>0.40599999999999997</v>
      </c>
    </row>
    <row r="32" spans="1:12" ht="21.95" customHeight="1">
      <c r="A32" s="2154"/>
      <c r="B32" s="1652" t="s">
        <v>220</v>
      </c>
      <c r="C32" s="1646">
        <v>5696239</v>
      </c>
      <c r="D32" s="1647">
        <v>5908593</v>
      </c>
      <c r="E32" s="1647">
        <v>2949824</v>
      </c>
      <c r="F32" s="1648">
        <v>544409</v>
      </c>
      <c r="G32" s="1648">
        <v>9402826</v>
      </c>
      <c r="H32" s="1649">
        <v>0.626</v>
      </c>
      <c r="I32" s="1649">
        <v>0.72399999999999998</v>
      </c>
      <c r="J32" s="1649">
        <v>0.63400000000000001</v>
      </c>
      <c r="K32" s="1650">
        <v>1.984</v>
      </c>
      <c r="L32" s="1651">
        <v>0.66133333333333333</v>
      </c>
    </row>
    <row r="33" spans="1:12" ht="21.95" customHeight="1">
      <c r="A33" s="2154"/>
      <c r="B33" s="1652" t="s">
        <v>221</v>
      </c>
      <c r="C33" s="1646">
        <v>3409019</v>
      </c>
      <c r="D33" s="1647">
        <v>3645171</v>
      </c>
      <c r="E33" s="1647">
        <v>8931643</v>
      </c>
      <c r="F33" s="1648">
        <v>922908</v>
      </c>
      <c r="G33" s="1648">
        <v>13499722</v>
      </c>
      <c r="H33" s="1649">
        <v>0.28100000000000003</v>
      </c>
      <c r="I33" s="1649">
        <v>0.27400000000000002</v>
      </c>
      <c r="J33" s="1649">
        <v>0.27200000000000002</v>
      </c>
      <c r="K33" s="1650">
        <v>0.82700000000000007</v>
      </c>
      <c r="L33" s="1651">
        <v>0.27566666666666667</v>
      </c>
    </row>
    <row r="34" spans="1:12" ht="21.95" customHeight="1">
      <c r="A34" s="2154"/>
      <c r="B34" s="1652" t="s">
        <v>222</v>
      </c>
      <c r="C34" s="1646">
        <v>7659191</v>
      </c>
      <c r="D34" s="1647">
        <v>8033165</v>
      </c>
      <c r="E34" s="1647">
        <v>5723556</v>
      </c>
      <c r="F34" s="1648">
        <v>950445</v>
      </c>
      <c r="G34" s="1648">
        <v>14707166</v>
      </c>
      <c r="H34" s="1649">
        <v>0.63800000000000001</v>
      </c>
      <c r="I34" s="1649">
        <v>0.61899999999999999</v>
      </c>
      <c r="J34" s="1649">
        <v>0.57099999999999995</v>
      </c>
      <c r="K34" s="1650">
        <v>1.8280000000000001</v>
      </c>
      <c r="L34" s="1651">
        <v>0.60933333333333339</v>
      </c>
    </row>
    <row r="35" spans="1:12" ht="21.95" customHeight="1">
      <c r="A35" s="1653"/>
      <c r="B35" s="1652" t="s">
        <v>626</v>
      </c>
      <c r="C35" s="1646">
        <v>3956207</v>
      </c>
      <c r="D35" s="1647">
        <v>4297861</v>
      </c>
      <c r="E35" s="1647">
        <v>5627675</v>
      </c>
      <c r="F35" s="1648">
        <v>761783</v>
      </c>
      <c r="G35" s="1648">
        <v>10687319</v>
      </c>
      <c r="H35" s="1649">
        <v>0.44500000000000001</v>
      </c>
      <c r="I35" s="1649">
        <v>0.44</v>
      </c>
      <c r="J35" s="1649">
        <v>0.42299999999999999</v>
      </c>
      <c r="K35" s="1650">
        <v>1.3080000000000001</v>
      </c>
      <c r="L35" s="1651">
        <v>0.436</v>
      </c>
    </row>
    <row r="36" spans="1:12" ht="21.95" customHeight="1">
      <c r="A36" s="2162" t="s">
        <v>204</v>
      </c>
      <c r="B36" s="1652" t="s">
        <v>259</v>
      </c>
      <c r="C36" s="1646">
        <v>5750792</v>
      </c>
      <c r="D36" s="1647">
        <v>5938815</v>
      </c>
      <c r="E36" s="1647">
        <v>1910441</v>
      </c>
      <c r="F36" s="1648">
        <v>621028</v>
      </c>
      <c r="G36" s="1648">
        <v>8470284</v>
      </c>
      <c r="H36" s="1649">
        <v>0.71599999999999997</v>
      </c>
      <c r="I36" s="1649">
        <v>0.71699999999999997</v>
      </c>
      <c r="J36" s="1649">
        <v>0.70599999999999996</v>
      </c>
      <c r="K36" s="1650">
        <v>2.1389999999999998</v>
      </c>
      <c r="L36" s="1651">
        <v>0.71299999999999997</v>
      </c>
    </row>
    <row r="37" spans="1:12" ht="21.95" customHeight="1">
      <c r="A37" s="2163"/>
      <c r="B37" s="1652" t="s">
        <v>575</v>
      </c>
      <c r="C37" s="1646">
        <v>3888356</v>
      </c>
      <c r="D37" s="1647">
        <v>4024376</v>
      </c>
      <c r="E37" s="1647">
        <v>2210207</v>
      </c>
      <c r="F37" s="1648">
        <v>528077</v>
      </c>
      <c r="G37" s="1648">
        <v>6762660</v>
      </c>
      <c r="H37" s="1649">
        <v>0.58799999999999997</v>
      </c>
      <c r="I37" s="1649">
        <v>0.60299999999999998</v>
      </c>
      <c r="J37" s="1649">
        <v>0.58699999999999997</v>
      </c>
      <c r="K37" s="1650">
        <v>1.7779999999999998</v>
      </c>
      <c r="L37" s="1651">
        <v>0.59266666666666656</v>
      </c>
    </row>
    <row r="38" spans="1:12" ht="21.95" customHeight="1">
      <c r="A38" s="2163"/>
      <c r="B38" s="1652" t="s">
        <v>576</v>
      </c>
      <c r="C38" s="1646">
        <v>3346784</v>
      </c>
      <c r="D38" s="1647">
        <v>3459021</v>
      </c>
      <c r="E38" s="1647">
        <v>2369956</v>
      </c>
      <c r="F38" s="1648">
        <v>434225</v>
      </c>
      <c r="G38" s="1648">
        <v>6263202</v>
      </c>
      <c r="H38" s="1649">
        <v>0.53</v>
      </c>
      <c r="I38" s="1649">
        <v>0.53</v>
      </c>
      <c r="J38" s="1649">
        <v>0.53300000000000003</v>
      </c>
      <c r="K38" s="1650">
        <v>1.593</v>
      </c>
      <c r="L38" s="1651">
        <v>0.53100000000000003</v>
      </c>
    </row>
    <row r="39" spans="1:12" ht="21.95" customHeight="1">
      <c r="A39" s="2163"/>
      <c r="B39" s="1652" t="s">
        <v>577</v>
      </c>
      <c r="C39" s="1646">
        <v>5308156</v>
      </c>
      <c r="D39" s="1647">
        <v>5453021</v>
      </c>
      <c r="E39" s="1647">
        <v>1303425</v>
      </c>
      <c r="F39" s="1648">
        <v>548211</v>
      </c>
      <c r="G39" s="1648">
        <v>7304657</v>
      </c>
      <c r="H39" s="1649">
        <v>0.78600000000000003</v>
      </c>
      <c r="I39" s="1649">
        <v>0.77900000000000003</v>
      </c>
      <c r="J39" s="1649">
        <v>0.76400000000000001</v>
      </c>
      <c r="K39" s="1650">
        <v>2.3289999999999997</v>
      </c>
      <c r="L39" s="1651">
        <v>0.77633333333333321</v>
      </c>
    </row>
    <row r="40" spans="1:12" ht="21.95" customHeight="1">
      <c r="A40" s="2163"/>
      <c r="B40" s="1652" t="s">
        <v>578</v>
      </c>
      <c r="C40" s="1646">
        <v>2851712</v>
      </c>
      <c r="D40" s="1647">
        <v>2938825</v>
      </c>
      <c r="E40" s="1647">
        <v>1622829</v>
      </c>
      <c r="F40" s="1648">
        <v>380287</v>
      </c>
      <c r="G40" s="1648">
        <v>4941941</v>
      </c>
      <c r="H40" s="1649">
        <v>0.59399999999999997</v>
      </c>
      <c r="I40" s="1649">
        <v>0.59799999999999998</v>
      </c>
      <c r="J40" s="1649">
        <v>0.58499999999999996</v>
      </c>
      <c r="K40" s="1650">
        <v>1.7769999999999999</v>
      </c>
      <c r="L40" s="1651">
        <v>0.59233333333333327</v>
      </c>
    </row>
    <row r="41" spans="1:12" ht="21.95" customHeight="1">
      <c r="A41" s="2163"/>
      <c r="B41" s="1652" t="s">
        <v>579</v>
      </c>
      <c r="C41" s="1646">
        <v>4051425</v>
      </c>
      <c r="D41" s="1647">
        <v>4145937</v>
      </c>
      <c r="E41" s="1647">
        <v>413897</v>
      </c>
      <c r="F41" s="1648">
        <v>360223</v>
      </c>
      <c r="G41" s="1648">
        <v>4920057</v>
      </c>
      <c r="H41" s="1649">
        <v>0.91600000000000004</v>
      </c>
      <c r="I41" s="1649">
        <v>0.9</v>
      </c>
      <c r="J41" s="1649">
        <v>0.88400000000000001</v>
      </c>
      <c r="K41" s="1650">
        <v>2.7</v>
      </c>
      <c r="L41" s="1651">
        <v>0.9</v>
      </c>
    </row>
    <row r="42" spans="1:12" ht="21.95" customHeight="1">
      <c r="A42" s="2163"/>
      <c r="B42" s="1652" t="s">
        <v>580</v>
      </c>
      <c r="C42" s="1646">
        <v>1891688</v>
      </c>
      <c r="D42" s="1647">
        <v>1957157</v>
      </c>
      <c r="E42" s="1647">
        <v>439705</v>
      </c>
      <c r="F42" s="1648">
        <v>204345</v>
      </c>
      <c r="G42" s="1648">
        <v>2601207</v>
      </c>
      <c r="H42" s="1649">
        <v>0.8</v>
      </c>
      <c r="I42" s="1649">
        <v>0.80600000000000005</v>
      </c>
      <c r="J42" s="1649">
        <v>0.77200000000000002</v>
      </c>
      <c r="K42" s="1650">
        <v>2.3780000000000001</v>
      </c>
      <c r="L42" s="1651">
        <v>0.79266666666666674</v>
      </c>
    </row>
    <row r="43" spans="1:12" ht="21.95" customHeight="1">
      <c r="A43" s="2163"/>
      <c r="B43" s="1652" t="s">
        <v>581</v>
      </c>
      <c r="C43" s="1646">
        <v>6034856</v>
      </c>
      <c r="D43" s="1647">
        <v>6182223</v>
      </c>
      <c r="E43" s="1647">
        <v>1036600</v>
      </c>
      <c r="F43" s="1648">
        <v>512964</v>
      </c>
      <c r="G43" s="1648">
        <v>7731787</v>
      </c>
      <c r="H43" s="1649">
        <v>0.82599999999999996</v>
      </c>
      <c r="I43" s="1649">
        <v>0.83499999999999996</v>
      </c>
      <c r="J43" s="1649">
        <v>0.82099999999999995</v>
      </c>
      <c r="K43" s="1650">
        <v>2.4820000000000002</v>
      </c>
      <c r="L43" s="1651">
        <v>0.82733333333333337</v>
      </c>
    </row>
    <row r="44" spans="1:12" ht="21.95" customHeight="1">
      <c r="A44" s="2163"/>
      <c r="B44" s="1652" t="s">
        <v>582</v>
      </c>
      <c r="C44" s="1646">
        <v>1490109</v>
      </c>
      <c r="D44" s="1647">
        <v>1547995</v>
      </c>
      <c r="E44" s="1647">
        <v>1689454</v>
      </c>
      <c r="F44" s="1648">
        <v>279803</v>
      </c>
      <c r="G44" s="1648">
        <v>3517252</v>
      </c>
      <c r="H44" s="1649">
        <v>0.443</v>
      </c>
      <c r="I44" s="1649">
        <v>0.43</v>
      </c>
      <c r="J44" s="1649">
        <v>0.41899999999999998</v>
      </c>
      <c r="K44" s="1650">
        <v>1.292</v>
      </c>
      <c r="L44" s="1651">
        <v>0.4306666666666667</v>
      </c>
    </row>
    <row r="45" spans="1:12" ht="21.95" customHeight="1">
      <c r="A45" s="2163"/>
      <c r="B45" s="1652" t="s">
        <v>583</v>
      </c>
      <c r="C45" s="1646">
        <v>3000777</v>
      </c>
      <c r="D45" s="1647">
        <v>3111669</v>
      </c>
      <c r="E45" s="1647">
        <v>2007292</v>
      </c>
      <c r="F45" s="1648">
        <v>422322</v>
      </c>
      <c r="G45" s="1648">
        <v>5541283</v>
      </c>
      <c r="H45" s="1649">
        <v>0.56299999999999994</v>
      </c>
      <c r="I45" s="1649">
        <v>0.56200000000000006</v>
      </c>
      <c r="J45" s="1649">
        <v>0.54700000000000004</v>
      </c>
      <c r="K45" s="1650">
        <v>1.6720000000000002</v>
      </c>
      <c r="L45" s="1651">
        <v>0.55733333333333335</v>
      </c>
    </row>
    <row r="46" spans="1:12" ht="21.95" customHeight="1">
      <c r="A46" s="2163"/>
      <c r="B46" s="1652" t="s">
        <v>584</v>
      </c>
      <c r="C46" s="1646">
        <v>3311891</v>
      </c>
      <c r="D46" s="1647">
        <v>3444620</v>
      </c>
      <c r="E46" s="1647">
        <v>1998608</v>
      </c>
      <c r="F46" s="1648">
        <v>421291</v>
      </c>
      <c r="G46" s="1648">
        <v>5864519</v>
      </c>
      <c r="H46" s="1649">
        <v>0.59599999999999997</v>
      </c>
      <c r="I46" s="1649">
        <v>0.6</v>
      </c>
      <c r="J46" s="1649">
        <v>0.57399999999999995</v>
      </c>
      <c r="K46" s="1650">
        <v>1.77</v>
      </c>
      <c r="L46" s="1651">
        <v>0.59</v>
      </c>
    </row>
    <row r="47" spans="1:12" ht="21.95" customHeight="1">
      <c r="A47" s="2163"/>
      <c r="B47" s="1652" t="s">
        <v>585</v>
      </c>
      <c r="C47" s="1646">
        <v>2341199</v>
      </c>
      <c r="D47" s="1647">
        <v>2433340</v>
      </c>
      <c r="E47" s="1647">
        <v>1056331</v>
      </c>
      <c r="F47" s="1648">
        <v>312172</v>
      </c>
      <c r="G47" s="1648">
        <v>3801843</v>
      </c>
      <c r="H47" s="1649">
        <v>0.68400000000000005</v>
      </c>
      <c r="I47" s="1649">
        <v>0.65400000000000003</v>
      </c>
      <c r="J47" s="1649">
        <v>0.64200000000000002</v>
      </c>
      <c r="K47" s="1650">
        <v>1.98</v>
      </c>
      <c r="L47" s="1651">
        <v>0.66</v>
      </c>
    </row>
    <row r="48" spans="1:12" ht="21.95" customHeight="1">
      <c r="A48" s="2163"/>
      <c r="B48" s="1652" t="s">
        <v>586</v>
      </c>
      <c r="C48" s="1646">
        <v>882773</v>
      </c>
      <c r="D48" s="1647">
        <v>932180</v>
      </c>
      <c r="E48" s="1647">
        <v>1541908</v>
      </c>
      <c r="F48" s="1648">
        <v>211925</v>
      </c>
      <c r="G48" s="1648">
        <v>2686013</v>
      </c>
      <c r="H48" s="1649">
        <v>0.33500000000000002</v>
      </c>
      <c r="I48" s="1649">
        <v>0.32900000000000001</v>
      </c>
      <c r="J48" s="1649">
        <v>0.32200000000000001</v>
      </c>
      <c r="K48" s="1650">
        <v>0.98599999999999999</v>
      </c>
      <c r="L48" s="1651">
        <v>0.32866666666666666</v>
      </c>
    </row>
    <row r="49" spans="1:12" ht="21.95" customHeight="1">
      <c r="A49" s="2163"/>
      <c r="B49" s="1652" t="s">
        <v>587</v>
      </c>
      <c r="C49" s="1646">
        <v>2087737</v>
      </c>
      <c r="D49" s="1647">
        <v>2182822</v>
      </c>
      <c r="E49" s="1647">
        <v>1840485</v>
      </c>
      <c r="F49" s="1648">
        <v>296917</v>
      </c>
      <c r="G49" s="1648">
        <v>4320224</v>
      </c>
      <c r="H49" s="1649">
        <v>0.46600000000000003</v>
      </c>
      <c r="I49" s="1649">
        <v>0.48</v>
      </c>
      <c r="J49" s="1649">
        <v>0.48099999999999998</v>
      </c>
      <c r="K49" s="1650">
        <v>1.427</v>
      </c>
      <c r="L49" s="1651">
        <v>0.47566666666666668</v>
      </c>
    </row>
    <row r="50" spans="1:12" ht="21.95" customHeight="1">
      <c r="A50" s="2163"/>
      <c r="B50" s="1652" t="s">
        <v>588</v>
      </c>
      <c r="C50" s="1646">
        <v>1286651</v>
      </c>
      <c r="D50" s="1647">
        <v>1359853</v>
      </c>
      <c r="E50" s="1647">
        <v>1673117</v>
      </c>
      <c r="F50" s="1648">
        <v>265460</v>
      </c>
      <c r="G50" s="1648">
        <v>3298430</v>
      </c>
      <c r="H50" s="1649">
        <v>0.39200000000000002</v>
      </c>
      <c r="I50" s="1649">
        <v>0.39100000000000001</v>
      </c>
      <c r="J50" s="1649">
        <v>0.39</v>
      </c>
      <c r="K50" s="1650">
        <v>1.173</v>
      </c>
      <c r="L50" s="1651">
        <v>0.39100000000000001</v>
      </c>
    </row>
    <row r="51" spans="1:12" ht="21.95" customHeight="1">
      <c r="A51" s="2163"/>
      <c r="B51" s="1652" t="s">
        <v>223</v>
      </c>
      <c r="C51" s="1646">
        <v>3360397</v>
      </c>
      <c r="D51" s="1647">
        <v>3559564</v>
      </c>
      <c r="E51" s="1647">
        <v>3312703</v>
      </c>
      <c r="F51" s="1648">
        <v>534852</v>
      </c>
      <c r="G51" s="1648">
        <v>7407119</v>
      </c>
      <c r="H51" s="1649">
        <v>0.52400000000000002</v>
      </c>
      <c r="I51" s="1649">
        <v>0.50700000000000001</v>
      </c>
      <c r="J51" s="1649">
        <v>0.48799999999999999</v>
      </c>
      <c r="K51" s="1650">
        <v>1.5190000000000001</v>
      </c>
      <c r="L51" s="1651">
        <v>0.50633333333333341</v>
      </c>
    </row>
    <row r="52" spans="1:12" ht="21.95" customHeight="1">
      <c r="A52" s="2163"/>
      <c r="B52" s="1652" t="s">
        <v>224</v>
      </c>
      <c r="C52" s="1646">
        <v>195124</v>
      </c>
      <c r="D52" s="1647">
        <v>216504</v>
      </c>
      <c r="E52" s="1647">
        <v>1410385</v>
      </c>
      <c r="F52" s="1648">
        <v>125713</v>
      </c>
      <c r="G52" s="1648">
        <v>1752602</v>
      </c>
      <c r="H52" s="1649">
        <v>0.14199999999999999</v>
      </c>
      <c r="I52" s="1649">
        <v>0.128</v>
      </c>
      <c r="J52" s="1649">
        <v>0.12</v>
      </c>
      <c r="K52" s="1650">
        <v>0.39</v>
      </c>
      <c r="L52" s="1651">
        <v>0.13</v>
      </c>
    </row>
    <row r="53" spans="1:12" ht="21.95" customHeight="1">
      <c r="A53" s="2163"/>
      <c r="B53" s="1652" t="s">
        <v>591</v>
      </c>
      <c r="C53" s="1646">
        <v>1329609</v>
      </c>
      <c r="D53" s="1647">
        <v>1409135</v>
      </c>
      <c r="E53" s="1647">
        <v>1595580</v>
      </c>
      <c r="F53" s="1648">
        <v>254255</v>
      </c>
      <c r="G53" s="1648">
        <v>3258970</v>
      </c>
      <c r="H53" s="1649">
        <v>0.42699999999999999</v>
      </c>
      <c r="I53" s="1649">
        <v>0.41299999999999998</v>
      </c>
      <c r="J53" s="1649">
        <v>0.40799999999999997</v>
      </c>
      <c r="K53" s="1650">
        <v>1.248</v>
      </c>
      <c r="L53" s="1651">
        <v>0.41599999999999998</v>
      </c>
    </row>
    <row r="54" spans="1:12" ht="21.95" customHeight="1">
      <c r="A54" s="2163"/>
      <c r="B54" s="1652" t="s">
        <v>592</v>
      </c>
      <c r="C54" s="1646">
        <v>1759051</v>
      </c>
      <c r="D54" s="1647">
        <v>1855467</v>
      </c>
      <c r="E54" s="1647">
        <v>1827172</v>
      </c>
      <c r="F54" s="1648">
        <v>288354</v>
      </c>
      <c r="G54" s="1648">
        <v>3970993</v>
      </c>
      <c r="H54" s="1649">
        <v>0.45300000000000001</v>
      </c>
      <c r="I54" s="1649">
        <v>0.44600000000000001</v>
      </c>
      <c r="J54" s="1649">
        <v>0.441</v>
      </c>
      <c r="K54" s="1650">
        <v>1.34</v>
      </c>
      <c r="L54" s="1651">
        <v>0.44666666666666671</v>
      </c>
    </row>
    <row r="55" spans="1:12" ht="21.95" customHeight="1">
      <c r="A55" s="2163"/>
      <c r="B55" s="1652" t="s">
        <v>260</v>
      </c>
      <c r="C55" s="1646">
        <v>1608244</v>
      </c>
      <c r="D55" s="1647">
        <v>1689660</v>
      </c>
      <c r="E55" s="1647">
        <v>1772381</v>
      </c>
      <c r="F55" s="1648">
        <v>270683</v>
      </c>
      <c r="G55" s="1648">
        <v>3732724</v>
      </c>
      <c r="H55" s="1649">
        <v>0.46899999999999997</v>
      </c>
      <c r="I55" s="1649">
        <v>0.44</v>
      </c>
      <c r="J55" s="1649">
        <v>0.42699999999999999</v>
      </c>
      <c r="K55" s="1650">
        <v>1.3360000000000001</v>
      </c>
      <c r="L55" s="1651">
        <v>0.44533333333333336</v>
      </c>
    </row>
    <row r="56" spans="1:12" ht="21.95" customHeight="1">
      <c r="A56" s="2163"/>
      <c r="B56" s="1652" t="s">
        <v>593</v>
      </c>
      <c r="C56" s="1646">
        <v>1560924</v>
      </c>
      <c r="D56" s="1647">
        <v>1648049</v>
      </c>
      <c r="E56" s="1647">
        <v>1124603</v>
      </c>
      <c r="F56" s="1648">
        <v>260165</v>
      </c>
      <c r="G56" s="1648">
        <v>3032817</v>
      </c>
      <c r="H56" s="1649">
        <v>0.54900000000000004</v>
      </c>
      <c r="I56" s="1649">
        <v>0.53700000000000003</v>
      </c>
      <c r="J56" s="1649">
        <v>0.53400000000000003</v>
      </c>
      <c r="K56" s="1650">
        <v>1.62</v>
      </c>
      <c r="L56" s="1651">
        <v>0.54</v>
      </c>
    </row>
    <row r="57" spans="1:12" ht="21.95" customHeight="1">
      <c r="A57" s="2163"/>
      <c r="B57" s="1652" t="s">
        <v>594</v>
      </c>
      <c r="C57" s="1646">
        <v>1087727</v>
      </c>
      <c r="D57" s="1647">
        <v>1267192</v>
      </c>
      <c r="E57" s="1647">
        <v>2935641</v>
      </c>
      <c r="F57" s="1648">
        <v>264133</v>
      </c>
      <c r="G57" s="1648">
        <v>4466966</v>
      </c>
      <c r="H57" s="1649">
        <v>0.26900000000000002</v>
      </c>
      <c r="I57" s="1649">
        <v>0.26400000000000001</v>
      </c>
      <c r="J57" s="1649">
        <v>0.25700000000000001</v>
      </c>
      <c r="K57" s="1650">
        <v>0.79</v>
      </c>
      <c r="L57" s="1651">
        <v>0.26333333333333336</v>
      </c>
    </row>
    <row r="58" spans="1:12" ht="21.95" customHeight="1">
      <c r="A58" s="2163"/>
      <c r="B58" s="1654" t="s">
        <v>595</v>
      </c>
      <c r="C58" s="1655">
        <v>915756</v>
      </c>
      <c r="D58" s="1656">
        <v>1043013</v>
      </c>
      <c r="E58" s="1656">
        <v>2230027</v>
      </c>
      <c r="F58" s="1657">
        <v>237697</v>
      </c>
      <c r="G58" s="1657">
        <v>3510737</v>
      </c>
      <c r="H58" s="1658">
        <v>0.28999999999999998</v>
      </c>
      <c r="I58" s="1658">
        <v>0.28399999999999997</v>
      </c>
      <c r="J58" s="1658">
        <v>0.27200000000000002</v>
      </c>
      <c r="K58" s="1659">
        <v>0.84599999999999997</v>
      </c>
      <c r="L58" s="1660">
        <v>0.28199999999999997</v>
      </c>
    </row>
    <row r="59" spans="1:12" ht="21.95" customHeight="1">
      <c r="A59" s="2163"/>
      <c r="B59" s="1661" t="s">
        <v>596</v>
      </c>
      <c r="C59" s="1662">
        <v>2427913</v>
      </c>
      <c r="D59" s="1663">
        <v>2529028</v>
      </c>
      <c r="E59" s="1663">
        <v>1428735</v>
      </c>
      <c r="F59" s="1664">
        <v>315879</v>
      </c>
      <c r="G59" s="1664">
        <v>4273642</v>
      </c>
      <c r="H59" s="1665">
        <v>0.59199999999999997</v>
      </c>
      <c r="I59" s="1665">
        <v>0.59099999999999997</v>
      </c>
      <c r="J59" s="1665">
        <v>0.57799999999999996</v>
      </c>
      <c r="K59" s="1666">
        <v>1.7609999999999997</v>
      </c>
      <c r="L59" s="1667">
        <v>0.58699999999999986</v>
      </c>
    </row>
    <row r="60" spans="1:12" ht="21.95" customHeight="1">
      <c r="A60" s="2163"/>
      <c r="B60" s="1661" t="s">
        <v>597</v>
      </c>
      <c r="C60" s="1662">
        <v>145871</v>
      </c>
      <c r="D60" s="1663">
        <v>190352</v>
      </c>
      <c r="E60" s="1663">
        <v>1162015</v>
      </c>
      <c r="F60" s="1664">
        <v>79485</v>
      </c>
      <c r="G60" s="1664">
        <v>1431852</v>
      </c>
      <c r="H60" s="1665">
        <v>0.13600000000000001</v>
      </c>
      <c r="I60" s="1665">
        <v>0.129</v>
      </c>
      <c r="J60" s="1665">
        <v>0.11799999999999999</v>
      </c>
      <c r="K60" s="1666">
        <v>0.38300000000000001</v>
      </c>
      <c r="L60" s="1668">
        <v>0.12766666666666668</v>
      </c>
    </row>
    <row r="61" spans="1:12" ht="21.95" customHeight="1">
      <c r="A61" s="2163"/>
      <c r="B61" s="1652" t="s">
        <v>598</v>
      </c>
      <c r="C61" s="1646">
        <v>260401</v>
      </c>
      <c r="D61" s="1647">
        <v>301009</v>
      </c>
      <c r="E61" s="1647">
        <v>1379660</v>
      </c>
      <c r="F61" s="1648">
        <v>131966</v>
      </c>
      <c r="G61" s="1648">
        <v>1812635</v>
      </c>
      <c r="H61" s="1649">
        <v>0.159</v>
      </c>
      <c r="I61" s="1649">
        <v>0.153</v>
      </c>
      <c r="J61" s="1649">
        <v>0.14799999999999999</v>
      </c>
      <c r="K61" s="1650">
        <v>0.46</v>
      </c>
      <c r="L61" s="1669">
        <v>0.15333333333333332</v>
      </c>
    </row>
    <row r="62" spans="1:12" ht="21.95" customHeight="1">
      <c r="A62" s="2163"/>
      <c r="B62" s="1652" t="s">
        <v>599</v>
      </c>
      <c r="C62" s="1646">
        <v>1093389</v>
      </c>
      <c r="D62" s="1647">
        <v>1151689</v>
      </c>
      <c r="E62" s="1647">
        <v>1694599</v>
      </c>
      <c r="F62" s="1648">
        <v>242305</v>
      </c>
      <c r="G62" s="1648">
        <v>3088593</v>
      </c>
      <c r="H62" s="1649">
        <v>0.376</v>
      </c>
      <c r="I62" s="1649">
        <v>0.36299999999999999</v>
      </c>
      <c r="J62" s="1649">
        <v>0.34799999999999998</v>
      </c>
      <c r="K62" s="1650">
        <v>1.087</v>
      </c>
      <c r="L62" s="1669">
        <v>0.36233333333333334</v>
      </c>
    </row>
    <row r="63" spans="1:12" ht="21.95" customHeight="1">
      <c r="A63" s="2163"/>
      <c r="B63" s="1652" t="s">
        <v>600</v>
      </c>
      <c r="C63" s="1646">
        <v>834952</v>
      </c>
      <c r="D63" s="1647">
        <v>924984</v>
      </c>
      <c r="E63" s="1647">
        <v>2828209</v>
      </c>
      <c r="F63" s="1648">
        <v>248534</v>
      </c>
      <c r="G63" s="1648">
        <v>4001727</v>
      </c>
      <c r="H63" s="1649">
        <v>0.23100000000000001</v>
      </c>
      <c r="I63" s="1649">
        <v>0.222</v>
      </c>
      <c r="J63" s="1649">
        <v>0.20699999999999999</v>
      </c>
      <c r="K63" s="1650">
        <v>0.66</v>
      </c>
      <c r="L63" s="1669">
        <v>0.22</v>
      </c>
    </row>
    <row r="64" spans="1:12" ht="21.95" customHeight="1">
      <c r="A64" s="2163"/>
      <c r="B64" s="1652" t="s">
        <v>601</v>
      </c>
      <c r="C64" s="1646">
        <v>626620</v>
      </c>
      <c r="D64" s="1647">
        <v>672228</v>
      </c>
      <c r="E64" s="1647">
        <v>1694960</v>
      </c>
      <c r="F64" s="1648">
        <v>221281</v>
      </c>
      <c r="G64" s="1648">
        <v>2588469</v>
      </c>
      <c r="H64" s="1649">
        <v>0.26400000000000001</v>
      </c>
      <c r="I64" s="1649">
        <v>0.25600000000000001</v>
      </c>
      <c r="J64" s="1649">
        <v>0.23799999999999999</v>
      </c>
      <c r="K64" s="1650">
        <v>0.75800000000000001</v>
      </c>
      <c r="L64" s="1669">
        <v>0.25266666666666665</v>
      </c>
    </row>
    <row r="65" spans="1:12" ht="21.95" customHeight="1">
      <c r="A65" s="2163"/>
      <c r="B65" s="1652" t="s">
        <v>602</v>
      </c>
      <c r="C65" s="1646">
        <v>1434667</v>
      </c>
      <c r="D65" s="1647">
        <v>1542567</v>
      </c>
      <c r="E65" s="1647">
        <v>3167096</v>
      </c>
      <c r="F65" s="1648">
        <v>314754</v>
      </c>
      <c r="G65" s="1648">
        <v>5024417</v>
      </c>
      <c r="H65" s="1649">
        <v>0.28199999999999997</v>
      </c>
      <c r="I65" s="1649">
        <v>0.28499999999999998</v>
      </c>
      <c r="J65" s="1649">
        <v>0.27500000000000002</v>
      </c>
      <c r="K65" s="1650">
        <v>0.84199999999999997</v>
      </c>
      <c r="L65" s="1669">
        <v>0.28066666666666668</v>
      </c>
    </row>
    <row r="66" spans="1:12" ht="21.95" customHeight="1">
      <c r="A66" s="2163"/>
      <c r="B66" s="1652" t="s">
        <v>603</v>
      </c>
      <c r="C66" s="1646">
        <v>438987</v>
      </c>
      <c r="D66" s="1647">
        <v>482794</v>
      </c>
      <c r="E66" s="1647">
        <v>1401256</v>
      </c>
      <c r="F66" s="1648">
        <v>160297</v>
      </c>
      <c r="G66" s="1648">
        <v>2044347</v>
      </c>
      <c r="H66" s="1649">
        <v>0.216</v>
      </c>
      <c r="I66" s="1649">
        <v>0.218</v>
      </c>
      <c r="J66" s="1649">
        <v>0.214</v>
      </c>
      <c r="K66" s="1650">
        <v>0.64800000000000002</v>
      </c>
      <c r="L66" s="1669">
        <v>0.216</v>
      </c>
    </row>
    <row r="67" spans="1:12" ht="21.95" customHeight="1">
      <c r="A67" s="2163"/>
      <c r="B67" s="1652" t="s">
        <v>604</v>
      </c>
      <c r="C67" s="1646">
        <v>216756</v>
      </c>
      <c r="D67" s="1647">
        <v>242062</v>
      </c>
      <c r="E67" s="1647">
        <v>1058390</v>
      </c>
      <c r="F67" s="1648">
        <v>117303</v>
      </c>
      <c r="G67" s="1648">
        <v>1417755</v>
      </c>
      <c r="H67" s="1649">
        <v>0.16600000000000001</v>
      </c>
      <c r="I67" s="1649">
        <v>0.14699999999999999</v>
      </c>
      <c r="J67" s="1649">
        <v>0.155</v>
      </c>
      <c r="K67" s="1650">
        <v>0.46799999999999997</v>
      </c>
      <c r="L67" s="1669">
        <v>0.156</v>
      </c>
    </row>
    <row r="68" spans="1:12" ht="21.95" customHeight="1">
      <c r="A68" s="2163"/>
      <c r="B68" s="1652" t="s">
        <v>225</v>
      </c>
      <c r="C68" s="1646">
        <v>1847764</v>
      </c>
      <c r="D68" s="1647">
        <v>1984096</v>
      </c>
      <c r="E68" s="1647">
        <v>4992594</v>
      </c>
      <c r="F68" s="1648">
        <v>613128</v>
      </c>
      <c r="G68" s="1648">
        <v>7589818</v>
      </c>
      <c r="H68" s="1649">
        <v>0.29199999999999998</v>
      </c>
      <c r="I68" s="1649">
        <v>0.27900000000000003</v>
      </c>
      <c r="J68" s="1649">
        <v>0.27200000000000002</v>
      </c>
      <c r="K68" s="1650">
        <v>0.84299999999999997</v>
      </c>
      <c r="L68" s="1669">
        <v>0.28099999999999997</v>
      </c>
    </row>
    <row r="69" spans="1:12" ht="21.95" customHeight="1">
      <c r="A69" s="2163"/>
      <c r="B69" s="1652" t="s">
        <v>607</v>
      </c>
      <c r="C69" s="1646">
        <v>2380112</v>
      </c>
      <c r="D69" s="1647">
        <v>2546631</v>
      </c>
      <c r="E69" s="1647">
        <v>3658958</v>
      </c>
      <c r="F69" s="1648">
        <v>587486</v>
      </c>
      <c r="G69" s="1648">
        <v>6793075</v>
      </c>
      <c r="H69" s="1649">
        <v>0.41799999999999998</v>
      </c>
      <c r="I69" s="1649">
        <v>0.42599999999999999</v>
      </c>
      <c r="J69" s="1649">
        <v>0.41299999999999998</v>
      </c>
      <c r="K69" s="1650">
        <v>1.2569999999999999</v>
      </c>
      <c r="L69" s="1669">
        <v>0.41899999999999998</v>
      </c>
    </row>
    <row r="70" spans="1:12" ht="21.95" customHeight="1">
      <c r="A70" s="2163"/>
      <c r="B70" s="1652" t="s">
        <v>608</v>
      </c>
      <c r="C70" s="1646">
        <v>817995</v>
      </c>
      <c r="D70" s="1647">
        <v>847644</v>
      </c>
      <c r="E70" s="1647">
        <v>848275</v>
      </c>
      <c r="F70" s="1648">
        <v>183073</v>
      </c>
      <c r="G70" s="1648">
        <v>1878992</v>
      </c>
      <c r="H70" s="1649">
        <v>0.53200000000000003</v>
      </c>
      <c r="I70" s="1649">
        <v>0.43</v>
      </c>
      <c r="J70" s="1649">
        <v>0.436</v>
      </c>
      <c r="K70" s="1650">
        <v>1.3979999999999999</v>
      </c>
      <c r="L70" s="1669">
        <v>0.46599999999999997</v>
      </c>
    </row>
    <row r="71" spans="1:12" ht="21.95" customHeight="1">
      <c r="A71" s="2163"/>
      <c r="B71" s="1652" t="s">
        <v>226</v>
      </c>
      <c r="C71" s="1646">
        <v>853972</v>
      </c>
      <c r="D71" s="1647">
        <v>923944</v>
      </c>
      <c r="E71" s="1647">
        <v>2336033</v>
      </c>
      <c r="F71" s="1648">
        <v>269925</v>
      </c>
      <c r="G71" s="1648">
        <v>3529902</v>
      </c>
      <c r="H71" s="1649">
        <v>0.29099999999999998</v>
      </c>
      <c r="I71" s="1649">
        <v>0.28399999999999997</v>
      </c>
      <c r="J71" s="1649">
        <v>0.27600000000000002</v>
      </c>
      <c r="K71" s="1650">
        <v>0.85099999999999998</v>
      </c>
      <c r="L71" s="1669">
        <v>0.28366666666666668</v>
      </c>
    </row>
    <row r="72" spans="1:12" ht="21.95" customHeight="1" thickBot="1">
      <c r="A72" s="2164"/>
      <c r="B72" s="1670" t="s">
        <v>227</v>
      </c>
      <c r="C72" s="1646">
        <v>1938012</v>
      </c>
      <c r="D72" s="1647">
        <v>2098991</v>
      </c>
      <c r="E72" s="1647">
        <v>3499541</v>
      </c>
      <c r="F72" s="1648">
        <v>448603</v>
      </c>
      <c r="G72" s="1648">
        <v>6047135</v>
      </c>
      <c r="H72" s="1649">
        <v>0.36699999999999999</v>
      </c>
      <c r="I72" s="1649">
        <v>0.35899999999999999</v>
      </c>
      <c r="J72" s="1649">
        <v>0.35099999999999998</v>
      </c>
      <c r="K72" s="1650">
        <v>1.077</v>
      </c>
      <c r="L72" s="1669">
        <v>0.35899999999999999</v>
      </c>
    </row>
    <row r="73" spans="1:12" ht="21.95" customHeight="1" thickBot="1">
      <c r="A73" s="2169" t="s">
        <v>228</v>
      </c>
      <c r="B73" s="2170"/>
      <c r="C73" s="1671">
        <v>428894164</v>
      </c>
      <c r="D73" s="1671">
        <v>441882109</v>
      </c>
      <c r="E73" s="1671">
        <v>97399586</v>
      </c>
      <c r="F73" s="1671">
        <v>34722865</v>
      </c>
      <c r="G73" s="1671">
        <v>574004560</v>
      </c>
      <c r="H73" s="1672">
        <v>0.78500000000000003</v>
      </c>
      <c r="I73" s="1672">
        <v>0.77649999999999997</v>
      </c>
      <c r="J73" s="1672">
        <v>0.76649999999999996</v>
      </c>
      <c r="K73" s="1672">
        <v>2.3279999999999998</v>
      </c>
      <c r="L73" s="1673">
        <v>0.77600000000000002</v>
      </c>
    </row>
    <row r="74" spans="1:12" ht="21.95" customHeight="1" thickTop="1" thickBot="1">
      <c r="A74" s="2171" t="s">
        <v>229</v>
      </c>
      <c r="B74" s="2172"/>
      <c r="C74" s="1674">
        <v>228168964</v>
      </c>
      <c r="D74" s="1674">
        <v>236909799</v>
      </c>
      <c r="E74" s="1674">
        <v>143647445</v>
      </c>
      <c r="F74" s="1674">
        <v>26098356</v>
      </c>
      <c r="G74" s="1674">
        <v>406655600</v>
      </c>
      <c r="H74" s="1675">
        <v>0.59499999999999997</v>
      </c>
      <c r="I74" s="1675">
        <v>0.59199999999999997</v>
      </c>
      <c r="J74" s="1675">
        <v>0.56899999999999995</v>
      </c>
      <c r="K74" s="1675">
        <v>1.7559999999999998</v>
      </c>
      <c r="L74" s="1676">
        <v>0.58499999999999996</v>
      </c>
    </row>
    <row r="75" spans="1:12" ht="21.95" customHeight="1" thickTop="1" thickBot="1">
      <c r="A75" s="2171" t="s">
        <v>230</v>
      </c>
      <c r="B75" s="2172"/>
      <c r="C75" s="1677">
        <v>74659149</v>
      </c>
      <c r="D75" s="1677">
        <v>78238457</v>
      </c>
      <c r="E75" s="1677">
        <v>70473068</v>
      </c>
      <c r="F75" s="1677">
        <v>11969121</v>
      </c>
      <c r="G75" s="1677">
        <v>160680646</v>
      </c>
      <c r="H75" s="1675">
        <v>0.45100000000000001</v>
      </c>
      <c r="I75" s="1675">
        <v>0.443</v>
      </c>
      <c r="J75" s="1675">
        <v>0.433</v>
      </c>
      <c r="K75" s="1675">
        <v>1.327</v>
      </c>
      <c r="L75" s="1676">
        <v>0.442</v>
      </c>
    </row>
    <row r="76" spans="1:12" ht="21.95" customHeight="1" thickTop="1" thickBot="1">
      <c r="A76" s="2165" t="s">
        <v>231</v>
      </c>
      <c r="B76" s="2166"/>
      <c r="C76" s="1678">
        <v>731722277</v>
      </c>
      <c r="D76" s="1679">
        <v>757030365</v>
      </c>
      <c r="E76" s="1679">
        <v>311520099</v>
      </c>
      <c r="F76" s="1679">
        <v>72790342</v>
      </c>
      <c r="G76" s="1679">
        <v>1068550464</v>
      </c>
      <c r="H76" s="1680">
        <v>0.51900000000000002</v>
      </c>
      <c r="I76" s="1680">
        <v>0.51300000000000001</v>
      </c>
      <c r="J76" s="1680">
        <v>0.497</v>
      </c>
      <c r="K76" s="1680">
        <v>1.5289999999999999</v>
      </c>
      <c r="L76" s="1681">
        <v>0.51</v>
      </c>
    </row>
    <row r="77" spans="1:12" ht="21.95" customHeight="1" thickBot="1">
      <c r="A77" s="1682" t="s">
        <v>205</v>
      </c>
      <c r="B77" s="1683" t="s">
        <v>606</v>
      </c>
      <c r="C77" s="1684">
        <v>8553664</v>
      </c>
      <c r="D77" s="1685">
        <v>8824661</v>
      </c>
      <c r="E77" s="1686">
        <v>0</v>
      </c>
      <c r="F77" s="1687">
        <v>453412</v>
      </c>
      <c r="G77" s="1687">
        <v>9278073</v>
      </c>
      <c r="H77" s="1688">
        <v>1.6930000000000001</v>
      </c>
      <c r="I77" s="1689">
        <v>1.3560000000000001</v>
      </c>
      <c r="J77" s="1689">
        <v>1.4319999999999999</v>
      </c>
      <c r="K77" s="1675">
        <v>4.4809999999999999</v>
      </c>
      <c r="L77" s="1676">
        <v>1.4936666666666667</v>
      </c>
    </row>
    <row r="78" spans="1:12" ht="21.95" customHeight="1" thickTop="1" thickBot="1">
      <c r="A78" s="2165" t="s">
        <v>232</v>
      </c>
      <c r="B78" s="2166"/>
      <c r="C78" s="1690">
        <v>8553664</v>
      </c>
      <c r="D78" s="1691">
        <v>8824661</v>
      </c>
      <c r="E78" s="1691">
        <v>0</v>
      </c>
      <c r="F78" s="1691">
        <v>453412</v>
      </c>
      <c r="G78" s="1691">
        <v>9278073</v>
      </c>
      <c r="H78" s="1692">
        <v>1.6930000000000001</v>
      </c>
      <c r="I78" s="1692">
        <v>1.3560000000000001</v>
      </c>
      <c r="J78" s="1692">
        <v>1.4319999999999999</v>
      </c>
      <c r="K78" s="1692">
        <v>4.4809999999999999</v>
      </c>
      <c r="L78" s="1681">
        <v>1.4936666666666667</v>
      </c>
    </row>
    <row r="79" spans="1:12" ht="21.95" customHeight="1" thickBot="1">
      <c r="A79" s="2167" t="s">
        <v>233</v>
      </c>
      <c r="B79" s="2168"/>
      <c r="C79" s="1690">
        <v>740275941</v>
      </c>
      <c r="D79" s="1691">
        <v>765855026</v>
      </c>
      <c r="E79" s="1691">
        <v>311520099</v>
      </c>
      <c r="F79" s="1691">
        <v>73243754</v>
      </c>
      <c r="G79" s="1691">
        <v>1150618879</v>
      </c>
      <c r="H79" s="1692">
        <v>0.53662121212121205</v>
      </c>
      <c r="I79" s="1692">
        <v>0.52534848484848484</v>
      </c>
      <c r="J79" s="1692">
        <v>0.51160606060606062</v>
      </c>
      <c r="K79" s="1692">
        <v>1.5735757575757576</v>
      </c>
      <c r="L79" s="1681">
        <v>0.52452525252525251</v>
      </c>
    </row>
    <row r="80" spans="1:12" ht="21" customHeight="1">
      <c r="A80" s="1693" t="s">
        <v>206</v>
      </c>
      <c r="B80" s="1693"/>
      <c r="C80" s="1693"/>
      <c r="D80" s="1693"/>
      <c r="E80" s="1693"/>
      <c r="F80" s="1693"/>
      <c r="G80" s="1693"/>
      <c r="H80" s="1694"/>
      <c r="I80" s="1694"/>
      <c r="J80" s="1694"/>
      <c r="K80" s="1694"/>
      <c r="L80" s="1694"/>
    </row>
    <row r="81" spans="1:12" ht="21" customHeight="1">
      <c r="A81" s="1693" t="s">
        <v>207</v>
      </c>
      <c r="B81" s="1693"/>
      <c r="C81" s="1693"/>
      <c r="D81" s="1693"/>
      <c r="E81" s="1693"/>
      <c r="F81" s="1693"/>
      <c r="G81" s="1693"/>
      <c r="H81" s="1694"/>
      <c r="I81" s="1694"/>
      <c r="J81" s="1694"/>
      <c r="K81" s="1694"/>
      <c r="L81" s="1694"/>
    </row>
    <row r="82" spans="1:12" ht="21" customHeight="1">
      <c r="A82" s="1693" t="s">
        <v>208</v>
      </c>
    </row>
    <row r="83" spans="1:12" ht="21" customHeight="1">
      <c r="A83" s="1693"/>
    </row>
  </sheetData>
  <mergeCells count="13">
    <mergeCell ref="A36:A72"/>
    <mergeCell ref="A78:B78"/>
    <mergeCell ref="A79:B79"/>
    <mergeCell ref="A73:B73"/>
    <mergeCell ref="A74:B74"/>
    <mergeCell ref="A75:B75"/>
    <mergeCell ref="A76:B76"/>
    <mergeCell ref="A10:A34"/>
    <mergeCell ref="G4:G5"/>
    <mergeCell ref="H3:L3"/>
    <mergeCell ref="A8:A9"/>
    <mergeCell ref="E5:E6"/>
    <mergeCell ref="F5:F6"/>
  </mergeCells>
  <phoneticPr fontId="3"/>
  <pageMargins left="0.78740157480314965" right="0.78740157480314965" top="0.61" bottom="0.59055118110236227" header="0.47244094488188981" footer="0.31496062992125984"/>
  <pageSetup paperSize="9" scale="40" firstPageNumber="76" orientation="portrait" useFirstPageNumber="1" horizontalDpi="300" verticalDpi="300" r:id="rId1"/>
  <headerFooter alignWithMargins="0"/>
  <rowBreaks count="1" manualBreakCount="1">
    <brk id="83" max="1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J96"/>
  <sheetViews>
    <sheetView showZeros="0" view="pageBreakPreview" zoomScale="69" zoomScaleNormal="5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F99" sqref="F99"/>
    </sheetView>
  </sheetViews>
  <sheetFormatPr defaultRowHeight="13.5"/>
  <cols>
    <col min="1" max="1" width="15.625" style="239" customWidth="1"/>
    <col min="2" max="8" width="20.625" style="239" customWidth="1"/>
    <col min="9" max="10" width="12.5" style="239" bestFit="1" customWidth="1"/>
    <col min="11" max="16384" width="9" style="239"/>
  </cols>
  <sheetData>
    <row r="1" spans="1:10" ht="32.25">
      <c r="A1" s="237" t="s">
        <v>449</v>
      </c>
      <c r="B1" s="238"/>
      <c r="C1" s="238"/>
      <c r="D1" s="238"/>
      <c r="E1" s="238"/>
      <c r="F1" s="238"/>
      <c r="G1" s="238"/>
      <c r="H1" s="238"/>
    </row>
    <row r="2" spans="1:10" ht="15" customHeight="1">
      <c r="A2" s="240"/>
      <c r="B2" s="238"/>
      <c r="C2" s="238"/>
      <c r="D2" s="241"/>
      <c r="E2" s="238"/>
      <c r="F2" s="238"/>
      <c r="G2" s="238"/>
      <c r="H2" s="238"/>
    </row>
    <row r="3" spans="1:10" ht="15" thickBot="1">
      <c r="B3" s="242"/>
      <c r="C3" s="238"/>
      <c r="D3" s="238"/>
      <c r="E3" s="238"/>
      <c r="F3" s="238"/>
      <c r="G3" s="238"/>
      <c r="H3" s="243" t="s">
        <v>235</v>
      </c>
    </row>
    <row r="4" spans="1:10" ht="17.45" customHeight="1">
      <c r="A4" s="1755" t="s">
        <v>246</v>
      </c>
      <c r="B4" s="1753" t="s">
        <v>454</v>
      </c>
      <c r="C4" s="1754"/>
      <c r="D4" s="1754"/>
      <c r="E4" s="1750" t="s">
        <v>455</v>
      </c>
      <c r="F4" s="1751"/>
      <c r="G4" s="1752"/>
      <c r="H4" s="244" t="s">
        <v>240</v>
      </c>
    </row>
    <row r="5" spans="1:10" ht="17.45" customHeight="1" thickBot="1">
      <c r="A5" s="1756"/>
      <c r="B5" s="245" t="s">
        <v>456</v>
      </c>
      <c r="C5" s="245" t="s">
        <v>450</v>
      </c>
      <c r="D5" s="245" t="s">
        <v>457</v>
      </c>
      <c r="E5" s="246" t="s">
        <v>456</v>
      </c>
      <c r="F5" s="247" t="s">
        <v>450</v>
      </c>
      <c r="G5" s="248" t="s">
        <v>458</v>
      </c>
      <c r="H5" s="249" t="s">
        <v>459</v>
      </c>
    </row>
    <row r="6" spans="1:10" ht="17.45" customHeight="1">
      <c r="A6" s="250" t="s">
        <v>254</v>
      </c>
      <c r="B6" s="251">
        <v>188527194</v>
      </c>
      <c r="C6" s="252">
        <v>0</v>
      </c>
      <c r="D6" s="253">
        <v>188527194</v>
      </c>
      <c r="E6" s="251">
        <v>130773550</v>
      </c>
      <c r="F6" s="254">
        <v>0</v>
      </c>
      <c r="G6" s="255">
        <v>130773550</v>
      </c>
      <c r="H6" s="256">
        <v>57753644</v>
      </c>
      <c r="I6" s="257"/>
      <c r="J6" s="257"/>
    </row>
    <row r="7" spans="1:10" ht="17.45" customHeight="1">
      <c r="A7" s="258" t="s">
        <v>460</v>
      </c>
      <c r="B7" s="259">
        <v>248133140</v>
      </c>
      <c r="C7" s="260">
        <v>102405</v>
      </c>
      <c r="D7" s="261">
        <v>248235545</v>
      </c>
      <c r="E7" s="259">
        <v>208079816</v>
      </c>
      <c r="F7" s="262">
        <v>117005</v>
      </c>
      <c r="G7" s="263">
        <v>208196821</v>
      </c>
      <c r="H7" s="264">
        <v>40038724</v>
      </c>
      <c r="I7" s="257"/>
      <c r="J7" s="257"/>
    </row>
    <row r="8" spans="1:10" ht="17.45" customHeight="1">
      <c r="A8" s="258" t="s">
        <v>255</v>
      </c>
      <c r="B8" s="259">
        <v>22645327</v>
      </c>
      <c r="C8" s="260">
        <v>0</v>
      </c>
      <c r="D8" s="261">
        <v>22645327</v>
      </c>
      <c r="E8" s="259">
        <v>11836775</v>
      </c>
      <c r="F8" s="262">
        <v>0</v>
      </c>
      <c r="G8" s="263">
        <v>11836775</v>
      </c>
      <c r="H8" s="264">
        <v>10808552</v>
      </c>
      <c r="I8" s="257"/>
      <c r="J8" s="257"/>
    </row>
    <row r="9" spans="1:10" ht="17.45" customHeight="1">
      <c r="A9" s="258" t="s">
        <v>256</v>
      </c>
      <c r="B9" s="259">
        <v>50513904</v>
      </c>
      <c r="C9" s="260">
        <v>3448</v>
      </c>
      <c r="D9" s="261">
        <v>50517352</v>
      </c>
      <c r="E9" s="259">
        <v>31240237</v>
      </c>
      <c r="F9" s="262">
        <v>0</v>
      </c>
      <c r="G9" s="263">
        <v>31240237</v>
      </c>
      <c r="H9" s="264">
        <v>19277115</v>
      </c>
      <c r="I9" s="257"/>
      <c r="J9" s="257"/>
    </row>
    <row r="10" spans="1:10" ht="17.45" customHeight="1">
      <c r="A10" s="258" t="s">
        <v>461</v>
      </c>
      <c r="B10" s="259">
        <v>10123266</v>
      </c>
      <c r="C10" s="260">
        <v>-26882</v>
      </c>
      <c r="D10" s="261">
        <v>10096384</v>
      </c>
      <c r="E10" s="259">
        <v>5733416</v>
      </c>
      <c r="F10" s="262">
        <v>-1658</v>
      </c>
      <c r="G10" s="263">
        <v>5731758</v>
      </c>
      <c r="H10" s="264">
        <v>4364626</v>
      </c>
      <c r="I10" s="257"/>
      <c r="J10" s="257"/>
    </row>
    <row r="11" spans="1:10" ht="17.45" customHeight="1">
      <c r="A11" s="258" t="s">
        <v>462</v>
      </c>
      <c r="B11" s="259">
        <v>26478554</v>
      </c>
      <c r="C11" s="260">
        <v>-38855</v>
      </c>
      <c r="D11" s="261">
        <v>26439699</v>
      </c>
      <c r="E11" s="259">
        <v>12307119</v>
      </c>
      <c r="F11" s="262">
        <v>-6138</v>
      </c>
      <c r="G11" s="263">
        <v>12300981</v>
      </c>
      <c r="H11" s="264">
        <v>14138718</v>
      </c>
      <c r="I11" s="257"/>
      <c r="J11" s="257"/>
    </row>
    <row r="12" spans="1:10" ht="17.45" customHeight="1">
      <c r="A12" s="258" t="s">
        <v>463</v>
      </c>
      <c r="B12" s="259">
        <v>11152208</v>
      </c>
      <c r="C12" s="260">
        <v>-44757</v>
      </c>
      <c r="D12" s="261">
        <v>11107451</v>
      </c>
      <c r="E12" s="259">
        <v>4302807</v>
      </c>
      <c r="F12" s="262">
        <v>0</v>
      </c>
      <c r="G12" s="263">
        <v>4302807</v>
      </c>
      <c r="H12" s="264">
        <v>6804644</v>
      </c>
      <c r="I12" s="257"/>
      <c r="J12" s="257"/>
    </row>
    <row r="13" spans="1:10" ht="17.45" customHeight="1">
      <c r="A13" s="258" t="s">
        <v>464</v>
      </c>
      <c r="B13" s="259">
        <v>13780928</v>
      </c>
      <c r="C13" s="260">
        <v>1395</v>
      </c>
      <c r="D13" s="261">
        <v>13782323</v>
      </c>
      <c r="E13" s="259">
        <v>5878848</v>
      </c>
      <c r="F13" s="262">
        <v>0</v>
      </c>
      <c r="G13" s="263">
        <v>5878848</v>
      </c>
      <c r="H13" s="264">
        <v>7903475</v>
      </c>
      <c r="I13" s="257"/>
      <c r="J13" s="257"/>
    </row>
    <row r="14" spans="1:10" ht="17.45" customHeight="1">
      <c r="A14" s="258" t="s">
        <v>465</v>
      </c>
      <c r="B14" s="259">
        <v>8314734</v>
      </c>
      <c r="C14" s="260">
        <v>-5190</v>
      </c>
      <c r="D14" s="261">
        <v>8309544</v>
      </c>
      <c r="E14" s="259">
        <v>3940276</v>
      </c>
      <c r="F14" s="262">
        <v>0</v>
      </c>
      <c r="G14" s="263">
        <v>3940276</v>
      </c>
      <c r="H14" s="264">
        <v>4369268</v>
      </c>
      <c r="I14" s="257"/>
      <c r="J14" s="257"/>
    </row>
    <row r="15" spans="1:10" ht="17.45" customHeight="1">
      <c r="A15" s="258" t="s">
        <v>466</v>
      </c>
      <c r="B15" s="259">
        <v>7662242</v>
      </c>
      <c r="C15" s="260">
        <v>-1276</v>
      </c>
      <c r="D15" s="261">
        <v>7660966</v>
      </c>
      <c r="E15" s="259">
        <v>4741207</v>
      </c>
      <c r="F15" s="262">
        <v>-8171</v>
      </c>
      <c r="G15" s="263">
        <v>4733036</v>
      </c>
      <c r="H15" s="264">
        <v>2927930</v>
      </c>
      <c r="I15" s="257"/>
      <c r="J15" s="257"/>
    </row>
    <row r="16" spans="1:10" ht="17.45" customHeight="1">
      <c r="A16" s="258" t="s">
        <v>467</v>
      </c>
      <c r="B16" s="259">
        <v>6349763</v>
      </c>
      <c r="C16" s="260">
        <v>0</v>
      </c>
      <c r="D16" s="261">
        <v>6349763</v>
      </c>
      <c r="E16" s="259">
        <v>3456328</v>
      </c>
      <c r="F16" s="262">
        <v>0</v>
      </c>
      <c r="G16" s="263">
        <v>3456328</v>
      </c>
      <c r="H16" s="264">
        <v>2893435</v>
      </c>
      <c r="I16" s="257"/>
      <c r="J16" s="257"/>
    </row>
    <row r="17" spans="1:10" ht="17.45" customHeight="1">
      <c r="A17" s="258" t="s">
        <v>468</v>
      </c>
      <c r="B17" s="259">
        <v>10171182</v>
      </c>
      <c r="C17" s="260">
        <v>2782</v>
      </c>
      <c r="D17" s="261">
        <v>10173964</v>
      </c>
      <c r="E17" s="259">
        <v>6649288</v>
      </c>
      <c r="F17" s="262">
        <v>-2830</v>
      </c>
      <c r="G17" s="263">
        <v>6646458</v>
      </c>
      <c r="H17" s="264">
        <v>3527506</v>
      </c>
      <c r="I17" s="257"/>
      <c r="J17" s="257"/>
    </row>
    <row r="18" spans="1:10" ht="17.45" customHeight="1">
      <c r="A18" s="258" t="s">
        <v>469</v>
      </c>
      <c r="B18" s="259">
        <v>5574583</v>
      </c>
      <c r="C18" s="260">
        <v>6123</v>
      </c>
      <c r="D18" s="261">
        <v>5580706</v>
      </c>
      <c r="E18" s="259">
        <v>2793330</v>
      </c>
      <c r="F18" s="262">
        <v>-48452</v>
      </c>
      <c r="G18" s="263">
        <v>2744878</v>
      </c>
      <c r="H18" s="264">
        <v>2835828</v>
      </c>
      <c r="I18" s="257"/>
      <c r="J18" s="257"/>
    </row>
    <row r="19" spans="1:10" ht="17.45" customHeight="1">
      <c r="A19" s="258" t="s">
        <v>470</v>
      </c>
      <c r="B19" s="259">
        <v>7678276</v>
      </c>
      <c r="C19" s="260">
        <v>0</v>
      </c>
      <c r="D19" s="261">
        <v>7678276</v>
      </c>
      <c r="E19" s="259">
        <v>3627227</v>
      </c>
      <c r="F19" s="262">
        <v>0</v>
      </c>
      <c r="G19" s="263">
        <v>3627227</v>
      </c>
      <c r="H19" s="264">
        <v>4051049</v>
      </c>
      <c r="I19" s="257"/>
      <c r="J19" s="257"/>
    </row>
    <row r="20" spans="1:10" ht="17.45" customHeight="1">
      <c r="A20" s="258" t="s">
        <v>471</v>
      </c>
      <c r="B20" s="259">
        <v>8633008</v>
      </c>
      <c r="C20" s="260">
        <v>-10587</v>
      </c>
      <c r="D20" s="261">
        <v>8622421</v>
      </c>
      <c r="E20" s="259">
        <v>5652048</v>
      </c>
      <c r="F20" s="262">
        <v>0</v>
      </c>
      <c r="G20" s="263">
        <v>5652048</v>
      </c>
      <c r="H20" s="264">
        <v>2970373</v>
      </c>
      <c r="I20" s="257"/>
      <c r="J20" s="257"/>
    </row>
    <row r="21" spans="1:10" ht="17.45" customHeight="1">
      <c r="A21" s="258" t="s">
        <v>451</v>
      </c>
      <c r="B21" s="259">
        <v>13268751</v>
      </c>
      <c r="C21" s="260">
        <v>-276</v>
      </c>
      <c r="D21" s="261">
        <v>13268475</v>
      </c>
      <c r="E21" s="259">
        <v>10208404</v>
      </c>
      <c r="F21" s="262">
        <v>-4979</v>
      </c>
      <c r="G21" s="263">
        <v>10203425</v>
      </c>
      <c r="H21" s="264">
        <v>3065050</v>
      </c>
      <c r="I21" s="257"/>
      <c r="J21" s="257"/>
    </row>
    <row r="22" spans="1:10" ht="17.45" customHeight="1">
      <c r="A22" s="258" t="s">
        <v>472</v>
      </c>
      <c r="B22" s="259">
        <v>13113685</v>
      </c>
      <c r="C22" s="260">
        <v>-248</v>
      </c>
      <c r="D22" s="261">
        <v>13113437</v>
      </c>
      <c r="E22" s="259">
        <v>9729938</v>
      </c>
      <c r="F22" s="262">
        <v>-145</v>
      </c>
      <c r="G22" s="263">
        <v>9729793</v>
      </c>
      <c r="H22" s="264">
        <v>3383644</v>
      </c>
      <c r="I22" s="257"/>
      <c r="J22" s="257"/>
    </row>
    <row r="23" spans="1:10" ht="17.45" customHeight="1">
      <c r="A23" s="258" t="s">
        <v>473</v>
      </c>
      <c r="B23" s="259">
        <v>12656448</v>
      </c>
      <c r="C23" s="260">
        <v>0</v>
      </c>
      <c r="D23" s="261">
        <v>12656448</v>
      </c>
      <c r="E23" s="259">
        <v>10223944</v>
      </c>
      <c r="F23" s="262">
        <v>0</v>
      </c>
      <c r="G23" s="263">
        <v>10223944</v>
      </c>
      <c r="H23" s="264">
        <v>2432504</v>
      </c>
      <c r="I23" s="257"/>
      <c r="J23" s="257"/>
    </row>
    <row r="24" spans="1:10" ht="17.45" customHeight="1">
      <c r="A24" s="258" t="s">
        <v>474</v>
      </c>
      <c r="B24" s="259">
        <v>15195131</v>
      </c>
      <c r="C24" s="260">
        <v>5339</v>
      </c>
      <c r="D24" s="261">
        <v>15200470</v>
      </c>
      <c r="E24" s="259">
        <v>8892561</v>
      </c>
      <c r="F24" s="262">
        <v>0</v>
      </c>
      <c r="G24" s="263">
        <v>8892561</v>
      </c>
      <c r="H24" s="264">
        <v>6307909</v>
      </c>
      <c r="I24" s="257"/>
      <c r="J24" s="257"/>
    </row>
    <row r="25" spans="1:10" ht="17.45" customHeight="1">
      <c r="A25" s="258" t="s">
        <v>452</v>
      </c>
      <c r="B25" s="259">
        <v>9075535</v>
      </c>
      <c r="C25" s="260">
        <v>-9710</v>
      </c>
      <c r="D25" s="261">
        <v>9065825</v>
      </c>
      <c r="E25" s="259">
        <v>6479796</v>
      </c>
      <c r="F25" s="262">
        <v>0</v>
      </c>
      <c r="G25" s="263">
        <v>6479796</v>
      </c>
      <c r="H25" s="264">
        <v>2586029</v>
      </c>
      <c r="I25" s="257"/>
      <c r="J25" s="257"/>
    </row>
    <row r="26" spans="1:10" ht="17.45" customHeight="1">
      <c r="A26" s="258" t="s">
        <v>475</v>
      </c>
      <c r="B26" s="259">
        <v>10289481</v>
      </c>
      <c r="C26" s="260">
        <v>5909</v>
      </c>
      <c r="D26" s="261">
        <v>10295390</v>
      </c>
      <c r="E26" s="259">
        <v>5865961</v>
      </c>
      <c r="F26" s="262">
        <v>-10002</v>
      </c>
      <c r="G26" s="263">
        <v>5855959</v>
      </c>
      <c r="H26" s="264">
        <v>4439431</v>
      </c>
      <c r="I26" s="257"/>
      <c r="J26" s="257"/>
    </row>
    <row r="27" spans="1:10" ht="17.45" customHeight="1">
      <c r="A27" s="258" t="s">
        <v>476</v>
      </c>
      <c r="B27" s="259">
        <v>8533211</v>
      </c>
      <c r="C27" s="260">
        <v>0</v>
      </c>
      <c r="D27" s="261">
        <v>8533211</v>
      </c>
      <c r="E27" s="259">
        <v>5918953</v>
      </c>
      <c r="F27" s="262">
        <v>0</v>
      </c>
      <c r="G27" s="263">
        <v>5918953</v>
      </c>
      <c r="H27" s="264">
        <v>2614258</v>
      </c>
      <c r="I27" s="257"/>
      <c r="J27" s="257"/>
    </row>
    <row r="28" spans="1:10" ht="17.45" customHeight="1">
      <c r="A28" s="258" t="s">
        <v>477</v>
      </c>
      <c r="B28" s="259">
        <v>9080380</v>
      </c>
      <c r="C28" s="260">
        <v>1610</v>
      </c>
      <c r="D28" s="261">
        <v>9081990</v>
      </c>
      <c r="E28" s="259">
        <v>4815472</v>
      </c>
      <c r="F28" s="262">
        <v>0</v>
      </c>
      <c r="G28" s="263">
        <v>4815472</v>
      </c>
      <c r="H28" s="264">
        <v>4266518</v>
      </c>
      <c r="I28" s="257"/>
      <c r="J28" s="257"/>
    </row>
    <row r="29" spans="1:10" ht="17.45" customHeight="1">
      <c r="A29" s="258" t="s">
        <v>453</v>
      </c>
      <c r="B29" s="259">
        <v>7350278</v>
      </c>
      <c r="C29" s="260">
        <v>1378</v>
      </c>
      <c r="D29" s="261">
        <v>7351656</v>
      </c>
      <c r="E29" s="259">
        <v>2646196</v>
      </c>
      <c r="F29" s="262">
        <v>0</v>
      </c>
      <c r="G29" s="263">
        <v>2646196</v>
      </c>
      <c r="H29" s="264">
        <v>4705460</v>
      </c>
      <c r="I29" s="257"/>
      <c r="J29" s="257"/>
    </row>
    <row r="30" spans="1:10" ht="17.45" customHeight="1">
      <c r="A30" s="258" t="s">
        <v>478</v>
      </c>
      <c r="B30" s="259">
        <v>7618225</v>
      </c>
      <c r="C30" s="260">
        <v>-111251</v>
      </c>
      <c r="D30" s="261">
        <v>7506974</v>
      </c>
      <c r="E30" s="259">
        <v>4550195</v>
      </c>
      <c r="F30" s="262">
        <v>204</v>
      </c>
      <c r="G30" s="263">
        <v>4550399</v>
      </c>
      <c r="H30" s="264">
        <v>2956575</v>
      </c>
      <c r="I30" s="257"/>
      <c r="J30" s="257"/>
    </row>
    <row r="31" spans="1:10" ht="17.45" customHeight="1">
      <c r="A31" s="258" t="s">
        <v>479</v>
      </c>
      <c r="B31" s="259">
        <v>12046257</v>
      </c>
      <c r="C31" s="260">
        <v>-222459</v>
      </c>
      <c r="D31" s="261">
        <v>11823798</v>
      </c>
      <c r="E31" s="259">
        <v>2884266</v>
      </c>
      <c r="F31" s="262">
        <v>-2744</v>
      </c>
      <c r="G31" s="263">
        <v>2881522</v>
      </c>
      <c r="H31" s="264">
        <v>8942276</v>
      </c>
      <c r="I31" s="257"/>
      <c r="J31" s="257"/>
    </row>
    <row r="32" spans="1:10" ht="17.45" customHeight="1">
      <c r="A32" s="258" t="s">
        <v>480</v>
      </c>
      <c r="B32" s="259">
        <v>11997900</v>
      </c>
      <c r="C32" s="260">
        <v>-14315</v>
      </c>
      <c r="D32" s="261">
        <v>11983585</v>
      </c>
      <c r="E32" s="259">
        <v>6252077</v>
      </c>
      <c r="F32" s="262">
        <v>-2825</v>
      </c>
      <c r="G32" s="263">
        <v>6249252</v>
      </c>
      <c r="H32" s="264">
        <v>5734333</v>
      </c>
      <c r="I32" s="257"/>
      <c r="J32" s="257"/>
    </row>
    <row r="33" spans="1:10" ht="17.45" customHeight="1">
      <c r="A33" s="258" t="s">
        <v>399</v>
      </c>
      <c r="B33" s="259">
        <v>9024215</v>
      </c>
      <c r="C33" s="260">
        <v>10296</v>
      </c>
      <c r="D33" s="261">
        <v>9034511</v>
      </c>
      <c r="E33" s="259">
        <v>3398711</v>
      </c>
      <c r="F33" s="262">
        <v>0</v>
      </c>
      <c r="G33" s="263">
        <v>3398711</v>
      </c>
      <c r="H33" s="264">
        <v>5635800</v>
      </c>
      <c r="I33" s="257"/>
      <c r="J33" s="257"/>
    </row>
    <row r="34" spans="1:10" ht="17.45" customHeight="1">
      <c r="A34" s="258" t="s">
        <v>259</v>
      </c>
      <c r="B34" s="259">
        <v>6519110</v>
      </c>
      <c r="C34" s="260">
        <v>0</v>
      </c>
      <c r="D34" s="261">
        <v>6519110</v>
      </c>
      <c r="E34" s="259">
        <v>4602806</v>
      </c>
      <c r="F34" s="262">
        <v>0</v>
      </c>
      <c r="G34" s="263">
        <v>4602806</v>
      </c>
      <c r="H34" s="264">
        <v>1916304</v>
      </c>
      <c r="I34" s="257"/>
      <c r="J34" s="257"/>
    </row>
    <row r="35" spans="1:10" ht="17.45" customHeight="1">
      <c r="A35" s="258" t="s">
        <v>481</v>
      </c>
      <c r="B35" s="259">
        <v>5360523</v>
      </c>
      <c r="C35" s="260">
        <v>0</v>
      </c>
      <c r="D35" s="261">
        <v>5360523</v>
      </c>
      <c r="E35" s="259">
        <v>3145495</v>
      </c>
      <c r="F35" s="262">
        <v>0</v>
      </c>
      <c r="G35" s="263">
        <v>3145495</v>
      </c>
      <c r="H35" s="264">
        <v>2215028</v>
      </c>
      <c r="I35" s="257"/>
      <c r="J35" s="257"/>
    </row>
    <row r="36" spans="1:10" ht="17.45" customHeight="1">
      <c r="A36" s="258" t="s">
        <v>482</v>
      </c>
      <c r="B36" s="259">
        <v>5079215</v>
      </c>
      <c r="C36" s="260">
        <v>0</v>
      </c>
      <c r="D36" s="261">
        <v>5079215</v>
      </c>
      <c r="E36" s="259">
        <v>2704691</v>
      </c>
      <c r="F36" s="262">
        <v>0</v>
      </c>
      <c r="G36" s="263">
        <v>2704691</v>
      </c>
      <c r="H36" s="264">
        <v>2374524</v>
      </c>
      <c r="I36" s="257"/>
      <c r="J36" s="257"/>
    </row>
    <row r="37" spans="1:10" ht="17.45" customHeight="1">
      <c r="A37" s="258" t="s">
        <v>483</v>
      </c>
      <c r="B37" s="259">
        <v>5537232</v>
      </c>
      <c r="C37" s="260">
        <v>0</v>
      </c>
      <c r="D37" s="261">
        <v>5537232</v>
      </c>
      <c r="E37" s="259">
        <v>4228827</v>
      </c>
      <c r="F37" s="262">
        <v>0</v>
      </c>
      <c r="G37" s="263">
        <v>4228827</v>
      </c>
      <c r="H37" s="264">
        <v>1308405</v>
      </c>
      <c r="I37" s="257"/>
      <c r="J37" s="257"/>
    </row>
    <row r="38" spans="1:10" ht="17.45" customHeight="1">
      <c r="A38" s="258" t="s">
        <v>484</v>
      </c>
      <c r="B38" s="259">
        <v>3918395</v>
      </c>
      <c r="C38" s="260">
        <v>-1600</v>
      </c>
      <c r="D38" s="261">
        <v>3916795</v>
      </c>
      <c r="E38" s="259">
        <v>2290444</v>
      </c>
      <c r="F38" s="262">
        <v>0</v>
      </c>
      <c r="G38" s="263">
        <v>2290444</v>
      </c>
      <c r="H38" s="264">
        <v>1626351</v>
      </c>
      <c r="I38" s="257"/>
      <c r="J38" s="257"/>
    </row>
    <row r="39" spans="1:10" ht="17.45" customHeight="1">
      <c r="A39" s="258" t="s">
        <v>485</v>
      </c>
      <c r="B39" s="259">
        <v>3598203</v>
      </c>
      <c r="C39" s="260">
        <v>-438</v>
      </c>
      <c r="D39" s="261">
        <v>3597765</v>
      </c>
      <c r="E39" s="259">
        <v>3182294</v>
      </c>
      <c r="F39" s="262">
        <v>-1661</v>
      </c>
      <c r="G39" s="263">
        <v>3180633</v>
      </c>
      <c r="H39" s="264">
        <v>417132</v>
      </c>
      <c r="I39" s="257"/>
      <c r="J39" s="257"/>
    </row>
    <row r="40" spans="1:10" ht="17.45" customHeight="1">
      <c r="A40" s="258" t="s">
        <v>486</v>
      </c>
      <c r="B40" s="259">
        <v>1946460</v>
      </c>
      <c r="C40" s="260">
        <v>682</v>
      </c>
      <c r="D40" s="261">
        <v>1947142</v>
      </c>
      <c r="E40" s="259">
        <v>1503141</v>
      </c>
      <c r="F40" s="262">
        <v>2545</v>
      </c>
      <c r="G40" s="263">
        <v>1505686</v>
      </c>
      <c r="H40" s="264">
        <v>441456</v>
      </c>
      <c r="I40" s="257"/>
      <c r="J40" s="257"/>
    </row>
    <row r="41" spans="1:10" ht="17.45" customHeight="1">
      <c r="A41" s="258" t="s">
        <v>487</v>
      </c>
      <c r="B41" s="259">
        <v>5822436</v>
      </c>
      <c r="C41" s="260">
        <v>0</v>
      </c>
      <c r="D41" s="261">
        <v>5822436</v>
      </c>
      <c r="E41" s="259">
        <v>4780600</v>
      </c>
      <c r="F41" s="262">
        <v>0</v>
      </c>
      <c r="G41" s="263">
        <v>4780600</v>
      </c>
      <c r="H41" s="264">
        <v>1041836</v>
      </c>
      <c r="I41" s="257"/>
      <c r="J41" s="257"/>
    </row>
    <row r="42" spans="1:10" ht="17.45" customHeight="1">
      <c r="A42" s="258" t="s">
        <v>488</v>
      </c>
      <c r="B42" s="259">
        <v>2911348</v>
      </c>
      <c r="C42" s="260">
        <v>0</v>
      </c>
      <c r="D42" s="261">
        <v>2911348</v>
      </c>
      <c r="E42" s="259">
        <v>1219276</v>
      </c>
      <c r="F42" s="262">
        <v>0</v>
      </c>
      <c r="G42" s="263">
        <v>1219276</v>
      </c>
      <c r="H42" s="264">
        <v>1692072</v>
      </c>
      <c r="I42" s="257"/>
      <c r="J42" s="257"/>
    </row>
    <row r="43" spans="1:10" ht="17.45" customHeight="1">
      <c r="A43" s="258" t="s">
        <v>489</v>
      </c>
      <c r="B43" s="259">
        <v>4436078</v>
      </c>
      <c r="C43" s="260">
        <v>0</v>
      </c>
      <c r="D43" s="261">
        <v>4436078</v>
      </c>
      <c r="E43" s="259">
        <v>2427044</v>
      </c>
      <c r="F43" s="262">
        <v>-2247</v>
      </c>
      <c r="G43" s="263">
        <v>2424797</v>
      </c>
      <c r="H43" s="264">
        <v>2011281</v>
      </c>
      <c r="I43" s="257"/>
      <c r="J43" s="257"/>
    </row>
    <row r="44" spans="1:10" ht="17.45" customHeight="1">
      <c r="A44" s="258" t="s">
        <v>490</v>
      </c>
      <c r="B44" s="259">
        <v>4701142</v>
      </c>
      <c r="C44" s="260">
        <v>-506</v>
      </c>
      <c r="D44" s="261">
        <v>4700636</v>
      </c>
      <c r="E44" s="259">
        <v>2699190</v>
      </c>
      <c r="F44" s="262">
        <v>-1389</v>
      </c>
      <c r="G44" s="263">
        <v>2697801</v>
      </c>
      <c r="H44" s="264">
        <v>2002835</v>
      </c>
      <c r="I44" s="257"/>
      <c r="J44" s="257"/>
    </row>
    <row r="45" spans="1:10" ht="17.45" customHeight="1">
      <c r="A45" s="258" t="s">
        <v>491</v>
      </c>
      <c r="B45" s="259">
        <v>2956581</v>
      </c>
      <c r="C45" s="260">
        <v>0</v>
      </c>
      <c r="D45" s="261">
        <v>2956581</v>
      </c>
      <c r="E45" s="259">
        <v>1897591</v>
      </c>
      <c r="F45" s="262">
        <v>0</v>
      </c>
      <c r="G45" s="263">
        <v>1897591</v>
      </c>
      <c r="H45" s="264">
        <v>1058990</v>
      </c>
      <c r="I45" s="257"/>
      <c r="J45" s="257"/>
    </row>
    <row r="46" spans="1:10" ht="17.45" customHeight="1">
      <c r="A46" s="258" t="s">
        <v>492</v>
      </c>
      <c r="B46" s="259">
        <v>2279501</v>
      </c>
      <c r="C46" s="260">
        <v>-1213</v>
      </c>
      <c r="D46" s="261">
        <v>2278288</v>
      </c>
      <c r="E46" s="259">
        <v>733867</v>
      </c>
      <c r="F46" s="262">
        <v>464</v>
      </c>
      <c r="G46" s="263">
        <v>734331</v>
      </c>
      <c r="H46" s="264">
        <v>1543957</v>
      </c>
      <c r="I46" s="257"/>
      <c r="J46" s="257"/>
    </row>
    <row r="47" spans="1:10" ht="17.45" customHeight="1">
      <c r="A47" s="258" t="s">
        <v>493</v>
      </c>
      <c r="B47" s="259">
        <v>3550207</v>
      </c>
      <c r="C47" s="260">
        <v>0</v>
      </c>
      <c r="D47" s="261">
        <v>3550207</v>
      </c>
      <c r="E47" s="259">
        <v>1706529</v>
      </c>
      <c r="F47" s="262">
        <v>0</v>
      </c>
      <c r="G47" s="263">
        <v>1706529</v>
      </c>
      <c r="H47" s="264">
        <v>1843678</v>
      </c>
      <c r="I47" s="257"/>
      <c r="J47" s="257"/>
    </row>
    <row r="48" spans="1:10" ht="17.45" customHeight="1">
      <c r="A48" s="258" t="s">
        <v>494</v>
      </c>
      <c r="B48" s="259">
        <v>2748865</v>
      </c>
      <c r="C48" s="260">
        <v>-1794</v>
      </c>
      <c r="D48" s="261">
        <v>2747071</v>
      </c>
      <c r="E48" s="259">
        <v>1071484</v>
      </c>
      <c r="F48" s="262">
        <v>0</v>
      </c>
      <c r="G48" s="263">
        <v>1071484</v>
      </c>
      <c r="H48" s="264">
        <v>1675587</v>
      </c>
      <c r="I48" s="257"/>
      <c r="J48" s="257"/>
    </row>
    <row r="49" spans="1:10" ht="17.45" customHeight="1">
      <c r="A49" s="258" t="s">
        <v>495</v>
      </c>
      <c r="B49" s="259">
        <v>6104129</v>
      </c>
      <c r="C49" s="260">
        <v>2990</v>
      </c>
      <c r="D49" s="261">
        <v>6107119</v>
      </c>
      <c r="E49" s="259">
        <v>2788385</v>
      </c>
      <c r="F49" s="262">
        <v>539</v>
      </c>
      <c r="G49" s="263">
        <v>2788924</v>
      </c>
      <c r="H49" s="264">
        <v>3318195</v>
      </c>
      <c r="I49" s="257"/>
      <c r="J49" s="257"/>
    </row>
    <row r="50" spans="1:10" ht="17.45" customHeight="1">
      <c r="A50" s="258" t="s">
        <v>496</v>
      </c>
      <c r="B50" s="259">
        <v>1584652</v>
      </c>
      <c r="C50" s="260">
        <v>-194</v>
      </c>
      <c r="D50" s="261">
        <v>1584458</v>
      </c>
      <c r="E50" s="259">
        <v>172023</v>
      </c>
      <c r="F50" s="262">
        <v>625</v>
      </c>
      <c r="G50" s="263">
        <v>172648</v>
      </c>
      <c r="H50" s="264">
        <v>1411810</v>
      </c>
      <c r="I50" s="257"/>
      <c r="J50" s="257"/>
    </row>
    <row r="51" spans="1:10" ht="17.45" customHeight="1">
      <c r="A51" s="258" t="s">
        <v>497</v>
      </c>
      <c r="B51" s="259">
        <v>2699836</v>
      </c>
      <c r="C51" s="260">
        <v>170</v>
      </c>
      <c r="D51" s="261">
        <v>2700006</v>
      </c>
      <c r="E51" s="259">
        <v>1102218</v>
      </c>
      <c r="F51" s="262">
        <v>-220</v>
      </c>
      <c r="G51" s="263">
        <v>1101998</v>
      </c>
      <c r="H51" s="264">
        <v>1598008</v>
      </c>
      <c r="I51" s="257"/>
      <c r="J51" s="257"/>
    </row>
    <row r="52" spans="1:10" ht="17.45" customHeight="1">
      <c r="A52" s="258" t="s">
        <v>498</v>
      </c>
      <c r="B52" s="259">
        <v>3276450</v>
      </c>
      <c r="C52" s="260">
        <v>0</v>
      </c>
      <c r="D52" s="261">
        <v>3276450</v>
      </c>
      <c r="E52" s="259">
        <v>1446331</v>
      </c>
      <c r="F52" s="262">
        <v>0</v>
      </c>
      <c r="G52" s="263">
        <v>1446331</v>
      </c>
      <c r="H52" s="264">
        <v>1830119</v>
      </c>
      <c r="I52" s="257"/>
      <c r="J52" s="257"/>
    </row>
    <row r="53" spans="1:10" ht="17.45" customHeight="1">
      <c r="A53" s="258" t="s">
        <v>260</v>
      </c>
      <c r="B53" s="259">
        <v>3099973</v>
      </c>
      <c r="C53" s="260">
        <v>0</v>
      </c>
      <c r="D53" s="261">
        <v>3099973</v>
      </c>
      <c r="E53" s="259">
        <v>1324804</v>
      </c>
      <c r="F53" s="262">
        <v>0</v>
      </c>
      <c r="G53" s="263">
        <v>1324804</v>
      </c>
      <c r="H53" s="264">
        <v>1775169</v>
      </c>
      <c r="I53" s="257"/>
      <c r="J53" s="257"/>
    </row>
    <row r="54" spans="1:10" ht="17.45" customHeight="1">
      <c r="A54" s="258" t="s">
        <v>499</v>
      </c>
      <c r="B54" s="259">
        <v>2413793</v>
      </c>
      <c r="C54" s="260">
        <v>0</v>
      </c>
      <c r="D54" s="261">
        <v>2413793</v>
      </c>
      <c r="E54" s="259">
        <v>1288390</v>
      </c>
      <c r="F54" s="262">
        <v>-1371</v>
      </c>
      <c r="G54" s="263">
        <v>1287019</v>
      </c>
      <c r="H54" s="264">
        <v>1126774</v>
      </c>
      <c r="I54" s="257"/>
      <c r="J54" s="257"/>
    </row>
    <row r="55" spans="1:10" ht="17.45" customHeight="1">
      <c r="A55" s="258" t="s">
        <v>500</v>
      </c>
      <c r="B55" s="259">
        <v>3954692</v>
      </c>
      <c r="C55" s="260">
        <v>0</v>
      </c>
      <c r="D55" s="261">
        <v>3954692</v>
      </c>
      <c r="E55" s="259">
        <v>1015495</v>
      </c>
      <c r="F55" s="262">
        <v>0</v>
      </c>
      <c r="G55" s="263">
        <v>1015495</v>
      </c>
      <c r="H55" s="264">
        <v>2939197</v>
      </c>
      <c r="I55" s="257"/>
      <c r="J55" s="257"/>
    </row>
    <row r="56" spans="1:10" ht="17.45" customHeight="1">
      <c r="A56" s="258" t="s">
        <v>501</v>
      </c>
      <c r="B56" s="259">
        <v>3065237</v>
      </c>
      <c r="C56" s="261">
        <v>0</v>
      </c>
      <c r="D56" s="261">
        <v>3065237</v>
      </c>
      <c r="E56" s="259">
        <v>832453</v>
      </c>
      <c r="F56" s="262">
        <v>0</v>
      </c>
      <c r="G56" s="263">
        <v>832453</v>
      </c>
      <c r="H56" s="264">
        <v>2232784</v>
      </c>
      <c r="I56" s="257"/>
      <c r="J56" s="257"/>
    </row>
    <row r="57" spans="1:10" ht="17.45" customHeight="1">
      <c r="A57" s="258" t="s">
        <v>502</v>
      </c>
      <c r="B57" s="259">
        <v>3392099</v>
      </c>
      <c r="C57" s="261">
        <v>-189</v>
      </c>
      <c r="D57" s="261">
        <v>3391910</v>
      </c>
      <c r="E57" s="259">
        <v>1961213</v>
      </c>
      <c r="F57" s="262">
        <v>-1088</v>
      </c>
      <c r="G57" s="263">
        <v>1960125</v>
      </c>
      <c r="H57" s="264">
        <v>1431785</v>
      </c>
      <c r="I57" s="257"/>
      <c r="J57" s="257"/>
    </row>
    <row r="58" spans="1:10" ht="17.45" customHeight="1">
      <c r="A58" s="258" t="s">
        <v>503</v>
      </c>
      <c r="B58" s="259">
        <v>1319500</v>
      </c>
      <c r="C58" s="261">
        <v>0</v>
      </c>
      <c r="D58" s="261">
        <v>1319500</v>
      </c>
      <c r="E58" s="259">
        <v>156298</v>
      </c>
      <c r="F58" s="262">
        <v>0</v>
      </c>
      <c r="G58" s="263">
        <v>156298</v>
      </c>
      <c r="H58" s="264">
        <v>1163202</v>
      </c>
      <c r="I58" s="257"/>
      <c r="J58" s="257"/>
    </row>
    <row r="59" spans="1:10" ht="17.45" customHeight="1">
      <c r="A59" s="258" t="s">
        <v>504</v>
      </c>
      <c r="B59" s="259">
        <v>1621597</v>
      </c>
      <c r="C59" s="261">
        <v>0</v>
      </c>
      <c r="D59" s="261">
        <v>1621597</v>
      </c>
      <c r="E59" s="259">
        <v>240479</v>
      </c>
      <c r="F59" s="262">
        <v>0</v>
      </c>
      <c r="G59" s="263">
        <v>240479</v>
      </c>
      <c r="H59" s="264">
        <v>1381118</v>
      </c>
      <c r="I59" s="257"/>
      <c r="J59" s="257"/>
    </row>
    <row r="60" spans="1:10" ht="17.45" customHeight="1">
      <c r="A60" s="258" t="s">
        <v>505</v>
      </c>
      <c r="B60" s="259">
        <v>2600548</v>
      </c>
      <c r="C60" s="261">
        <v>248</v>
      </c>
      <c r="D60" s="261">
        <v>2600796</v>
      </c>
      <c r="E60" s="259">
        <v>905878</v>
      </c>
      <c r="F60" s="262">
        <v>-2020</v>
      </c>
      <c r="G60" s="263">
        <v>903858</v>
      </c>
      <c r="H60" s="264">
        <v>1696938</v>
      </c>
      <c r="I60" s="257"/>
      <c r="J60" s="257"/>
    </row>
    <row r="61" spans="1:10" ht="17.45" customHeight="1">
      <c r="A61" s="258" t="s">
        <v>506</v>
      </c>
      <c r="B61" s="259">
        <v>3568899</v>
      </c>
      <c r="C61" s="261">
        <v>0</v>
      </c>
      <c r="D61" s="261">
        <v>3568899</v>
      </c>
      <c r="E61" s="259">
        <v>737480</v>
      </c>
      <c r="F61" s="262">
        <v>0</v>
      </c>
      <c r="G61" s="263">
        <v>737480</v>
      </c>
      <c r="H61" s="264">
        <v>2831419</v>
      </c>
      <c r="I61" s="257"/>
      <c r="J61" s="257"/>
    </row>
    <row r="62" spans="1:10" ht="17.45" customHeight="1">
      <c r="A62" s="258" t="s">
        <v>507</v>
      </c>
      <c r="B62" s="259">
        <v>2235957</v>
      </c>
      <c r="C62" s="261">
        <v>-6074</v>
      </c>
      <c r="D62" s="261">
        <v>2229883</v>
      </c>
      <c r="E62" s="259">
        <v>532918</v>
      </c>
      <c r="F62" s="262">
        <v>0</v>
      </c>
      <c r="G62" s="263">
        <v>532918</v>
      </c>
      <c r="H62" s="264">
        <v>1696965</v>
      </c>
      <c r="I62" s="257"/>
      <c r="J62" s="257"/>
    </row>
    <row r="63" spans="1:10" ht="17.45" customHeight="1">
      <c r="A63" s="258" t="s">
        <v>508</v>
      </c>
      <c r="B63" s="259">
        <v>4419715</v>
      </c>
      <c r="C63" s="261">
        <v>-34047</v>
      </c>
      <c r="D63" s="261">
        <v>4385668</v>
      </c>
      <c r="E63" s="259">
        <v>1214628</v>
      </c>
      <c r="F63" s="262">
        <v>0</v>
      </c>
      <c r="G63" s="263">
        <v>1214628</v>
      </c>
      <c r="H63" s="264">
        <v>3171040</v>
      </c>
      <c r="I63" s="257"/>
      <c r="J63" s="257"/>
    </row>
    <row r="64" spans="1:10" ht="17.45" customHeight="1">
      <c r="A64" s="258" t="s">
        <v>509</v>
      </c>
      <c r="B64" s="259">
        <v>1785225</v>
      </c>
      <c r="C64" s="261">
        <v>0</v>
      </c>
      <c r="D64" s="261">
        <v>1785225</v>
      </c>
      <c r="E64" s="259">
        <v>382364</v>
      </c>
      <c r="F64" s="262">
        <v>0</v>
      </c>
      <c r="G64" s="263">
        <v>382364</v>
      </c>
      <c r="H64" s="264">
        <v>1402861</v>
      </c>
      <c r="I64" s="257"/>
      <c r="J64" s="257"/>
    </row>
    <row r="65" spans="1:10" ht="17.45" customHeight="1">
      <c r="A65" s="258" t="s">
        <v>510</v>
      </c>
      <c r="B65" s="259">
        <v>1253886</v>
      </c>
      <c r="C65" s="261">
        <v>0</v>
      </c>
      <c r="D65" s="261">
        <v>1253886</v>
      </c>
      <c r="E65" s="259">
        <v>194368</v>
      </c>
      <c r="F65" s="262">
        <v>0</v>
      </c>
      <c r="G65" s="263">
        <v>194368</v>
      </c>
      <c r="H65" s="264">
        <v>1059518</v>
      </c>
      <c r="I65" s="257"/>
      <c r="J65" s="257"/>
    </row>
    <row r="66" spans="1:10" ht="17.45" customHeight="1">
      <c r="A66" s="258" t="s">
        <v>511</v>
      </c>
      <c r="B66" s="259">
        <v>6573785</v>
      </c>
      <c r="C66" s="261">
        <v>-3975</v>
      </c>
      <c r="D66" s="261">
        <v>6569810</v>
      </c>
      <c r="E66" s="259">
        <v>1573571</v>
      </c>
      <c r="F66" s="262">
        <v>-2263</v>
      </c>
      <c r="G66" s="263">
        <v>1571308</v>
      </c>
      <c r="H66" s="264">
        <v>4998502</v>
      </c>
      <c r="I66" s="257"/>
      <c r="J66" s="257"/>
    </row>
    <row r="67" spans="1:10" ht="17.45" customHeight="1">
      <c r="A67" s="258" t="s">
        <v>512</v>
      </c>
      <c r="B67" s="259">
        <v>5676913</v>
      </c>
      <c r="C67" s="261">
        <v>-1971</v>
      </c>
      <c r="D67" s="261">
        <v>5674942</v>
      </c>
      <c r="E67" s="259">
        <v>2010463</v>
      </c>
      <c r="F67" s="262">
        <v>417</v>
      </c>
      <c r="G67" s="263">
        <v>2010880</v>
      </c>
      <c r="H67" s="264">
        <v>3664062</v>
      </c>
      <c r="I67" s="257"/>
      <c r="J67" s="257"/>
    </row>
    <row r="68" spans="1:10" ht="17.45" customHeight="1">
      <c r="A68" s="258" t="s">
        <v>513</v>
      </c>
      <c r="B68" s="259">
        <v>1506800</v>
      </c>
      <c r="C68" s="261">
        <v>0</v>
      </c>
      <c r="D68" s="261">
        <v>1506800</v>
      </c>
      <c r="E68" s="259">
        <v>657170</v>
      </c>
      <c r="F68" s="262">
        <v>0</v>
      </c>
      <c r="G68" s="263">
        <v>657170</v>
      </c>
      <c r="H68" s="264">
        <v>849630</v>
      </c>
      <c r="I68" s="257"/>
      <c r="J68" s="257"/>
    </row>
    <row r="69" spans="1:10" ht="17.45" customHeight="1">
      <c r="A69" s="258" t="s">
        <v>514</v>
      </c>
      <c r="B69" s="259">
        <v>3068947</v>
      </c>
      <c r="C69" s="261">
        <v>0</v>
      </c>
      <c r="D69" s="261">
        <v>3068947</v>
      </c>
      <c r="E69" s="259">
        <v>730154</v>
      </c>
      <c r="F69" s="262">
        <v>0</v>
      </c>
      <c r="G69" s="263">
        <v>730154</v>
      </c>
      <c r="H69" s="264">
        <v>2338793</v>
      </c>
      <c r="I69" s="257"/>
      <c r="J69" s="257"/>
    </row>
    <row r="70" spans="1:10" ht="17.45" customHeight="1" thickBot="1">
      <c r="A70" s="258" t="s">
        <v>515</v>
      </c>
      <c r="B70" s="259">
        <v>5170943</v>
      </c>
      <c r="C70" s="261">
        <v>1512</v>
      </c>
      <c r="D70" s="261">
        <v>5172455</v>
      </c>
      <c r="E70" s="259">
        <v>1670064</v>
      </c>
      <c r="F70" s="262">
        <v>-1802</v>
      </c>
      <c r="G70" s="263">
        <v>1668262</v>
      </c>
      <c r="H70" s="264">
        <v>3504193</v>
      </c>
      <c r="I70" s="257"/>
      <c r="J70" s="257"/>
    </row>
    <row r="71" spans="1:10" ht="17.45" customHeight="1" thickTop="1" thickBot="1">
      <c r="A71" s="265" t="s">
        <v>261</v>
      </c>
      <c r="B71" s="266">
        <v>436660334</v>
      </c>
      <c r="C71" s="267">
        <v>102405</v>
      </c>
      <c r="D71" s="268">
        <v>436762739</v>
      </c>
      <c r="E71" s="269">
        <v>338853366</v>
      </c>
      <c r="F71" s="267">
        <v>117005</v>
      </c>
      <c r="G71" s="270">
        <v>338970371</v>
      </c>
      <c r="H71" s="271">
        <v>97792368</v>
      </c>
    </row>
    <row r="72" spans="1:10" ht="17.45" customHeight="1" thickTop="1" thickBot="1">
      <c r="A72" s="265" t="s">
        <v>403</v>
      </c>
      <c r="B72" s="266">
        <v>50513904</v>
      </c>
      <c r="C72" s="266">
        <v>3448</v>
      </c>
      <c r="D72" s="272">
        <v>50517352</v>
      </c>
      <c r="E72" s="269">
        <v>31240237</v>
      </c>
      <c r="F72" s="267">
        <v>0</v>
      </c>
      <c r="G72" s="270">
        <v>31240237</v>
      </c>
      <c r="H72" s="271">
        <v>19277115</v>
      </c>
    </row>
    <row r="73" spans="1:10" ht="17.45" customHeight="1" thickTop="1" thickBot="1">
      <c r="A73" s="265" t="s">
        <v>262</v>
      </c>
      <c r="B73" s="266">
        <v>277813568</v>
      </c>
      <c r="C73" s="266">
        <v>-450974</v>
      </c>
      <c r="D73" s="266">
        <v>277362594</v>
      </c>
      <c r="E73" s="269">
        <v>152785143</v>
      </c>
      <c r="F73" s="266">
        <v>-87740</v>
      </c>
      <c r="G73" s="270">
        <v>152697403</v>
      </c>
      <c r="H73" s="271">
        <v>124665191</v>
      </c>
    </row>
    <row r="74" spans="1:10" ht="17.45" customHeight="1" thickTop="1" thickBot="1">
      <c r="A74" s="265" t="s">
        <v>263</v>
      </c>
      <c r="B74" s="266">
        <v>131758872</v>
      </c>
      <c r="C74" s="266">
        <v>-46399</v>
      </c>
      <c r="D74" s="266">
        <v>131712473</v>
      </c>
      <c r="E74" s="273">
        <v>61130426</v>
      </c>
      <c r="F74" s="266">
        <v>-9471</v>
      </c>
      <c r="G74" s="266">
        <v>61120955</v>
      </c>
      <c r="H74" s="271">
        <v>70591518</v>
      </c>
    </row>
    <row r="75" spans="1:10" ht="17.45" customHeight="1" thickTop="1" thickBot="1">
      <c r="A75" s="274" t="s">
        <v>264</v>
      </c>
      <c r="B75" s="275">
        <v>896746678</v>
      </c>
      <c r="C75" s="276">
        <v>-391520</v>
      </c>
      <c r="D75" s="277">
        <v>896355158</v>
      </c>
      <c r="E75" s="278">
        <v>584009172</v>
      </c>
      <c r="F75" s="276">
        <v>19794</v>
      </c>
      <c r="G75" s="279">
        <v>584028966</v>
      </c>
      <c r="H75" s="280">
        <v>312326192</v>
      </c>
    </row>
    <row r="76" spans="1:10" ht="17.45" customHeight="1" thickBot="1">
      <c r="A76" s="281" t="s">
        <v>400</v>
      </c>
      <c r="B76" s="282">
        <v>4722408</v>
      </c>
      <c r="C76" s="283">
        <v>0</v>
      </c>
      <c r="D76" s="284">
        <v>4722408</v>
      </c>
      <c r="E76" s="285">
        <v>6764319</v>
      </c>
      <c r="F76" s="283">
        <v>0</v>
      </c>
      <c r="G76" s="286">
        <v>6764319</v>
      </c>
      <c r="H76" s="287">
        <v>-2041911</v>
      </c>
      <c r="I76" s="257"/>
      <c r="J76" s="257"/>
    </row>
    <row r="77" spans="1:10" ht="17.45" customHeight="1" thickTop="1" thickBot="1">
      <c r="A77" s="274" t="s">
        <v>265</v>
      </c>
      <c r="B77" s="288">
        <v>4722408</v>
      </c>
      <c r="C77" s="289">
        <v>0</v>
      </c>
      <c r="D77" s="290">
        <v>4722408</v>
      </c>
      <c r="E77" s="291">
        <v>6764319</v>
      </c>
      <c r="F77" s="289">
        <v>0</v>
      </c>
      <c r="G77" s="292">
        <v>6764319</v>
      </c>
      <c r="H77" s="292">
        <v>-2041911</v>
      </c>
    </row>
    <row r="78" spans="1:10" ht="17.45" customHeight="1" thickBot="1">
      <c r="A78" s="293" t="s">
        <v>516</v>
      </c>
      <c r="B78" s="294">
        <v>901469086</v>
      </c>
      <c r="C78" s="295">
        <v>-391520</v>
      </c>
      <c r="D78" s="296">
        <v>901077566</v>
      </c>
      <c r="E78" s="297">
        <v>590773491</v>
      </c>
      <c r="F78" s="295">
        <v>19794</v>
      </c>
      <c r="G78" s="298">
        <v>590793285</v>
      </c>
      <c r="H78" s="298">
        <v>310284281</v>
      </c>
    </row>
    <row r="79" spans="1:10" ht="14.25">
      <c r="B79" s="238"/>
      <c r="C79" s="238"/>
      <c r="D79" s="238"/>
      <c r="E79" s="238"/>
      <c r="F79" s="238"/>
      <c r="G79" s="238"/>
      <c r="H79" s="238"/>
    </row>
    <row r="80" spans="1:10" ht="14.25">
      <c r="A80" s="238" t="s">
        <v>517</v>
      </c>
      <c r="B80" s="238"/>
      <c r="C80" s="238"/>
      <c r="D80" s="238"/>
      <c r="E80" s="238"/>
      <c r="F80" s="238"/>
      <c r="G80" s="241"/>
      <c r="H80" s="241"/>
    </row>
    <row r="81" spans="1:10">
      <c r="G81" s="257"/>
    </row>
    <row r="82" spans="1:10">
      <c r="G82" s="257"/>
    </row>
    <row r="83" spans="1:10">
      <c r="A83" s="1757"/>
      <c r="B83" s="1757"/>
      <c r="C83" s="1757"/>
      <c r="D83" s="1757"/>
      <c r="E83" s="1757"/>
      <c r="F83" s="1757"/>
      <c r="G83" s="1757"/>
      <c r="H83" s="1695"/>
    </row>
    <row r="84" spans="1:10">
      <c r="A84" s="1757"/>
      <c r="B84" s="1695"/>
      <c r="C84" s="1695"/>
      <c r="D84" s="1695"/>
      <c r="E84" s="1695"/>
      <c r="F84" s="1695"/>
      <c r="G84" s="1695"/>
      <c r="H84" s="1695"/>
    </row>
    <row r="85" spans="1:10">
      <c r="A85" s="1696"/>
      <c r="B85" s="1697"/>
      <c r="C85" s="1697"/>
      <c r="D85" s="1697"/>
      <c r="E85" s="1697"/>
      <c r="F85" s="1697"/>
      <c r="G85" s="1697"/>
      <c r="H85" s="1697"/>
    </row>
    <row r="86" spans="1:10">
      <c r="A86" s="1698"/>
      <c r="B86" s="1697"/>
      <c r="C86" s="1697"/>
      <c r="D86" s="1697"/>
      <c r="E86" s="1697"/>
      <c r="F86" s="1697"/>
      <c r="G86" s="1697"/>
      <c r="H86" s="1697"/>
      <c r="I86" s="257"/>
      <c r="J86" s="257"/>
    </row>
    <row r="87" spans="1:10">
      <c r="A87" s="1698"/>
      <c r="B87" s="1697"/>
      <c r="C87" s="1697"/>
      <c r="D87" s="1697"/>
      <c r="E87" s="1697"/>
      <c r="F87" s="1697"/>
      <c r="G87" s="1697"/>
      <c r="H87" s="1697"/>
    </row>
    <row r="88" spans="1:10">
      <c r="A88" s="1698"/>
      <c r="B88" s="1698"/>
      <c r="C88" s="1698"/>
      <c r="D88" s="1698"/>
      <c r="E88" s="1698"/>
      <c r="F88" s="1698"/>
      <c r="G88" s="1698"/>
      <c r="H88" s="1698"/>
    </row>
    <row r="89" spans="1:10">
      <c r="A89" s="1698"/>
      <c r="B89" s="1697"/>
      <c r="C89" s="1697"/>
      <c r="D89" s="1697"/>
      <c r="E89" s="1697"/>
      <c r="F89" s="1697"/>
      <c r="G89" s="1697"/>
      <c r="H89" s="1697"/>
    </row>
    <row r="90" spans="1:10">
      <c r="A90" s="1698"/>
      <c r="B90" s="1697"/>
      <c r="C90" s="1697"/>
      <c r="D90" s="1697"/>
      <c r="E90" s="1697"/>
      <c r="F90" s="1697"/>
      <c r="G90" s="1697"/>
      <c r="H90" s="1697"/>
    </row>
    <row r="91" spans="1:10">
      <c r="A91" s="1698"/>
      <c r="B91" s="1697"/>
      <c r="C91" s="1697"/>
      <c r="D91" s="1697"/>
      <c r="E91" s="1697"/>
      <c r="F91" s="1697"/>
      <c r="G91" s="1697"/>
      <c r="H91" s="1697"/>
    </row>
    <row r="92" spans="1:10">
      <c r="A92" s="1698"/>
      <c r="B92" s="1698"/>
      <c r="C92" s="1698"/>
      <c r="D92" s="1698"/>
      <c r="E92" s="1698"/>
      <c r="F92" s="1698"/>
      <c r="G92" s="1698"/>
      <c r="H92" s="1698"/>
    </row>
    <row r="93" spans="1:10">
      <c r="A93" s="1698"/>
      <c r="B93" s="1697"/>
      <c r="C93" s="1697"/>
      <c r="D93" s="1697"/>
      <c r="E93" s="1697"/>
      <c r="F93" s="1697"/>
      <c r="G93" s="1697"/>
      <c r="H93" s="1697"/>
    </row>
    <row r="94" spans="1:10">
      <c r="A94" s="1698"/>
      <c r="B94" s="1698"/>
      <c r="C94" s="1698"/>
      <c r="D94" s="1698"/>
      <c r="E94" s="1698"/>
      <c r="F94" s="1698"/>
      <c r="G94" s="1698"/>
      <c r="H94" s="1698"/>
    </row>
    <row r="95" spans="1:10">
      <c r="A95" s="1698"/>
      <c r="B95" s="1697"/>
      <c r="C95" s="1697"/>
      <c r="D95" s="1697"/>
      <c r="E95" s="1697"/>
      <c r="F95" s="1697"/>
      <c r="G95" s="1697"/>
      <c r="H95" s="1697"/>
    </row>
    <row r="96" spans="1:10">
      <c r="A96" s="1698"/>
      <c r="B96" s="1698"/>
      <c r="C96" s="1698"/>
      <c r="D96" s="1698"/>
      <c r="E96" s="1698"/>
      <c r="F96" s="1698"/>
      <c r="G96" s="1698"/>
      <c r="H96" s="1698"/>
    </row>
  </sheetData>
  <mergeCells count="6">
    <mergeCell ref="E4:G4"/>
    <mergeCell ref="B4:D4"/>
    <mergeCell ref="A4:A5"/>
    <mergeCell ref="A83:A84"/>
    <mergeCell ref="B83:D83"/>
    <mergeCell ref="E83:G83"/>
  </mergeCells>
  <phoneticPr fontId="3"/>
  <printOptions horizontalCentered="1"/>
  <pageMargins left="0.59055118110236227" right="0.59055118110236227" top="0.78740157480314965" bottom="0.51181102362204722" header="0.51181102362204722" footer="0.31496062992125984"/>
  <pageSetup paperSize="9" scale="53" firstPageNumber="18" orientation="portrait" useFirstPageNumber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transitionEvaluation="1"/>
  <dimension ref="A1:R75"/>
  <sheetViews>
    <sheetView showZeros="0" view="pageBreakPreview" zoomScale="50" zoomScaleNormal="60" zoomScaleSheetLayoutView="75" workbookViewId="0">
      <pane xSplit="2" ySplit="7" topLeftCell="C8" activePane="bottomRight" state="frozen"/>
      <selection activeCell="E14" sqref="E14"/>
      <selection pane="topRight" activeCell="E14" sqref="E14"/>
      <selection pane="bottomLeft" activeCell="E14" sqref="E14"/>
      <selection pane="bottomRight" activeCell="H14" sqref="H14"/>
    </sheetView>
  </sheetViews>
  <sheetFormatPr defaultColWidth="13.375" defaultRowHeight="17.25"/>
  <cols>
    <col min="1" max="1" width="4.25" style="302" customWidth="1"/>
    <col min="2" max="2" width="13.375" style="302"/>
    <col min="3" max="17" width="14.625" style="302" customWidth="1"/>
    <col min="18" max="16384" width="13.375" style="302"/>
  </cols>
  <sheetData>
    <row r="1" spans="1:18" ht="32.25">
      <c r="A1" s="299" t="s">
        <v>518</v>
      </c>
      <c r="B1" s="300"/>
      <c r="C1" s="300"/>
      <c r="D1" s="300"/>
      <c r="E1" s="300"/>
      <c r="F1" s="300"/>
      <c r="G1" s="300"/>
      <c r="H1" s="300"/>
      <c r="I1" s="300"/>
      <c r="J1" s="301"/>
      <c r="K1" s="300"/>
      <c r="L1" s="300"/>
      <c r="M1" s="300"/>
      <c r="N1" s="300"/>
      <c r="O1" s="300"/>
      <c r="P1" s="300"/>
      <c r="Q1" s="300"/>
    </row>
    <row r="2" spans="1:18" ht="18" thickBot="1">
      <c r="A2" s="303"/>
      <c r="B2" s="303"/>
      <c r="C2" s="303"/>
      <c r="D2" s="303"/>
      <c r="E2" s="303"/>
      <c r="F2" s="303"/>
      <c r="G2" s="303"/>
      <c r="H2" s="303"/>
      <c r="I2" s="303"/>
      <c r="J2" s="304"/>
      <c r="K2" s="303"/>
      <c r="L2" s="303"/>
      <c r="M2" s="303"/>
      <c r="N2" s="303"/>
      <c r="O2" s="303"/>
      <c r="P2" s="303"/>
      <c r="Q2" s="305" t="s">
        <v>611</v>
      </c>
    </row>
    <row r="3" spans="1:18" ht="20.100000000000001" customHeight="1">
      <c r="A3" s="306" t="s">
        <v>519</v>
      </c>
      <c r="B3" s="307"/>
      <c r="C3" s="1766" t="s">
        <v>612</v>
      </c>
      <c r="D3" s="1766"/>
      <c r="E3" s="1766"/>
      <c r="F3" s="1766"/>
      <c r="G3" s="1766"/>
      <c r="H3" s="1766"/>
      <c r="I3" s="1766"/>
      <c r="J3" s="1766"/>
      <c r="K3" s="1766"/>
      <c r="L3" s="1766"/>
      <c r="M3" s="1765" t="s">
        <v>520</v>
      </c>
      <c r="N3" s="1766"/>
      <c r="O3" s="1766"/>
      <c r="P3" s="1767"/>
      <c r="Q3" s="308"/>
      <c r="R3" s="304"/>
    </row>
    <row r="4" spans="1:18" ht="20.100000000000001" customHeight="1">
      <c r="A4" s="309" t="s">
        <v>521</v>
      </c>
      <c r="B4" s="310"/>
      <c r="C4" s="311" t="s">
        <v>522</v>
      </c>
      <c r="D4" s="312"/>
      <c r="E4" s="1768" t="s">
        <v>613</v>
      </c>
      <c r="F4" s="1769"/>
      <c r="G4" s="1769"/>
      <c r="H4" s="1769"/>
      <c r="I4" s="1769"/>
      <c r="J4" s="1769"/>
      <c r="K4" s="1770"/>
      <c r="L4" s="312"/>
      <c r="M4" s="309" t="s">
        <v>522</v>
      </c>
      <c r="N4" s="313"/>
      <c r="O4" s="312"/>
      <c r="P4" s="310"/>
      <c r="Q4" s="314"/>
      <c r="R4" s="304"/>
    </row>
    <row r="5" spans="1:18" ht="20.100000000000001" customHeight="1">
      <c r="A5" s="309" t="s">
        <v>523</v>
      </c>
      <c r="B5" s="315" t="s">
        <v>524</v>
      </c>
      <c r="C5" s="311" t="s">
        <v>525</v>
      </c>
      <c r="D5" s="1762" t="s">
        <v>526</v>
      </c>
      <c r="E5" s="1771" t="s">
        <v>527</v>
      </c>
      <c r="F5" s="1771" t="s">
        <v>528</v>
      </c>
      <c r="G5" s="1773" t="s">
        <v>614</v>
      </c>
      <c r="H5" s="1758" t="s">
        <v>615</v>
      </c>
      <c r="I5" s="1758" t="s">
        <v>616</v>
      </c>
      <c r="J5" s="1760" t="s">
        <v>617</v>
      </c>
      <c r="K5" s="1763" t="s">
        <v>529</v>
      </c>
      <c r="L5" s="316" t="s">
        <v>530</v>
      </c>
      <c r="M5" s="309" t="s">
        <v>525</v>
      </c>
      <c r="N5" s="316" t="s">
        <v>618</v>
      </c>
      <c r="O5" s="316" t="s">
        <v>526</v>
      </c>
      <c r="P5" s="315" t="s">
        <v>530</v>
      </c>
      <c r="Q5" s="317" t="s">
        <v>531</v>
      </c>
      <c r="R5" s="304"/>
    </row>
    <row r="6" spans="1:18" ht="20.100000000000001" customHeight="1">
      <c r="A6" s="309" t="s">
        <v>532</v>
      </c>
      <c r="B6" s="310"/>
      <c r="C6" s="311" t="s">
        <v>619</v>
      </c>
      <c r="D6" s="1762"/>
      <c r="E6" s="1772"/>
      <c r="F6" s="1772"/>
      <c r="G6" s="1774"/>
      <c r="H6" s="1759"/>
      <c r="I6" s="1759"/>
      <c r="J6" s="1761"/>
      <c r="K6" s="1764"/>
      <c r="L6" s="312"/>
      <c r="M6" s="309" t="s">
        <v>619</v>
      </c>
      <c r="N6" s="312" t="s">
        <v>620</v>
      </c>
      <c r="O6" s="312"/>
      <c r="P6" s="310"/>
      <c r="Q6" s="314"/>
      <c r="R6" s="304"/>
    </row>
    <row r="7" spans="1:18" ht="20.100000000000001" customHeight="1" thickBot="1">
      <c r="A7" s="318"/>
      <c r="B7" s="319"/>
      <c r="C7" s="320" t="s">
        <v>533</v>
      </c>
      <c r="D7" s="321" t="s">
        <v>534</v>
      </c>
      <c r="E7" s="321" t="s">
        <v>535</v>
      </c>
      <c r="F7" s="321" t="s">
        <v>536</v>
      </c>
      <c r="G7" s="321" t="s">
        <v>537</v>
      </c>
      <c r="H7" s="321" t="s">
        <v>538</v>
      </c>
      <c r="I7" s="321" t="s">
        <v>539</v>
      </c>
      <c r="J7" s="322" t="s">
        <v>621</v>
      </c>
      <c r="K7" s="321" t="s">
        <v>622</v>
      </c>
      <c r="L7" s="321" t="s">
        <v>540</v>
      </c>
      <c r="M7" s="323" t="s">
        <v>541</v>
      </c>
      <c r="N7" s="321"/>
      <c r="O7" s="321" t="s">
        <v>623</v>
      </c>
      <c r="P7" s="324" t="s">
        <v>624</v>
      </c>
      <c r="Q7" s="325" t="s">
        <v>625</v>
      </c>
      <c r="R7" s="304"/>
    </row>
    <row r="8" spans="1:18" ht="24" customHeight="1">
      <c r="A8" s="326"/>
      <c r="B8" s="327" t="s">
        <v>254</v>
      </c>
      <c r="C8" s="328"/>
      <c r="D8" s="329"/>
      <c r="E8" s="329"/>
      <c r="F8" s="329"/>
      <c r="G8" s="330"/>
      <c r="H8" s="329"/>
      <c r="I8" s="331"/>
      <c r="J8" s="329"/>
      <c r="K8" s="329">
        <v>0</v>
      </c>
      <c r="L8" s="332">
        <v>0</v>
      </c>
      <c r="M8" s="333"/>
      <c r="N8" s="334"/>
      <c r="O8" s="334"/>
      <c r="P8" s="335">
        <v>0</v>
      </c>
      <c r="Q8" s="336">
        <v>0</v>
      </c>
      <c r="R8" s="304"/>
    </row>
    <row r="9" spans="1:18" ht="24" customHeight="1">
      <c r="A9" s="326"/>
      <c r="B9" s="337" t="s">
        <v>542</v>
      </c>
      <c r="C9" s="338">
        <v>102405</v>
      </c>
      <c r="D9" s="339"/>
      <c r="E9" s="339"/>
      <c r="F9" s="339"/>
      <c r="G9" s="340"/>
      <c r="H9" s="339"/>
      <c r="I9" s="341"/>
      <c r="J9" s="339"/>
      <c r="K9" s="329">
        <v>0</v>
      </c>
      <c r="L9" s="332">
        <v>102405</v>
      </c>
      <c r="M9" s="342">
        <v>117005</v>
      </c>
      <c r="N9" s="339"/>
      <c r="O9" s="339"/>
      <c r="P9" s="343">
        <v>117005</v>
      </c>
      <c r="Q9" s="336">
        <v>-14600</v>
      </c>
      <c r="R9" s="304"/>
    </row>
    <row r="10" spans="1:18" ht="24" customHeight="1">
      <c r="A10" s="344"/>
      <c r="B10" s="337" t="s">
        <v>255</v>
      </c>
      <c r="C10" s="338"/>
      <c r="D10" s="339"/>
      <c r="E10" s="339"/>
      <c r="F10" s="339"/>
      <c r="G10" s="340"/>
      <c r="H10" s="339"/>
      <c r="I10" s="341"/>
      <c r="J10" s="339"/>
      <c r="K10" s="329">
        <v>0</v>
      </c>
      <c r="L10" s="332">
        <v>0</v>
      </c>
      <c r="M10" s="342"/>
      <c r="N10" s="339"/>
      <c r="O10" s="339"/>
      <c r="P10" s="343">
        <v>0</v>
      </c>
      <c r="Q10" s="336">
        <v>0</v>
      </c>
      <c r="R10" s="304"/>
    </row>
    <row r="11" spans="1:18" ht="24" customHeight="1">
      <c r="A11" s="344"/>
      <c r="B11" s="337" t="s">
        <v>256</v>
      </c>
      <c r="C11" s="338"/>
      <c r="D11" s="345">
        <v>3448</v>
      </c>
      <c r="E11" s="345"/>
      <c r="F11" s="345"/>
      <c r="G11" s="345"/>
      <c r="H11" s="345"/>
      <c r="I11" s="345"/>
      <c r="J11" s="345"/>
      <c r="K11" s="329">
        <v>0</v>
      </c>
      <c r="L11" s="332">
        <v>3448</v>
      </c>
      <c r="M11" s="342"/>
      <c r="N11" s="345"/>
      <c r="O11" s="345"/>
      <c r="P11" s="343">
        <v>0</v>
      </c>
      <c r="Q11" s="336">
        <v>3448</v>
      </c>
      <c r="R11" s="304"/>
    </row>
    <row r="12" spans="1:18" ht="24" customHeight="1">
      <c r="A12" s="344"/>
      <c r="B12" s="337" t="s">
        <v>543</v>
      </c>
      <c r="C12" s="338">
        <v>19058</v>
      </c>
      <c r="D12" s="339"/>
      <c r="E12" s="339"/>
      <c r="F12" s="339"/>
      <c r="G12" s="340">
        <v>-45940</v>
      </c>
      <c r="H12" s="339"/>
      <c r="I12" s="341"/>
      <c r="J12" s="339"/>
      <c r="K12" s="329">
        <v>-45940</v>
      </c>
      <c r="L12" s="332">
        <v>-26882</v>
      </c>
      <c r="M12" s="342">
        <v>-1658</v>
      </c>
      <c r="N12" s="339"/>
      <c r="O12" s="339"/>
      <c r="P12" s="343">
        <v>-1658</v>
      </c>
      <c r="Q12" s="336">
        <v>-25224</v>
      </c>
      <c r="R12" s="304"/>
    </row>
    <row r="13" spans="1:18" ht="24" customHeight="1">
      <c r="A13" s="344"/>
      <c r="B13" s="337" t="s">
        <v>544</v>
      </c>
      <c r="C13" s="338">
        <v>-13341</v>
      </c>
      <c r="D13" s="345">
        <v>-396</v>
      </c>
      <c r="E13" s="345"/>
      <c r="F13" s="345"/>
      <c r="G13" s="345">
        <v>-25118</v>
      </c>
      <c r="H13" s="345"/>
      <c r="I13" s="345"/>
      <c r="J13" s="345"/>
      <c r="K13" s="329">
        <v>-25118</v>
      </c>
      <c r="L13" s="332">
        <v>-38855</v>
      </c>
      <c r="M13" s="342">
        <v>-6138</v>
      </c>
      <c r="N13" s="345"/>
      <c r="O13" s="345"/>
      <c r="P13" s="343">
        <v>-6138</v>
      </c>
      <c r="Q13" s="336">
        <v>-32717</v>
      </c>
      <c r="R13" s="304"/>
    </row>
    <row r="14" spans="1:18" ht="24" customHeight="1">
      <c r="A14" s="344"/>
      <c r="B14" s="337" t="s">
        <v>545</v>
      </c>
      <c r="C14" s="338"/>
      <c r="D14" s="339"/>
      <c r="E14" s="339"/>
      <c r="F14" s="339"/>
      <c r="G14" s="340">
        <v>-44757</v>
      </c>
      <c r="H14" s="339"/>
      <c r="I14" s="341"/>
      <c r="J14" s="339"/>
      <c r="K14" s="329">
        <v>-44757</v>
      </c>
      <c r="L14" s="332">
        <v>-44757</v>
      </c>
      <c r="M14" s="342"/>
      <c r="N14" s="339"/>
      <c r="O14" s="339"/>
      <c r="P14" s="343">
        <v>0</v>
      </c>
      <c r="Q14" s="336">
        <v>-44757</v>
      </c>
      <c r="R14" s="304"/>
    </row>
    <row r="15" spans="1:18" ht="24" customHeight="1">
      <c r="A15" s="344"/>
      <c r="B15" s="337" t="s">
        <v>257</v>
      </c>
      <c r="C15" s="338"/>
      <c r="D15" s="345">
        <v>1395</v>
      </c>
      <c r="E15" s="345"/>
      <c r="F15" s="345"/>
      <c r="G15" s="345"/>
      <c r="H15" s="345"/>
      <c r="I15" s="345"/>
      <c r="J15" s="345"/>
      <c r="K15" s="329">
        <v>0</v>
      </c>
      <c r="L15" s="332">
        <v>1395</v>
      </c>
      <c r="M15" s="342"/>
      <c r="N15" s="345"/>
      <c r="O15" s="345"/>
      <c r="P15" s="343">
        <v>0</v>
      </c>
      <c r="Q15" s="336">
        <v>1395</v>
      </c>
      <c r="R15" s="304"/>
    </row>
    <row r="16" spans="1:18" ht="24" customHeight="1">
      <c r="A16" s="344"/>
      <c r="B16" s="337" t="s">
        <v>546</v>
      </c>
      <c r="C16" s="338"/>
      <c r="D16" s="339">
        <v>-5190</v>
      </c>
      <c r="E16" s="339"/>
      <c r="F16" s="339"/>
      <c r="G16" s="340"/>
      <c r="H16" s="339"/>
      <c r="I16" s="341"/>
      <c r="J16" s="339"/>
      <c r="K16" s="329">
        <v>0</v>
      </c>
      <c r="L16" s="332">
        <v>-5190</v>
      </c>
      <c r="M16" s="342"/>
      <c r="N16" s="339"/>
      <c r="O16" s="339"/>
      <c r="P16" s="343">
        <v>0</v>
      </c>
      <c r="Q16" s="336">
        <v>-5190</v>
      </c>
      <c r="R16" s="304"/>
    </row>
    <row r="17" spans="1:18" ht="24" customHeight="1">
      <c r="A17" s="344"/>
      <c r="B17" s="337" t="s">
        <v>547</v>
      </c>
      <c r="C17" s="338">
        <v>-1276</v>
      </c>
      <c r="D17" s="339"/>
      <c r="E17" s="339"/>
      <c r="F17" s="339"/>
      <c r="G17" s="340"/>
      <c r="H17" s="339"/>
      <c r="I17" s="341"/>
      <c r="J17" s="339"/>
      <c r="K17" s="329">
        <v>0</v>
      </c>
      <c r="L17" s="332">
        <v>-1276</v>
      </c>
      <c r="M17" s="342">
        <v>-8171</v>
      </c>
      <c r="N17" s="339"/>
      <c r="O17" s="339"/>
      <c r="P17" s="343">
        <v>-8171</v>
      </c>
      <c r="Q17" s="336">
        <v>6895</v>
      </c>
      <c r="R17" s="304"/>
    </row>
    <row r="18" spans="1:18" ht="24" customHeight="1">
      <c r="A18" s="344" t="s">
        <v>548</v>
      </c>
      <c r="B18" s="337" t="s">
        <v>549</v>
      </c>
      <c r="C18" s="338"/>
      <c r="D18" s="339"/>
      <c r="E18" s="339"/>
      <c r="F18" s="339"/>
      <c r="G18" s="340"/>
      <c r="H18" s="339"/>
      <c r="I18" s="341"/>
      <c r="J18" s="339"/>
      <c r="K18" s="329">
        <v>0</v>
      </c>
      <c r="L18" s="332">
        <v>0</v>
      </c>
      <c r="M18" s="342"/>
      <c r="N18" s="339"/>
      <c r="O18" s="339"/>
      <c r="P18" s="343">
        <v>0</v>
      </c>
      <c r="Q18" s="336">
        <v>0</v>
      </c>
      <c r="R18" s="304"/>
    </row>
    <row r="19" spans="1:18" ht="24" customHeight="1">
      <c r="A19" s="344" t="s">
        <v>550</v>
      </c>
      <c r="B19" s="337" t="s">
        <v>551</v>
      </c>
      <c r="C19" s="338">
        <v>2782</v>
      </c>
      <c r="D19" s="339"/>
      <c r="E19" s="339"/>
      <c r="F19" s="339"/>
      <c r="G19" s="340"/>
      <c r="H19" s="339"/>
      <c r="I19" s="341"/>
      <c r="J19" s="339"/>
      <c r="K19" s="329">
        <v>0</v>
      </c>
      <c r="L19" s="332">
        <v>2782</v>
      </c>
      <c r="M19" s="342">
        <v>-2830</v>
      </c>
      <c r="N19" s="339"/>
      <c r="O19" s="339"/>
      <c r="P19" s="343">
        <v>-2830</v>
      </c>
      <c r="Q19" s="336">
        <v>5612</v>
      </c>
      <c r="R19" s="304"/>
    </row>
    <row r="20" spans="1:18" ht="24" customHeight="1">
      <c r="A20" s="344" t="s">
        <v>552</v>
      </c>
      <c r="B20" s="337" t="s">
        <v>553</v>
      </c>
      <c r="C20" s="338">
        <v>6123</v>
      </c>
      <c r="D20" s="339"/>
      <c r="E20" s="339"/>
      <c r="F20" s="339"/>
      <c r="G20" s="340"/>
      <c r="H20" s="339"/>
      <c r="I20" s="341"/>
      <c r="J20" s="339"/>
      <c r="K20" s="329">
        <v>0</v>
      </c>
      <c r="L20" s="332">
        <v>6123</v>
      </c>
      <c r="M20" s="342">
        <v>-48452</v>
      </c>
      <c r="N20" s="339"/>
      <c r="O20" s="339"/>
      <c r="P20" s="343">
        <v>-48452</v>
      </c>
      <c r="Q20" s="336">
        <v>54575</v>
      </c>
      <c r="R20" s="304"/>
    </row>
    <row r="21" spans="1:18" ht="24" customHeight="1">
      <c r="A21" s="344" t="s">
        <v>554</v>
      </c>
      <c r="B21" s="337" t="s">
        <v>555</v>
      </c>
      <c r="C21" s="338"/>
      <c r="D21" s="339"/>
      <c r="E21" s="339"/>
      <c r="F21" s="339"/>
      <c r="G21" s="340"/>
      <c r="H21" s="339"/>
      <c r="I21" s="341"/>
      <c r="J21" s="339"/>
      <c r="K21" s="329">
        <v>0</v>
      </c>
      <c r="L21" s="332">
        <v>0</v>
      </c>
      <c r="M21" s="342"/>
      <c r="N21" s="339"/>
      <c r="O21" s="339"/>
      <c r="P21" s="343">
        <v>0</v>
      </c>
      <c r="Q21" s="336">
        <v>0</v>
      </c>
      <c r="R21" s="304"/>
    </row>
    <row r="22" spans="1:18" ht="24" customHeight="1">
      <c r="A22" s="344" t="s">
        <v>556</v>
      </c>
      <c r="B22" s="337" t="s">
        <v>557</v>
      </c>
      <c r="C22" s="338"/>
      <c r="D22" s="339">
        <v>-10587</v>
      </c>
      <c r="E22" s="339"/>
      <c r="F22" s="339"/>
      <c r="G22" s="340"/>
      <c r="H22" s="339"/>
      <c r="I22" s="341"/>
      <c r="J22" s="339"/>
      <c r="K22" s="329">
        <v>0</v>
      </c>
      <c r="L22" s="332">
        <v>-10587</v>
      </c>
      <c r="M22" s="342"/>
      <c r="N22" s="339"/>
      <c r="O22" s="339"/>
      <c r="P22" s="343">
        <v>0</v>
      </c>
      <c r="Q22" s="336">
        <v>-10587</v>
      </c>
      <c r="R22" s="304"/>
    </row>
    <row r="23" spans="1:18" ht="24" customHeight="1">
      <c r="A23" s="344" t="s">
        <v>558</v>
      </c>
      <c r="B23" s="337" t="s">
        <v>451</v>
      </c>
      <c r="C23" s="338">
        <v>-276</v>
      </c>
      <c r="D23" s="339"/>
      <c r="E23" s="339"/>
      <c r="F23" s="339"/>
      <c r="G23" s="340"/>
      <c r="H23" s="339"/>
      <c r="I23" s="341"/>
      <c r="J23" s="339"/>
      <c r="K23" s="329">
        <v>0</v>
      </c>
      <c r="L23" s="332">
        <v>-276</v>
      </c>
      <c r="M23" s="342">
        <v>-4979</v>
      </c>
      <c r="N23" s="339"/>
      <c r="O23" s="339"/>
      <c r="P23" s="343">
        <v>-4979</v>
      </c>
      <c r="Q23" s="336">
        <v>4703</v>
      </c>
      <c r="R23" s="304"/>
    </row>
    <row r="24" spans="1:18" ht="24" customHeight="1">
      <c r="A24" s="344" t="s">
        <v>559</v>
      </c>
      <c r="B24" s="337" t="s">
        <v>560</v>
      </c>
      <c r="C24" s="338">
        <v>-248</v>
      </c>
      <c r="D24" s="339"/>
      <c r="E24" s="339"/>
      <c r="F24" s="339"/>
      <c r="G24" s="340"/>
      <c r="H24" s="339"/>
      <c r="I24" s="341"/>
      <c r="J24" s="339"/>
      <c r="K24" s="329">
        <v>0</v>
      </c>
      <c r="L24" s="332">
        <v>-248</v>
      </c>
      <c r="M24" s="342">
        <v>-145</v>
      </c>
      <c r="N24" s="339"/>
      <c r="O24" s="339"/>
      <c r="P24" s="343">
        <v>-145</v>
      </c>
      <c r="Q24" s="336">
        <v>-103</v>
      </c>
      <c r="R24" s="304"/>
    </row>
    <row r="25" spans="1:18" ht="24" customHeight="1">
      <c r="A25" s="344" t="s">
        <v>561</v>
      </c>
      <c r="B25" s="337" t="s">
        <v>562</v>
      </c>
      <c r="C25" s="338"/>
      <c r="D25" s="339"/>
      <c r="E25" s="339"/>
      <c r="F25" s="339"/>
      <c r="G25" s="340"/>
      <c r="H25" s="339"/>
      <c r="I25" s="341"/>
      <c r="J25" s="339"/>
      <c r="K25" s="329">
        <v>0</v>
      </c>
      <c r="L25" s="332">
        <v>0</v>
      </c>
      <c r="M25" s="342"/>
      <c r="N25" s="339"/>
      <c r="O25" s="339"/>
      <c r="P25" s="343">
        <v>0</v>
      </c>
      <c r="Q25" s="336">
        <v>0</v>
      </c>
      <c r="R25" s="304"/>
    </row>
    <row r="26" spans="1:18" ht="24" customHeight="1">
      <c r="A26" s="344" t="s">
        <v>563</v>
      </c>
      <c r="B26" s="337" t="s">
        <v>258</v>
      </c>
      <c r="C26" s="338"/>
      <c r="D26" s="345">
        <v>5339</v>
      </c>
      <c r="E26" s="345"/>
      <c r="F26" s="345"/>
      <c r="G26" s="345"/>
      <c r="H26" s="345"/>
      <c r="I26" s="345"/>
      <c r="J26" s="345"/>
      <c r="K26" s="329">
        <v>0</v>
      </c>
      <c r="L26" s="332">
        <v>5339</v>
      </c>
      <c r="M26" s="342"/>
      <c r="N26" s="345"/>
      <c r="O26" s="345"/>
      <c r="P26" s="343">
        <v>0</v>
      </c>
      <c r="Q26" s="336">
        <v>5339</v>
      </c>
      <c r="R26" s="304"/>
    </row>
    <row r="27" spans="1:18" ht="24" customHeight="1">
      <c r="A27" s="344" t="s">
        <v>519</v>
      </c>
      <c r="B27" s="337" t="s">
        <v>452</v>
      </c>
      <c r="C27" s="338"/>
      <c r="D27" s="339">
        <v>-9710</v>
      </c>
      <c r="E27" s="339"/>
      <c r="F27" s="339"/>
      <c r="G27" s="340"/>
      <c r="H27" s="339"/>
      <c r="I27" s="341"/>
      <c r="J27" s="339"/>
      <c r="K27" s="329">
        <v>0</v>
      </c>
      <c r="L27" s="332">
        <v>-9710</v>
      </c>
      <c r="M27" s="342"/>
      <c r="N27" s="339"/>
      <c r="O27" s="339"/>
      <c r="P27" s="343">
        <v>0</v>
      </c>
      <c r="Q27" s="336">
        <v>-9710</v>
      </c>
      <c r="R27" s="304"/>
    </row>
    <row r="28" spans="1:18" ht="24" customHeight="1">
      <c r="A28" s="344" t="s">
        <v>521</v>
      </c>
      <c r="B28" s="337" t="s">
        <v>564</v>
      </c>
      <c r="C28" s="338">
        <v>5909</v>
      </c>
      <c r="D28" s="339"/>
      <c r="E28" s="339"/>
      <c r="F28" s="339"/>
      <c r="G28" s="340"/>
      <c r="H28" s="339"/>
      <c r="I28" s="341"/>
      <c r="J28" s="339"/>
      <c r="K28" s="329">
        <v>0</v>
      </c>
      <c r="L28" s="332">
        <v>5909</v>
      </c>
      <c r="M28" s="342">
        <v>-10002</v>
      </c>
      <c r="N28" s="339"/>
      <c r="O28" s="339"/>
      <c r="P28" s="343">
        <v>-10002</v>
      </c>
      <c r="Q28" s="336">
        <v>15911</v>
      </c>
      <c r="R28" s="304"/>
    </row>
    <row r="29" spans="1:18" ht="24" customHeight="1">
      <c r="A29" s="344" t="s">
        <v>565</v>
      </c>
      <c r="B29" s="337" t="s">
        <v>566</v>
      </c>
      <c r="C29" s="338"/>
      <c r="D29" s="339"/>
      <c r="E29" s="339"/>
      <c r="F29" s="339"/>
      <c r="G29" s="340"/>
      <c r="H29" s="339"/>
      <c r="I29" s="341"/>
      <c r="J29" s="339"/>
      <c r="K29" s="329">
        <v>0</v>
      </c>
      <c r="L29" s="332">
        <v>0</v>
      </c>
      <c r="M29" s="342"/>
      <c r="N29" s="339"/>
      <c r="O29" s="339"/>
      <c r="P29" s="343">
        <v>0</v>
      </c>
      <c r="Q29" s="336">
        <v>0</v>
      </c>
      <c r="R29" s="304"/>
    </row>
    <row r="30" spans="1:18" ht="24" customHeight="1">
      <c r="A30" s="344" t="s">
        <v>567</v>
      </c>
      <c r="B30" s="337" t="s">
        <v>568</v>
      </c>
      <c r="C30" s="338"/>
      <c r="D30" s="345">
        <v>1610</v>
      </c>
      <c r="E30" s="345"/>
      <c r="F30" s="345"/>
      <c r="G30" s="345"/>
      <c r="H30" s="345"/>
      <c r="I30" s="345"/>
      <c r="J30" s="345"/>
      <c r="K30" s="329">
        <v>0</v>
      </c>
      <c r="L30" s="332">
        <v>1610</v>
      </c>
      <c r="M30" s="342"/>
      <c r="N30" s="345"/>
      <c r="O30" s="345"/>
      <c r="P30" s="343">
        <v>0</v>
      </c>
      <c r="Q30" s="336">
        <v>1610</v>
      </c>
      <c r="R30" s="304"/>
    </row>
    <row r="31" spans="1:18" ht="24" customHeight="1">
      <c r="A31" s="344" t="s">
        <v>569</v>
      </c>
      <c r="B31" s="337" t="s">
        <v>453</v>
      </c>
      <c r="C31" s="338"/>
      <c r="D31" s="345">
        <v>1378</v>
      </c>
      <c r="E31" s="345"/>
      <c r="F31" s="345"/>
      <c r="G31" s="345"/>
      <c r="H31" s="345"/>
      <c r="I31" s="345"/>
      <c r="J31" s="345"/>
      <c r="K31" s="329">
        <v>0</v>
      </c>
      <c r="L31" s="332">
        <v>1378</v>
      </c>
      <c r="M31" s="342"/>
      <c r="N31" s="345"/>
      <c r="O31" s="345"/>
      <c r="P31" s="343">
        <v>0</v>
      </c>
      <c r="Q31" s="336">
        <v>1378</v>
      </c>
      <c r="R31" s="303"/>
    </row>
    <row r="32" spans="1:18" ht="24" customHeight="1">
      <c r="A32" s="344" t="s">
        <v>570</v>
      </c>
      <c r="B32" s="337" t="s">
        <v>571</v>
      </c>
      <c r="C32" s="338">
        <v>-112857</v>
      </c>
      <c r="D32" s="345">
        <v>4127</v>
      </c>
      <c r="E32" s="345"/>
      <c r="F32" s="345"/>
      <c r="G32" s="345">
        <v>-2521</v>
      </c>
      <c r="H32" s="345"/>
      <c r="I32" s="345"/>
      <c r="J32" s="345"/>
      <c r="K32" s="329">
        <v>-2521</v>
      </c>
      <c r="L32" s="332">
        <v>-111251</v>
      </c>
      <c r="M32" s="342">
        <v>204</v>
      </c>
      <c r="N32" s="345"/>
      <c r="O32" s="345"/>
      <c r="P32" s="343">
        <v>204</v>
      </c>
      <c r="Q32" s="336">
        <v>-111455</v>
      </c>
      <c r="R32" s="304"/>
    </row>
    <row r="33" spans="1:18" ht="24" customHeight="1">
      <c r="A33" s="344" t="s">
        <v>572</v>
      </c>
      <c r="B33" s="337" t="s">
        <v>573</v>
      </c>
      <c r="C33" s="338">
        <v>-309847</v>
      </c>
      <c r="D33" s="345">
        <v>87388</v>
      </c>
      <c r="E33" s="345"/>
      <c r="F33" s="345"/>
      <c r="G33" s="345"/>
      <c r="H33" s="345"/>
      <c r="I33" s="345"/>
      <c r="J33" s="345"/>
      <c r="K33" s="329">
        <v>0</v>
      </c>
      <c r="L33" s="332">
        <v>-222459</v>
      </c>
      <c r="M33" s="342">
        <v>-2744</v>
      </c>
      <c r="N33" s="345"/>
      <c r="O33" s="345"/>
      <c r="P33" s="343">
        <v>-2744</v>
      </c>
      <c r="Q33" s="336">
        <v>-219715</v>
      </c>
      <c r="R33" s="304"/>
    </row>
    <row r="34" spans="1:18" ht="24" customHeight="1">
      <c r="A34" s="326"/>
      <c r="B34" s="337" t="s">
        <v>574</v>
      </c>
      <c r="C34" s="338">
        <v>-1906</v>
      </c>
      <c r="D34" s="345">
        <v>-12409</v>
      </c>
      <c r="E34" s="345"/>
      <c r="F34" s="345"/>
      <c r="G34" s="345"/>
      <c r="H34" s="345"/>
      <c r="I34" s="345"/>
      <c r="J34" s="345"/>
      <c r="K34" s="329">
        <v>0</v>
      </c>
      <c r="L34" s="332">
        <v>-14315</v>
      </c>
      <c r="M34" s="342">
        <v>-2825</v>
      </c>
      <c r="N34" s="345"/>
      <c r="O34" s="345"/>
      <c r="P34" s="343">
        <v>-2825</v>
      </c>
      <c r="Q34" s="336">
        <v>-11490</v>
      </c>
      <c r="R34" s="304"/>
    </row>
    <row r="35" spans="1:18" ht="24" customHeight="1">
      <c r="A35" s="326"/>
      <c r="B35" s="337" t="s">
        <v>626</v>
      </c>
      <c r="C35" s="338"/>
      <c r="D35" s="345">
        <v>10296</v>
      </c>
      <c r="E35" s="345"/>
      <c r="F35" s="345"/>
      <c r="G35" s="345"/>
      <c r="H35" s="345"/>
      <c r="I35" s="345"/>
      <c r="J35" s="345"/>
      <c r="K35" s="329">
        <v>0</v>
      </c>
      <c r="L35" s="332">
        <v>10296</v>
      </c>
      <c r="M35" s="342"/>
      <c r="N35" s="345"/>
      <c r="O35" s="345"/>
      <c r="P35" s="343">
        <v>0</v>
      </c>
      <c r="Q35" s="336">
        <v>10296</v>
      </c>
      <c r="R35" s="304"/>
    </row>
    <row r="36" spans="1:18" ht="24" customHeight="1">
      <c r="A36" s="326"/>
      <c r="B36" s="337" t="s">
        <v>259</v>
      </c>
      <c r="C36" s="338"/>
      <c r="D36" s="339"/>
      <c r="E36" s="339"/>
      <c r="F36" s="339"/>
      <c r="G36" s="340"/>
      <c r="H36" s="339"/>
      <c r="I36" s="341"/>
      <c r="J36" s="339"/>
      <c r="K36" s="329">
        <v>0</v>
      </c>
      <c r="L36" s="332">
        <v>0</v>
      </c>
      <c r="M36" s="342"/>
      <c r="N36" s="339"/>
      <c r="O36" s="339"/>
      <c r="P36" s="343">
        <v>0</v>
      </c>
      <c r="Q36" s="336">
        <v>0</v>
      </c>
      <c r="R36" s="304"/>
    </row>
    <row r="37" spans="1:18" ht="24" customHeight="1">
      <c r="A37" s="326"/>
      <c r="B37" s="337" t="s">
        <v>575</v>
      </c>
      <c r="C37" s="338"/>
      <c r="D37" s="339"/>
      <c r="E37" s="339"/>
      <c r="F37" s="339"/>
      <c r="G37" s="340"/>
      <c r="H37" s="339"/>
      <c r="I37" s="341"/>
      <c r="J37" s="339"/>
      <c r="K37" s="329">
        <v>0</v>
      </c>
      <c r="L37" s="332">
        <v>0</v>
      </c>
      <c r="M37" s="342"/>
      <c r="N37" s="339"/>
      <c r="O37" s="339"/>
      <c r="P37" s="343">
        <v>0</v>
      </c>
      <c r="Q37" s="336">
        <v>0</v>
      </c>
      <c r="R37" s="304"/>
    </row>
    <row r="38" spans="1:18" ht="24" customHeight="1">
      <c r="A38" s="326"/>
      <c r="B38" s="337" t="s">
        <v>576</v>
      </c>
      <c r="C38" s="338"/>
      <c r="D38" s="339"/>
      <c r="E38" s="339"/>
      <c r="F38" s="339"/>
      <c r="G38" s="340"/>
      <c r="H38" s="339"/>
      <c r="I38" s="341"/>
      <c r="J38" s="339"/>
      <c r="K38" s="329">
        <v>0</v>
      </c>
      <c r="L38" s="332">
        <v>0</v>
      </c>
      <c r="M38" s="342"/>
      <c r="N38" s="339"/>
      <c r="O38" s="339"/>
      <c r="P38" s="343">
        <v>0</v>
      </c>
      <c r="Q38" s="336">
        <v>0</v>
      </c>
      <c r="R38" s="304"/>
    </row>
    <row r="39" spans="1:18" ht="24" customHeight="1">
      <c r="A39" s="326"/>
      <c r="B39" s="337" t="s">
        <v>577</v>
      </c>
      <c r="C39" s="338"/>
      <c r="D39" s="339"/>
      <c r="E39" s="339"/>
      <c r="F39" s="339"/>
      <c r="G39" s="340"/>
      <c r="H39" s="339"/>
      <c r="I39" s="341"/>
      <c r="J39" s="339"/>
      <c r="K39" s="329">
        <v>0</v>
      </c>
      <c r="L39" s="332">
        <v>0</v>
      </c>
      <c r="M39" s="342"/>
      <c r="N39" s="339"/>
      <c r="O39" s="339"/>
      <c r="P39" s="343">
        <v>0</v>
      </c>
      <c r="Q39" s="336">
        <v>0</v>
      </c>
      <c r="R39" s="304"/>
    </row>
    <row r="40" spans="1:18" ht="24" customHeight="1">
      <c r="A40" s="326"/>
      <c r="B40" s="337" t="s">
        <v>578</v>
      </c>
      <c r="C40" s="338"/>
      <c r="D40" s="339"/>
      <c r="E40" s="339"/>
      <c r="F40" s="339"/>
      <c r="G40" s="340"/>
      <c r="H40" s="339"/>
      <c r="I40" s="341"/>
      <c r="J40" s="339">
        <v>-1600</v>
      </c>
      <c r="K40" s="329">
        <v>-1600</v>
      </c>
      <c r="L40" s="332">
        <v>-1600</v>
      </c>
      <c r="M40" s="342"/>
      <c r="N40" s="339"/>
      <c r="O40" s="339"/>
      <c r="P40" s="343">
        <v>0</v>
      </c>
      <c r="Q40" s="336">
        <v>-1600</v>
      </c>
      <c r="R40" s="304"/>
    </row>
    <row r="41" spans="1:18" ht="24" customHeight="1">
      <c r="A41" s="326"/>
      <c r="B41" s="337" t="s">
        <v>579</v>
      </c>
      <c r="C41" s="338">
        <v>-438</v>
      </c>
      <c r="D41" s="339"/>
      <c r="E41" s="339"/>
      <c r="F41" s="339"/>
      <c r="G41" s="340"/>
      <c r="H41" s="339"/>
      <c r="I41" s="341"/>
      <c r="J41" s="339"/>
      <c r="K41" s="329">
        <v>0</v>
      </c>
      <c r="L41" s="332">
        <v>-438</v>
      </c>
      <c r="M41" s="342">
        <v>-1661</v>
      </c>
      <c r="N41" s="339"/>
      <c r="O41" s="339"/>
      <c r="P41" s="343">
        <v>-1661</v>
      </c>
      <c r="Q41" s="336">
        <v>1223</v>
      </c>
      <c r="R41" s="304"/>
    </row>
    <row r="42" spans="1:18" ht="24" customHeight="1">
      <c r="A42" s="326"/>
      <c r="B42" s="337" t="s">
        <v>580</v>
      </c>
      <c r="C42" s="338">
        <v>682</v>
      </c>
      <c r="D42" s="339"/>
      <c r="E42" s="339"/>
      <c r="F42" s="339"/>
      <c r="G42" s="340"/>
      <c r="H42" s="339"/>
      <c r="I42" s="341"/>
      <c r="J42" s="339"/>
      <c r="K42" s="329">
        <v>0</v>
      </c>
      <c r="L42" s="332">
        <v>682</v>
      </c>
      <c r="M42" s="342">
        <v>2545</v>
      </c>
      <c r="N42" s="339"/>
      <c r="O42" s="339"/>
      <c r="P42" s="343">
        <v>2545</v>
      </c>
      <c r="Q42" s="336">
        <v>-1863</v>
      </c>
      <c r="R42" s="304"/>
    </row>
    <row r="43" spans="1:18" ht="24" customHeight="1" thickBot="1">
      <c r="A43" s="346"/>
      <c r="B43" s="347" t="s">
        <v>581</v>
      </c>
      <c r="C43" s="348"/>
      <c r="D43" s="349"/>
      <c r="E43" s="349"/>
      <c r="F43" s="349"/>
      <c r="G43" s="350"/>
      <c r="H43" s="349"/>
      <c r="I43" s="351"/>
      <c r="J43" s="349"/>
      <c r="K43" s="329">
        <v>0</v>
      </c>
      <c r="L43" s="332">
        <v>0</v>
      </c>
      <c r="M43" s="352"/>
      <c r="N43" s="349"/>
      <c r="O43" s="349"/>
      <c r="P43" s="353">
        <v>0</v>
      </c>
      <c r="Q43" s="354">
        <v>0</v>
      </c>
      <c r="R43" s="304"/>
    </row>
    <row r="44" spans="1:18" ht="24" customHeight="1">
      <c r="A44" s="355"/>
      <c r="B44" s="356" t="s">
        <v>582</v>
      </c>
      <c r="C44" s="357"/>
      <c r="D44" s="334"/>
      <c r="E44" s="334"/>
      <c r="F44" s="334"/>
      <c r="G44" s="358"/>
      <c r="H44" s="334"/>
      <c r="I44" s="359"/>
      <c r="J44" s="334"/>
      <c r="K44" s="329">
        <v>0</v>
      </c>
      <c r="L44" s="332">
        <v>0</v>
      </c>
      <c r="M44" s="333"/>
      <c r="N44" s="334"/>
      <c r="O44" s="334"/>
      <c r="P44" s="360">
        <v>0</v>
      </c>
      <c r="Q44" s="336">
        <v>0</v>
      </c>
      <c r="R44" s="304"/>
    </row>
    <row r="45" spans="1:18" ht="24" customHeight="1">
      <c r="A45" s="326"/>
      <c r="B45" s="337" t="s">
        <v>583</v>
      </c>
      <c r="C45" s="338"/>
      <c r="D45" s="339"/>
      <c r="E45" s="339"/>
      <c r="F45" s="339"/>
      <c r="G45" s="340"/>
      <c r="H45" s="339"/>
      <c r="I45" s="341"/>
      <c r="J45" s="339"/>
      <c r="K45" s="329">
        <v>0</v>
      </c>
      <c r="L45" s="332">
        <v>0</v>
      </c>
      <c r="M45" s="342">
        <v>-2247</v>
      </c>
      <c r="N45" s="339"/>
      <c r="O45" s="339"/>
      <c r="P45" s="343">
        <v>-2247</v>
      </c>
      <c r="Q45" s="336">
        <v>2247</v>
      </c>
      <c r="R45" s="304"/>
    </row>
    <row r="46" spans="1:18" ht="24" customHeight="1">
      <c r="A46" s="326"/>
      <c r="B46" s="337" t="s">
        <v>584</v>
      </c>
      <c r="C46" s="338">
        <v>-506</v>
      </c>
      <c r="D46" s="339"/>
      <c r="E46" s="339"/>
      <c r="F46" s="339"/>
      <c r="G46" s="340"/>
      <c r="H46" s="339"/>
      <c r="I46" s="341"/>
      <c r="J46" s="339"/>
      <c r="K46" s="329">
        <v>0</v>
      </c>
      <c r="L46" s="332">
        <v>-506</v>
      </c>
      <c r="M46" s="342">
        <v>-1389</v>
      </c>
      <c r="N46" s="339"/>
      <c r="O46" s="339"/>
      <c r="P46" s="343">
        <v>-1389</v>
      </c>
      <c r="Q46" s="336">
        <v>883</v>
      </c>
      <c r="R46" s="304"/>
    </row>
    <row r="47" spans="1:18" ht="24" customHeight="1">
      <c r="A47" s="326"/>
      <c r="B47" s="337" t="s">
        <v>585</v>
      </c>
      <c r="C47" s="338"/>
      <c r="D47" s="339"/>
      <c r="E47" s="339"/>
      <c r="F47" s="339"/>
      <c r="G47" s="340"/>
      <c r="H47" s="339"/>
      <c r="I47" s="341"/>
      <c r="J47" s="339"/>
      <c r="K47" s="329">
        <v>0</v>
      </c>
      <c r="L47" s="332">
        <v>0</v>
      </c>
      <c r="M47" s="342"/>
      <c r="N47" s="339"/>
      <c r="O47" s="339"/>
      <c r="P47" s="343">
        <v>0</v>
      </c>
      <c r="Q47" s="336">
        <v>0</v>
      </c>
      <c r="R47" s="304"/>
    </row>
    <row r="48" spans="1:18" ht="24" customHeight="1">
      <c r="A48" s="326"/>
      <c r="B48" s="337" t="s">
        <v>586</v>
      </c>
      <c r="C48" s="338">
        <v>-1213</v>
      </c>
      <c r="D48" s="339"/>
      <c r="E48" s="339"/>
      <c r="F48" s="339"/>
      <c r="G48" s="340"/>
      <c r="H48" s="339"/>
      <c r="I48" s="341"/>
      <c r="J48" s="339"/>
      <c r="K48" s="329">
        <v>0</v>
      </c>
      <c r="L48" s="332">
        <v>-1213</v>
      </c>
      <c r="M48" s="342">
        <v>464</v>
      </c>
      <c r="N48" s="339"/>
      <c r="O48" s="339"/>
      <c r="P48" s="343">
        <v>464</v>
      </c>
      <c r="Q48" s="336">
        <v>-1677</v>
      </c>
      <c r="R48" s="304"/>
    </row>
    <row r="49" spans="1:18" ht="24" customHeight="1">
      <c r="A49" s="326"/>
      <c r="B49" s="337" t="s">
        <v>587</v>
      </c>
      <c r="C49" s="338"/>
      <c r="D49" s="339"/>
      <c r="E49" s="339"/>
      <c r="F49" s="339"/>
      <c r="G49" s="340"/>
      <c r="H49" s="339"/>
      <c r="I49" s="341"/>
      <c r="J49" s="339"/>
      <c r="K49" s="329">
        <v>0</v>
      </c>
      <c r="L49" s="332">
        <v>0</v>
      </c>
      <c r="M49" s="342"/>
      <c r="N49" s="339"/>
      <c r="O49" s="339"/>
      <c r="P49" s="343">
        <v>0</v>
      </c>
      <c r="Q49" s="336">
        <v>0</v>
      </c>
      <c r="R49" s="304"/>
    </row>
    <row r="50" spans="1:18" ht="24" customHeight="1">
      <c r="A50" s="326"/>
      <c r="B50" s="337" t="s">
        <v>588</v>
      </c>
      <c r="C50" s="338"/>
      <c r="D50" s="339"/>
      <c r="E50" s="339"/>
      <c r="F50" s="339"/>
      <c r="G50" s="340">
        <v>-1794</v>
      </c>
      <c r="H50" s="339"/>
      <c r="I50" s="341"/>
      <c r="J50" s="339"/>
      <c r="K50" s="329">
        <v>-1794</v>
      </c>
      <c r="L50" s="332">
        <v>-1794</v>
      </c>
      <c r="M50" s="342"/>
      <c r="N50" s="339"/>
      <c r="O50" s="339"/>
      <c r="P50" s="343">
        <v>0</v>
      </c>
      <c r="Q50" s="336">
        <v>-1794</v>
      </c>
      <c r="R50" s="304"/>
    </row>
    <row r="51" spans="1:18" ht="24" customHeight="1">
      <c r="A51" s="326"/>
      <c r="B51" s="337" t="s">
        <v>589</v>
      </c>
      <c r="C51" s="361">
        <v>2992</v>
      </c>
      <c r="D51" s="339"/>
      <c r="E51" s="339"/>
      <c r="F51" s="339"/>
      <c r="G51" s="339"/>
      <c r="H51" s="339"/>
      <c r="I51" s="339"/>
      <c r="J51" s="339">
        <v>-2</v>
      </c>
      <c r="K51" s="329">
        <v>-2</v>
      </c>
      <c r="L51" s="332">
        <v>2990</v>
      </c>
      <c r="M51" s="362">
        <v>539</v>
      </c>
      <c r="N51" s="339"/>
      <c r="O51" s="339"/>
      <c r="P51" s="343">
        <v>539</v>
      </c>
      <c r="Q51" s="336">
        <v>2451</v>
      </c>
      <c r="R51" s="304"/>
    </row>
    <row r="52" spans="1:18" ht="24" customHeight="1">
      <c r="A52" s="326"/>
      <c r="B52" s="337" t="s">
        <v>590</v>
      </c>
      <c r="C52" s="361">
        <v>-194</v>
      </c>
      <c r="D52" s="339"/>
      <c r="E52" s="339"/>
      <c r="F52" s="339"/>
      <c r="G52" s="339"/>
      <c r="H52" s="339"/>
      <c r="I52" s="339"/>
      <c r="J52" s="339"/>
      <c r="K52" s="329">
        <v>0</v>
      </c>
      <c r="L52" s="332">
        <v>-194</v>
      </c>
      <c r="M52" s="362">
        <v>625</v>
      </c>
      <c r="N52" s="339"/>
      <c r="O52" s="339"/>
      <c r="P52" s="343">
        <v>625</v>
      </c>
      <c r="Q52" s="336">
        <v>-819</v>
      </c>
      <c r="R52" s="304"/>
    </row>
    <row r="53" spans="1:18" ht="24" customHeight="1">
      <c r="A53" s="326"/>
      <c r="B53" s="337" t="s">
        <v>591</v>
      </c>
      <c r="C53" s="338">
        <v>170</v>
      </c>
      <c r="D53" s="339"/>
      <c r="E53" s="339"/>
      <c r="F53" s="339"/>
      <c r="G53" s="340"/>
      <c r="H53" s="339"/>
      <c r="I53" s="341"/>
      <c r="J53" s="339"/>
      <c r="K53" s="329">
        <v>0</v>
      </c>
      <c r="L53" s="332">
        <v>170</v>
      </c>
      <c r="M53" s="342">
        <v>-220</v>
      </c>
      <c r="N53" s="339"/>
      <c r="O53" s="339"/>
      <c r="P53" s="343">
        <v>-220</v>
      </c>
      <c r="Q53" s="336">
        <v>390</v>
      </c>
      <c r="R53" s="304"/>
    </row>
    <row r="54" spans="1:18" ht="24" customHeight="1">
      <c r="A54" s="344" t="s">
        <v>548</v>
      </c>
      <c r="B54" s="337" t="s">
        <v>592</v>
      </c>
      <c r="C54" s="338"/>
      <c r="D54" s="339"/>
      <c r="E54" s="339"/>
      <c r="F54" s="339"/>
      <c r="G54" s="340"/>
      <c r="H54" s="339"/>
      <c r="I54" s="341"/>
      <c r="J54" s="339"/>
      <c r="K54" s="329">
        <v>0</v>
      </c>
      <c r="L54" s="332">
        <v>0</v>
      </c>
      <c r="M54" s="342"/>
      <c r="N54" s="339"/>
      <c r="O54" s="339"/>
      <c r="P54" s="343">
        <v>0</v>
      </c>
      <c r="Q54" s="336">
        <v>0</v>
      </c>
      <c r="R54" s="304"/>
    </row>
    <row r="55" spans="1:18" ht="24" customHeight="1">
      <c r="A55" s="344" t="s">
        <v>550</v>
      </c>
      <c r="B55" s="337" t="s">
        <v>260</v>
      </c>
      <c r="C55" s="338"/>
      <c r="D55" s="339"/>
      <c r="E55" s="339"/>
      <c r="F55" s="339"/>
      <c r="G55" s="340"/>
      <c r="H55" s="339"/>
      <c r="I55" s="341"/>
      <c r="J55" s="339"/>
      <c r="K55" s="329">
        <v>0</v>
      </c>
      <c r="L55" s="332">
        <v>0</v>
      </c>
      <c r="M55" s="342"/>
      <c r="N55" s="339"/>
      <c r="O55" s="339"/>
      <c r="P55" s="343">
        <v>0</v>
      </c>
      <c r="Q55" s="336">
        <v>0</v>
      </c>
      <c r="R55" s="304"/>
    </row>
    <row r="56" spans="1:18" ht="24" customHeight="1">
      <c r="A56" s="344" t="s">
        <v>552</v>
      </c>
      <c r="B56" s="337" t="s">
        <v>593</v>
      </c>
      <c r="C56" s="338"/>
      <c r="D56" s="339"/>
      <c r="E56" s="339"/>
      <c r="F56" s="339"/>
      <c r="G56" s="340"/>
      <c r="H56" s="339"/>
      <c r="I56" s="341"/>
      <c r="J56" s="339"/>
      <c r="K56" s="329">
        <v>0</v>
      </c>
      <c r="L56" s="332">
        <v>0</v>
      </c>
      <c r="M56" s="342">
        <v>-1371</v>
      </c>
      <c r="N56" s="339"/>
      <c r="O56" s="339"/>
      <c r="P56" s="343">
        <v>-1371</v>
      </c>
      <c r="Q56" s="336">
        <v>1371</v>
      </c>
      <c r="R56" s="304"/>
    </row>
    <row r="57" spans="1:18" ht="24" customHeight="1">
      <c r="A57" s="344" t="s">
        <v>554</v>
      </c>
      <c r="B57" s="337" t="s">
        <v>594</v>
      </c>
      <c r="C57" s="338"/>
      <c r="D57" s="339"/>
      <c r="E57" s="339"/>
      <c r="F57" s="339"/>
      <c r="G57" s="340"/>
      <c r="H57" s="339"/>
      <c r="I57" s="341"/>
      <c r="J57" s="339"/>
      <c r="K57" s="329">
        <v>0</v>
      </c>
      <c r="L57" s="332">
        <v>0</v>
      </c>
      <c r="M57" s="342"/>
      <c r="N57" s="339"/>
      <c r="O57" s="339"/>
      <c r="P57" s="343">
        <v>0</v>
      </c>
      <c r="Q57" s="336">
        <v>0</v>
      </c>
      <c r="R57" s="304"/>
    </row>
    <row r="58" spans="1:18" ht="24" customHeight="1">
      <c r="A58" s="344" t="s">
        <v>556</v>
      </c>
      <c r="B58" s="337" t="s">
        <v>595</v>
      </c>
      <c r="C58" s="338"/>
      <c r="D58" s="339"/>
      <c r="E58" s="339"/>
      <c r="F58" s="339"/>
      <c r="G58" s="340"/>
      <c r="H58" s="339"/>
      <c r="I58" s="341"/>
      <c r="J58" s="339"/>
      <c r="K58" s="329">
        <v>0</v>
      </c>
      <c r="L58" s="332">
        <v>0</v>
      </c>
      <c r="M58" s="342"/>
      <c r="N58" s="339"/>
      <c r="O58" s="339"/>
      <c r="P58" s="343">
        <v>0</v>
      </c>
      <c r="Q58" s="336">
        <v>0</v>
      </c>
      <c r="R58" s="304"/>
    </row>
    <row r="59" spans="1:18" ht="24" customHeight="1">
      <c r="A59" s="344" t="s">
        <v>558</v>
      </c>
      <c r="B59" s="337" t="s">
        <v>596</v>
      </c>
      <c r="C59" s="338">
        <v>-189</v>
      </c>
      <c r="D59" s="339"/>
      <c r="E59" s="339"/>
      <c r="F59" s="339"/>
      <c r="G59" s="340"/>
      <c r="H59" s="339"/>
      <c r="I59" s="341"/>
      <c r="J59" s="339"/>
      <c r="K59" s="329">
        <v>0</v>
      </c>
      <c r="L59" s="332">
        <v>-189</v>
      </c>
      <c r="M59" s="342">
        <v>-1088</v>
      </c>
      <c r="N59" s="339"/>
      <c r="O59" s="339"/>
      <c r="P59" s="343">
        <v>-1088</v>
      </c>
      <c r="Q59" s="336">
        <v>899</v>
      </c>
      <c r="R59" s="304"/>
    </row>
    <row r="60" spans="1:18" ht="24" customHeight="1">
      <c r="A60" s="344" t="s">
        <v>559</v>
      </c>
      <c r="B60" s="337" t="s">
        <v>597</v>
      </c>
      <c r="C60" s="338"/>
      <c r="D60" s="339"/>
      <c r="E60" s="339"/>
      <c r="F60" s="339"/>
      <c r="G60" s="340"/>
      <c r="H60" s="339"/>
      <c r="I60" s="341"/>
      <c r="J60" s="339"/>
      <c r="K60" s="329">
        <v>0</v>
      </c>
      <c r="L60" s="332">
        <v>0</v>
      </c>
      <c r="M60" s="342"/>
      <c r="N60" s="339"/>
      <c r="O60" s="339"/>
      <c r="P60" s="343">
        <v>0</v>
      </c>
      <c r="Q60" s="336">
        <v>0</v>
      </c>
      <c r="R60" s="304"/>
    </row>
    <row r="61" spans="1:18" ht="24" customHeight="1">
      <c r="A61" s="344" t="s">
        <v>561</v>
      </c>
      <c r="B61" s="337" t="s">
        <v>598</v>
      </c>
      <c r="C61" s="338"/>
      <c r="D61" s="339"/>
      <c r="E61" s="339"/>
      <c r="F61" s="339"/>
      <c r="G61" s="340"/>
      <c r="H61" s="339"/>
      <c r="I61" s="341"/>
      <c r="J61" s="339"/>
      <c r="K61" s="329">
        <v>0</v>
      </c>
      <c r="L61" s="332">
        <v>0</v>
      </c>
      <c r="M61" s="342"/>
      <c r="N61" s="339"/>
      <c r="O61" s="339"/>
      <c r="P61" s="343">
        <v>0</v>
      </c>
      <c r="Q61" s="336">
        <v>0</v>
      </c>
      <c r="R61" s="304"/>
    </row>
    <row r="62" spans="1:18" ht="24" customHeight="1">
      <c r="A62" s="344" t="s">
        <v>563</v>
      </c>
      <c r="B62" s="337" t="s">
        <v>599</v>
      </c>
      <c r="C62" s="338">
        <v>248</v>
      </c>
      <c r="D62" s="339"/>
      <c r="E62" s="339"/>
      <c r="F62" s="339"/>
      <c r="G62" s="340"/>
      <c r="H62" s="339"/>
      <c r="I62" s="341"/>
      <c r="J62" s="339"/>
      <c r="K62" s="329">
        <v>0</v>
      </c>
      <c r="L62" s="332">
        <v>248</v>
      </c>
      <c r="M62" s="342">
        <v>-2020</v>
      </c>
      <c r="N62" s="339"/>
      <c r="O62" s="339"/>
      <c r="P62" s="343">
        <v>-2020</v>
      </c>
      <c r="Q62" s="336">
        <v>2268</v>
      </c>
      <c r="R62" s="304"/>
    </row>
    <row r="63" spans="1:18" ht="24" customHeight="1">
      <c r="A63" s="344" t="s">
        <v>519</v>
      </c>
      <c r="B63" s="337" t="s">
        <v>600</v>
      </c>
      <c r="C63" s="338"/>
      <c r="D63" s="339"/>
      <c r="E63" s="339"/>
      <c r="F63" s="339"/>
      <c r="G63" s="340"/>
      <c r="H63" s="339"/>
      <c r="I63" s="341"/>
      <c r="J63" s="339"/>
      <c r="K63" s="329">
        <v>0</v>
      </c>
      <c r="L63" s="332">
        <v>0</v>
      </c>
      <c r="M63" s="342"/>
      <c r="N63" s="339"/>
      <c r="O63" s="339"/>
      <c r="P63" s="343">
        <v>0</v>
      </c>
      <c r="Q63" s="336">
        <v>0</v>
      </c>
      <c r="R63" s="304"/>
    </row>
    <row r="64" spans="1:18" ht="24" customHeight="1">
      <c r="A64" s="344" t="s">
        <v>521</v>
      </c>
      <c r="B64" s="337" t="s">
        <v>601</v>
      </c>
      <c r="C64" s="338"/>
      <c r="D64" s="339"/>
      <c r="E64" s="339"/>
      <c r="F64" s="339"/>
      <c r="G64" s="340">
        <v>-6074</v>
      </c>
      <c r="H64" s="339"/>
      <c r="I64" s="341"/>
      <c r="J64" s="339"/>
      <c r="K64" s="329">
        <v>-6074</v>
      </c>
      <c r="L64" s="332">
        <v>-6074</v>
      </c>
      <c r="M64" s="342"/>
      <c r="N64" s="339"/>
      <c r="O64" s="339"/>
      <c r="P64" s="343">
        <v>0</v>
      </c>
      <c r="Q64" s="336">
        <v>-6074</v>
      </c>
      <c r="R64" s="304"/>
    </row>
    <row r="65" spans="1:18" ht="24" customHeight="1">
      <c r="A65" s="344" t="s">
        <v>565</v>
      </c>
      <c r="B65" s="337" t="s">
        <v>602</v>
      </c>
      <c r="C65" s="338"/>
      <c r="D65" s="339"/>
      <c r="E65" s="339"/>
      <c r="F65" s="339"/>
      <c r="G65" s="340">
        <v>-34047</v>
      </c>
      <c r="H65" s="339"/>
      <c r="I65" s="341"/>
      <c r="J65" s="339"/>
      <c r="K65" s="329">
        <v>-34047</v>
      </c>
      <c r="L65" s="332">
        <v>-34047</v>
      </c>
      <c r="M65" s="342"/>
      <c r="N65" s="339"/>
      <c r="O65" s="339"/>
      <c r="P65" s="343">
        <v>0</v>
      </c>
      <c r="Q65" s="336">
        <v>-34047</v>
      </c>
      <c r="R65" s="304"/>
    </row>
    <row r="66" spans="1:18" ht="24" customHeight="1">
      <c r="A66" s="344" t="s">
        <v>567</v>
      </c>
      <c r="B66" s="337" t="s">
        <v>603</v>
      </c>
      <c r="C66" s="338"/>
      <c r="D66" s="339"/>
      <c r="E66" s="339"/>
      <c r="F66" s="339"/>
      <c r="G66" s="340"/>
      <c r="H66" s="339"/>
      <c r="I66" s="341"/>
      <c r="J66" s="339"/>
      <c r="K66" s="329">
        <v>0</v>
      </c>
      <c r="L66" s="332">
        <v>0</v>
      </c>
      <c r="M66" s="342"/>
      <c r="N66" s="339"/>
      <c r="O66" s="339"/>
      <c r="P66" s="343">
        <v>0</v>
      </c>
      <c r="Q66" s="336">
        <v>0</v>
      </c>
      <c r="R66" s="304"/>
    </row>
    <row r="67" spans="1:18" ht="24" customHeight="1">
      <c r="A67" s="344" t="s">
        <v>569</v>
      </c>
      <c r="B67" s="337" t="s">
        <v>604</v>
      </c>
      <c r="C67" s="338"/>
      <c r="D67" s="339"/>
      <c r="E67" s="339"/>
      <c r="F67" s="339"/>
      <c r="G67" s="340"/>
      <c r="H67" s="339"/>
      <c r="I67" s="341"/>
      <c r="J67" s="339"/>
      <c r="K67" s="329">
        <v>0</v>
      </c>
      <c r="L67" s="332">
        <v>0</v>
      </c>
      <c r="M67" s="342"/>
      <c r="N67" s="339"/>
      <c r="O67" s="339"/>
      <c r="P67" s="343">
        <v>0</v>
      </c>
      <c r="Q67" s="336">
        <v>0</v>
      </c>
      <c r="R67" s="304"/>
    </row>
    <row r="68" spans="1:18" ht="24" customHeight="1">
      <c r="A68" s="344" t="s">
        <v>570</v>
      </c>
      <c r="B68" s="337" t="s">
        <v>605</v>
      </c>
      <c r="C68" s="338">
        <v>9757</v>
      </c>
      <c r="D68" s="339"/>
      <c r="E68" s="339"/>
      <c r="F68" s="339"/>
      <c r="G68" s="340">
        <v>-13732</v>
      </c>
      <c r="H68" s="339"/>
      <c r="I68" s="341"/>
      <c r="J68" s="339"/>
      <c r="K68" s="329">
        <v>-13732</v>
      </c>
      <c r="L68" s="332">
        <v>-3975</v>
      </c>
      <c r="M68" s="342">
        <v>-2263</v>
      </c>
      <c r="N68" s="339"/>
      <c r="O68" s="339"/>
      <c r="P68" s="343">
        <v>-2263</v>
      </c>
      <c r="Q68" s="336">
        <v>-1712</v>
      </c>
      <c r="R68" s="304"/>
    </row>
    <row r="69" spans="1:18" ht="24" customHeight="1">
      <c r="A69" s="344" t="s">
        <v>572</v>
      </c>
      <c r="B69" s="337" t="s">
        <v>606</v>
      </c>
      <c r="C69" s="338"/>
      <c r="D69" s="339"/>
      <c r="E69" s="339"/>
      <c r="F69" s="339"/>
      <c r="G69" s="340"/>
      <c r="H69" s="339"/>
      <c r="I69" s="341"/>
      <c r="J69" s="339"/>
      <c r="K69" s="329">
        <v>0</v>
      </c>
      <c r="L69" s="332">
        <v>0</v>
      </c>
      <c r="M69" s="342"/>
      <c r="N69" s="339"/>
      <c r="O69" s="339"/>
      <c r="P69" s="343">
        <v>0</v>
      </c>
      <c r="Q69" s="336">
        <v>0</v>
      </c>
      <c r="R69" s="304"/>
    </row>
    <row r="70" spans="1:18" ht="24" customHeight="1">
      <c r="A70" s="344"/>
      <c r="B70" s="337" t="s">
        <v>607</v>
      </c>
      <c r="C70" s="338">
        <v>-1971</v>
      </c>
      <c r="D70" s="339"/>
      <c r="E70" s="339"/>
      <c r="F70" s="339"/>
      <c r="G70" s="340"/>
      <c r="H70" s="339"/>
      <c r="I70" s="341"/>
      <c r="J70" s="339"/>
      <c r="K70" s="329">
        <v>0</v>
      </c>
      <c r="L70" s="332">
        <v>-1971</v>
      </c>
      <c r="M70" s="342">
        <v>417</v>
      </c>
      <c r="N70" s="339"/>
      <c r="O70" s="339"/>
      <c r="P70" s="343">
        <v>417</v>
      </c>
      <c r="Q70" s="336">
        <v>-2388</v>
      </c>
      <c r="R70" s="304"/>
    </row>
    <row r="71" spans="1:18" ht="24" customHeight="1">
      <c r="A71" s="344"/>
      <c r="B71" s="337" t="s">
        <v>608</v>
      </c>
      <c r="C71" s="338"/>
      <c r="D71" s="339"/>
      <c r="E71" s="339"/>
      <c r="F71" s="339"/>
      <c r="G71" s="340"/>
      <c r="H71" s="339"/>
      <c r="I71" s="341"/>
      <c r="J71" s="339"/>
      <c r="K71" s="329">
        <v>0</v>
      </c>
      <c r="L71" s="332">
        <v>0</v>
      </c>
      <c r="M71" s="342"/>
      <c r="N71" s="339"/>
      <c r="O71" s="339"/>
      <c r="P71" s="343">
        <v>0</v>
      </c>
      <c r="Q71" s="336">
        <v>0</v>
      </c>
      <c r="R71" s="304"/>
    </row>
    <row r="72" spans="1:18" ht="24" customHeight="1">
      <c r="A72" s="344"/>
      <c r="B72" s="337" t="s">
        <v>609</v>
      </c>
      <c r="C72" s="338"/>
      <c r="D72" s="345"/>
      <c r="E72" s="345"/>
      <c r="F72" s="345"/>
      <c r="G72" s="345"/>
      <c r="H72" s="345"/>
      <c r="I72" s="345"/>
      <c r="J72" s="345"/>
      <c r="K72" s="329">
        <v>0</v>
      </c>
      <c r="L72" s="332">
        <v>0</v>
      </c>
      <c r="M72" s="342"/>
      <c r="N72" s="345"/>
      <c r="O72" s="345"/>
      <c r="P72" s="343">
        <v>0</v>
      </c>
      <c r="Q72" s="336">
        <v>0</v>
      </c>
      <c r="R72" s="304"/>
    </row>
    <row r="73" spans="1:18" ht="24" customHeight="1" thickBot="1">
      <c r="A73" s="344"/>
      <c r="B73" s="363" t="s">
        <v>610</v>
      </c>
      <c r="C73" s="338">
        <v>1512</v>
      </c>
      <c r="D73" s="339"/>
      <c r="E73" s="339"/>
      <c r="F73" s="339"/>
      <c r="G73" s="340"/>
      <c r="H73" s="339"/>
      <c r="I73" s="341"/>
      <c r="J73" s="339"/>
      <c r="K73" s="329">
        <v>0</v>
      </c>
      <c r="L73" s="332">
        <v>1512</v>
      </c>
      <c r="M73" s="342">
        <v>-1802</v>
      </c>
      <c r="N73" s="339"/>
      <c r="O73" s="339"/>
      <c r="P73" s="353">
        <v>-1802</v>
      </c>
      <c r="Q73" s="336">
        <v>3314</v>
      </c>
      <c r="R73" s="304"/>
    </row>
    <row r="74" spans="1:18" ht="24" customHeight="1" thickBot="1">
      <c r="A74" s="318"/>
      <c r="B74" s="364" t="s">
        <v>530</v>
      </c>
      <c r="C74" s="365">
        <f>IF(SUM(C8:C73)&lt;&gt;0,SUM(C8:C73),"")</f>
        <v>-292624</v>
      </c>
      <c r="D74" s="366">
        <f>IF(SUM(D8:D73)&lt;&gt;0,SUM(D8:D73),"")</f>
        <v>76689</v>
      </c>
      <c r="E74" s="366" t="str">
        <f>IF(SUM(E8:E73)&lt;&gt;0,SUM(E8:E73),"")</f>
        <v/>
      </c>
      <c r="F74" s="366" t="str">
        <f>IF(SUM(F8:F73)&lt;&gt;0,SUM(F8:F73),"")</f>
        <v/>
      </c>
      <c r="G74" s="366">
        <f>IF(SUM(G8:G73)&lt;&gt;0,SUM(G8:G73),"")</f>
        <v>-173983</v>
      </c>
      <c r="H74" s="366" t="s">
        <v>1088</v>
      </c>
      <c r="I74" s="366" t="s">
        <v>1088</v>
      </c>
      <c r="J74" s="366">
        <v>-1602</v>
      </c>
      <c r="K74" s="366">
        <v>-175585</v>
      </c>
      <c r="L74" s="367">
        <v>-391520</v>
      </c>
      <c r="M74" s="365">
        <v>19794</v>
      </c>
      <c r="N74" s="366" t="s">
        <v>1088</v>
      </c>
      <c r="O74" s="366" t="s">
        <v>1088</v>
      </c>
      <c r="P74" s="368">
        <v>19794</v>
      </c>
      <c r="Q74" s="369">
        <v>-411314</v>
      </c>
      <c r="R74" s="304"/>
    </row>
    <row r="75" spans="1:18" ht="21.95" customHeight="1"/>
  </sheetData>
  <mergeCells count="11">
    <mergeCell ref="H5:H6"/>
    <mergeCell ref="I5:I6"/>
    <mergeCell ref="J5:J6"/>
    <mergeCell ref="D5:D6"/>
    <mergeCell ref="K5:K6"/>
    <mergeCell ref="M3:P3"/>
    <mergeCell ref="C3:L3"/>
    <mergeCell ref="E4:K4"/>
    <mergeCell ref="E5:E6"/>
    <mergeCell ref="F5:F6"/>
    <mergeCell ref="G5:G6"/>
  </mergeCells>
  <phoneticPr fontId="25"/>
  <printOptions horizontalCentered="1" verticalCentered="1"/>
  <pageMargins left="0.51181102362204722" right="0.51181102362204722" top="0.70866141732283472" bottom="0.70866141732283472" header="0.51181102362204722" footer="0.31496062992125984"/>
  <pageSetup paperSize="9" scale="54" firstPageNumber="19" orientation="landscape" useFirstPageNumber="1" horizontalDpi="300" verticalDpi="300" r:id="rId1"/>
  <headerFooter alignWithMargins="0"/>
  <rowBreaks count="1" manualBreakCount="1">
    <brk id="43" max="17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O83"/>
  <sheetViews>
    <sheetView view="pageBreakPreview" zoomScale="70" zoomScaleNormal="75" zoomScaleSheetLayoutView="75" workbookViewId="0">
      <selection activeCell="L52" sqref="L52"/>
    </sheetView>
  </sheetViews>
  <sheetFormatPr defaultRowHeight="13.5"/>
  <cols>
    <col min="1" max="1" width="3.5" style="128" customWidth="1"/>
    <col min="2" max="2" width="9.75" style="128" customWidth="1"/>
    <col min="3" max="3" width="10.625" style="128" customWidth="1"/>
    <col min="4" max="4" width="14" style="128" customWidth="1"/>
    <col min="5" max="5" width="19.75" style="128" customWidth="1"/>
    <col min="6" max="6" width="9.75" style="128" customWidth="1"/>
    <col min="7" max="7" width="19.375" style="128" customWidth="1"/>
    <col min="8" max="8" width="3.5" style="128" customWidth="1"/>
    <col min="9" max="9" width="10.625" style="128" customWidth="1"/>
    <col min="10" max="10" width="10.125" style="128" customWidth="1"/>
    <col min="11" max="11" width="14" style="128" customWidth="1"/>
    <col min="12" max="12" width="19.75" style="128" customWidth="1"/>
    <col min="13" max="13" width="9.75" style="128" customWidth="1"/>
    <col min="14" max="14" width="3.75" style="128" bestFit="1" customWidth="1"/>
    <col min="15" max="15" width="5.875" style="128" customWidth="1"/>
    <col min="16" max="16" width="5.25" style="128" customWidth="1"/>
    <col min="17" max="17" width="5.625" style="128" bestFit="1" customWidth="1"/>
    <col min="18" max="18" width="15.5" style="128" bestFit="1" customWidth="1"/>
    <col min="19" max="19" width="15.625" style="128" customWidth="1"/>
    <col min="20" max="20" width="7.625" style="128" customWidth="1"/>
    <col min="21" max="22" width="15.625" style="128" customWidth="1"/>
    <col min="23" max="23" width="7.625" style="128" customWidth="1"/>
    <col min="24" max="25" width="15.625" style="128" customWidth="1"/>
    <col min="26" max="26" width="7.625" style="128" customWidth="1"/>
    <col min="27" max="16384" width="9" style="128"/>
  </cols>
  <sheetData>
    <row r="1" spans="1:15" ht="28.5">
      <c r="A1" s="370" t="s">
        <v>627</v>
      </c>
      <c r="H1" s="370"/>
      <c r="N1" s="35"/>
    </row>
    <row r="2" spans="1:15" ht="14.25">
      <c r="N2" s="35"/>
    </row>
    <row r="3" spans="1:15" ht="21.75" thickBot="1">
      <c r="A3" s="371" t="s">
        <v>628</v>
      </c>
      <c r="E3" s="130"/>
      <c r="F3" s="372" t="s">
        <v>629</v>
      </c>
      <c r="H3" s="371"/>
      <c r="L3" s="130"/>
      <c r="M3" s="372" t="s">
        <v>629</v>
      </c>
      <c r="N3" s="372"/>
    </row>
    <row r="4" spans="1:15" ht="21.95" customHeight="1">
      <c r="A4" s="373"/>
      <c r="B4" s="374"/>
      <c r="C4" s="374"/>
      <c r="D4" s="375"/>
      <c r="E4" s="1797" t="s">
        <v>630</v>
      </c>
      <c r="F4" s="1798"/>
      <c r="H4" s="373"/>
      <c r="I4" s="374"/>
      <c r="J4" s="374"/>
      <c r="K4" s="375"/>
      <c r="L4" s="1797" t="s">
        <v>630</v>
      </c>
      <c r="M4" s="1798"/>
      <c r="N4" s="376"/>
    </row>
    <row r="5" spans="1:15" ht="21.95" customHeight="1" thickBot="1">
      <c r="A5" s="1799" t="s">
        <v>631</v>
      </c>
      <c r="B5" s="1800"/>
      <c r="C5" s="1800"/>
      <c r="D5" s="377"/>
      <c r="E5" s="378" t="s">
        <v>632</v>
      </c>
      <c r="F5" s="379" t="s">
        <v>633</v>
      </c>
      <c r="H5" s="1799" t="s">
        <v>631</v>
      </c>
      <c r="I5" s="1800"/>
      <c r="J5" s="1800"/>
      <c r="K5" s="377"/>
      <c r="L5" s="378" t="s">
        <v>634</v>
      </c>
      <c r="M5" s="379" t="s">
        <v>633</v>
      </c>
      <c r="N5" s="376"/>
    </row>
    <row r="6" spans="1:15" ht="21.95" customHeight="1">
      <c r="A6" s="380" t="s">
        <v>635</v>
      </c>
      <c r="B6" s="381"/>
      <c r="C6" s="381"/>
      <c r="D6" s="382"/>
      <c r="E6" s="383">
        <v>61165775</v>
      </c>
      <c r="F6" s="384">
        <v>6.3930190667410178</v>
      </c>
      <c r="H6" s="380" t="s">
        <v>635</v>
      </c>
      <c r="I6" s="381"/>
      <c r="J6" s="381"/>
      <c r="K6" s="382"/>
      <c r="L6" s="383">
        <v>59869245</v>
      </c>
      <c r="M6" s="384">
        <v>6.3293426527283216</v>
      </c>
      <c r="N6" s="385"/>
      <c r="O6" s="386"/>
    </row>
    <row r="7" spans="1:15" ht="21.95" customHeight="1">
      <c r="A7" s="387"/>
      <c r="B7" s="1779" t="s">
        <v>636</v>
      </c>
      <c r="C7" s="1779"/>
      <c r="D7" s="388" t="s">
        <v>637</v>
      </c>
      <c r="E7" s="389">
        <v>19219091</v>
      </c>
      <c r="F7" s="390">
        <v>2.0087706762226212</v>
      </c>
      <c r="H7" s="387"/>
      <c r="I7" s="1779" t="s">
        <v>636</v>
      </c>
      <c r="J7" s="1779"/>
      <c r="K7" s="388" t="s">
        <v>637</v>
      </c>
      <c r="L7" s="389">
        <v>19158734</v>
      </c>
      <c r="M7" s="390">
        <v>2.025450500978863</v>
      </c>
      <c r="N7" s="385"/>
    </row>
    <row r="8" spans="1:15" ht="21.95" customHeight="1">
      <c r="A8" s="387"/>
      <c r="B8" s="1779"/>
      <c r="C8" s="1779"/>
      <c r="D8" s="388" t="s">
        <v>638</v>
      </c>
      <c r="E8" s="389">
        <v>39235140</v>
      </c>
      <c r="F8" s="390">
        <v>4.1008390412163207</v>
      </c>
      <c r="H8" s="387"/>
      <c r="I8" s="1779"/>
      <c r="J8" s="1779"/>
      <c r="K8" s="388" t="s">
        <v>638</v>
      </c>
      <c r="L8" s="389">
        <v>43180744</v>
      </c>
      <c r="M8" s="390">
        <v>4.5650437845966252</v>
      </c>
      <c r="N8" s="385"/>
    </row>
    <row r="9" spans="1:15" ht="21.95" customHeight="1">
      <c r="A9" s="387" t="s">
        <v>639</v>
      </c>
      <c r="B9" s="1779" t="s">
        <v>640</v>
      </c>
      <c r="C9" s="1779" t="s">
        <v>641</v>
      </c>
      <c r="D9" s="388" t="s">
        <v>642</v>
      </c>
      <c r="E9" s="389">
        <v>2262437</v>
      </c>
      <c r="F9" s="390">
        <v>0.23646888931433221</v>
      </c>
      <c r="H9" s="387" t="s">
        <v>639</v>
      </c>
      <c r="I9" s="1779" t="s">
        <v>640</v>
      </c>
      <c r="J9" s="1779" t="s">
        <v>641</v>
      </c>
      <c r="K9" s="388" t="s">
        <v>642</v>
      </c>
      <c r="L9" s="389">
        <v>2360482</v>
      </c>
      <c r="M9" s="390">
        <v>0.24954881932447043</v>
      </c>
      <c r="N9" s="385"/>
    </row>
    <row r="10" spans="1:15" ht="21.95" customHeight="1">
      <c r="A10" s="387"/>
      <c r="B10" s="1779"/>
      <c r="C10" s="1779"/>
      <c r="D10" s="388" t="s">
        <v>643</v>
      </c>
      <c r="E10" s="389">
        <v>1681131</v>
      </c>
      <c r="F10" s="390">
        <v>0.17571104979360425</v>
      </c>
      <c r="H10" s="387"/>
      <c r="I10" s="1779"/>
      <c r="J10" s="1779"/>
      <c r="K10" s="388" t="s">
        <v>643</v>
      </c>
      <c r="L10" s="389">
        <v>1690958</v>
      </c>
      <c r="M10" s="390">
        <v>0.17876712147233823</v>
      </c>
      <c r="N10" s="385"/>
    </row>
    <row r="11" spans="1:15" ht="21.95" customHeight="1">
      <c r="A11" s="387" t="s">
        <v>644</v>
      </c>
      <c r="B11" s="1779"/>
      <c r="C11" s="1779" t="s">
        <v>645</v>
      </c>
      <c r="D11" s="388" t="s">
        <v>642</v>
      </c>
      <c r="E11" s="389">
        <v>586995</v>
      </c>
      <c r="F11" s="390">
        <v>6.135245122099154E-2</v>
      </c>
      <c r="H11" s="387" t="s">
        <v>644</v>
      </c>
      <c r="I11" s="1779"/>
      <c r="J11" s="1779" t="s">
        <v>645</v>
      </c>
      <c r="K11" s="388" t="s">
        <v>642</v>
      </c>
      <c r="L11" s="389">
        <v>585024</v>
      </c>
      <c r="M11" s="390">
        <v>6.1848405739369755E-2</v>
      </c>
      <c r="N11" s="385"/>
    </row>
    <row r="12" spans="1:15" ht="21.95" customHeight="1">
      <c r="A12" s="387"/>
      <c r="B12" s="1779"/>
      <c r="C12" s="1779"/>
      <c r="D12" s="388" t="s">
        <v>643</v>
      </c>
      <c r="E12" s="389">
        <v>333047</v>
      </c>
      <c r="F12" s="390">
        <v>3.4809921416362272E-2</v>
      </c>
      <c r="H12" s="387"/>
      <c r="I12" s="1779"/>
      <c r="J12" s="1779"/>
      <c r="K12" s="388" t="s">
        <v>643</v>
      </c>
      <c r="L12" s="389">
        <v>324512</v>
      </c>
      <c r="M12" s="390">
        <v>3.4307224734873021E-2</v>
      </c>
      <c r="N12" s="385"/>
    </row>
    <row r="13" spans="1:15" ht="21.95" customHeight="1">
      <c r="A13" s="387" t="s">
        <v>646</v>
      </c>
      <c r="B13" s="1779" t="s">
        <v>647</v>
      </c>
      <c r="C13" s="1785"/>
      <c r="D13" s="391"/>
      <c r="E13" s="389">
        <v>13653941</v>
      </c>
      <c r="F13" s="390">
        <v>1.427103721797965</v>
      </c>
      <c r="H13" s="387" t="s">
        <v>646</v>
      </c>
      <c r="I13" s="1779" t="s">
        <v>647</v>
      </c>
      <c r="J13" s="1779"/>
      <c r="K13" s="388"/>
      <c r="L13" s="389">
        <v>14331053</v>
      </c>
      <c r="M13" s="390">
        <v>1.5150708015678196</v>
      </c>
      <c r="N13" s="385"/>
    </row>
    <row r="14" spans="1:15" ht="21.95" customHeight="1">
      <c r="A14" s="387"/>
      <c r="B14" s="1779" t="s">
        <v>648</v>
      </c>
      <c r="C14" s="1779"/>
      <c r="D14" s="388" t="s">
        <v>649</v>
      </c>
      <c r="E14" s="389">
        <v>4625494</v>
      </c>
      <c r="F14" s="390">
        <v>0.48345453540147543</v>
      </c>
      <c r="H14" s="387"/>
      <c r="I14" s="1779" t="s">
        <v>648</v>
      </c>
      <c r="J14" s="1779"/>
      <c r="K14" s="388" t="s">
        <v>649</v>
      </c>
      <c r="L14" s="389">
        <v>4699769</v>
      </c>
      <c r="M14" s="390">
        <v>0.4968569152604202</v>
      </c>
      <c r="N14" s="385"/>
    </row>
    <row r="15" spans="1:15" ht="21.95" customHeight="1">
      <c r="A15" s="387"/>
      <c r="B15" s="1779"/>
      <c r="C15" s="1779"/>
      <c r="D15" s="388" t="s">
        <v>650</v>
      </c>
      <c r="E15" s="389">
        <v>1364826</v>
      </c>
      <c r="F15" s="390">
        <v>0.14265099462540737</v>
      </c>
      <c r="H15" s="387"/>
      <c r="I15" s="1779"/>
      <c r="J15" s="1779"/>
      <c r="K15" s="388" t="s">
        <v>650</v>
      </c>
      <c r="L15" s="389">
        <v>1345864</v>
      </c>
      <c r="M15" s="390">
        <v>0.14228397936154949</v>
      </c>
      <c r="N15" s="385"/>
    </row>
    <row r="16" spans="1:15" ht="21.95" customHeight="1">
      <c r="A16" s="387"/>
      <c r="B16" s="1785" t="s">
        <v>651</v>
      </c>
      <c r="C16" s="1786"/>
      <c r="D16" s="391"/>
      <c r="E16" s="389">
        <v>32860330</v>
      </c>
      <c r="F16" s="390">
        <v>3.4345467907404408</v>
      </c>
      <c r="H16" s="387"/>
      <c r="I16" s="1785" t="s">
        <v>651</v>
      </c>
      <c r="J16" s="1786"/>
      <c r="K16" s="391"/>
      <c r="L16" s="389">
        <v>31641590</v>
      </c>
      <c r="M16" s="390">
        <v>3.3451309631037098</v>
      </c>
      <c r="N16" s="385"/>
    </row>
    <row r="17" spans="1:14" ht="21.95" customHeight="1">
      <c r="A17" s="387"/>
      <c r="B17" s="1785" t="s">
        <v>652</v>
      </c>
      <c r="C17" s="1786"/>
      <c r="D17" s="391"/>
      <c r="E17" s="389">
        <v>20016944</v>
      </c>
      <c r="F17" s="390">
        <v>2.0921619099878521</v>
      </c>
      <c r="H17" s="387"/>
      <c r="I17" s="1785" t="s">
        <v>652</v>
      </c>
      <c r="J17" s="1786"/>
      <c r="K17" s="391"/>
      <c r="L17" s="389">
        <v>22102053</v>
      </c>
      <c r="M17" s="390">
        <v>2.3366165176421041</v>
      </c>
      <c r="N17" s="385"/>
    </row>
    <row r="18" spans="1:14" ht="21.95" customHeight="1">
      <c r="A18" s="392"/>
      <c r="B18" s="393" t="s">
        <v>653</v>
      </c>
      <c r="C18" s="393"/>
      <c r="D18" s="394"/>
      <c r="E18" s="389">
        <v>135839376</v>
      </c>
      <c r="F18" s="390">
        <v>14.197869981737373</v>
      </c>
      <c r="H18" s="392"/>
      <c r="I18" s="393" t="s">
        <v>653</v>
      </c>
      <c r="J18" s="393"/>
      <c r="K18" s="394"/>
      <c r="L18" s="389">
        <v>141420783</v>
      </c>
      <c r="M18" s="390">
        <v>14.950925033782141</v>
      </c>
      <c r="N18" s="385"/>
    </row>
    <row r="19" spans="1:14" ht="21.95" customHeight="1">
      <c r="A19" s="387"/>
      <c r="B19" s="395"/>
      <c r="C19" s="396"/>
      <c r="D19" s="391" t="s">
        <v>654</v>
      </c>
      <c r="E19" s="389">
        <v>11861258</v>
      </c>
      <c r="F19" s="390">
        <v>1.2397333075487793</v>
      </c>
      <c r="H19" s="387"/>
      <c r="I19" s="395"/>
      <c r="J19" s="396"/>
      <c r="K19" s="391" t="s">
        <v>654</v>
      </c>
      <c r="L19" s="389">
        <v>11500987</v>
      </c>
      <c r="M19" s="390">
        <v>1.2158778278826456</v>
      </c>
      <c r="N19" s="385"/>
    </row>
    <row r="20" spans="1:14" ht="21.95" customHeight="1">
      <c r="A20" s="387"/>
      <c r="B20" s="1794" t="s">
        <v>527</v>
      </c>
      <c r="C20" s="1795"/>
      <c r="D20" s="391" t="s">
        <v>655</v>
      </c>
      <c r="E20" s="389">
        <v>14057904</v>
      </c>
      <c r="F20" s="390">
        <v>1.4693257513767271</v>
      </c>
      <c r="H20" s="387"/>
      <c r="I20" s="1794" t="s">
        <v>527</v>
      </c>
      <c r="J20" s="1795"/>
      <c r="K20" s="391" t="s">
        <v>655</v>
      </c>
      <c r="L20" s="389">
        <v>14400224</v>
      </c>
      <c r="M20" s="390">
        <v>1.5223835204877236</v>
      </c>
      <c r="N20" s="385"/>
    </row>
    <row r="21" spans="1:14" ht="21.95" customHeight="1">
      <c r="A21" s="387" t="s">
        <v>656</v>
      </c>
      <c r="B21" s="397"/>
      <c r="C21" s="398"/>
      <c r="D21" s="391" t="s">
        <v>657</v>
      </c>
      <c r="E21" s="389">
        <v>6773587</v>
      </c>
      <c r="F21" s="390">
        <v>0.7079722416862877</v>
      </c>
      <c r="H21" s="387" t="s">
        <v>656</v>
      </c>
      <c r="I21" s="397"/>
      <c r="J21" s="398"/>
      <c r="K21" s="391" t="s">
        <v>657</v>
      </c>
      <c r="L21" s="389">
        <v>6812463</v>
      </c>
      <c r="M21" s="390">
        <v>0.72020972764953928</v>
      </c>
      <c r="N21" s="385"/>
    </row>
    <row r="22" spans="1:14" ht="21.95" customHeight="1">
      <c r="A22" s="387"/>
      <c r="B22" s="399"/>
      <c r="C22" s="400"/>
      <c r="D22" s="391" t="s">
        <v>658</v>
      </c>
      <c r="E22" s="389">
        <v>5373838</v>
      </c>
      <c r="F22" s="390">
        <v>0.56167111093707911</v>
      </c>
      <c r="H22" s="387"/>
      <c r="I22" s="399"/>
      <c r="J22" s="400"/>
      <c r="K22" s="391" t="s">
        <v>658</v>
      </c>
      <c r="L22" s="389">
        <v>5098228</v>
      </c>
      <c r="M22" s="390">
        <v>0.53898177492857657</v>
      </c>
      <c r="N22" s="385"/>
    </row>
    <row r="23" spans="1:14" ht="21.95" customHeight="1">
      <c r="A23" s="387" t="s">
        <v>659</v>
      </c>
      <c r="B23" s="1794" t="s">
        <v>528</v>
      </c>
      <c r="C23" s="1795"/>
      <c r="D23" s="391" t="s">
        <v>655</v>
      </c>
      <c r="E23" s="389">
        <v>8648357</v>
      </c>
      <c r="F23" s="390">
        <v>0.90392235195226667</v>
      </c>
      <c r="H23" s="387" t="s">
        <v>659</v>
      </c>
      <c r="I23" s="1794" t="s">
        <v>528</v>
      </c>
      <c r="J23" s="1795"/>
      <c r="K23" s="391" t="s">
        <v>655</v>
      </c>
      <c r="L23" s="389">
        <v>8767200</v>
      </c>
      <c r="M23" s="390">
        <v>0.92686341551492335</v>
      </c>
      <c r="N23" s="385"/>
    </row>
    <row r="24" spans="1:14" ht="21.95" customHeight="1">
      <c r="A24" s="387"/>
      <c r="B24" s="397"/>
      <c r="C24" s="398"/>
      <c r="D24" s="391" t="s">
        <v>657</v>
      </c>
      <c r="E24" s="389">
        <v>3258307</v>
      </c>
      <c r="F24" s="390">
        <v>0.34055677012668811</v>
      </c>
      <c r="H24" s="387"/>
      <c r="I24" s="397"/>
      <c r="J24" s="398"/>
      <c r="K24" s="391" t="s">
        <v>657</v>
      </c>
      <c r="L24" s="389">
        <v>3268604</v>
      </c>
      <c r="M24" s="390">
        <v>0.34555496252004519</v>
      </c>
      <c r="N24" s="385"/>
    </row>
    <row r="25" spans="1:14" ht="21.95" customHeight="1">
      <c r="A25" s="387" t="s">
        <v>660</v>
      </c>
      <c r="B25" s="1791" t="s">
        <v>661</v>
      </c>
      <c r="C25" s="1792"/>
      <c r="D25" s="391" t="s">
        <v>662</v>
      </c>
      <c r="E25" s="389">
        <v>4773060</v>
      </c>
      <c r="F25" s="390">
        <v>0.49887806680613278</v>
      </c>
      <c r="H25" s="387" t="s">
        <v>660</v>
      </c>
      <c r="I25" s="1791" t="s">
        <v>661</v>
      </c>
      <c r="J25" s="1792"/>
      <c r="K25" s="391" t="s">
        <v>662</v>
      </c>
      <c r="L25" s="389">
        <v>4697635</v>
      </c>
      <c r="M25" s="390">
        <v>0.49663130998978539</v>
      </c>
      <c r="N25" s="385"/>
    </row>
    <row r="26" spans="1:14" ht="21.95" customHeight="1">
      <c r="A26" s="387"/>
      <c r="B26" s="1787"/>
      <c r="C26" s="1793"/>
      <c r="D26" s="391" t="s">
        <v>658</v>
      </c>
      <c r="E26" s="389">
        <v>780489</v>
      </c>
      <c r="F26" s="390">
        <v>8.1576356359118002E-2</v>
      </c>
      <c r="H26" s="387"/>
      <c r="I26" s="1787"/>
      <c r="J26" s="1793"/>
      <c r="K26" s="391" t="s">
        <v>658</v>
      </c>
      <c r="L26" s="389">
        <v>777782</v>
      </c>
      <c r="M26" s="390">
        <v>8.2226672260930292E-2</v>
      </c>
      <c r="N26" s="385"/>
    </row>
    <row r="27" spans="1:14" ht="21.95" customHeight="1">
      <c r="A27" s="387"/>
      <c r="B27" s="1791" t="s">
        <v>663</v>
      </c>
      <c r="C27" s="1792"/>
      <c r="D27" s="391" t="s">
        <v>664</v>
      </c>
      <c r="E27" s="389">
        <v>34726188</v>
      </c>
      <c r="F27" s="390">
        <v>3.629565422807659</v>
      </c>
      <c r="H27" s="387"/>
      <c r="I27" s="1791" t="s">
        <v>663</v>
      </c>
      <c r="J27" s="1792"/>
      <c r="K27" s="391" t="s">
        <v>664</v>
      </c>
      <c r="L27" s="389">
        <v>35071593</v>
      </c>
      <c r="M27" s="390">
        <v>3.7077489364368645</v>
      </c>
      <c r="N27" s="385"/>
    </row>
    <row r="28" spans="1:14" ht="21.95" customHeight="1">
      <c r="A28" s="387"/>
      <c r="B28" s="1787"/>
      <c r="C28" s="1793"/>
      <c r="D28" s="391" t="s">
        <v>665</v>
      </c>
      <c r="E28" s="389">
        <v>1419160</v>
      </c>
      <c r="F28" s="390">
        <v>0.14832995966708806</v>
      </c>
      <c r="H28" s="387"/>
      <c r="I28" s="1787"/>
      <c r="J28" s="1793"/>
      <c r="K28" s="391" t="s">
        <v>665</v>
      </c>
      <c r="L28" s="389">
        <v>1435568</v>
      </c>
      <c r="M28" s="390">
        <v>0.15176743540513818</v>
      </c>
      <c r="N28" s="385"/>
    </row>
    <row r="29" spans="1:14" ht="21.95" customHeight="1">
      <c r="A29" s="392"/>
      <c r="B29" s="393" t="s">
        <v>653</v>
      </c>
      <c r="C29" s="393"/>
      <c r="D29" s="391"/>
      <c r="E29" s="389">
        <v>91672148</v>
      </c>
      <c r="F29" s="390">
        <v>9.5815313392678245</v>
      </c>
      <c r="H29" s="392"/>
      <c r="I29" s="393" t="s">
        <v>653</v>
      </c>
      <c r="J29" s="393"/>
      <c r="K29" s="391"/>
      <c r="L29" s="389">
        <v>91830284</v>
      </c>
      <c r="M29" s="390">
        <v>9.708245583076172</v>
      </c>
      <c r="N29" s="385"/>
    </row>
    <row r="30" spans="1:14" ht="21.95" customHeight="1">
      <c r="A30" s="387"/>
      <c r="B30" s="1785" t="s">
        <v>666</v>
      </c>
      <c r="C30" s="1786"/>
      <c r="D30" s="391"/>
      <c r="E30" s="389">
        <v>44075228</v>
      </c>
      <c r="F30" s="390">
        <v>4.6067228441879067</v>
      </c>
      <c r="H30" s="387"/>
      <c r="I30" s="1785" t="s">
        <v>666</v>
      </c>
      <c r="J30" s="1786"/>
      <c r="K30" s="391"/>
      <c r="L30" s="389">
        <v>38109969</v>
      </c>
      <c r="M30" s="390">
        <v>4.0289643252700795</v>
      </c>
      <c r="N30" s="385"/>
    </row>
    <row r="31" spans="1:14" ht="21.95" customHeight="1">
      <c r="A31" s="387" t="s">
        <v>667</v>
      </c>
      <c r="B31" s="1787" t="s">
        <v>668</v>
      </c>
      <c r="C31" s="1788"/>
      <c r="D31" s="394"/>
      <c r="E31" s="389">
        <v>92044058</v>
      </c>
      <c r="F31" s="390">
        <v>9.6204032038213558</v>
      </c>
      <c r="H31" s="387" t="s">
        <v>667</v>
      </c>
      <c r="I31" s="1787" t="s">
        <v>668</v>
      </c>
      <c r="J31" s="1788"/>
      <c r="K31" s="394"/>
      <c r="L31" s="389">
        <v>90894830</v>
      </c>
      <c r="M31" s="390">
        <v>9.6093499163299931</v>
      </c>
      <c r="N31" s="385"/>
    </row>
    <row r="32" spans="1:14" ht="21.95" customHeight="1">
      <c r="A32" s="387"/>
      <c r="B32" s="1787" t="s">
        <v>669</v>
      </c>
      <c r="C32" s="1788"/>
      <c r="D32" s="394"/>
      <c r="E32" s="389">
        <v>49869377</v>
      </c>
      <c r="F32" s="390">
        <v>5.2123246702505774</v>
      </c>
      <c r="H32" s="387"/>
      <c r="I32" s="1787" t="s">
        <v>669</v>
      </c>
      <c r="J32" s="1788"/>
      <c r="K32" s="394"/>
      <c r="L32" s="389">
        <v>46839842</v>
      </c>
      <c r="M32" s="390">
        <v>4.9518815514986949</v>
      </c>
      <c r="N32" s="385"/>
    </row>
    <row r="33" spans="1:14" ht="21.95" customHeight="1">
      <c r="A33" s="387" t="s">
        <v>670</v>
      </c>
      <c r="B33" s="1785" t="s">
        <v>671</v>
      </c>
      <c r="C33" s="1789"/>
      <c r="D33" s="394" t="s">
        <v>672</v>
      </c>
      <c r="E33" s="389">
        <v>76302417</v>
      </c>
      <c r="F33" s="390">
        <v>7.9750940247127424</v>
      </c>
      <c r="H33" s="387" t="s">
        <v>670</v>
      </c>
      <c r="I33" s="1785" t="s">
        <v>671</v>
      </c>
      <c r="J33" s="1789"/>
      <c r="K33" s="394" t="s">
        <v>672</v>
      </c>
      <c r="L33" s="389">
        <v>75541965</v>
      </c>
      <c r="M33" s="390">
        <v>7.9862537291961857</v>
      </c>
      <c r="N33" s="385"/>
    </row>
    <row r="34" spans="1:14" ht="21.95" customHeight="1">
      <c r="A34" s="387"/>
      <c r="B34" s="1785"/>
      <c r="C34" s="1789"/>
      <c r="D34" s="391" t="s">
        <v>673</v>
      </c>
      <c r="E34" s="389">
        <v>40245233</v>
      </c>
      <c r="F34" s="390">
        <v>4.2064135035391086</v>
      </c>
      <c r="H34" s="387"/>
      <c r="I34" s="1785"/>
      <c r="J34" s="1789"/>
      <c r="K34" s="391" t="s">
        <v>673</v>
      </c>
      <c r="L34" s="389">
        <v>37064887</v>
      </c>
      <c r="M34" s="390">
        <v>3.9184788484915001</v>
      </c>
      <c r="N34" s="385"/>
    </row>
    <row r="35" spans="1:14" ht="21.95" customHeight="1">
      <c r="A35" s="387" t="s">
        <v>660</v>
      </c>
      <c r="B35" s="1785" t="s">
        <v>674</v>
      </c>
      <c r="C35" s="1786"/>
      <c r="D35" s="394"/>
      <c r="E35" s="389">
        <v>44197927</v>
      </c>
      <c r="F35" s="390">
        <v>4.6195472880287651</v>
      </c>
      <c r="H35" s="387" t="s">
        <v>660</v>
      </c>
      <c r="I35" s="1785" t="s">
        <v>674</v>
      </c>
      <c r="J35" s="1786"/>
      <c r="K35" s="394"/>
      <c r="L35" s="389">
        <v>49305140</v>
      </c>
      <c r="M35" s="390">
        <v>5.2125114589425889</v>
      </c>
      <c r="N35" s="385"/>
    </row>
    <row r="36" spans="1:14" ht="21.75" customHeight="1">
      <c r="A36" s="392"/>
      <c r="B36" s="393" t="s">
        <v>653</v>
      </c>
      <c r="C36" s="393"/>
      <c r="D36" s="394"/>
      <c r="E36" s="389">
        <v>346734240</v>
      </c>
      <c r="F36" s="390">
        <v>36.240505534540461</v>
      </c>
      <c r="H36" s="392"/>
      <c r="I36" s="393" t="s">
        <v>653</v>
      </c>
      <c r="J36" s="393"/>
      <c r="K36" s="394"/>
      <c r="L36" s="389">
        <v>337756633</v>
      </c>
      <c r="M36" s="390">
        <v>35.70743982972904</v>
      </c>
      <c r="N36" s="385"/>
    </row>
    <row r="37" spans="1:14" ht="21.95" customHeight="1">
      <c r="A37" s="1783" t="s">
        <v>675</v>
      </c>
      <c r="B37" s="1785" t="s">
        <v>676</v>
      </c>
      <c r="C37" s="1786"/>
      <c r="D37" s="391"/>
      <c r="E37" s="389">
        <v>7916523</v>
      </c>
      <c r="F37" s="390">
        <v>0.82743139413003119</v>
      </c>
      <c r="H37" s="1783" t="s">
        <v>675</v>
      </c>
      <c r="I37" s="1785" t="s">
        <v>676</v>
      </c>
      <c r="J37" s="1786"/>
      <c r="K37" s="391"/>
      <c r="L37" s="389">
        <v>8097310</v>
      </c>
      <c r="M37" s="390">
        <v>0.85604302435020807</v>
      </c>
      <c r="N37" s="385"/>
    </row>
    <row r="38" spans="1:14" ht="21.95" customHeight="1">
      <c r="A38" s="1784"/>
      <c r="B38" s="1785" t="s">
        <v>677</v>
      </c>
      <c r="C38" s="1786"/>
      <c r="D38" s="394"/>
      <c r="E38" s="389">
        <v>1455509</v>
      </c>
      <c r="F38" s="390">
        <v>0.15212914066425468</v>
      </c>
      <c r="H38" s="1784"/>
      <c r="I38" s="1785" t="s">
        <v>677</v>
      </c>
      <c r="J38" s="1786"/>
      <c r="K38" s="394"/>
      <c r="L38" s="389">
        <v>1437415</v>
      </c>
      <c r="M38" s="390">
        <v>0.15196269919841951</v>
      </c>
      <c r="N38" s="385"/>
    </row>
    <row r="39" spans="1:14" ht="21.95" customHeight="1">
      <c r="A39" s="1784"/>
      <c r="B39" s="1785" t="s">
        <v>678</v>
      </c>
      <c r="C39" s="1786"/>
      <c r="D39" s="394"/>
      <c r="E39" s="389">
        <v>9293644</v>
      </c>
      <c r="F39" s="390">
        <v>0.97136745658014245</v>
      </c>
      <c r="H39" s="1784"/>
      <c r="I39" s="1785" t="s">
        <v>678</v>
      </c>
      <c r="J39" s="1786"/>
      <c r="K39" s="394"/>
      <c r="L39" s="389">
        <v>8708475</v>
      </c>
      <c r="M39" s="390">
        <v>0.92065504179513658</v>
      </c>
      <c r="N39" s="385"/>
    </row>
    <row r="40" spans="1:14" ht="21.95" customHeight="1">
      <c r="A40" s="1790"/>
      <c r="B40" s="401" t="s">
        <v>653</v>
      </c>
      <c r="C40" s="401"/>
      <c r="D40" s="402"/>
      <c r="E40" s="389">
        <v>18665676</v>
      </c>
      <c r="F40" s="390">
        <v>1.9509279913744282</v>
      </c>
      <c r="H40" s="1790"/>
      <c r="I40" s="401" t="s">
        <v>653</v>
      </c>
      <c r="J40" s="401"/>
      <c r="K40" s="402"/>
      <c r="L40" s="389">
        <v>18243200</v>
      </c>
      <c r="M40" s="390">
        <v>1.9286607653437642</v>
      </c>
      <c r="N40" s="385"/>
    </row>
    <row r="41" spans="1:14" ht="21.95" customHeight="1">
      <c r="A41" s="1783" t="s">
        <v>679</v>
      </c>
      <c r="B41" s="1785" t="s">
        <v>680</v>
      </c>
      <c r="C41" s="1786"/>
      <c r="D41" s="391"/>
      <c r="E41" s="389">
        <v>11101361</v>
      </c>
      <c r="F41" s="390">
        <v>1.160309217692004</v>
      </c>
      <c r="H41" s="1783" t="s">
        <v>679</v>
      </c>
      <c r="I41" s="1785" t="s">
        <v>680</v>
      </c>
      <c r="J41" s="1786"/>
      <c r="K41" s="391"/>
      <c r="L41" s="389">
        <v>11589221</v>
      </c>
      <c r="M41" s="390">
        <v>1.2252058763593023</v>
      </c>
      <c r="N41" s="385"/>
    </row>
    <row r="42" spans="1:14" ht="21.95" customHeight="1">
      <c r="A42" s="1784"/>
      <c r="B42" s="1779" t="s">
        <v>681</v>
      </c>
      <c r="C42" s="1779"/>
      <c r="D42" s="388" t="s">
        <v>682</v>
      </c>
      <c r="E42" s="389">
        <v>3068226</v>
      </c>
      <c r="F42" s="390">
        <v>0.32068959020090115</v>
      </c>
      <c r="H42" s="1784"/>
      <c r="I42" s="1779" t="s">
        <v>681</v>
      </c>
      <c r="J42" s="1779"/>
      <c r="K42" s="388" t="s">
        <v>682</v>
      </c>
      <c r="L42" s="389">
        <v>3103967</v>
      </c>
      <c r="M42" s="390">
        <v>0.32814963218195203</v>
      </c>
      <c r="N42" s="385"/>
    </row>
    <row r="43" spans="1:14" ht="21.95" customHeight="1">
      <c r="A43" s="1784"/>
      <c r="B43" s="1779"/>
      <c r="C43" s="1779"/>
      <c r="D43" s="388" t="s">
        <v>683</v>
      </c>
      <c r="E43" s="389">
        <v>4694819</v>
      </c>
      <c r="F43" s="390">
        <v>0.49070035296533066</v>
      </c>
      <c r="H43" s="1784"/>
      <c r="I43" s="1779"/>
      <c r="J43" s="1779"/>
      <c r="K43" s="388" t="s">
        <v>683</v>
      </c>
      <c r="L43" s="389">
        <v>4681903</v>
      </c>
      <c r="M43" s="390">
        <v>0.4949681318653123</v>
      </c>
      <c r="N43" s="385"/>
    </row>
    <row r="44" spans="1:14" ht="21.95" customHeight="1">
      <c r="A44" s="1784"/>
      <c r="B44" s="1779" t="s">
        <v>684</v>
      </c>
      <c r="C44" s="1779"/>
      <c r="D44" s="388" t="s">
        <v>685</v>
      </c>
      <c r="E44" s="389">
        <v>59625623</v>
      </c>
      <c r="F44" s="390">
        <v>6.2320430780990153</v>
      </c>
      <c r="H44" s="1784"/>
      <c r="I44" s="1779" t="s">
        <v>684</v>
      </c>
      <c r="J44" s="1779"/>
      <c r="K44" s="388" t="s">
        <v>685</v>
      </c>
      <c r="L44" s="389">
        <v>60438439</v>
      </c>
      <c r="M44" s="390">
        <v>6.3895175198387566</v>
      </c>
      <c r="N44" s="385"/>
    </row>
    <row r="45" spans="1:14" ht="21.95" customHeight="1">
      <c r="A45" s="1784"/>
      <c r="B45" s="1779"/>
      <c r="C45" s="1779"/>
      <c r="D45" s="388" t="s">
        <v>686</v>
      </c>
      <c r="E45" s="389">
        <v>3931412</v>
      </c>
      <c r="F45" s="390">
        <v>0.4109093995002015</v>
      </c>
      <c r="H45" s="1784"/>
      <c r="I45" s="1779"/>
      <c r="J45" s="1779"/>
      <c r="K45" s="388" t="s">
        <v>686</v>
      </c>
      <c r="L45" s="389">
        <v>4365259</v>
      </c>
      <c r="M45" s="390">
        <v>0.46149270763154238</v>
      </c>
      <c r="N45" s="385"/>
    </row>
    <row r="46" spans="1:14" ht="21.95" customHeight="1">
      <c r="A46" s="1784"/>
      <c r="B46" s="401" t="s">
        <v>687</v>
      </c>
      <c r="C46" s="401"/>
      <c r="D46" s="402"/>
      <c r="E46" s="403">
        <v>82421441</v>
      </c>
      <c r="F46" s="404">
        <v>8.6146516384574525</v>
      </c>
      <c r="H46" s="1784"/>
      <c r="I46" s="401" t="s">
        <v>687</v>
      </c>
      <c r="J46" s="401"/>
      <c r="K46" s="402"/>
      <c r="L46" s="389">
        <v>84178789</v>
      </c>
      <c r="M46" s="390">
        <v>8.8993338678768659</v>
      </c>
      <c r="N46" s="385"/>
    </row>
    <row r="47" spans="1:14" ht="18" customHeight="1">
      <c r="A47" s="1809" t="s">
        <v>433</v>
      </c>
      <c r="B47" s="1786"/>
      <c r="C47" s="1786"/>
      <c r="D47" s="1810"/>
      <c r="E47" s="403">
        <v>736498656</v>
      </c>
      <c r="F47" s="404">
        <v>76.978505552118548</v>
      </c>
      <c r="H47" s="1775" t="s">
        <v>433</v>
      </c>
      <c r="I47" s="1776"/>
      <c r="J47" s="1776"/>
      <c r="K47" s="1777"/>
      <c r="L47" s="389">
        <v>733298934</v>
      </c>
      <c r="M47" s="390">
        <v>77.523947732536314</v>
      </c>
    </row>
    <row r="48" spans="1:14" ht="18.75" customHeight="1">
      <c r="A48" s="1803" t="s">
        <v>688</v>
      </c>
      <c r="B48" s="1804"/>
      <c r="C48" s="1805"/>
      <c r="D48" s="405" t="s">
        <v>689</v>
      </c>
      <c r="E48" s="389">
        <v>6117559</v>
      </c>
      <c r="F48" s="390">
        <v>0.63940449260903043</v>
      </c>
      <c r="H48" s="1778" t="s">
        <v>688</v>
      </c>
      <c r="I48" s="1779"/>
      <c r="J48" s="1779"/>
      <c r="K48" s="388" t="s">
        <v>689</v>
      </c>
      <c r="L48" s="389">
        <v>6117559</v>
      </c>
      <c r="M48" s="390">
        <v>0.64674487058057972</v>
      </c>
    </row>
    <row r="49" spans="1:14" ht="18" customHeight="1">
      <c r="A49" s="1806"/>
      <c r="B49" s="1807"/>
      <c r="C49" s="1808"/>
      <c r="D49" s="406" t="s">
        <v>690</v>
      </c>
      <c r="E49" s="403">
        <v>319773</v>
      </c>
      <c r="F49" s="404">
        <v>3.3422528955596095E-2</v>
      </c>
      <c r="H49" s="1778"/>
      <c r="I49" s="1779"/>
      <c r="J49" s="1779"/>
      <c r="K49" s="388" t="s">
        <v>690</v>
      </c>
      <c r="L49" s="389">
        <v>319773</v>
      </c>
      <c r="M49" s="390">
        <v>3.3806220340525314E-2</v>
      </c>
    </row>
    <row r="50" spans="1:14" ht="18" customHeight="1">
      <c r="A50" s="1815" t="s">
        <v>433</v>
      </c>
      <c r="B50" s="1816"/>
      <c r="C50" s="1816"/>
      <c r="D50" s="1817"/>
      <c r="E50" s="403">
        <v>6437332</v>
      </c>
      <c r="F50" s="404">
        <v>0.67282702156462648</v>
      </c>
      <c r="H50" s="1780" t="s">
        <v>433</v>
      </c>
      <c r="I50" s="1781"/>
      <c r="J50" s="1781"/>
      <c r="K50" s="1782"/>
      <c r="L50" s="403">
        <v>6437332</v>
      </c>
      <c r="M50" s="404">
        <v>0.68055109092110511</v>
      </c>
    </row>
    <row r="51" spans="1:14" ht="18" customHeight="1" thickBot="1">
      <c r="A51" s="1811" t="s">
        <v>691</v>
      </c>
      <c r="B51" s="1812"/>
      <c r="C51" s="1812"/>
      <c r="D51" s="407"/>
      <c r="E51" s="408">
        <v>7636066</v>
      </c>
      <c r="F51" s="409">
        <v>0.79811815566618449</v>
      </c>
      <c r="H51" s="1813" t="s">
        <v>691</v>
      </c>
      <c r="I51" s="1814"/>
      <c r="J51" s="1814"/>
      <c r="K51" s="407"/>
      <c r="L51" s="410" t="s">
        <v>831</v>
      </c>
      <c r="M51" s="411" t="s">
        <v>831</v>
      </c>
    </row>
    <row r="52" spans="1:14" ht="21.95" customHeight="1" thickBot="1">
      <c r="A52" s="412"/>
      <c r="B52" s="413" t="s">
        <v>692</v>
      </c>
      <c r="C52" s="413"/>
      <c r="D52" s="414"/>
      <c r="E52" s="415">
        <v>750572054</v>
      </c>
      <c r="F52" s="416">
        <v>78.449450729349365</v>
      </c>
      <c r="H52" s="412"/>
      <c r="I52" s="413" t="s">
        <v>692</v>
      </c>
      <c r="J52" s="413"/>
      <c r="K52" s="414"/>
      <c r="L52" s="415">
        <v>739736266</v>
      </c>
      <c r="M52" s="416">
        <v>78.204498823457413</v>
      </c>
      <c r="N52" s="385"/>
    </row>
    <row r="53" spans="1:14" ht="21.95" customHeight="1" thickTop="1">
      <c r="A53" s="387"/>
      <c r="B53" s="397" t="s">
        <v>693</v>
      </c>
      <c r="C53" s="393"/>
      <c r="D53" s="394"/>
      <c r="E53" s="417">
        <v>1329637</v>
      </c>
      <c r="F53" s="418">
        <v>0.13897305630222664</v>
      </c>
      <c r="H53" s="387"/>
      <c r="I53" s="397" t="s">
        <v>694</v>
      </c>
      <c r="J53" s="393"/>
      <c r="K53" s="394"/>
      <c r="L53" s="417">
        <v>863965</v>
      </c>
      <c r="M53" s="418">
        <v>9.1337890179914991E-2</v>
      </c>
      <c r="N53" s="385"/>
    </row>
    <row r="54" spans="1:14" ht="21.95" customHeight="1">
      <c r="A54" s="387"/>
      <c r="B54" s="397" t="s">
        <v>695</v>
      </c>
      <c r="C54" s="393"/>
      <c r="D54" s="394"/>
      <c r="E54" s="389">
        <v>1185369</v>
      </c>
      <c r="F54" s="390">
        <v>0.1238942303620568</v>
      </c>
      <c r="H54" s="387"/>
      <c r="I54" s="397" t="s">
        <v>695</v>
      </c>
      <c r="J54" s="393"/>
      <c r="K54" s="394"/>
      <c r="L54" s="389">
        <v>1272441</v>
      </c>
      <c r="M54" s="390">
        <v>0.13452174141130857</v>
      </c>
      <c r="N54" s="385"/>
    </row>
    <row r="55" spans="1:14" ht="21.95" customHeight="1">
      <c r="A55" s="387"/>
      <c r="B55" s="397" t="s">
        <v>832</v>
      </c>
      <c r="C55" s="393"/>
      <c r="D55" s="394"/>
      <c r="E55" s="389">
        <v>5793027</v>
      </c>
      <c r="F55" s="390">
        <v>0.6054845551314525</v>
      </c>
      <c r="H55" s="387"/>
      <c r="I55" s="397" t="s">
        <v>832</v>
      </c>
      <c r="J55" s="393"/>
      <c r="K55" s="394"/>
      <c r="L55" s="389">
        <v>6507956</v>
      </c>
      <c r="M55" s="390">
        <v>0.68801742017757539</v>
      </c>
      <c r="N55" s="385"/>
    </row>
    <row r="56" spans="1:14" ht="21.95" customHeight="1">
      <c r="A56" s="387"/>
      <c r="B56" s="397" t="s">
        <v>833</v>
      </c>
      <c r="C56" s="393"/>
      <c r="D56" s="394"/>
      <c r="E56" s="389">
        <v>3935166</v>
      </c>
      <c r="F56" s="390">
        <v>0.41130176587791101</v>
      </c>
      <c r="H56" s="387"/>
      <c r="I56" s="397" t="s">
        <v>833</v>
      </c>
      <c r="J56" s="393"/>
      <c r="K56" s="394"/>
      <c r="L56" s="389">
        <v>3837008</v>
      </c>
      <c r="M56" s="390">
        <v>0.40564631127818285</v>
      </c>
      <c r="N56" s="385"/>
    </row>
    <row r="57" spans="1:14" ht="21.95" customHeight="1">
      <c r="A57" s="387"/>
      <c r="B57" s="397" t="s">
        <v>696</v>
      </c>
      <c r="C57" s="393"/>
      <c r="D57" s="394"/>
      <c r="E57" s="389">
        <v>2670855</v>
      </c>
      <c r="F57" s="390">
        <v>0.27915655347292795</v>
      </c>
      <c r="H57" s="387"/>
      <c r="I57" s="397" t="s">
        <v>696</v>
      </c>
      <c r="J57" s="393"/>
      <c r="K57" s="394"/>
      <c r="L57" s="389">
        <v>2683749</v>
      </c>
      <c r="M57" s="390">
        <v>0.283724423364901</v>
      </c>
      <c r="N57" s="385"/>
    </row>
    <row r="58" spans="1:14" ht="21.95" customHeight="1">
      <c r="A58" s="387"/>
      <c r="B58" s="397" t="s">
        <v>697</v>
      </c>
      <c r="C58" s="393"/>
      <c r="D58" s="394"/>
      <c r="E58" s="389">
        <v>0</v>
      </c>
      <c r="F58" s="390">
        <v>0</v>
      </c>
      <c r="H58" s="387"/>
      <c r="I58" s="397" t="s">
        <v>697</v>
      </c>
      <c r="J58" s="393"/>
      <c r="K58" s="394"/>
      <c r="L58" s="389">
        <v>0</v>
      </c>
      <c r="M58" s="390">
        <v>0</v>
      </c>
      <c r="N58" s="385"/>
    </row>
    <row r="59" spans="1:14" ht="21.95" customHeight="1">
      <c r="A59" s="387" t="s">
        <v>698</v>
      </c>
      <c r="B59" s="397" t="s">
        <v>699</v>
      </c>
      <c r="C59" s="393"/>
      <c r="D59" s="394"/>
      <c r="E59" s="389">
        <v>4589255</v>
      </c>
      <c r="F59" s="390">
        <v>0.47966685155442812</v>
      </c>
      <c r="H59" s="387" t="s">
        <v>698</v>
      </c>
      <c r="I59" s="397" t="s">
        <v>699</v>
      </c>
      <c r="J59" s="393"/>
      <c r="K59" s="394"/>
      <c r="L59" s="389">
        <v>5145440</v>
      </c>
      <c r="M59" s="390">
        <v>0.54397300081292843</v>
      </c>
      <c r="N59" s="385"/>
    </row>
    <row r="60" spans="1:14" ht="21.95" customHeight="1">
      <c r="A60" s="387"/>
      <c r="B60" s="397" t="s">
        <v>700</v>
      </c>
      <c r="C60" s="393"/>
      <c r="D60" s="394"/>
      <c r="E60" s="389">
        <v>17579703</v>
      </c>
      <c r="F60" s="390">
        <v>1.837422585860218</v>
      </c>
      <c r="H60" s="387"/>
      <c r="I60" s="397" t="s">
        <v>700</v>
      </c>
      <c r="J60" s="393"/>
      <c r="K60" s="394"/>
      <c r="L60" s="389">
        <v>16915459</v>
      </c>
      <c r="M60" s="390">
        <v>1.7882927392716772</v>
      </c>
      <c r="N60" s="385"/>
    </row>
    <row r="61" spans="1:14" ht="21.95" customHeight="1">
      <c r="A61" s="387"/>
      <c r="B61" s="397" t="s">
        <v>701</v>
      </c>
      <c r="C61" s="393"/>
      <c r="D61" s="394"/>
      <c r="E61" s="389">
        <v>13767848</v>
      </c>
      <c r="F61" s="390">
        <v>1.4390092297856472</v>
      </c>
      <c r="H61" s="387"/>
      <c r="I61" s="397" t="s">
        <v>701</v>
      </c>
      <c r="J61" s="393"/>
      <c r="K61" s="394"/>
      <c r="L61" s="389">
        <v>13500982</v>
      </c>
      <c r="M61" s="390">
        <v>1.4273161658597386</v>
      </c>
      <c r="N61" s="385"/>
    </row>
    <row r="62" spans="1:14" ht="21.75" customHeight="1">
      <c r="A62" s="387" t="s">
        <v>702</v>
      </c>
      <c r="B62" s="397" t="s">
        <v>703</v>
      </c>
      <c r="C62" s="393"/>
      <c r="D62" s="394"/>
      <c r="E62" s="389">
        <v>1955159</v>
      </c>
      <c r="F62" s="390">
        <v>0.20435233209274797</v>
      </c>
      <c r="H62" s="387" t="s">
        <v>702</v>
      </c>
      <c r="I62" s="397" t="s">
        <v>703</v>
      </c>
      <c r="J62" s="393"/>
      <c r="K62" s="394"/>
      <c r="L62" s="389">
        <v>2190411</v>
      </c>
      <c r="M62" s="390">
        <v>0.23156900958589502</v>
      </c>
      <c r="N62" s="385"/>
    </row>
    <row r="63" spans="1:14" ht="21.95" customHeight="1">
      <c r="A63" s="387"/>
      <c r="B63" s="397" t="s">
        <v>704</v>
      </c>
      <c r="C63" s="393"/>
      <c r="D63" s="394"/>
      <c r="E63" s="389">
        <v>26853092</v>
      </c>
      <c r="F63" s="390">
        <v>2.8066729990252015</v>
      </c>
      <c r="H63" s="387"/>
      <c r="I63" s="397" t="s">
        <v>704</v>
      </c>
      <c r="J63" s="393"/>
      <c r="K63" s="394"/>
      <c r="L63" s="389">
        <v>23386223</v>
      </c>
      <c r="M63" s="390">
        <v>2.4723782422864375</v>
      </c>
      <c r="N63" s="385"/>
    </row>
    <row r="64" spans="1:14" ht="21.95" customHeight="1">
      <c r="A64" s="387"/>
      <c r="B64" s="397" t="s">
        <v>705</v>
      </c>
      <c r="C64" s="393"/>
      <c r="D64" s="394"/>
      <c r="E64" s="389">
        <v>1973525</v>
      </c>
      <c r="F64" s="390">
        <v>0.20627193808449359</v>
      </c>
      <c r="H64" s="387"/>
      <c r="I64" s="397" t="s">
        <v>705</v>
      </c>
      <c r="J64" s="393"/>
      <c r="K64" s="394"/>
      <c r="L64" s="389">
        <v>2375804</v>
      </c>
      <c r="M64" s="390">
        <v>0.25116865248129583</v>
      </c>
      <c r="N64" s="385"/>
    </row>
    <row r="65" spans="1:14" ht="21.95" customHeight="1">
      <c r="A65" s="387" t="s">
        <v>660</v>
      </c>
      <c r="B65" s="397" t="s">
        <v>706</v>
      </c>
      <c r="C65" s="393"/>
      <c r="D65" s="394"/>
      <c r="E65" s="389">
        <v>4963964</v>
      </c>
      <c r="F65" s="390">
        <v>0.51883126631872178</v>
      </c>
      <c r="H65" s="387" t="s">
        <v>660</v>
      </c>
      <c r="I65" s="397" t="s">
        <v>706</v>
      </c>
      <c r="J65" s="393"/>
      <c r="K65" s="394"/>
      <c r="L65" s="389">
        <v>5020990</v>
      </c>
      <c r="M65" s="390">
        <v>0.53081621734034523</v>
      </c>
      <c r="N65" s="385"/>
    </row>
    <row r="66" spans="1:14" ht="21.95" customHeight="1">
      <c r="A66" s="387"/>
      <c r="B66" s="397" t="s">
        <v>707</v>
      </c>
      <c r="C66" s="393"/>
      <c r="D66" s="394"/>
      <c r="E66" s="389">
        <v>10109984</v>
      </c>
      <c r="F66" s="390">
        <v>1.0566909432022504</v>
      </c>
      <c r="H66" s="387"/>
      <c r="I66" s="397" t="s">
        <v>707</v>
      </c>
      <c r="J66" s="393"/>
      <c r="K66" s="394"/>
      <c r="L66" s="389">
        <v>10485316</v>
      </c>
      <c r="M66" s="390">
        <v>1.1085016653564734</v>
      </c>
      <c r="N66" s="385"/>
    </row>
    <row r="67" spans="1:14" ht="21.95" customHeight="1">
      <c r="A67" s="387"/>
      <c r="B67" s="397" t="s">
        <v>834</v>
      </c>
      <c r="C67" s="393"/>
      <c r="D67" s="394"/>
      <c r="E67" s="389">
        <v>0</v>
      </c>
      <c r="F67" s="390">
        <v>0</v>
      </c>
      <c r="H67" s="387"/>
      <c r="I67" s="397" t="s">
        <v>834</v>
      </c>
      <c r="J67" s="393"/>
      <c r="K67" s="394"/>
      <c r="L67" s="389">
        <v>0</v>
      </c>
      <c r="M67" s="390">
        <v>0</v>
      </c>
      <c r="N67" s="385"/>
    </row>
    <row r="68" spans="1:14" ht="21.95" customHeight="1">
      <c r="A68" s="387"/>
      <c r="B68" s="419" t="s">
        <v>708</v>
      </c>
      <c r="C68" s="420"/>
      <c r="D68" s="391"/>
      <c r="E68" s="389">
        <v>0</v>
      </c>
      <c r="F68" s="390">
        <v>0</v>
      </c>
      <c r="H68" s="387"/>
      <c r="I68" s="419" t="s">
        <v>708</v>
      </c>
      <c r="J68" s="420"/>
      <c r="K68" s="391"/>
      <c r="L68" s="389">
        <v>0</v>
      </c>
      <c r="M68" s="390">
        <v>0</v>
      </c>
      <c r="N68" s="1796"/>
    </row>
    <row r="69" spans="1:14" ht="21.95" customHeight="1">
      <c r="A69" s="387"/>
      <c r="B69" s="397" t="s">
        <v>835</v>
      </c>
      <c r="C69" s="393"/>
      <c r="D69" s="394"/>
      <c r="E69" s="389">
        <v>3320800</v>
      </c>
      <c r="F69" s="390">
        <v>0.34708851014858511</v>
      </c>
      <c r="H69" s="387"/>
      <c r="I69" s="397" t="s">
        <v>835</v>
      </c>
      <c r="J69" s="393"/>
      <c r="K69" s="394"/>
      <c r="L69" s="389">
        <v>2372263</v>
      </c>
      <c r="M69" s="390">
        <v>0.25079429996802616</v>
      </c>
      <c r="N69" s="1796"/>
    </row>
    <row r="70" spans="1:14" ht="21.95" customHeight="1">
      <c r="A70" s="387"/>
      <c r="B70" s="397" t="s">
        <v>709</v>
      </c>
      <c r="C70" s="393"/>
      <c r="D70" s="394"/>
      <c r="E70" s="389">
        <v>0</v>
      </c>
      <c r="F70" s="390">
        <v>0</v>
      </c>
      <c r="H70" s="387"/>
      <c r="I70" s="397" t="s">
        <v>709</v>
      </c>
      <c r="J70" s="393"/>
      <c r="K70" s="394"/>
      <c r="L70" s="389">
        <v>0</v>
      </c>
      <c r="M70" s="390">
        <v>0</v>
      </c>
      <c r="N70" s="1796"/>
    </row>
    <row r="71" spans="1:14" ht="21.95" customHeight="1" thickBot="1">
      <c r="A71" s="387"/>
      <c r="B71" s="401" t="s">
        <v>653</v>
      </c>
      <c r="C71" s="401"/>
      <c r="D71" s="402"/>
      <c r="E71" s="403">
        <v>100027384</v>
      </c>
      <c r="F71" s="404">
        <v>10.45481681721887</v>
      </c>
      <c r="H71" s="387"/>
      <c r="I71" s="401" t="s">
        <v>653</v>
      </c>
      <c r="J71" s="401"/>
      <c r="K71" s="402"/>
      <c r="L71" s="403">
        <v>96558007</v>
      </c>
      <c r="M71" s="404">
        <v>10.2080577793747</v>
      </c>
      <c r="N71" s="421"/>
    </row>
    <row r="72" spans="1:14" ht="21.95" customHeight="1" thickBot="1">
      <c r="A72" s="412"/>
      <c r="B72" s="413" t="s">
        <v>710</v>
      </c>
      <c r="C72" s="413"/>
      <c r="D72" s="414"/>
      <c r="E72" s="415">
        <v>850599438</v>
      </c>
      <c r="F72" s="416">
        <v>88.904267546568221</v>
      </c>
      <c r="H72" s="412"/>
      <c r="I72" s="413" t="s">
        <v>710</v>
      </c>
      <c r="J72" s="413"/>
      <c r="K72" s="414"/>
      <c r="L72" s="415">
        <v>836294273</v>
      </c>
      <c r="M72" s="416">
        <v>88.412556602832112</v>
      </c>
      <c r="N72" s="422"/>
    </row>
    <row r="73" spans="1:14" ht="21.95" customHeight="1" thickTop="1">
      <c r="A73" s="423"/>
      <c r="B73" s="424" t="s">
        <v>711</v>
      </c>
      <c r="C73" s="425"/>
      <c r="D73" s="405" t="s">
        <v>689</v>
      </c>
      <c r="E73" s="417">
        <v>100607568</v>
      </c>
      <c r="F73" s="418">
        <v>10.515457385808379</v>
      </c>
      <c r="H73" s="423"/>
      <c r="I73" s="424" t="s">
        <v>711</v>
      </c>
      <c r="J73" s="425"/>
      <c r="K73" s="405" t="s">
        <v>689</v>
      </c>
      <c r="L73" s="417">
        <v>104156260</v>
      </c>
      <c r="M73" s="418">
        <v>11.011340780506933</v>
      </c>
      <c r="N73" s="422"/>
    </row>
    <row r="74" spans="1:14" ht="18.75" customHeight="1" thickBot="1">
      <c r="A74" s="426"/>
      <c r="B74" s="427"/>
      <c r="C74" s="428"/>
      <c r="D74" s="406" t="s">
        <v>690</v>
      </c>
      <c r="E74" s="403">
        <v>5551833</v>
      </c>
      <c r="F74" s="404">
        <v>0.58027506762338876</v>
      </c>
      <c r="H74" s="426"/>
      <c r="I74" s="427"/>
      <c r="J74" s="428"/>
      <c r="K74" s="406" t="s">
        <v>690</v>
      </c>
      <c r="L74" s="403">
        <v>5449354</v>
      </c>
      <c r="M74" s="404">
        <v>0.57610261666095319</v>
      </c>
    </row>
    <row r="75" spans="1:14" ht="18" customHeight="1" thickBot="1">
      <c r="A75" s="412"/>
      <c r="B75" s="413" t="s">
        <v>712</v>
      </c>
      <c r="C75" s="413"/>
      <c r="D75" s="414"/>
      <c r="E75" s="415">
        <v>106159401</v>
      </c>
      <c r="F75" s="416">
        <v>11.095732453431769</v>
      </c>
      <c r="H75" s="412"/>
      <c r="I75" s="413" t="s">
        <v>712</v>
      </c>
      <c r="J75" s="413"/>
      <c r="K75" s="414"/>
      <c r="L75" s="415">
        <v>109605614</v>
      </c>
      <c r="M75" s="416">
        <v>11.587443397167887</v>
      </c>
    </row>
    <row r="76" spans="1:14" ht="18" customHeight="1" thickTop="1" thickBot="1">
      <c r="A76" s="429"/>
      <c r="B76" s="430" t="s">
        <v>713</v>
      </c>
      <c r="C76" s="430"/>
      <c r="D76" s="431"/>
      <c r="E76" s="432">
        <v>956758839</v>
      </c>
      <c r="F76" s="433">
        <v>100</v>
      </c>
      <c r="H76" s="429"/>
      <c r="I76" s="430" t="s">
        <v>713</v>
      </c>
      <c r="J76" s="430"/>
      <c r="K76" s="431"/>
      <c r="L76" s="432">
        <v>945899887</v>
      </c>
      <c r="M76" s="433">
        <v>100</v>
      </c>
    </row>
    <row r="77" spans="1:14" ht="18" customHeight="1" thickBot="1">
      <c r="A77" s="434"/>
      <c r="B77" s="435" t="s">
        <v>714</v>
      </c>
      <c r="C77" s="435"/>
      <c r="D77" s="436"/>
      <c r="E77" s="437">
        <v>69828004</v>
      </c>
      <c r="F77" s="438" t="s">
        <v>836</v>
      </c>
      <c r="H77" s="434"/>
      <c r="I77" s="435" t="s">
        <v>714</v>
      </c>
      <c r="J77" s="435"/>
      <c r="K77" s="436"/>
      <c r="L77" s="437">
        <v>-44991480</v>
      </c>
      <c r="M77" s="438" t="s">
        <v>836</v>
      </c>
    </row>
    <row r="78" spans="1:14" ht="18" customHeight="1" thickBot="1">
      <c r="A78" s="434"/>
      <c r="B78" s="439" t="s">
        <v>715</v>
      </c>
      <c r="C78" s="439"/>
      <c r="D78" s="436"/>
      <c r="E78" s="437">
        <v>886930835</v>
      </c>
      <c r="F78" s="438" t="s">
        <v>836</v>
      </c>
      <c r="H78" s="373"/>
      <c r="I78" s="1802" t="s">
        <v>715</v>
      </c>
      <c r="J78" s="1802"/>
      <c r="K78" s="375"/>
      <c r="L78" s="440">
        <v>900908407</v>
      </c>
      <c r="M78" s="441" t="s">
        <v>836</v>
      </c>
    </row>
    <row r="79" spans="1:14" ht="18" customHeight="1">
      <c r="A79" s="128" t="s">
        <v>716</v>
      </c>
      <c r="H79" s="374"/>
      <c r="I79" s="1802"/>
      <c r="J79" s="1802"/>
      <c r="K79" s="374"/>
      <c r="L79" s="442"/>
      <c r="M79" s="443"/>
    </row>
    <row r="80" spans="1:14">
      <c r="H80" s="401"/>
      <c r="I80" s="1801"/>
      <c r="J80" s="1801"/>
      <c r="K80" s="401"/>
      <c r="L80" s="444"/>
      <c r="M80" s="445"/>
    </row>
    <row r="81" spans="8:13">
      <c r="H81" s="401"/>
      <c r="I81" s="401"/>
      <c r="J81" s="401"/>
      <c r="K81" s="401"/>
      <c r="L81" s="444"/>
      <c r="M81" s="445"/>
    </row>
    <row r="82" spans="8:13">
      <c r="H82" s="401"/>
      <c r="I82" s="401"/>
      <c r="J82" s="401"/>
      <c r="K82" s="401"/>
      <c r="L82" s="444"/>
      <c r="M82" s="445"/>
    </row>
    <row r="83" spans="8:13">
      <c r="H83" s="401"/>
      <c r="I83" s="1801"/>
      <c r="J83" s="1801"/>
      <c r="K83" s="401"/>
      <c r="L83" s="444"/>
      <c r="M83" s="445"/>
    </row>
  </sheetData>
  <mergeCells count="67">
    <mergeCell ref="I83:J83"/>
    <mergeCell ref="A50:D50"/>
    <mergeCell ref="B20:C20"/>
    <mergeCell ref="C11:C12"/>
    <mergeCell ref="B14:C15"/>
    <mergeCell ref="B16:C16"/>
    <mergeCell ref="A51:C51"/>
    <mergeCell ref="H51:J51"/>
    <mergeCell ref="A47:D47"/>
    <mergeCell ref="B30:C30"/>
    <mergeCell ref="B27:C28"/>
    <mergeCell ref="B44:C45"/>
    <mergeCell ref="B42:C43"/>
    <mergeCell ref="B41:C41"/>
    <mergeCell ref="B31:C31"/>
    <mergeCell ref="I80:J80"/>
    <mergeCell ref="I79:J79"/>
    <mergeCell ref="I78:J78"/>
    <mergeCell ref="A48:C49"/>
    <mergeCell ref="A41:A46"/>
    <mergeCell ref="B7:C8"/>
    <mergeCell ref="B9:B12"/>
    <mergeCell ref="C9:C10"/>
    <mergeCell ref="B23:C23"/>
    <mergeCell ref="B25:C26"/>
    <mergeCell ref="B39:C39"/>
    <mergeCell ref="B38:C38"/>
    <mergeCell ref="B37:C37"/>
    <mergeCell ref="B35:C35"/>
    <mergeCell ref="E4:F4"/>
    <mergeCell ref="A37:A40"/>
    <mergeCell ref="B33:C34"/>
    <mergeCell ref="A5:C5"/>
    <mergeCell ref="B17:C17"/>
    <mergeCell ref="B13:C13"/>
    <mergeCell ref="B32:C32"/>
    <mergeCell ref="N68:N70"/>
    <mergeCell ref="J11:J12"/>
    <mergeCell ref="L4:M4"/>
    <mergeCell ref="H5:J5"/>
    <mergeCell ref="I7:J8"/>
    <mergeCell ref="I9:I12"/>
    <mergeCell ref="J9:J10"/>
    <mergeCell ref="I13:J13"/>
    <mergeCell ref="I14:J15"/>
    <mergeCell ref="I25:J26"/>
    <mergeCell ref="I27:J28"/>
    <mergeCell ref="I30:J30"/>
    <mergeCell ref="I31:J31"/>
    <mergeCell ref="I16:J16"/>
    <mergeCell ref="I17:J17"/>
    <mergeCell ref="I20:J20"/>
    <mergeCell ref="I23:J23"/>
    <mergeCell ref="I32:J32"/>
    <mergeCell ref="I33:J34"/>
    <mergeCell ref="I35:J35"/>
    <mergeCell ref="H37:H40"/>
    <mergeCell ref="I37:J37"/>
    <mergeCell ref="I38:J38"/>
    <mergeCell ref="I39:J39"/>
    <mergeCell ref="H47:K47"/>
    <mergeCell ref="H48:J49"/>
    <mergeCell ref="H50:K50"/>
    <mergeCell ref="H41:H46"/>
    <mergeCell ref="I41:J41"/>
    <mergeCell ref="I42:J43"/>
    <mergeCell ref="I44:J45"/>
  </mergeCells>
  <phoneticPr fontId="3"/>
  <printOptions horizontalCentered="1"/>
  <pageMargins left="0.78740157480314965" right="0.59055118110236227" top="0.59055118110236227" bottom="0.59055118110236227" header="0.51181102362204722" footer="0.31496062992125984"/>
  <pageSetup paperSize="9" scale="49" firstPageNumber="21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Q85"/>
  <sheetViews>
    <sheetView showZeros="0" view="pageBreakPreview" zoomScale="75" zoomScaleNormal="80" zoomScaleSheetLayoutView="80" workbookViewId="0">
      <pane xSplit="6" ySplit="5" topLeftCell="G6" activePane="bottomRight" state="frozen"/>
      <selection activeCell="E22" sqref="E22"/>
      <selection pane="topRight" activeCell="E22" sqref="E22"/>
      <selection pane="bottomLeft" activeCell="E22" sqref="E22"/>
      <selection pane="bottomRight" activeCell="I1" sqref="I1"/>
    </sheetView>
  </sheetViews>
  <sheetFormatPr defaultRowHeight="13.5"/>
  <cols>
    <col min="1" max="1" width="2.625" style="452" customWidth="1"/>
    <col min="2" max="2" width="1.625" style="452" customWidth="1"/>
    <col min="3" max="3" width="10.625" style="452" customWidth="1"/>
    <col min="4" max="4" width="2.375" style="452" customWidth="1"/>
    <col min="5" max="5" width="7.625" style="452" customWidth="1"/>
    <col min="6" max="6" width="5.25" style="452" bestFit="1" customWidth="1"/>
    <col min="7" max="10" width="17.625" style="452" customWidth="1"/>
    <col min="11" max="16384" width="9" style="452"/>
  </cols>
  <sheetData>
    <row r="1" spans="1:17" s="449" customFormat="1" ht="28.5">
      <c r="A1" s="446" t="s">
        <v>717</v>
      </c>
      <c r="B1" s="447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8"/>
      <c r="Q1" s="448"/>
    </row>
    <row r="2" spans="1:17" ht="24">
      <c r="A2" s="450"/>
      <c r="B2" s="450"/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1"/>
      <c r="O2" s="451"/>
      <c r="P2" s="451"/>
      <c r="Q2" s="451"/>
    </row>
    <row r="3" spans="1:17" s="449" customFormat="1" ht="25.5" customHeight="1" thickBot="1">
      <c r="A3" s="453" t="s">
        <v>718</v>
      </c>
      <c r="B3" s="447"/>
      <c r="C3" s="448"/>
      <c r="D3" s="448"/>
      <c r="E3" s="448"/>
      <c r="F3" s="448"/>
      <c r="G3" s="448"/>
      <c r="H3" s="448"/>
      <c r="I3" s="448"/>
      <c r="J3" s="448"/>
      <c r="K3" s="448"/>
      <c r="L3" s="448"/>
      <c r="M3" s="448"/>
      <c r="N3" s="454" t="s">
        <v>629</v>
      </c>
      <c r="O3" s="448"/>
      <c r="P3" s="448"/>
      <c r="Q3" s="448"/>
    </row>
    <row r="4" spans="1:17" ht="14.25">
      <c r="A4" s="455"/>
      <c r="B4" s="456"/>
      <c r="C4" s="456"/>
      <c r="D4" s="456"/>
      <c r="E4" s="456"/>
      <c r="F4" s="456"/>
      <c r="G4" s="1884" t="s">
        <v>719</v>
      </c>
      <c r="H4" s="1886" t="s">
        <v>720</v>
      </c>
      <c r="I4" s="1886" t="s">
        <v>721</v>
      </c>
      <c r="J4" s="1895" t="s">
        <v>722</v>
      </c>
      <c r="K4" s="1897" t="s">
        <v>723</v>
      </c>
      <c r="L4" s="1898"/>
      <c r="M4" s="1898"/>
      <c r="N4" s="1899"/>
      <c r="O4" s="457"/>
      <c r="P4" s="458"/>
      <c r="Q4" s="458"/>
    </row>
    <row r="5" spans="1:17" ht="15" thickBot="1">
      <c r="A5" s="459" t="s">
        <v>724</v>
      </c>
      <c r="B5" s="460"/>
      <c r="C5" s="461"/>
      <c r="D5" s="460"/>
      <c r="E5" s="460"/>
      <c r="F5" s="460"/>
      <c r="G5" s="1885"/>
      <c r="H5" s="1887"/>
      <c r="I5" s="1887"/>
      <c r="J5" s="1896"/>
      <c r="K5" s="463" t="s">
        <v>725</v>
      </c>
      <c r="L5" s="464" t="s">
        <v>726</v>
      </c>
      <c r="M5" s="464" t="s">
        <v>727</v>
      </c>
      <c r="N5" s="462" t="s">
        <v>728</v>
      </c>
      <c r="O5" s="457"/>
      <c r="P5" s="451"/>
      <c r="Q5" s="451"/>
    </row>
    <row r="6" spans="1:17" ht="18" customHeight="1">
      <c r="A6" s="465" t="s">
        <v>837</v>
      </c>
      <c r="B6" s="466"/>
      <c r="C6" s="467"/>
      <c r="D6" s="466"/>
      <c r="E6" s="1854" t="s">
        <v>838</v>
      </c>
      <c r="F6" s="1855"/>
      <c r="G6" s="468">
        <v>27788354</v>
      </c>
      <c r="H6" s="469">
        <v>22695904</v>
      </c>
      <c r="I6" s="469">
        <v>10681517</v>
      </c>
      <c r="J6" s="469">
        <v>61165775</v>
      </c>
      <c r="K6" s="470">
        <v>6.2197375475377399</v>
      </c>
      <c r="L6" s="471">
        <v>7.3624724016284713</v>
      </c>
      <c r="M6" s="472">
        <v>6.7630685425430865</v>
      </c>
      <c r="N6" s="473">
        <v>6.3881624943116941</v>
      </c>
      <c r="O6" s="457"/>
      <c r="P6" s="451"/>
      <c r="Q6" s="451"/>
    </row>
    <row r="7" spans="1:17" ht="18" customHeight="1">
      <c r="A7" s="474"/>
      <c r="B7" s="1853" t="s">
        <v>636</v>
      </c>
      <c r="C7" s="1822"/>
      <c r="D7" s="1862"/>
      <c r="E7" s="1839" t="s">
        <v>839</v>
      </c>
      <c r="F7" s="1856"/>
      <c r="G7" s="468">
        <v>9792136</v>
      </c>
      <c r="H7" s="469">
        <v>6333663</v>
      </c>
      <c r="I7" s="469">
        <v>3093292</v>
      </c>
      <c r="J7" s="469">
        <v>19219091</v>
      </c>
      <c r="K7" s="475">
        <v>1.986723020160988</v>
      </c>
      <c r="L7" s="476">
        <v>2.1321200893260892</v>
      </c>
      <c r="M7" s="477">
        <v>2.1815060205919994</v>
      </c>
      <c r="N7" s="478">
        <v>3.8359285065456343</v>
      </c>
      <c r="O7" s="457"/>
      <c r="P7" s="451"/>
      <c r="Q7" s="451"/>
    </row>
    <row r="8" spans="1:17" ht="18" customHeight="1">
      <c r="A8" s="474"/>
      <c r="B8" s="1863"/>
      <c r="C8" s="1864"/>
      <c r="D8" s="1865"/>
      <c r="E8" s="1853" t="s">
        <v>840</v>
      </c>
      <c r="F8" s="1856"/>
      <c r="G8" s="468">
        <v>25116336</v>
      </c>
      <c r="H8" s="469">
        <v>10411128</v>
      </c>
      <c r="I8" s="469">
        <v>3707676</v>
      </c>
      <c r="J8" s="469">
        <v>39235140</v>
      </c>
      <c r="K8" s="475">
        <v>4.3770377254944561</v>
      </c>
      <c r="L8" s="476">
        <v>2.5555978822278003</v>
      </c>
      <c r="M8" s="477">
        <v>3.1886544532121142</v>
      </c>
      <c r="N8" s="478">
        <v>3.0750720013325754</v>
      </c>
      <c r="O8" s="457"/>
      <c r="P8" s="451"/>
      <c r="Q8" s="451"/>
    </row>
    <row r="9" spans="1:17" ht="18" customHeight="1">
      <c r="A9" s="474"/>
      <c r="B9" s="479"/>
      <c r="C9" s="480"/>
      <c r="D9" s="481"/>
      <c r="E9" s="1900" t="s">
        <v>729</v>
      </c>
      <c r="F9" s="482" t="s">
        <v>841</v>
      </c>
      <c r="G9" s="468">
        <v>2259402</v>
      </c>
      <c r="H9" s="469">
        <v>145</v>
      </c>
      <c r="I9" s="469">
        <v>2890</v>
      </c>
      <c r="J9" s="469">
        <v>2262437</v>
      </c>
      <c r="K9" s="475">
        <v>0.27837963502060892</v>
      </c>
      <c r="L9" s="476">
        <v>1.9919965713396594E-3</v>
      </c>
      <c r="M9" s="477">
        <v>6.8285481007729146E-2</v>
      </c>
      <c r="N9" s="478">
        <v>4.1340852805199488E-2</v>
      </c>
      <c r="O9" s="457"/>
      <c r="P9" s="451"/>
      <c r="Q9" s="451"/>
    </row>
    <row r="10" spans="1:17" ht="18" customHeight="1">
      <c r="A10" s="474" t="s">
        <v>639</v>
      </c>
      <c r="B10" s="483"/>
      <c r="C10" s="1866" t="s">
        <v>842</v>
      </c>
      <c r="D10" s="485"/>
      <c r="E10" s="1901"/>
      <c r="F10" s="482" t="s">
        <v>843</v>
      </c>
      <c r="G10" s="468">
        <v>1608554</v>
      </c>
      <c r="H10" s="469">
        <v>54760</v>
      </c>
      <c r="I10" s="469">
        <v>17817</v>
      </c>
      <c r="J10" s="469">
        <v>1681131</v>
      </c>
      <c r="K10" s="475">
        <v>0.20492282047891419</v>
      </c>
      <c r="L10" s="476">
        <v>1.22807622531345E-2</v>
      </c>
      <c r="M10" s="477">
        <v>9.1359499813135084E-2</v>
      </c>
      <c r="N10" s="478">
        <v>8.9945084396392996E-2</v>
      </c>
      <c r="O10" s="457"/>
      <c r="P10" s="451"/>
      <c r="Q10" s="451"/>
    </row>
    <row r="11" spans="1:17" ht="18" customHeight="1">
      <c r="A11" s="474"/>
      <c r="B11" s="483"/>
      <c r="C11" s="1866"/>
      <c r="D11" s="485"/>
      <c r="E11" s="1847" t="s">
        <v>844</v>
      </c>
      <c r="F11" s="482" t="s">
        <v>841</v>
      </c>
      <c r="G11" s="468">
        <v>173453</v>
      </c>
      <c r="H11" s="469">
        <v>256690</v>
      </c>
      <c r="I11" s="469">
        <v>156852</v>
      </c>
      <c r="J11" s="469">
        <v>586995</v>
      </c>
      <c r="K11" s="475">
        <v>5.2994273341811338E-2</v>
      </c>
      <c r="L11" s="476">
        <v>0.10811371841099246</v>
      </c>
      <c r="M11" s="477">
        <v>3.6951058412370029E-2</v>
      </c>
      <c r="N11" s="478">
        <v>8.6207666400771071E-2</v>
      </c>
      <c r="O11" s="457"/>
      <c r="P11" s="451"/>
      <c r="Q11" s="451"/>
    </row>
    <row r="12" spans="1:17" ht="18" customHeight="1">
      <c r="A12" s="474" t="s">
        <v>845</v>
      </c>
      <c r="B12" s="486"/>
      <c r="C12" s="466"/>
      <c r="D12" s="487"/>
      <c r="E12" s="1863"/>
      <c r="F12" s="482" t="s">
        <v>843</v>
      </c>
      <c r="G12" s="468">
        <v>122725</v>
      </c>
      <c r="H12" s="469">
        <v>97589</v>
      </c>
      <c r="I12" s="469">
        <v>112733</v>
      </c>
      <c r="J12" s="469">
        <v>333047</v>
      </c>
      <c r="K12" s="475">
        <v>2.714302066296051E-2</v>
      </c>
      <c r="L12" s="476">
        <v>7.7703719542157032E-2</v>
      </c>
      <c r="M12" s="477">
        <v>4.0412721336704462E-2</v>
      </c>
      <c r="N12" s="478">
        <v>0.10606843197518609</v>
      </c>
      <c r="O12" s="457"/>
      <c r="P12" s="451"/>
      <c r="Q12" s="451"/>
    </row>
    <row r="13" spans="1:17" ht="18" customHeight="1">
      <c r="A13" s="474"/>
      <c r="B13" s="479"/>
      <c r="C13" s="488" t="s">
        <v>647</v>
      </c>
      <c r="D13" s="489"/>
      <c r="E13" s="1859" t="s">
        <v>838</v>
      </c>
      <c r="F13" s="1860"/>
      <c r="G13" s="468">
        <v>11045304</v>
      </c>
      <c r="H13" s="469">
        <v>1964966</v>
      </c>
      <c r="I13" s="469">
        <v>643671</v>
      </c>
      <c r="J13" s="469">
        <v>13653941</v>
      </c>
      <c r="K13" s="475">
        <v>1.6028850978180926</v>
      </c>
      <c r="L13" s="476">
        <v>0.443664506944903</v>
      </c>
      <c r="M13" s="477">
        <v>0.93951929674004986</v>
      </c>
      <c r="N13" s="478">
        <v>0.3042546417616509</v>
      </c>
      <c r="O13" s="457"/>
      <c r="P13" s="451"/>
      <c r="Q13" s="451"/>
    </row>
    <row r="14" spans="1:17" ht="18" customHeight="1">
      <c r="A14" s="474" t="s">
        <v>846</v>
      </c>
      <c r="B14" s="479"/>
      <c r="C14" s="1890" t="s">
        <v>648</v>
      </c>
      <c r="D14" s="461"/>
      <c r="E14" s="1857" t="s">
        <v>838</v>
      </c>
      <c r="F14" s="1858"/>
      <c r="G14" s="468">
        <v>2711906</v>
      </c>
      <c r="H14" s="469">
        <v>1448934</v>
      </c>
      <c r="I14" s="469">
        <v>464654</v>
      </c>
      <c r="J14" s="469">
        <v>4625494</v>
      </c>
      <c r="K14" s="475">
        <v>0.51262183109231652</v>
      </c>
      <c r="L14" s="476">
        <v>0.3202730708855564</v>
      </c>
      <c r="M14" s="477">
        <v>0.52741852498650099</v>
      </c>
      <c r="N14" s="478">
        <v>0.2978538908968511</v>
      </c>
      <c r="O14" s="457"/>
      <c r="P14" s="451"/>
      <c r="Q14" s="451"/>
    </row>
    <row r="15" spans="1:17" ht="18" customHeight="1">
      <c r="A15" s="474"/>
      <c r="B15" s="490"/>
      <c r="C15" s="1891"/>
      <c r="D15" s="491"/>
      <c r="E15" s="1892" t="s">
        <v>847</v>
      </c>
      <c r="F15" s="1858"/>
      <c r="G15" s="468">
        <v>678338</v>
      </c>
      <c r="H15" s="469">
        <v>514320</v>
      </c>
      <c r="I15" s="469">
        <v>172168</v>
      </c>
      <c r="J15" s="469">
        <v>1364826</v>
      </c>
      <c r="K15" s="475">
        <v>0.14693728377608847</v>
      </c>
      <c r="L15" s="476">
        <v>0.11867061096692265</v>
      </c>
      <c r="M15" s="477">
        <v>0.14231540755549621</v>
      </c>
      <c r="N15" s="478">
        <v>0.11263922967587434</v>
      </c>
      <c r="O15" s="457"/>
      <c r="P15" s="451"/>
      <c r="Q15" s="451"/>
    </row>
    <row r="16" spans="1:17" ht="18" customHeight="1">
      <c r="A16" s="474"/>
      <c r="B16" s="483"/>
      <c r="C16" s="484" t="s">
        <v>651</v>
      </c>
      <c r="D16" s="461"/>
      <c r="E16" s="1857" t="s">
        <v>838</v>
      </c>
      <c r="F16" s="1858"/>
      <c r="G16" s="468">
        <v>17409347</v>
      </c>
      <c r="H16" s="469">
        <v>11052796</v>
      </c>
      <c r="I16" s="469">
        <v>4398187</v>
      </c>
      <c r="J16" s="469">
        <v>32860330</v>
      </c>
      <c r="K16" s="475">
        <v>3.5065794073964289</v>
      </c>
      <c r="L16" s="476">
        <v>3.0315478976161461</v>
      </c>
      <c r="M16" s="477">
        <v>2.8116486524999478</v>
      </c>
      <c r="N16" s="478">
        <v>3.0847765654460098</v>
      </c>
      <c r="O16" s="457"/>
      <c r="P16" s="451"/>
      <c r="Q16" s="451"/>
    </row>
    <row r="17" spans="1:17" ht="18" customHeight="1">
      <c r="A17" s="474"/>
      <c r="B17" s="1839" t="s">
        <v>652</v>
      </c>
      <c r="C17" s="1851"/>
      <c r="D17" s="1861"/>
      <c r="E17" s="1893" t="s">
        <v>838</v>
      </c>
      <c r="F17" s="1894"/>
      <c r="G17" s="468">
        <v>9210887</v>
      </c>
      <c r="H17" s="469">
        <v>7451925</v>
      </c>
      <c r="I17" s="469">
        <v>3354132</v>
      </c>
      <c r="J17" s="469">
        <v>20016944</v>
      </c>
      <c r="K17" s="475">
        <v>2.052883840423334</v>
      </c>
      <c r="L17" s="476">
        <v>2.3119098421524686</v>
      </c>
      <c r="M17" s="477">
        <v>1.4617216983600607</v>
      </c>
      <c r="N17" s="478">
        <v>1.2073130631233682</v>
      </c>
      <c r="O17" s="457"/>
      <c r="P17" s="451"/>
      <c r="Q17" s="451"/>
    </row>
    <row r="18" spans="1:17" ht="18" customHeight="1">
      <c r="A18" s="474"/>
      <c r="B18" s="1851" t="s">
        <v>730</v>
      </c>
      <c r="C18" s="1851"/>
      <c r="D18" s="1851"/>
      <c r="E18" s="1822"/>
      <c r="F18" s="1823"/>
      <c r="G18" s="468">
        <v>80128388</v>
      </c>
      <c r="H18" s="469">
        <v>39586916</v>
      </c>
      <c r="I18" s="469">
        <v>16124072</v>
      </c>
      <c r="J18" s="469">
        <v>135839376</v>
      </c>
      <c r="K18" s="475">
        <v>14.749107955666</v>
      </c>
      <c r="L18" s="476">
        <v>11.11387409689751</v>
      </c>
      <c r="M18" s="477">
        <v>11.489792814516107</v>
      </c>
      <c r="N18" s="478">
        <v>12.241399934359514</v>
      </c>
      <c r="O18" s="457"/>
      <c r="P18" s="451"/>
      <c r="Q18" s="451"/>
    </row>
    <row r="19" spans="1:17" ht="18" customHeight="1">
      <c r="A19" s="492"/>
      <c r="B19" s="483"/>
      <c r="C19" s="461"/>
      <c r="D19" s="485"/>
      <c r="E19" s="1839" t="s">
        <v>848</v>
      </c>
      <c r="F19" s="1840"/>
      <c r="G19" s="468">
        <v>5362152</v>
      </c>
      <c r="H19" s="469">
        <v>4637645</v>
      </c>
      <c r="I19" s="469">
        <v>1861461</v>
      </c>
      <c r="J19" s="469">
        <v>11861258</v>
      </c>
      <c r="K19" s="475">
        <v>1.2319902348303355</v>
      </c>
      <c r="L19" s="476">
        <v>1.2830532628659148</v>
      </c>
      <c r="M19" s="477">
        <v>1.3435344546903472</v>
      </c>
      <c r="N19" s="478">
        <v>1.1066365549296024</v>
      </c>
      <c r="O19" s="457"/>
      <c r="P19" s="451"/>
      <c r="Q19" s="451"/>
    </row>
    <row r="20" spans="1:17" ht="18" customHeight="1">
      <c r="A20" s="493"/>
      <c r="B20" s="483"/>
      <c r="C20" s="1866" t="s">
        <v>849</v>
      </c>
      <c r="D20" s="485"/>
      <c r="E20" s="1839" t="s">
        <v>850</v>
      </c>
      <c r="F20" s="1840"/>
      <c r="G20" s="468">
        <v>6168264</v>
      </c>
      <c r="H20" s="469">
        <v>5755434</v>
      </c>
      <c r="I20" s="469">
        <v>2134206</v>
      </c>
      <c r="J20" s="469">
        <v>14057904</v>
      </c>
      <c r="K20" s="475">
        <v>1.4690177709673509</v>
      </c>
      <c r="L20" s="476">
        <v>1.4710488008763076</v>
      </c>
      <c r="M20" s="477">
        <v>1.4380998194627115</v>
      </c>
      <c r="N20" s="478">
        <v>1.3971014555867298</v>
      </c>
      <c r="O20" s="457"/>
      <c r="P20" s="451"/>
      <c r="Q20" s="451"/>
    </row>
    <row r="21" spans="1:17" ht="18" customHeight="1">
      <c r="A21" s="474" t="s">
        <v>656</v>
      </c>
      <c r="B21" s="483"/>
      <c r="C21" s="1867"/>
      <c r="D21" s="485"/>
      <c r="E21" s="1839" t="s">
        <v>851</v>
      </c>
      <c r="F21" s="1840"/>
      <c r="G21" s="468">
        <v>2482276</v>
      </c>
      <c r="H21" s="469">
        <v>2933582</v>
      </c>
      <c r="I21" s="469">
        <v>1357729</v>
      </c>
      <c r="J21" s="469">
        <v>6773587</v>
      </c>
      <c r="K21" s="475">
        <v>0.66724196193460239</v>
      </c>
      <c r="L21" s="476">
        <v>0.93584481412056197</v>
      </c>
      <c r="M21" s="477">
        <v>0.78966283287079597</v>
      </c>
      <c r="N21" s="478">
        <v>1.1125136555208461</v>
      </c>
      <c r="O21" s="457"/>
      <c r="P21" s="451"/>
      <c r="Q21" s="451"/>
    </row>
    <row r="22" spans="1:17" ht="18" customHeight="1">
      <c r="A22" s="474"/>
      <c r="B22" s="483"/>
      <c r="C22" s="461"/>
      <c r="D22" s="485"/>
      <c r="E22" s="1853" t="s">
        <v>530</v>
      </c>
      <c r="F22" s="1823"/>
      <c r="G22" s="468">
        <v>14012692</v>
      </c>
      <c r="H22" s="469">
        <v>13326661</v>
      </c>
      <c r="I22" s="469">
        <v>5353396</v>
      </c>
      <c r="J22" s="469">
        <v>32692749</v>
      </c>
      <c r="K22" s="475">
        <v>3.368249967732289</v>
      </c>
      <c r="L22" s="476">
        <v>3.6899468778627842</v>
      </c>
      <c r="M22" s="477">
        <v>3.5712971070238546</v>
      </c>
      <c r="N22" s="478">
        <v>3.6162516660371784</v>
      </c>
      <c r="O22" s="457"/>
      <c r="P22" s="451"/>
      <c r="Q22" s="451"/>
    </row>
    <row r="23" spans="1:17" ht="18" customHeight="1">
      <c r="A23" s="474"/>
      <c r="B23" s="479"/>
      <c r="C23" s="480"/>
      <c r="D23" s="481"/>
      <c r="E23" s="1839" t="s">
        <v>852</v>
      </c>
      <c r="F23" s="1840"/>
      <c r="G23" s="468">
        <v>2325538</v>
      </c>
      <c r="H23" s="469">
        <v>2181302</v>
      </c>
      <c r="I23" s="469">
        <v>866998</v>
      </c>
      <c r="J23" s="469">
        <v>5373838</v>
      </c>
      <c r="K23" s="475">
        <v>0.55524955856031377</v>
      </c>
      <c r="L23" s="476">
        <v>0.59759759285755776</v>
      </c>
      <c r="M23" s="477">
        <v>0.58784349479698061</v>
      </c>
      <c r="N23" s="478">
        <v>0.56668319517016663</v>
      </c>
      <c r="O23" s="457"/>
      <c r="P23" s="451"/>
      <c r="Q23" s="451"/>
    </row>
    <row r="24" spans="1:17" ht="18" customHeight="1">
      <c r="A24" s="474" t="s">
        <v>853</v>
      </c>
      <c r="B24" s="483"/>
      <c r="C24" s="1866" t="s">
        <v>854</v>
      </c>
      <c r="D24" s="485"/>
      <c r="E24" s="1839" t="s">
        <v>855</v>
      </c>
      <c r="F24" s="1840"/>
      <c r="G24" s="468">
        <v>3815227</v>
      </c>
      <c r="H24" s="469">
        <v>3542477</v>
      </c>
      <c r="I24" s="469">
        <v>1290653</v>
      </c>
      <c r="J24" s="469">
        <v>8648357</v>
      </c>
      <c r="K24" s="475">
        <v>0.90648034942830324</v>
      </c>
      <c r="L24" s="476">
        <v>0.88961119404472144</v>
      </c>
      <c r="M24" s="477">
        <v>0.88600437294436507</v>
      </c>
      <c r="N24" s="478">
        <v>0.79395980763530094</v>
      </c>
      <c r="O24" s="457"/>
      <c r="P24" s="451"/>
      <c r="Q24" s="451"/>
    </row>
    <row r="25" spans="1:17" ht="18" customHeight="1">
      <c r="A25" s="474"/>
      <c r="B25" s="483"/>
      <c r="C25" s="1867"/>
      <c r="D25" s="485"/>
      <c r="E25" s="1839" t="s">
        <v>856</v>
      </c>
      <c r="F25" s="1840"/>
      <c r="G25" s="468">
        <v>1253611</v>
      </c>
      <c r="H25" s="469">
        <v>1360722</v>
      </c>
      <c r="I25" s="469">
        <v>643974</v>
      </c>
      <c r="J25" s="469">
        <v>3258307</v>
      </c>
      <c r="K25" s="475">
        <v>0.32208981108263451</v>
      </c>
      <c r="L25" s="476">
        <v>0.44387335641241721</v>
      </c>
      <c r="M25" s="477">
        <v>0.38320235566742189</v>
      </c>
      <c r="N25" s="478">
        <v>0.54248905471000053</v>
      </c>
      <c r="O25" s="457"/>
      <c r="P25" s="451"/>
      <c r="Q25" s="451"/>
    </row>
    <row r="26" spans="1:17" ht="18" customHeight="1">
      <c r="A26" s="474"/>
      <c r="B26" s="483"/>
      <c r="C26" s="461"/>
      <c r="D26" s="485"/>
      <c r="E26" s="1853" t="s">
        <v>530</v>
      </c>
      <c r="F26" s="1823"/>
      <c r="G26" s="468">
        <v>7394376</v>
      </c>
      <c r="H26" s="469">
        <v>7084501</v>
      </c>
      <c r="I26" s="469">
        <v>2801625</v>
      </c>
      <c r="J26" s="469">
        <v>17280502</v>
      </c>
      <c r="K26" s="475">
        <v>1.7838197190712515</v>
      </c>
      <c r="L26" s="476">
        <v>1.9310821433146965</v>
      </c>
      <c r="M26" s="477">
        <v>1.8570502234087676</v>
      </c>
      <c r="N26" s="478">
        <v>1.9031320575154682</v>
      </c>
      <c r="O26" s="457"/>
      <c r="P26" s="451"/>
      <c r="Q26" s="494"/>
    </row>
    <row r="27" spans="1:17" ht="18" customHeight="1">
      <c r="A27" s="474" t="s">
        <v>846</v>
      </c>
      <c r="B27" s="479"/>
      <c r="C27" s="1822" t="s">
        <v>661</v>
      </c>
      <c r="D27" s="481"/>
      <c r="E27" s="1879" t="s">
        <v>857</v>
      </c>
      <c r="F27" s="1880"/>
      <c r="G27" s="468">
        <v>2799888</v>
      </c>
      <c r="H27" s="469">
        <v>1513294</v>
      </c>
      <c r="I27" s="469">
        <v>459878</v>
      </c>
      <c r="J27" s="469">
        <v>4773060</v>
      </c>
      <c r="K27" s="475">
        <v>0.53139059773373165</v>
      </c>
      <c r="L27" s="476">
        <v>0.31698110700157089</v>
      </c>
      <c r="M27" s="477">
        <v>0.47815497289188302</v>
      </c>
      <c r="N27" s="478">
        <v>7.7671726405961067E-2</v>
      </c>
      <c r="O27" s="457"/>
      <c r="P27" s="451"/>
      <c r="Q27" s="451"/>
    </row>
    <row r="28" spans="1:17" ht="18" customHeight="1">
      <c r="A28" s="474"/>
      <c r="B28" s="483"/>
      <c r="C28" s="1864"/>
      <c r="D28" s="485"/>
      <c r="E28" s="1839" t="s">
        <v>858</v>
      </c>
      <c r="F28" s="1840"/>
      <c r="G28" s="468">
        <v>473710</v>
      </c>
      <c r="H28" s="469">
        <v>227427</v>
      </c>
      <c r="I28" s="469">
        <v>79352</v>
      </c>
      <c r="J28" s="469">
        <v>780489</v>
      </c>
      <c r="K28" s="475">
        <v>8.6381147265113187E-2</v>
      </c>
      <c r="L28" s="476">
        <v>5.4695125234928942E-2</v>
      </c>
      <c r="M28" s="477">
        <v>7.902295068872045E-2</v>
      </c>
      <c r="N28" s="478">
        <v>1.3435550285730034E-2</v>
      </c>
      <c r="O28" s="457"/>
      <c r="P28" s="451"/>
      <c r="Q28" s="451"/>
    </row>
    <row r="29" spans="1:17" ht="18" customHeight="1">
      <c r="A29" s="493"/>
      <c r="B29" s="1870" t="s">
        <v>663</v>
      </c>
      <c r="C29" s="1871"/>
      <c r="D29" s="1872"/>
      <c r="E29" s="1839" t="s">
        <v>838</v>
      </c>
      <c r="F29" s="1840"/>
      <c r="G29" s="468">
        <v>18044134</v>
      </c>
      <c r="H29" s="469">
        <v>11207354</v>
      </c>
      <c r="I29" s="469">
        <v>5474700</v>
      </c>
      <c r="J29" s="469">
        <v>34726188</v>
      </c>
      <c r="K29" s="475">
        <v>3.6038279147323431</v>
      </c>
      <c r="L29" s="476">
        <v>3.7735583491741291</v>
      </c>
      <c r="M29" s="477">
        <v>3.37866184518816</v>
      </c>
      <c r="N29" s="478">
        <v>3.3014559119628797</v>
      </c>
      <c r="O29" s="457"/>
      <c r="P29" s="451"/>
      <c r="Q29" s="451"/>
    </row>
    <row r="30" spans="1:17" ht="18" customHeight="1">
      <c r="A30" s="493"/>
      <c r="B30" s="1873"/>
      <c r="C30" s="1874"/>
      <c r="D30" s="1875"/>
      <c r="E30" s="1839" t="s">
        <v>859</v>
      </c>
      <c r="F30" s="1840"/>
      <c r="G30" s="468">
        <v>303620</v>
      </c>
      <c r="H30" s="469">
        <v>322660</v>
      </c>
      <c r="I30" s="469">
        <v>792880</v>
      </c>
      <c r="J30" s="469">
        <v>1419160</v>
      </c>
      <c r="K30" s="475">
        <v>7.7158650747564422E-2</v>
      </c>
      <c r="L30" s="476">
        <v>0.54651011816048067</v>
      </c>
      <c r="M30" s="477">
        <v>0.44205075927039578</v>
      </c>
      <c r="N30" s="478">
        <v>0.51315377284002905</v>
      </c>
      <c r="O30" s="457"/>
      <c r="P30" s="451"/>
      <c r="Q30" s="451"/>
    </row>
    <row r="31" spans="1:17" ht="18" customHeight="1">
      <c r="A31" s="493"/>
      <c r="B31" s="1851" t="s">
        <v>730</v>
      </c>
      <c r="C31" s="1822"/>
      <c r="D31" s="1822"/>
      <c r="E31" s="1822"/>
      <c r="F31" s="1823"/>
      <c r="G31" s="468">
        <v>43028420</v>
      </c>
      <c r="H31" s="469">
        <v>33681897</v>
      </c>
      <c r="I31" s="469">
        <v>14961831</v>
      </c>
      <c r="J31" s="469">
        <v>91672148</v>
      </c>
      <c r="K31" s="475">
        <v>9.4508279972822926</v>
      </c>
      <c r="L31" s="476">
        <v>10.31277372074859</v>
      </c>
      <c r="M31" s="477">
        <v>9.806237858471782</v>
      </c>
      <c r="N31" s="478">
        <v>9.4251006850472461</v>
      </c>
      <c r="O31" s="457"/>
      <c r="P31" s="451"/>
      <c r="Q31" s="451"/>
    </row>
    <row r="32" spans="1:17" ht="18" customHeight="1">
      <c r="A32" s="492"/>
      <c r="B32" s="483"/>
      <c r="C32" s="488" t="s">
        <v>666</v>
      </c>
      <c r="D32" s="489"/>
      <c r="E32" s="1839" t="s">
        <v>838</v>
      </c>
      <c r="F32" s="1840"/>
      <c r="G32" s="468">
        <v>26518048</v>
      </c>
      <c r="H32" s="469">
        <v>17557180</v>
      </c>
      <c r="I32" s="469">
        <v>0</v>
      </c>
      <c r="J32" s="469">
        <v>44075228</v>
      </c>
      <c r="K32" s="475">
        <v>5.4301352811382655</v>
      </c>
      <c r="L32" s="476">
        <v>0</v>
      </c>
      <c r="M32" s="477">
        <v>4.1446970518399269</v>
      </c>
      <c r="N32" s="478">
        <v>0</v>
      </c>
      <c r="O32" s="457"/>
      <c r="P32" s="451"/>
      <c r="Q32" s="451"/>
    </row>
    <row r="33" spans="1:17" ht="18" customHeight="1">
      <c r="A33" s="495" t="s">
        <v>860</v>
      </c>
      <c r="B33" s="496"/>
      <c r="C33" s="488" t="s">
        <v>668</v>
      </c>
      <c r="D33" s="489"/>
      <c r="E33" s="1839" t="s">
        <v>838</v>
      </c>
      <c r="F33" s="1840"/>
      <c r="G33" s="468">
        <v>44186004</v>
      </c>
      <c r="H33" s="469">
        <v>35130261</v>
      </c>
      <c r="I33" s="469">
        <v>12727793</v>
      </c>
      <c r="J33" s="469">
        <v>92044058</v>
      </c>
      <c r="K33" s="475">
        <v>9.7718847635822126</v>
      </c>
      <c r="L33" s="476">
        <v>8.7729135005954717</v>
      </c>
      <c r="M33" s="477">
        <v>9.1347100921190858</v>
      </c>
      <c r="N33" s="478">
        <v>6.782033140194069</v>
      </c>
      <c r="O33" s="457"/>
      <c r="P33" s="451"/>
      <c r="Q33" s="451"/>
    </row>
    <row r="34" spans="1:17" ht="18" customHeight="1">
      <c r="A34" s="497"/>
      <c r="B34" s="483"/>
      <c r="C34" s="498" t="s">
        <v>669</v>
      </c>
      <c r="D34" s="489"/>
      <c r="E34" s="1839" t="s">
        <v>838</v>
      </c>
      <c r="F34" s="1840"/>
      <c r="G34" s="468">
        <v>27287511</v>
      </c>
      <c r="H34" s="469">
        <v>15664511</v>
      </c>
      <c r="I34" s="469">
        <v>6917355</v>
      </c>
      <c r="J34" s="469">
        <v>49869377</v>
      </c>
      <c r="K34" s="475">
        <v>5.2917545896399441</v>
      </c>
      <c r="L34" s="476">
        <v>4.7679402916052762</v>
      </c>
      <c r="M34" s="477">
        <v>4.9755229414556155</v>
      </c>
      <c r="N34" s="478">
        <v>4.743721689685346</v>
      </c>
      <c r="O34" s="457"/>
      <c r="P34" s="451"/>
      <c r="Q34" s="451"/>
    </row>
    <row r="35" spans="1:17" ht="18" customHeight="1">
      <c r="A35" s="497" t="s">
        <v>861</v>
      </c>
      <c r="B35" s="1876" t="s">
        <v>671</v>
      </c>
      <c r="C35" s="1877"/>
      <c r="D35" s="1878"/>
      <c r="E35" s="1849" t="s">
        <v>862</v>
      </c>
      <c r="F35" s="1850"/>
      <c r="G35" s="468">
        <v>30268861</v>
      </c>
      <c r="H35" s="469">
        <v>31818470</v>
      </c>
      <c r="I35" s="469">
        <v>14215086</v>
      </c>
      <c r="J35" s="469">
        <v>76302417</v>
      </c>
      <c r="K35" s="475">
        <v>7.6492538297206201</v>
      </c>
      <c r="L35" s="476">
        <v>9.798063174151693</v>
      </c>
      <c r="M35" s="477">
        <v>7.8032337811337422</v>
      </c>
      <c r="N35" s="478">
        <v>8.5972915715910165</v>
      </c>
      <c r="O35" s="457"/>
      <c r="P35" s="451"/>
      <c r="Q35" s="451"/>
    </row>
    <row r="36" spans="1:17" ht="18" customHeight="1">
      <c r="A36" s="497"/>
      <c r="B36" s="1844"/>
      <c r="C36" s="1845"/>
      <c r="D36" s="1846"/>
      <c r="E36" s="1849" t="s">
        <v>863</v>
      </c>
      <c r="F36" s="1850"/>
      <c r="G36" s="468">
        <v>16925933</v>
      </c>
      <c r="H36" s="469">
        <v>16962872</v>
      </c>
      <c r="I36" s="469">
        <v>6356428</v>
      </c>
      <c r="J36" s="469">
        <v>40245233</v>
      </c>
      <c r="K36" s="475">
        <v>4.1751524386014482</v>
      </c>
      <c r="L36" s="476">
        <v>4.3813089210959886</v>
      </c>
      <c r="M36" s="477">
        <v>4.3889861515668809</v>
      </c>
      <c r="N36" s="478">
        <v>3.9194114881186488</v>
      </c>
      <c r="O36" s="457"/>
      <c r="P36" s="451"/>
      <c r="Q36" s="451"/>
    </row>
    <row r="37" spans="1:17" ht="18" customHeight="1">
      <c r="A37" s="495" t="s">
        <v>846</v>
      </c>
      <c r="B37" s="496"/>
      <c r="C37" s="488" t="s">
        <v>674</v>
      </c>
      <c r="D37" s="489"/>
      <c r="E37" s="1839" t="s">
        <v>838</v>
      </c>
      <c r="F37" s="1840"/>
      <c r="G37" s="468">
        <v>23992007</v>
      </c>
      <c r="H37" s="469">
        <v>14823096</v>
      </c>
      <c r="I37" s="469">
        <v>5382824</v>
      </c>
      <c r="J37" s="469">
        <v>44197927</v>
      </c>
      <c r="K37" s="475">
        <v>4.7820798622145686</v>
      </c>
      <c r="L37" s="476">
        <v>3.7102307792819476</v>
      </c>
      <c r="M37" s="477">
        <v>4.914171973490439</v>
      </c>
      <c r="N37" s="478">
        <v>3.0328192099606794</v>
      </c>
      <c r="O37" s="457"/>
      <c r="P37" s="451"/>
      <c r="Q37" s="451"/>
    </row>
    <row r="38" spans="1:17" ht="18" customHeight="1">
      <c r="A38" s="499"/>
      <c r="B38" s="1851" t="s">
        <v>730</v>
      </c>
      <c r="C38" s="1851"/>
      <c r="D38" s="1851"/>
      <c r="E38" s="1851"/>
      <c r="F38" s="1840"/>
      <c r="G38" s="468">
        <v>169178364</v>
      </c>
      <c r="H38" s="469">
        <v>131956390</v>
      </c>
      <c r="I38" s="469">
        <v>45599486</v>
      </c>
      <c r="J38" s="469">
        <v>346734240</v>
      </c>
      <c r="K38" s="475">
        <v>37.100260764897058</v>
      </c>
      <c r="L38" s="476">
        <v>31.430456666730379</v>
      </c>
      <c r="M38" s="477">
        <v>35.361321991605685</v>
      </c>
      <c r="N38" s="478">
        <v>27.075277099549762</v>
      </c>
      <c r="O38" s="457"/>
      <c r="P38" s="451"/>
      <c r="Q38" s="451"/>
    </row>
    <row r="39" spans="1:17" ht="18" customHeight="1">
      <c r="A39" s="1888" t="s">
        <v>731</v>
      </c>
      <c r="B39" s="479"/>
      <c r="C39" s="500" t="s">
        <v>676</v>
      </c>
      <c r="D39" s="489"/>
      <c r="E39" s="1839" t="s">
        <v>864</v>
      </c>
      <c r="F39" s="1840"/>
      <c r="G39" s="468">
        <v>567501</v>
      </c>
      <c r="H39" s="469">
        <v>4572678</v>
      </c>
      <c r="I39" s="469">
        <v>2776344</v>
      </c>
      <c r="J39" s="469">
        <v>7916523</v>
      </c>
      <c r="K39" s="475">
        <v>0.63327788886913994</v>
      </c>
      <c r="L39" s="476">
        <v>1.9136566535845796</v>
      </c>
      <c r="M39" s="477">
        <v>1.0377159125766491</v>
      </c>
      <c r="N39" s="478">
        <v>2.7221155639747527</v>
      </c>
      <c r="O39" s="457"/>
      <c r="P39" s="451"/>
      <c r="Q39" s="451"/>
    </row>
    <row r="40" spans="1:17" ht="18" customHeight="1">
      <c r="A40" s="1889"/>
      <c r="B40" s="1839" t="s">
        <v>865</v>
      </c>
      <c r="C40" s="1851"/>
      <c r="D40" s="1852"/>
      <c r="E40" s="1839" t="s">
        <v>866</v>
      </c>
      <c r="F40" s="1840"/>
      <c r="G40" s="468">
        <v>240097</v>
      </c>
      <c r="H40" s="469">
        <v>668173</v>
      </c>
      <c r="I40" s="469">
        <v>547239</v>
      </c>
      <c r="J40" s="469">
        <v>1455509</v>
      </c>
      <c r="K40" s="475">
        <v>0.11190024863398215</v>
      </c>
      <c r="L40" s="476">
        <v>0.37719661304613972</v>
      </c>
      <c r="M40" s="477">
        <v>0.29011315997164056</v>
      </c>
      <c r="N40" s="478">
        <v>1.2515791620416927</v>
      </c>
      <c r="O40" s="457"/>
      <c r="P40" s="451"/>
      <c r="Q40" s="451"/>
    </row>
    <row r="41" spans="1:17" ht="18" customHeight="1">
      <c r="A41" s="1889"/>
      <c r="B41" s="501"/>
      <c r="C41" s="500" t="s">
        <v>678</v>
      </c>
      <c r="D41" s="489"/>
      <c r="E41" s="1839" t="s">
        <v>867</v>
      </c>
      <c r="F41" s="1840"/>
      <c r="G41" s="468">
        <v>4276398</v>
      </c>
      <c r="H41" s="469">
        <v>3258494</v>
      </c>
      <c r="I41" s="469">
        <v>1758752</v>
      </c>
      <c r="J41" s="469">
        <v>9293644</v>
      </c>
      <c r="K41" s="475">
        <v>0.92831018114679886</v>
      </c>
      <c r="L41" s="476">
        <v>1.2122588075559753</v>
      </c>
      <c r="M41" s="477">
        <v>0.92592366762319422</v>
      </c>
      <c r="N41" s="478">
        <v>0.98372520412759201</v>
      </c>
      <c r="O41" s="457"/>
      <c r="P41" s="451"/>
      <c r="Q41" s="451"/>
    </row>
    <row r="42" spans="1:17" ht="18" customHeight="1">
      <c r="A42" s="1889"/>
      <c r="B42" s="1851" t="s">
        <v>730</v>
      </c>
      <c r="C42" s="1851"/>
      <c r="D42" s="1851"/>
      <c r="E42" s="1851"/>
      <c r="F42" s="1840"/>
      <c r="G42" s="468">
        <v>5083996</v>
      </c>
      <c r="H42" s="469">
        <v>8499345</v>
      </c>
      <c r="I42" s="469">
        <v>5082335</v>
      </c>
      <c r="J42" s="469">
        <v>18665676</v>
      </c>
      <c r="K42" s="475">
        <v>1.673488318649921</v>
      </c>
      <c r="L42" s="476">
        <v>3.5031120741866943</v>
      </c>
      <c r="M42" s="477">
        <v>2.2537527401714841</v>
      </c>
      <c r="N42" s="478">
        <v>4.9574199301440371</v>
      </c>
      <c r="O42" s="457"/>
      <c r="P42" s="451"/>
      <c r="Q42" s="451"/>
    </row>
    <row r="43" spans="1:17" ht="18" customHeight="1">
      <c r="A43" s="1827" t="s">
        <v>868</v>
      </c>
      <c r="B43" s="496"/>
      <c r="C43" s="502" t="s">
        <v>680</v>
      </c>
      <c r="D43" s="489"/>
      <c r="E43" s="1839" t="s">
        <v>869</v>
      </c>
      <c r="F43" s="1840"/>
      <c r="G43" s="468">
        <v>4801412</v>
      </c>
      <c r="H43" s="469">
        <v>4231617</v>
      </c>
      <c r="I43" s="469">
        <v>2068332</v>
      </c>
      <c r="J43" s="469">
        <v>11101361</v>
      </c>
      <c r="K43" s="475">
        <v>1.1128829434176746</v>
      </c>
      <c r="L43" s="476">
        <v>1.4256436859488235</v>
      </c>
      <c r="M43" s="477">
        <v>1.1846481748787718</v>
      </c>
      <c r="N43" s="478">
        <v>1.3471923861938635</v>
      </c>
      <c r="O43" s="457"/>
      <c r="P43" s="451"/>
      <c r="Q43" s="451"/>
    </row>
    <row r="44" spans="1:17" ht="18" customHeight="1">
      <c r="A44" s="1828"/>
      <c r="B44" s="1841" t="s">
        <v>681</v>
      </c>
      <c r="C44" s="1842"/>
      <c r="D44" s="1843"/>
      <c r="E44" s="1839" t="s">
        <v>870</v>
      </c>
      <c r="F44" s="1840"/>
      <c r="G44" s="468">
        <v>1105299</v>
      </c>
      <c r="H44" s="469">
        <v>1363102</v>
      </c>
      <c r="I44" s="469">
        <v>599825</v>
      </c>
      <c r="J44" s="469">
        <v>3068226</v>
      </c>
      <c r="K44" s="475">
        <v>0.30411076621309763</v>
      </c>
      <c r="L44" s="476">
        <v>0.41344267937848134</v>
      </c>
      <c r="M44" s="477">
        <v>0.33971819917600216</v>
      </c>
      <c r="N44" s="478">
        <v>0.37512942873353156</v>
      </c>
      <c r="O44" s="457"/>
      <c r="P44" s="451"/>
      <c r="Q44" s="451"/>
    </row>
    <row r="45" spans="1:17" ht="18" customHeight="1">
      <c r="A45" s="1828"/>
      <c r="B45" s="1844"/>
      <c r="C45" s="1845"/>
      <c r="D45" s="1846"/>
      <c r="E45" s="1839" t="s">
        <v>871</v>
      </c>
      <c r="F45" s="1840"/>
      <c r="G45" s="468">
        <v>2128431</v>
      </c>
      <c r="H45" s="469">
        <v>1768122</v>
      </c>
      <c r="I45" s="469">
        <v>798266</v>
      </c>
      <c r="J45" s="469">
        <v>4694819</v>
      </c>
      <c r="K45" s="475">
        <v>0.48006126979366165</v>
      </c>
      <c r="L45" s="476">
        <v>0.55022253806817456</v>
      </c>
      <c r="M45" s="477">
        <v>0.51273176263360565</v>
      </c>
      <c r="N45" s="478">
        <v>0.46595156125775455</v>
      </c>
      <c r="O45" s="457"/>
      <c r="P45" s="451"/>
      <c r="Q45" s="451"/>
    </row>
    <row r="46" spans="1:17" ht="18" customHeight="1">
      <c r="A46" s="1828"/>
      <c r="B46" s="479"/>
      <c r="C46" s="1868" t="s">
        <v>872</v>
      </c>
      <c r="D46" s="481"/>
      <c r="E46" s="1839" t="s">
        <v>873</v>
      </c>
      <c r="F46" s="1840"/>
      <c r="G46" s="468">
        <v>38352245</v>
      </c>
      <c r="H46" s="469">
        <v>14281304</v>
      </c>
      <c r="I46" s="469">
        <v>6992074</v>
      </c>
      <c r="J46" s="469">
        <v>59625623</v>
      </c>
      <c r="K46" s="475">
        <v>6.4845334752759456</v>
      </c>
      <c r="L46" s="476">
        <v>4.8194420188765319</v>
      </c>
      <c r="M46" s="477">
        <v>6.7956237527943761</v>
      </c>
      <c r="N46" s="478">
        <v>4.7197445571820671</v>
      </c>
      <c r="O46" s="457"/>
      <c r="P46" s="451"/>
      <c r="Q46" s="451"/>
    </row>
    <row r="47" spans="1:17" ht="18" customHeight="1">
      <c r="A47" s="1828"/>
      <c r="B47" s="483"/>
      <c r="C47" s="1869"/>
      <c r="D47" s="485"/>
      <c r="E47" s="1847" t="s">
        <v>874</v>
      </c>
      <c r="F47" s="1848"/>
      <c r="G47" s="468">
        <v>2427706</v>
      </c>
      <c r="H47" s="469">
        <v>1099948</v>
      </c>
      <c r="I47" s="469">
        <v>403758</v>
      </c>
      <c r="J47" s="469">
        <v>3931412</v>
      </c>
      <c r="K47" s="475">
        <v>0.43461235061673481</v>
      </c>
      <c r="L47" s="476">
        <v>0.27829915282040074</v>
      </c>
      <c r="M47" s="477">
        <v>0.44625982195629726</v>
      </c>
      <c r="N47" s="478">
        <v>0.68607786580359109</v>
      </c>
      <c r="O47" s="457"/>
      <c r="P47" s="451"/>
      <c r="Q47" s="451"/>
    </row>
    <row r="48" spans="1:17" ht="18" customHeight="1">
      <c r="A48" s="1829"/>
      <c r="B48" s="1822" t="s">
        <v>732</v>
      </c>
      <c r="C48" s="1822"/>
      <c r="D48" s="1822"/>
      <c r="E48" s="1822"/>
      <c r="F48" s="1823"/>
      <c r="G48" s="468">
        <v>48815093</v>
      </c>
      <c r="H48" s="469">
        <v>22744093</v>
      </c>
      <c r="I48" s="469">
        <v>10862255</v>
      </c>
      <c r="J48" s="469">
        <v>82421441</v>
      </c>
      <c r="K48" s="475">
        <v>8.8162008053171128</v>
      </c>
      <c r="L48" s="476">
        <v>7.4870500750924123</v>
      </c>
      <c r="M48" s="477">
        <v>9.2789817114390516</v>
      </c>
      <c r="N48" s="478">
        <v>7.594095799170808</v>
      </c>
      <c r="O48" s="457"/>
      <c r="P48" s="451"/>
      <c r="Q48" s="451"/>
    </row>
    <row r="49" spans="1:17" ht="18" customHeight="1">
      <c r="A49" s="1903" t="s">
        <v>875</v>
      </c>
      <c r="B49" s="1904"/>
      <c r="C49" s="1904"/>
      <c r="D49" s="1904"/>
      <c r="E49" s="1904"/>
      <c r="F49" s="1905"/>
      <c r="G49" s="468">
        <v>374022615</v>
      </c>
      <c r="H49" s="469">
        <v>259164545</v>
      </c>
      <c r="I49" s="469">
        <v>103311496</v>
      </c>
      <c r="J49" s="469">
        <v>736498656</v>
      </c>
      <c r="K49" s="503">
        <v>78.009623389350125</v>
      </c>
      <c r="L49" s="504">
        <v>71.209739035284059</v>
      </c>
      <c r="M49" s="505">
        <v>74.953155658747207</v>
      </c>
      <c r="N49" s="506">
        <v>67.681455942583057</v>
      </c>
      <c r="O49" s="494"/>
      <c r="P49" s="451"/>
      <c r="Q49" s="451"/>
    </row>
    <row r="50" spans="1:17" ht="18" customHeight="1">
      <c r="A50" s="1906" t="s">
        <v>876</v>
      </c>
      <c r="B50" s="1822"/>
      <c r="C50" s="1822"/>
      <c r="D50" s="1862"/>
      <c r="E50" s="1839" t="s">
        <v>838</v>
      </c>
      <c r="F50" s="1840"/>
      <c r="G50" s="468">
        <v>942977</v>
      </c>
      <c r="H50" s="469">
        <v>3394972</v>
      </c>
      <c r="I50" s="469">
        <v>1779610</v>
      </c>
      <c r="J50" s="469">
        <v>6117559</v>
      </c>
      <c r="K50" s="507">
        <v>0.53444192989037864</v>
      </c>
      <c r="L50" s="508">
        <v>1.2266356464781214</v>
      </c>
      <c r="M50" s="509">
        <v>0.67901220237400706</v>
      </c>
      <c r="N50" s="510">
        <v>1.5145849055133713</v>
      </c>
      <c r="O50" s="494"/>
      <c r="P50" s="451"/>
      <c r="Q50" s="451"/>
    </row>
    <row r="51" spans="1:17" ht="18" customHeight="1">
      <c r="A51" s="1907"/>
      <c r="B51" s="1864"/>
      <c r="C51" s="1864"/>
      <c r="D51" s="1865"/>
      <c r="E51" s="1839" t="s">
        <v>839</v>
      </c>
      <c r="F51" s="1840"/>
      <c r="G51" s="468">
        <v>34264</v>
      </c>
      <c r="H51" s="469">
        <v>149516</v>
      </c>
      <c r="I51" s="469">
        <v>135993</v>
      </c>
      <c r="J51" s="469">
        <v>319773</v>
      </c>
      <c r="K51" s="507">
        <v>2.2641976167828114E-2</v>
      </c>
      <c r="L51" s="508">
        <v>9.373619021667623E-2</v>
      </c>
      <c r="M51" s="509">
        <v>7.1089142544312409E-2</v>
      </c>
      <c r="N51" s="510">
        <v>0.31331150070778269</v>
      </c>
      <c r="O51" s="494"/>
      <c r="P51" s="451"/>
      <c r="Q51" s="451"/>
    </row>
    <row r="52" spans="1:17" ht="18" customHeight="1">
      <c r="A52" s="1903" t="s">
        <v>875</v>
      </c>
      <c r="B52" s="1904"/>
      <c r="C52" s="1904"/>
      <c r="D52" s="1904"/>
      <c r="E52" s="1904"/>
      <c r="F52" s="1905"/>
      <c r="G52" s="511">
        <v>977241</v>
      </c>
      <c r="H52" s="512">
        <v>3544488</v>
      </c>
      <c r="I52" s="512">
        <v>1915603</v>
      </c>
      <c r="J52" s="513">
        <v>6437332</v>
      </c>
      <c r="K52" s="507">
        <v>0.55708390605820679</v>
      </c>
      <c r="L52" s="508">
        <v>1.3203718366947976</v>
      </c>
      <c r="M52" s="509">
        <v>0.75010134491831948</v>
      </c>
      <c r="N52" s="510">
        <v>1.827896406221154</v>
      </c>
      <c r="O52" s="494"/>
      <c r="P52" s="451"/>
      <c r="Q52" s="451"/>
    </row>
    <row r="53" spans="1:17" ht="18" customHeight="1">
      <c r="A53" s="1902" t="s">
        <v>877</v>
      </c>
      <c r="B53" s="1851"/>
      <c r="C53" s="1851"/>
      <c r="D53" s="1851"/>
      <c r="E53" s="1851"/>
      <c r="F53" s="1840"/>
      <c r="G53" s="468">
        <v>1459079</v>
      </c>
      <c r="H53" s="469">
        <v>3999275</v>
      </c>
      <c r="I53" s="469">
        <v>2177712</v>
      </c>
      <c r="J53" s="469">
        <v>7636066</v>
      </c>
      <c r="K53" s="507">
        <v>0.67247753391864862</v>
      </c>
      <c r="L53" s="508">
        <v>1.5010362759049247</v>
      </c>
      <c r="M53" s="509">
        <v>0.77569625108300244</v>
      </c>
      <c r="N53" s="510">
        <v>1.5937395049402032</v>
      </c>
      <c r="O53" s="494"/>
      <c r="P53" s="451"/>
      <c r="Q53" s="451"/>
    </row>
    <row r="54" spans="1:17" ht="18" customHeight="1" thickBot="1">
      <c r="A54" s="1830" t="s">
        <v>878</v>
      </c>
      <c r="B54" s="1831"/>
      <c r="C54" s="1831"/>
      <c r="D54" s="1831"/>
      <c r="E54" s="1831"/>
      <c r="F54" s="1832"/>
      <c r="G54" s="468">
        <v>376458935</v>
      </c>
      <c r="H54" s="469">
        <v>266708308</v>
      </c>
      <c r="I54" s="469">
        <v>107404811</v>
      </c>
      <c r="J54" s="469">
        <v>750572054</v>
      </c>
      <c r="K54" s="514">
        <v>79.239184829326987</v>
      </c>
      <c r="L54" s="515">
        <v>74.031147147883786</v>
      </c>
      <c r="M54" s="516">
        <v>76.478953254748532</v>
      </c>
      <c r="N54" s="517">
        <v>71.103091853744417</v>
      </c>
      <c r="O54" s="494"/>
      <c r="P54" s="451"/>
      <c r="Q54" s="451"/>
    </row>
    <row r="55" spans="1:17" ht="18" customHeight="1" thickBot="1">
      <c r="A55" s="518"/>
      <c r="B55" s="519"/>
      <c r="C55" s="519"/>
      <c r="D55" s="519"/>
      <c r="E55" s="519"/>
      <c r="F55" s="519"/>
      <c r="G55" s="520"/>
      <c r="H55" s="520"/>
      <c r="I55" s="520"/>
      <c r="J55" s="520"/>
      <c r="K55" s="521"/>
      <c r="L55" s="521"/>
      <c r="M55" s="522"/>
      <c r="N55" s="523"/>
      <c r="O55" s="494"/>
      <c r="P55" s="451"/>
      <c r="Q55" s="451"/>
    </row>
    <row r="56" spans="1:17" ht="18" customHeight="1">
      <c r="A56" s="455"/>
      <c r="B56" s="524"/>
      <c r="C56" s="525" t="s">
        <v>879</v>
      </c>
      <c r="D56" s="526"/>
      <c r="E56" s="526"/>
      <c r="F56" s="527"/>
      <c r="G56" s="528">
        <v>670336</v>
      </c>
      <c r="H56" s="529">
        <v>373103</v>
      </c>
      <c r="I56" s="529">
        <v>286198</v>
      </c>
      <c r="J56" s="530">
        <v>1329637</v>
      </c>
      <c r="K56" s="531">
        <v>0.12855327549560561</v>
      </c>
      <c r="L56" s="532">
        <v>0.19726831651358748</v>
      </c>
      <c r="M56" s="532">
        <v>0.1849791450344925</v>
      </c>
      <c r="N56" s="533">
        <v>0.30363239956614707</v>
      </c>
      <c r="O56" s="494"/>
      <c r="P56" s="451"/>
      <c r="Q56" s="451"/>
    </row>
    <row r="57" spans="1:17" ht="18" customHeight="1">
      <c r="A57" s="493"/>
      <c r="B57" s="534"/>
      <c r="C57" s="535" t="s">
        <v>695</v>
      </c>
      <c r="D57" s="536"/>
      <c r="E57" s="536"/>
      <c r="F57" s="536"/>
      <c r="G57" s="537">
        <v>0</v>
      </c>
      <c r="H57" s="538">
        <v>438507</v>
      </c>
      <c r="I57" s="538">
        <v>746862</v>
      </c>
      <c r="J57" s="539">
        <v>1185369</v>
      </c>
      <c r="K57" s="540">
        <v>5.4024730892511717E-2</v>
      </c>
      <c r="L57" s="541">
        <v>0.51479119144078911</v>
      </c>
      <c r="M57" s="541">
        <v>0.14324099908346555</v>
      </c>
      <c r="N57" s="542">
        <v>0.73462136218638785</v>
      </c>
      <c r="O57" s="494"/>
      <c r="P57" s="451"/>
      <c r="Q57" s="451"/>
    </row>
    <row r="58" spans="1:17" ht="18" customHeight="1">
      <c r="A58" s="493"/>
      <c r="B58" s="534"/>
      <c r="C58" s="535" t="s">
        <v>832</v>
      </c>
      <c r="D58" s="536"/>
      <c r="E58" s="536"/>
      <c r="F58" s="536"/>
      <c r="G58" s="537">
        <v>4465101</v>
      </c>
      <c r="H58" s="538">
        <v>991234</v>
      </c>
      <c r="I58" s="538">
        <v>336692</v>
      </c>
      <c r="J58" s="539">
        <v>5793027</v>
      </c>
      <c r="K58" s="540">
        <v>0.67222879004073566</v>
      </c>
      <c r="L58" s="541">
        <v>0.23207242546626042</v>
      </c>
      <c r="M58" s="541">
        <v>0.48900625838582212</v>
      </c>
      <c r="N58" s="542">
        <v>0.41632599136520437</v>
      </c>
      <c r="O58" s="494"/>
      <c r="P58" s="451"/>
      <c r="Q58" s="451"/>
    </row>
    <row r="59" spans="1:17" ht="18" customHeight="1">
      <c r="A59" s="493"/>
      <c r="B59" s="534"/>
      <c r="C59" s="535" t="s">
        <v>833</v>
      </c>
      <c r="D59" s="536"/>
      <c r="E59" s="536"/>
      <c r="F59" s="536"/>
      <c r="G59" s="537">
        <v>2777400</v>
      </c>
      <c r="H59" s="538">
        <v>847768</v>
      </c>
      <c r="I59" s="538">
        <v>309998</v>
      </c>
      <c r="J59" s="539">
        <v>3935166</v>
      </c>
      <c r="K59" s="540">
        <v>0.44662622407429053</v>
      </c>
      <c r="L59" s="541">
        <v>0.21367299415991406</v>
      </c>
      <c r="M59" s="541">
        <v>0.25399613264935783</v>
      </c>
      <c r="N59" s="542">
        <v>0.24501284987697067</v>
      </c>
      <c r="O59" s="494"/>
      <c r="P59" s="451"/>
      <c r="Q59" s="451"/>
    </row>
    <row r="60" spans="1:17" ht="18" customHeight="1">
      <c r="A60" s="493"/>
      <c r="B60" s="534"/>
      <c r="C60" s="535" t="s">
        <v>696</v>
      </c>
      <c r="D60" s="536"/>
      <c r="E60" s="536"/>
      <c r="F60" s="536"/>
      <c r="G60" s="537">
        <v>2631878</v>
      </c>
      <c r="H60" s="538">
        <v>31605</v>
      </c>
      <c r="I60" s="538">
        <v>7372</v>
      </c>
      <c r="J60" s="539">
        <v>2670855</v>
      </c>
      <c r="K60" s="540">
        <v>0.32814516601053068</v>
      </c>
      <c r="L60" s="541">
        <v>5.081314437341165E-3</v>
      </c>
      <c r="M60" s="541">
        <v>0.23167513199677331</v>
      </c>
      <c r="N60" s="542">
        <v>1.4572661406961007E-2</v>
      </c>
      <c r="O60" s="494"/>
      <c r="P60" s="451"/>
      <c r="Q60" s="451"/>
    </row>
    <row r="61" spans="1:17" ht="18" customHeight="1">
      <c r="A61" s="493" t="s">
        <v>698</v>
      </c>
      <c r="B61" s="534"/>
      <c r="C61" s="535" t="s">
        <v>697</v>
      </c>
      <c r="D61" s="536"/>
      <c r="E61" s="536"/>
      <c r="F61" s="536"/>
      <c r="G61" s="537">
        <v>0</v>
      </c>
      <c r="H61" s="538">
        <v>0</v>
      </c>
      <c r="I61" s="538">
        <v>0</v>
      </c>
      <c r="J61" s="539">
        <v>0</v>
      </c>
      <c r="K61" s="540">
        <v>0</v>
      </c>
      <c r="L61" s="541">
        <v>0</v>
      </c>
      <c r="M61" s="541"/>
      <c r="N61" s="542">
        <v>0</v>
      </c>
      <c r="O61" s="494"/>
      <c r="P61" s="451"/>
      <c r="Q61" s="451"/>
    </row>
    <row r="62" spans="1:17" ht="18" customHeight="1">
      <c r="A62" s="493"/>
      <c r="B62" s="534"/>
      <c r="C62" s="535" t="s">
        <v>699</v>
      </c>
      <c r="D62" s="536"/>
      <c r="E62" s="536"/>
      <c r="F62" s="536"/>
      <c r="G62" s="537">
        <v>3332164</v>
      </c>
      <c r="H62" s="538">
        <v>860108</v>
      </c>
      <c r="I62" s="538">
        <v>396983</v>
      </c>
      <c r="J62" s="539">
        <v>4589255</v>
      </c>
      <c r="K62" s="540">
        <v>0.51649430140958263</v>
      </c>
      <c r="L62" s="541">
        <v>0.27362933386855776</v>
      </c>
      <c r="M62" s="541">
        <v>0.49206428477623754</v>
      </c>
      <c r="N62" s="542">
        <v>0.43928815865233989</v>
      </c>
      <c r="O62" s="494"/>
      <c r="P62" s="451"/>
      <c r="Q62" s="451"/>
    </row>
    <row r="63" spans="1:17" ht="18" customHeight="1">
      <c r="A63" s="493" t="s">
        <v>702</v>
      </c>
      <c r="B63" s="534"/>
      <c r="C63" s="535" t="s">
        <v>700</v>
      </c>
      <c r="D63" s="536"/>
      <c r="E63" s="536"/>
      <c r="F63" s="536"/>
      <c r="G63" s="537">
        <v>13039410</v>
      </c>
      <c r="H63" s="538">
        <v>3231023</v>
      </c>
      <c r="I63" s="538">
        <v>1309270</v>
      </c>
      <c r="J63" s="539">
        <v>17579703</v>
      </c>
      <c r="K63" s="540">
        <v>2.0045421494517579</v>
      </c>
      <c r="L63" s="541">
        <v>0.9024433740338671</v>
      </c>
      <c r="M63" s="541">
        <v>1.0580684332388461</v>
      </c>
      <c r="N63" s="542">
        <v>1.2485949428635479</v>
      </c>
      <c r="O63" s="494"/>
      <c r="P63" s="451"/>
      <c r="Q63" s="451"/>
    </row>
    <row r="64" spans="1:17" ht="18" customHeight="1">
      <c r="A64" s="493"/>
      <c r="B64" s="534"/>
      <c r="C64" s="535" t="s">
        <v>701</v>
      </c>
      <c r="D64" s="536"/>
      <c r="E64" s="536"/>
      <c r="F64" s="536"/>
      <c r="G64" s="537">
        <v>7104154</v>
      </c>
      <c r="H64" s="538">
        <v>4976657</v>
      </c>
      <c r="I64" s="538">
        <v>1687037</v>
      </c>
      <c r="J64" s="539">
        <v>13767848</v>
      </c>
      <c r="K64" s="540">
        <v>1.4883743320820313</v>
      </c>
      <c r="L64" s="541">
        <v>1.162827653883441</v>
      </c>
      <c r="M64" s="541">
        <v>2.0281443797796497</v>
      </c>
      <c r="N64" s="542">
        <v>1.0549079843927303</v>
      </c>
      <c r="O64" s="494"/>
      <c r="P64" s="451"/>
      <c r="Q64" s="451"/>
    </row>
    <row r="65" spans="1:17" ht="18" customHeight="1">
      <c r="A65" s="493" t="s">
        <v>660</v>
      </c>
      <c r="B65" s="534"/>
      <c r="C65" s="535" t="s">
        <v>703</v>
      </c>
      <c r="D65" s="536"/>
      <c r="E65" s="536"/>
      <c r="F65" s="536"/>
      <c r="G65" s="537">
        <v>891480</v>
      </c>
      <c r="H65" s="538">
        <v>792625</v>
      </c>
      <c r="I65" s="538">
        <v>271054</v>
      </c>
      <c r="J65" s="539">
        <v>1955159</v>
      </c>
      <c r="K65" s="540">
        <v>0.20748430337425272</v>
      </c>
      <c r="L65" s="541">
        <v>0.18682997877089966</v>
      </c>
      <c r="M65" s="541">
        <v>0.24292419760797526</v>
      </c>
      <c r="N65" s="542">
        <v>0.16002347066900147</v>
      </c>
      <c r="O65" s="494"/>
      <c r="P65" s="451"/>
      <c r="Q65" s="451"/>
    </row>
    <row r="66" spans="1:17" ht="18" customHeight="1">
      <c r="A66" s="543"/>
      <c r="B66" s="534"/>
      <c r="C66" s="535" t="s">
        <v>880</v>
      </c>
      <c r="D66" s="536"/>
      <c r="E66" s="536"/>
      <c r="F66" s="536"/>
      <c r="G66" s="537">
        <v>12540945</v>
      </c>
      <c r="H66" s="538">
        <v>9719235</v>
      </c>
      <c r="I66" s="538">
        <v>4592912</v>
      </c>
      <c r="J66" s="539">
        <v>26853092</v>
      </c>
      <c r="K66" s="540">
        <v>2.7424881110652084</v>
      </c>
      <c r="L66" s="541">
        <v>3.1657664209220684</v>
      </c>
      <c r="M66" s="541">
        <v>2.9808663752868525</v>
      </c>
      <c r="N66" s="542">
        <v>3.1050943722743272</v>
      </c>
      <c r="O66" s="494"/>
      <c r="P66" s="451"/>
      <c r="Q66" s="451"/>
    </row>
    <row r="67" spans="1:17" ht="18" customHeight="1">
      <c r="A67" s="544"/>
      <c r="B67" s="534"/>
      <c r="C67" s="535" t="s">
        <v>881</v>
      </c>
      <c r="D67" s="536"/>
      <c r="E67" s="536"/>
      <c r="F67" s="536"/>
      <c r="G67" s="537">
        <v>746885</v>
      </c>
      <c r="H67" s="538">
        <v>681087</v>
      </c>
      <c r="I67" s="538">
        <v>545553</v>
      </c>
      <c r="J67" s="539">
        <v>1973525</v>
      </c>
      <c r="K67" s="540">
        <v>0.1759283273061587</v>
      </c>
      <c r="L67" s="541">
        <v>0.37603450016749657</v>
      </c>
      <c r="M67" s="541">
        <v>6.5481903771809014E-2</v>
      </c>
      <c r="N67" s="542">
        <v>0.10864001591253061</v>
      </c>
      <c r="O67" s="494"/>
      <c r="P67" s="451"/>
      <c r="Q67" s="451"/>
    </row>
    <row r="68" spans="1:17" ht="18" customHeight="1">
      <c r="A68" s="543"/>
      <c r="B68" s="534"/>
      <c r="C68" s="535" t="s">
        <v>706</v>
      </c>
      <c r="D68" s="536"/>
      <c r="E68" s="536"/>
      <c r="F68" s="536"/>
      <c r="G68" s="537">
        <v>0</v>
      </c>
      <c r="H68" s="538">
        <v>2024970</v>
      </c>
      <c r="I68" s="538">
        <v>2938994</v>
      </c>
      <c r="J68" s="539">
        <v>4963964</v>
      </c>
      <c r="K68" s="540">
        <v>0.24947939101407604</v>
      </c>
      <c r="L68" s="541">
        <v>2.0257667720373114</v>
      </c>
      <c r="M68" s="541">
        <v>0.65112838939838757</v>
      </c>
      <c r="N68" s="542">
        <v>3.5518970445129514</v>
      </c>
      <c r="O68" s="494"/>
      <c r="P68" s="451"/>
      <c r="Q68" s="451"/>
    </row>
    <row r="69" spans="1:17" ht="18" customHeight="1">
      <c r="A69" s="543"/>
      <c r="B69" s="534"/>
      <c r="C69" s="535" t="s">
        <v>707</v>
      </c>
      <c r="D69" s="536"/>
      <c r="E69" s="536"/>
      <c r="F69" s="536"/>
      <c r="G69" s="537">
        <v>9426454</v>
      </c>
      <c r="H69" s="538">
        <v>683530</v>
      </c>
      <c r="I69" s="538">
        <v>0</v>
      </c>
      <c r="J69" s="539">
        <v>10109984</v>
      </c>
      <c r="K69" s="540">
        <v>1.2455654412075501</v>
      </c>
      <c r="L69" s="541">
        <v>0</v>
      </c>
      <c r="M69" s="541">
        <v>2.6987971845908785</v>
      </c>
      <c r="N69" s="542">
        <v>0.33748655128136362</v>
      </c>
      <c r="O69" s="494"/>
      <c r="P69" s="451"/>
      <c r="Q69" s="451"/>
    </row>
    <row r="70" spans="1:17" ht="18" customHeight="1">
      <c r="A70" s="543"/>
      <c r="B70" s="534"/>
      <c r="C70" s="535" t="s">
        <v>882</v>
      </c>
      <c r="D70" s="536"/>
      <c r="E70" s="536"/>
      <c r="F70" s="536"/>
      <c r="G70" s="537">
        <v>0</v>
      </c>
      <c r="H70" s="538">
        <v>0</v>
      </c>
      <c r="I70" s="538">
        <v>0</v>
      </c>
      <c r="J70" s="539">
        <v>0</v>
      </c>
      <c r="K70" s="540">
        <v>0</v>
      </c>
      <c r="L70" s="541">
        <v>0</v>
      </c>
      <c r="M70" s="541">
        <v>0</v>
      </c>
      <c r="N70" s="542">
        <v>0</v>
      </c>
      <c r="O70" s="494"/>
      <c r="P70" s="451"/>
      <c r="Q70" s="451"/>
    </row>
    <row r="71" spans="1:17" ht="18" customHeight="1">
      <c r="A71" s="493"/>
      <c r="B71" s="534"/>
      <c r="C71" s="535" t="s">
        <v>883</v>
      </c>
      <c r="D71" s="536"/>
      <c r="E71" s="536"/>
      <c r="F71" s="536"/>
      <c r="G71" s="537">
        <v>0</v>
      </c>
      <c r="H71" s="538">
        <v>0</v>
      </c>
      <c r="I71" s="538">
        <v>0</v>
      </c>
      <c r="J71" s="539">
        <v>0</v>
      </c>
      <c r="K71" s="540">
        <v>0</v>
      </c>
      <c r="L71" s="541">
        <v>0</v>
      </c>
      <c r="M71" s="541"/>
      <c r="N71" s="542"/>
      <c r="O71" s="494"/>
      <c r="P71" s="451"/>
      <c r="Q71" s="451"/>
    </row>
    <row r="72" spans="1:17" ht="18" customHeight="1">
      <c r="A72" s="493"/>
      <c r="B72" s="534"/>
      <c r="C72" s="535" t="s">
        <v>835</v>
      </c>
      <c r="D72" s="536"/>
      <c r="E72" s="536"/>
      <c r="F72" s="536"/>
      <c r="G72" s="537">
        <v>0</v>
      </c>
      <c r="H72" s="538">
        <v>2619315</v>
      </c>
      <c r="I72" s="538">
        <v>701485</v>
      </c>
      <c r="J72" s="539">
        <v>3320800</v>
      </c>
      <c r="K72" s="540">
        <v>0.32270360107756391</v>
      </c>
      <c r="L72" s="541">
        <v>0.48351408818207642</v>
      </c>
      <c r="M72" s="541">
        <v>0.4511311853637695</v>
      </c>
      <c r="N72" s="542">
        <v>0.28039742311518295</v>
      </c>
      <c r="O72" s="494"/>
      <c r="P72" s="451"/>
      <c r="Q72" s="451"/>
    </row>
    <row r="73" spans="1:17" ht="18" customHeight="1">
      <c r="A73" s="493"/>
      <c r="B73" s="534"/>
      <c r="C73" s="535" t="s">
        <v>884</v>
      </c>
      <c r="D73" s="536"/>
      <c r="E73" s="536"/>
      <c r="F73" s="536"/>
      <c r="G73" s="537">
        <v>0</v>
      </c>
      <c r="H73" s="538">
        <v>0</v>
      </c>
      <c r="I73" s="538">
        <v>0</v>
      </c>
      <c r="J73" s="539">
        <v>0</v>
      </c>
      <c r="K73" s="540">
        <v>0</v>
      </c>
      <c r="L73" s="541">
        <v>0</v>
      </c>
      <c r="M73" s="541"/>
      <c r="N73" s="542"/>
      <c r="O73" s="494"/>
      <c r="P73" s="451"/>
      <c r="Q73" s="451"/>
    </row>
    <row r="74" spans="1:17" ht="18" customHeight="1" thickBot="1">
      <c r="A74" s="493" t="s">
        <v>885</v>
      </c>
      <c r="B74" s="1822" t="s">
        <v>732</v>
      </c>
      <c r="C74" s="1822"/>
      <c r="D74" s="1822"/>
      <c r="E74" s="1822"/>
      <c r="F74" s="1823"/>
      <c r="G74" s="545">
        <v>57626207</v>
      </c>
      <c r="H74" s="546">
        <v>28270767</v>
      </c>
      <c r="I74" s="546">
        <v>14130410</v>
      </c>
      <c r="J74" s="547">
        <v>100027384</v>
      </c>
      <c r="K74" s="548">
        <v>10.582638144501857</v>
      </c>
      <c r="L74" s="549">
        <v>9.7396983638836101</v>
      </c>
      <c r="M74" s="541">
        <v>11.978040431398991</v>
      </c>
      <c r="N74" s="542">
        <v>12.006737356667452</v>
      </c>
      <c r="O74" s="494"/>
      <c r="P74" s="451"/>
      <c r="Q74" s="451"/>
    </row>
    <row r="75" spans="1:17" ht="18" customHeight="1" thickBot="1">
      <c r="A75" s="1824" t="s">
        <v>886</v>
      </c>
      <c r="B75" s="1825"/>
      <c r="C75" s="1825"/>
      <c r="D75" s="1825"/>
      <c r="E75" s="1825"/>
      <c r="F75" s="1826"/>
      <c r="G75" s="550">
        <v>434085142</v>
      </c>
      <c r="H75" s="551">
        <v>294979075</v>
      </c>
      <c r="I75" s="552">
        <v>121535221</v>
      </c>
      <c r="J75" s="553">
        <v>850599438</v>
      </c>
      <c r="K75" s="554">
        <v>89.82182297382883</v>
      </c>
      <c r="L75" s="555">
        <v>83.770845511767391</v>
      </c>
      <c r="M75" s="555">
        <v>88.456993686147513</v>
      </c>
      <c r="N75" s="556">
        <v>83.109829210411874</v>
      </c>
      <c r="O75" s="494"/>
      <c r="P75" s="451"/>
      <c r="Q75" s="451"/>
    </row>
    <row r="76" spans="1:17" ht="18" customHeight="1" thickBot="1">
      <c r="A76" s="557"/>
      <c r="B76" s="557"/>
      <c r="C76" s="557"/>
      <c r="D76" s="557"/>
      <c r="E76" s="557"/>
      <c r="F76" s="557"/>
      <c r="G76" s="558"/>
      <c r="H76" s="558"/>
      <c r="I76" s="558"/>
      <c r="J76" s="558"/>
      <c r="K76" s="521"/>
      <c r="L76" s="521"/>
      <c r="M76" s="522"/>
      <c r="N76" s="522"/>
      <c r="O76" s="494"/>
      <c r="P76" s="451"/>
      <c r="Q76" s="451"/>
    </row>
    <row r="77" spans="1:17" ht="18" customHeight="1">
      <c r="A77" s="1833" t="s">
        <v>887</v>
      </c>
      <c r="B77" s="1834"/>
      <c r="C77" s="1834"/>
      <c r="D77" s="1835"/>
      <c r="E77" s="1818" t="s">
        <v>838</v>
      </c>
      <c r="F77" s="1819"/>
      <c r="G77" s="559">
        <v>36309664</v>
      </c>
      <c r="H77" s="529">
        <v>42516805</v>
      </c>
      <c r="I77" s="529">
        <v>21781099</v>
      </c>
      <c r="J77" s="530">
        <v>100607568</v>
      </c>
      <c r="K77" s="531">
        <v>9.7115411497009561</v>
      </c>
      <c r="L77" s="532">
        <v>15.01310537301373</v>
      </c>
      <c r="M77" s="532">
        <v>10.592412830747461</v>
      </c>
      <c r="N77" s="560">
        <v>13.335602012655906</v>
      </c>
      <c r="O77" s="494"/>
      <c r="P77" s="451"/>
      <c r="Q77" s="451"/>
    </row>
    <row r="78" spans="1:17" ht="18" customHeight="1" thickBot="1">
      <c r="A78" s="1836"/>
      <c r="B78" s="1837"/>
      <c r="C78" s="1837"/>
      <c r="D78" s="1838"/>
      <c r="E78" s="1820" t="s">
        <v>888</v>
      </c>
      <c r="F78" s="1821"/>
      <c r="G78" s="561">
        <v>988393</v>
      </c>
      <c r="H78" s="546">
        <v>2799189</v>
      </c>
      <c r="I78" s="546">
        <v>1764251</v>
      </c>
      <c r="J78" s="547">
        <v>5551833</v>
      </c>
      <c r="K78" s="562">
        <v>0.46663587647020749</v>
      </c>
      <c r="L78" s="563">
        <v>1.2160491152188808</v>
      </c>
      <c r="M78" s="563">
        <v>0.95059348310502412</v>
      </c>
      <c r="N78" s="564">
        <v>3.5545687769322267</v>
      </c>
      <c r="O78" s="494"/>
      <c r="P78" s="451"/>
      <c r="Q78" s="451"/>
    </row>
    <row r="79" spans="1:17" ht="18" customHeight="1" thickBot="1">
      <c r="A79" s="565"/>
      <c r="B79" s="566" t="s">
        <v>889</v>
      </c>
      <c r="C79" s="566"/>
      <c r="D79" s="566"/>
      <c r="E79" s="566"/>
      <c r="F79" s="567"/>
      <c r="G79" s="568">
        <v>37298057</v>
      </c>
      <c r="H79" s="569">
        <v>45315994</v>
      </c>
      <c r="I79" s="569">
        <v>23545350</v>
      </c>
      <c r="J79" s="570">
        <v>106159401</v>
      </c>
      <c r="K79" s="531">
        <v>10.178177026171163</v>
      </c>
      <c r="L79" s="532">
        <v>16.229154488232609</v>
      </c>
      <c r="M79" s="532">
        <v>11.543006313852484</v>
      </c>
      <c r="N79" s="560">
        <v>16.890170789588133</v>
      </c>
      <c r="O79" s="494"/>
      <c r="P79" s="451"/>
      <c r="Q79" s="451"/>
    </row>
    <row r="80" spans="1:17" ht="18" customHeight="1" thickBot="1">
      <c r="A80" s="565"/>
      <c r="B80" s="566" t="s">
        <v>890</v>
      </c>
      <c r="C80" s="566"/>
      <c r="D80" s="566"/>
      <c r="E80" s="566"/>
      <c r="F80" s="567"/>
      <c r="G80" s="561">
        <v>471383199</v>
      </c>
      <c r="H80" s="546">
        <v>340295069</v>
      </c>
      <c r="I80" s="546">
        <v>145080571</v>
      </c>
      <c r="J80" s="547">
        <v>956758839</v>
      </c>
      <c r="K80" s="531">
        <v>100</v>
      </c>
      <c r="L80" s="532">
        <v>100</v>
      </c>
      <c r="M80" s="532">
        <v>100</v>
      </c>
      <c r="N80" s="560">
        <v>100</v>
      </c>
      <c r="O80" s="494"/>
      <c r="P80" s="451"/>
      <c r="Q80" s="451"/>
    </row>
    <row r="81" spans="1:17" ht="18" customHeight="1" thickBot="1">
      <c r="A81" s="565"/>
      <c r="B81" s="566" t="s">
        <v>891</v>
      </c>
      <c r="C81" s="566"/>
      <c r="D81" s="566"/>
      <c r="E81" s="566"/>
      <c r="F81" s="567"/>
      <c r="G81" s="561">
        <v>34722865</v>
      </c>
      <c r="H81" s="546">
        <v>23523306</v>
      </c>
      <c r="I81" s="546">
        <v>11581833</v>
      </c>
      <c r="J81" s="547">
        <v>69828004</v>
      </c>
      <c r="K81" s="571"/>
      <c r="L81" s="572"/>
      <c r="M81" s="572"/>
      <c r="N81" s="573"/>
      <c r="O81" s="494"/>
      <c r="P81" s="451"/>
      <c r="Q81" s="451"/>
    </row>
    <row r="82" spans="1:17" ht="18" customHeight="1" thickBot="1">
      <c r="A82" s="1881" t="s">
        <v>892</v>
      </c>
      <c r="B82" s="1882"/>
      <c r="C82" s="1882"/>
      <c r="D82" s="1882"/>
      <c r="E82" s="1882"/>
      <c r="F82" s="1883"/>
      <c r="G82" s="561">
        <v>436660334</v>
      </c>
      <c r="H82" s="546">
        <v>316771763</v>
      </c>
      <c r="I82" s="546">
        <v>133498738</v>
      </c>
      <c r="J82" s="547">
        <v>886930835</v>
      </c>
      <c r="K82" s="554"/>
      <c r="L82" s="555"/>
      <c r="M82" s="555"/>
      <c r="N82" s="574"/>
      <c r="O82" s="494"/>
      <c r="P82" s="451"/>
      <c r="Q82" s="451"/>
    </row>
    <row r="83" spans="1:17" ht="14.25">
      <c r="A83" s="451"/>
      <c r="B83" s="451"/>
      <c r="C83" s="451"/>
      <c r="D83" s="451"/>
      <c r="E83" s="451"/>
      <c r="F83" s="451"/>
      <c r="G83" s="451"/>
      <c r="H83" s="451"/>
      <c r="I83" s="451"/>
      <c r="J83" s="451"/>
      <c r="K83" s="451"/>
      <c r="L83" s="451"/>
      <c r="M83" s="451"/>
      <c r="N83" s="451"/>
      <c r="O83" s="451"/>
      <c r="P83" s="451"/>
      <c r="Q83" s="451"/>
    </row>
    <row r="84" spans="1:17" ht="14.25">
      <c r="A84" s="451"/>
      <c r="B84" s="451"/>
      <c r="C84" s="451"/>
      <c r="D84" s="451"/>
      <c r="E84" s="451"/>
      <c r="F84" s="451"/>
      <c r="G84" s="451"/>
      <c r="H84" s="451"/>
      <c r="I84" s="451"/>
      <c r="J84" s="451"/>
      <c r="K84" s="451"/>
      <c r="L84" s="451"/>
      <c r="M84" s="451"/>
      <c r="N84" s="451"/>
      <c r="O84" s="451"/>
      <c r="P84" s="451"/>
      <c r="Q84" s="451"/>
    </row>
    <row r="85" spans="1:17" ht="14.25">
      <c r="A85" s="451"/>
      <c r="B85" s="451"/>
      <c r="C85" s="451"/>
      <c r="D85" s="451"/>
      <c r="E85" s="451"/>
      <c r="F85" s="451"/>
      <c r="G85" s="451"/>
      <c r="H85" s="451"/>
      <c r="I85" s="451"/>
      <c r="J85" s="451"/>
      <c r="K85" s="451"/>
      <c r="L85" s="451"/>
      <c r="M85" s="451"/>
      <c r="N85" s="451"/>
      <c r="O85" s="451"/>
      <c r="P85" s="451"/>
      <c r="Q85" s="451"/>
    </row>
  </sheetData>
  <mergeCells count="73">
    <mergeCell ref="J4:J5"/>
    <mergeCell ref="K4:N4"/>
    <mergeCell ref="I4:I5"/>
    <mergeCell ref="E9:E10"/>
    <mergeCell ref="A53:F53"/>
    <mergeCell ref="A52:F52"/>
    <mergeCell ref="A50:D51"/>
    <mergeCell ref="A49:F49"/>
    <mergeCell ref="E50:F50"/>
    <mergeCell ref="E51:F51"/>
    <mergeCell ref="A82:F82"/>
    <mergeCell ref="G4:G5"/>
    <mergeCell ref="H4:H5"/>
    <mergeCell ref="A39:A42"/>
    <mergeCell ref="E11:E12"/>
    <mergeCell ref="C10:C11"/>
    <mergeCell ref="C14:C15"/>
    <mergeCell ref="E16:F16"/>
    <mergeCell ref="E15:F15"/>
    <mergeCell ref="E17:F17"/>
    <mergeCell ref="C20:C21"/>
    <mergeCell ref="C24:C25"/>
    <mergeCell ref="C46:C47"/>
    <mergeCell ref="B29:D30"/>
    <mergeCell ref="B35:D36"/>
    <mergeCell ref="B42:F42"/>
    <mergeCell ref="E20:F20"/>
    <mergeCell ref="E28:F28"/>
    <mergeCell ref="E27:F27"/>
    <mergeCell ref="C27:C28"/>
    <mergeCell ref="E19:F19"/>
    <mergeCell ref="E6:F6"/>
    <mergeCell ref="E7:F7"/>
    <mergeCell ref="E8:F8"/>
    <mergeCell ref="E14:F14"/>
    <mergeCell ref="E13:F13"/>
    <mergeCell ref="B18:F18"/>
    <mergeCell ref="B17:D17"/>
    <mergeCell ref="B7:D8"/>
    <mergeCell ref="E22:F22"/>
    <mergeCell ref="E21:F21"/>
    <mergeCell ref="E30:F30"/>
    <mergeCell ref="E29:F29"/>
    <mergeCell ref="E26:F26"/>
    <mergeCell ref="E25:F25"/>
    <mergeCell ref="E24:F24"/>
    <mergeCell ref="E23:F23"/>
    <mergeCell ref="B38:F38"/>
    <mergeCell ref="B40:D40"/>
    <mergeCell ref="B31:F31"/>
    <mergeCell ref="E34:F34"/>
    <mergeCell ref="E33:F33"/>
    <mergeCell ref="E32:F32"/>
    <mergeCell ref="E47:F47"/>
    <mergeCell ref="E46:F46"/>
    <mergeCell ref="E45:F45"/>
    <mergeCell ref="E44:F44"/>
    <mergeCell ref="E36:F36"/>
    <mergeCell ref="E35:F35"/>
    <mergeCell ref="E37:F37"/>
    <mergeCell ref="E41:F41"/>
    <mergeCell ref="E40:F40"/>
    <mergeCell ref="E39:F39"/>
    <mergeCell ref="E77:F77"/>
    <mergeCell ref="E78:F78"/>
    <mergeCell ref="B48:F48"/>
    <mergeCell ref="A75:F75"/>
    <mergeCell ref="A43:A48"/>
    <mergeCell ref="A54:F54"/>
    <mergeCell ref="B74:F74"/>
    <mergeCell ref="A77:D78"/>
    <mergeCell ref="E43:F43"/>
    <mergeCell ref="B44:D45"/>
  </mergeCells>
  <phoneticPr fontId="4"/>
  <printOptions horizontalCentered="1"/>
  <pageMargins left="0.78740157480314965" right="0.78740157480314965" top="0.59055118110236227" bottom="0.59055118110236227" header="0.51181102362204722" footer="0.31496062992125984"/>
  <pageSetup paperSize="9" scale="54" firstPageNumber="22" orientation="portrait" useFirstPageNumber="1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3"/>
  <dimension ref="A1:N49"/>
  <sheetViews>
    <sheetView showZeros="0" view="pageBreakPreview" topLeftCell="A4" zoomScaleNormal="100" zoomScaleSheetLayoutView="100" workbookViewId="0">
      <pane xSplit="3" ySplit="2" topLeftCell="D6" activePane="bottomRight" state="frozen"/>
      <selection activeCell="E22" sqref="E22"/>
      <selection pane="topRight" activeCell="E22" sqref="E22"/>
      <selection pane="bottomLeft" activeCell="E22" sqref="E22"/>
      <selection pane="bottomRight" activeCell="L20" sqref="L20"/>
    </sheetView>
  </sheetViews>
  <sheetFormatPr defaultRowHeight="13.5"/>
  <cols>
    <col min="1" max="1" width="12.625" style="789" customWidth="1"/>
    <col min="2" max="2" width="6.75" style="789" bestFit="1" customWidth="1"/>
    <col min="3" max="3" width="17" style="789" customWidth="1"/>
    <col min="4" max="8" width="15.625" style="789" customWidth="1"/>
    <col min="9" max="9" width="15.625" style="790" customWidth="1"/>
    <col min="10" max="11" width="8.5" style="789" bestFit="1" customWidth="1"/>
    <col min="12" max="12" width="8.5" style="789" customWidth="1"/>
    <col min="13" max="14" width="13.625" style="789" customWidth="1"/>
    <col min="15" max="16384" width="9" style="789"/>
  </cols>
  <sheetData>
    <row r="1" spans="1:14" ht="18.75">
      <c r="A1" s="788" t="s">
        <v>936</v>
      </c>
    </row>
    <row r="2" spans="1:14" ht="18.75">
      <c r="A2" s="788"/>
    </row>
    <row r="3" spans="1:14">
      <c r="L3" s="791" t="s">
        <v>423</v>
      </c>
    </row>
    <row r="4" spans="1:14">
      <c r="A4" s="792"/>
      <c r="B4" s="793"/>
      <c r="C4" s="794" t="s">
        <v>937</v>
      </c>
      <c r="D4" s="1924" t="s">
        <v>938</v>
      </c>
      <c r="E4" s="1910" t="s">
        <v>939</v>
      </c>
      <c r="F4" s="1910" t="s">
        <v>940</v>
      </c>
      <c r="G4" s="1910" t="s">
        <v>939</v>
      </c>
      <c r="H4" s="1910" t="s">
        <v>941</v>
      </c>
      <c r="I4" s="1919" t="s">
        <v>939</v>
      </c>
      <c r="J4" s="1917" t="s">
        <v>942</v>
      </c>
      <c r="K4" s="1917"/>
      <c r="L4" s="1918"/>
      <c r="M4" s="795"/>
      <c r="N4" s="795"/>
    </row>
    <row r="5" spans="1:14" ht="14.25" thickBot="1">
      <c r="A5" s="796" t="s">
        <v>943</v>
      </c>
      <c r="B5" s="797"/>
      <c r="C5" s="798"/>
      <c r="D5" s="1925"/>
      <c r="E5" s="1911"/>
      <c r="F5" s="1911"/>
      <c r="G5" s="1911"/>
      <c r="H5" s="1911"/>
      <c r="I5" s="1920"/>
      <c r="J5" s="799" t="s">
        <v>938</v>
      </c>
      <c r="K5" s="800" t="s">
        <v>940</v>
      </c>
      <c r="L5" s="800" t="s">
        <v>941</v>
      </c>
      <c r="M5" s="795"/>
      <c r="N5" s="795"/>
    </row>
    <row r="6" spans="1:14" ht="14.25" thickTop="1">
      <c r="A6" s="801"/>
      <c r="B6" s="1912" t="s">
        <v>944</v>
      </c>
      <c r="C6" s="802" t="s">
        <v>945</v>
      </c>
      <c r="D6" s="803">
        <v>4204962</v>
      </c>
      <c r="E6" s="804">
        <v>4173985</v>
      </c>
      <c r="F6" s="805">
        <v>688484</v>
      </c>
      <c r="G6" s="804">
        <v>685284</v>
      </c>
      <c r="H6" s="805">
        <v>4893446</v>
      </c>
      <c r="I6" s="806">
        <v>4859269</v>
      </c>
      <c r="J6" s="807">
        <v>0.7421444974047583</v>
      </c>
      <c r="K6" s="808">
        <v>0.46695968386829406</v>
      </c>
      <c r="L6" s="808">
        <v>0.70333624255006255</v>
      </c>
      <c r="M6" s="809"/>
      <c r="N6" s="809"/>
    </row>
    <row r="7" spans="1:14">
      <c r="A7" s="801"/>
      <c r="B7" s="1913"/>
      <c r="C7" s="810" t="s">
        <v>946</v>
      </c>
      <c r="D7" s="803">
        <v>10888709</v>
      </c>
      <c r="E7" s="811">
        <v>10693615</v>
      </c>
      <c r="F7" s="805">
        <v>1229222</v>
      </c>
      <c r="G7" s="811">
        <v>1207811</v>
      </c>
      <c r="H7" s="805">
        <v>12117931</v>
      </c>
      <c r="I7" s="812">
        <v>11901426</v>
      </c>
      <c r="J7" s="807">
        <v>1.8243970818100332</v>
      </c>
      <c r="K7" s="808">
        <v>1.7727111278171832</v>
      </c>
      <c r="L7" s="808">
        <v>1.8191517554282992</v>
      </c>
      <c r="M7" s="809"/>
      <c r="N7" s="809"/>
    </row>
    <row r="8" spans="1:14">
      <c r="A8" s="801"/>
      <c r="B8" s="1908" t="s">
        <v>947</v>
      </c>
      <c r="C8" s="1909"/>
      <c r="D8" s="803">
        <v>165917045</v>
      </c>
      <c r="E8" s="811">
        <v>165601290</v>
      </c>
      <c r="F8" s="805">
        <v>22175203</v>
      </c>
      <c r="G8" s="811">
        <v>22155848</v>
      </c>
      <c r="H8" s="805">
        <v>188092248</v>
      </c>
      <c r="I8" s="812">
        <v>187757138</v>
      </c>
      <c r="J8" s="807">
        <v>0.19067182387286957</v>
      </c>
      <c r="K8" s="808">
        <v>8.7358425640038692E-2</v>
      </c>
      <c r="L8" s="808">
        <v>0.17848056461107753</v>
      </c>
      <c r="M8" s="809"/>
      <c r="N8" s="809"/>
    </row>
    <row r="9" spans="1:14">
      <c r="A9" s="813" t="s">
        <v>948</v>
      </c>
      <c r="B9" s="1908" t="s">
        <v>949</v>
      </c>
      <c r="C9" s="1909"/>
      <c r="D9" s="803">
        <v>26947440</v>
      </c>
      <c r="E9" s="811">
        <v>46734875</v>
      </c>
      <c r="F9" s="805">
        <v>1696219</v>
      </c>
      <c r="G9" s="811">
        <v>2468890</v>
      </c>
      <c r="H9" s="805">
        <v>28643659</v>
      </c>
      <c r="I9" s="812">
        <v>49203765</v>
      </c>
      <c r="J9" s="807">
        <v>-42.339762329523722</v>
      </c>
      <c r="K9" s="808">
        <v>-31.296291045773607</v>
      </c>
      <c r="L9" s="808">
        <v>-41.78563571303944</v>
      </c>
      <c r="M9" s="809"/>
      <c r="N9" s="809"/>
    </row>
    <row r="10" spans="1:14">
      <c r="A10" s="801"/>
      <c r="B10" s="1908" t="s">
        <v>950</v>
      </c>
      <c r="C10" s="1909"/>
      <c r="D10" s="803">
        <v>170122007</v>
      </c>
      <c r="E10" s="811">
        <v>169775275</v>
      </c>
      <c r="F10" s="805">
        <v>22863687</v>
      </c>
      <c r="G10" s="811">
        <v>22841132</v>
      </c>
      <c r="H10" s="805">
        <v>192985694</v>
      </c>
      <c r="I10" s="812">
        <v>192616407</v>
      </c>
      <c r="J10" s="807">
        <v>0.20422997400534321</v>
      </c>
      <c r="K10" s="808">
        <v>9.8747295011473155E-2</v>
      </c>
      <c r="L10" s="808">
        <v>0.19172146638577886</v>
      </c>
      <c r="M10" s="809"/>
      <c r="N10" s="809"/>
    </row>
    <row r="11" spans="1:14">
      <c r="A11" s="801"/>
      <c r="B11" s="1908" t="s">
        <v>951</v>
      </c>
      <c r="C11" s="1909"/>
      <c r="D11" s="803">
        <v>37836149</v>
      </c>
      <c r="E11" s="811">
        <v>57428490</v>
      </c>
      <c r="F11" s="805">
        <v>2925441</v>
      </c>
      <c r="G11" s="811">
        <v>3676701</v>
      </c>
      <c r="H11" s="805">
        <v>40761590</v>
      </c>
      <c r="I11" s="812">
        <v>61105191</v>
      </c>
      <c r="J11" s="807">
        <v>-34.116065040191721</v>
      </c>
      <c r="K11" s="808">
        <v>-20.432991423561504</v>
      </c>
      <c r="L11" s="808">
        <v>-33.292754129514137</v>
      </c>
      <c r="M11" s="809"/>
      <c r="N11" s="809"/>
    </row>
    <row r="12" spans="1:14">
      <c r="A12" s="814"/>
      <c r="B12" s="1908" t="s">
        <v>952</v>
      </c>
      <c r="C12" s="1909"/>
      <c r="D12" s="803">
        <v>207958156</v>
      </c>
      <c r="E12" s="811">
        <v>227203765</v>
      </c>
      <c r="F12" s="805">
        <v>25789128</v>
      </c>
      <c r="G12" s="811">
        <v>26517833</v>
      </c>
      <c r="H12" s="805">
        <v>233747284</v>
      </c>
      <c r="I12" s="812">
        <v>253721598</v>
      </c>
      <c r="J12" s="807">
        <v>-8.4706382396436073</v>
      </c>
      <c r="K12" s="808">
        <v>-2.7479809530439385</v>
      </c>
      <c r="L12" s="808">
        <v>-7.8725320025770928</v>
      </c>
      <c r="M12" s="809"/>
      <c r="N12" s="809"/>
    </row>
    <row r="13" spans="1:14">
      <c r="A13" s="815"/>
      <c r="B13" s="1908" t="s">
        <v>953</v>
      </c>
      <c r="C13" s="1909"/>
      <c r="D13" s="803">
        <v>74055370</v>
      </c>
      <c r="E13" s="811">
        <v>73780634</v>
      </c>
      <c r="F13" s="805">
        <v>9488600</v>
      </c>
      <c r="G13" s="811">
        <v>9555370</v>
      </c>
      <c r="H13" s="805">
        <v>83543970</v>
      </c>
      <c r="I13" s="816">
        <v>83336004</v>
      </c>
      <c r="J13" s="807">
        <v>0.37236871670145855</v>
      </c>
      <c r="K13" s="808">
        <v>-0.69876938307988068</v>
      </c>
      <c r="L13" s="808">
        <v>0.24955120238306602</v>
      </c>
      <c r="M13" s="809"/>
      <c r="N13" s="809"/>
    </row>
    <row r="14" spans="1:14">
      <c r="A14" s="1912" t="s">
        <v>954</v>
      </c>
      <c r="B14" s="1908" t="s">
        <v>955</v>
      </c>
      <c r="C14" s="1909"/>
      <c r="D14" s="803">
        <v>92760107</v>
      </c>
      <c r="E14" s="811">
        <v>93601723</v>
      </c>
      <c r="F14" s="805">
        <v>11574484</v>
      </c>
      <c r="G14" s="811">
        <v>11971660</v>
      </c>
      <c r="H14" s="805">
        <v>104334591</v>
      </c>
      <c r="I14" s="816">
        <v>105573383</v>
      </c>
      <c r="J14" s="807">
        <v>-0.89914584157815125</v>
      </c>
      <c r="K14" s="808">
        <v>-3.317635148342001</v>
      </c>
      <c r="L14" s="808">
        <v>-1.1733942446459256</v>
      </c>
      <c r="M14" s="809"/>
      <c r="N14" s="809"/>
    </row>
    <row r="15" spans="1:14">
      <c r="A15" s="1912"/>
      <c r="B15" s="1908" t="s">
        <v>956</v>
      </c>
      <c r="C15" s="1909"/>
      <c r="D15" s="803">
        <v>31565274</v>
      </c>
      <c r="E15" s="811">
        <v>30962455</v>
      </c>
      <c r="F15" s="805">
        <v>5385878</v>
      </c>
      <c r="G15" s="811">
        <v>5246625</v>
      </c>
      <c r="H15" s="805">
        <v>36951152</v>
      </c>
      <c r="I15" s="816">
        <v>36209080</v>
      </c>
      <c r="J15" s="807">
        <v>1.9469354093530375</v>
      </c>
      <c r="K15" s="808">
        <v>2.6541443308793751</v>
      </c>
      <c r="L15" s="808">
        <v>2.0494086013784387</v>
      </c>
      <c r="M15" s="809"/>
      <c r="N15" s="809"/>
    </row>
    <row r="16" spans="1:14">
      <c r="A16" s="814"/>
      <c r="B16" s="1908" t="s">
        <v>952</v>
      </c>
      <c r="C16" s="1909"/>
      <c r="D16" s="803">
        <v>198380751</v>
      </c>
      <c r="E16" s="811">
        <v>198344812</v>
      </c>
      <c r="F16" s="805">
        <v>26448962</v>
      </c>
      <c r="G16" s="811">
        <v>26773655</v>
      </c>
      <c r="H16" s="805">
        <v>224829713</v>
      </c>
      <c r="I16" s="816">
        <v>225118467</v>
      </c>
      <c r="J16" s="807">
        <v>1.8119455526772233E-2</v>
      </c>
      <c r="K16" s="808">
        <v>-1.2127331886513066</v>
      </c>
      <c r="L16" s="808">
        <v>-0.12826757566717084</v>
      </c>
      <c r="M16" s="809"/>
      <c r="N16" s="809"/>
    </row>
    <row r="17" spans="1:14">
      <c r="A17" s="817" t="s">
        <v>957</v>
      </c>
      <c r="B17" s="818"/>
      <c r="C17" s="819"/>
      <c r="D17" s="803">
        <v>4341834</v>
      </c>
      <c r="E17" s="811">
        <v>4196043</v>
      </c>
      <c r="F17" s="805">
        <v>1052326</v>
      </c>
      <c r="G17" s="811">
        <v>1016347</v>
      </c>
      <c r="H17" s="805">
        <v>5394160</v>
      </c>
      <c r="I17" s="812">
        <v>5212390</v>
      </c>
      <c r="J17" s="807">
        <v>3.474487749529735</v>
      </c>
      <c r="K17" s="808">
        <v>3.540031111421591</v>
      </c>
      <c r="L17" s="808">
        <v>3.4872678368272521</v>
      </c>
      <c r="M17" s="809"/>
      <c r="N17" s="809"/>
    </row>
    <row r="18" spans="1:14">
      <c r="A18" s="817" t="s">
        <v>958</v>
      </c>
      <c r="B18" s="818"/>
      <c r="C18" s="819"/>
      <c r="D18" s="803">
        <v>20806741</v>
      </c>
      <c r="E18" s="811">
        <v>22249626</v>
      </c>
      <c r="F18" s="805">
        <v>3232209</v>
      </c>
      <c r="G18" s="811">
        <v>3255044</v>
      </c>
      <c r="H18" s="805">
        <v>24038950</v>
      </c>
      <c r="I18" s="812">
        <v>25504670</v>
      </c>
      <c r="J18" s="807">
        <v>-6.4849854105412827</v>
      </c>
      <c r="K18" s="808">
        <v>-0.70152661530842597</v>
      </c>
      <c r="L18" s="808">
        <v>-5.7468691027956842</v>
      </c>
      <c r="M18" s="809"/>
      <c r="N18" s="809"/>
    </row>
    <row r="19" spans="1:14">
      <c r="A19" s="817" t="s">
        <v>959</v>
      </c>
      <c r="B19" s="818"/>
      <c r="C19" s="819"/>
      <c r="D19" s="803">
        <v>26009</v>
      </c>
      <c r="E19" s="811">
        <v>26704</v>
      </c>
      <c r="F19" s="805">
        <v>2787</v>
      </c>
      <c r="G19" s="811">
        <v>2938</v>
      </c>
      <c r="H19" s="805">
        <v>28796</v>
      </c>
      <c r="I19" s="812">
        <v>29642</v>
      </c>
      <c r="J19" s="807">
        <v>-2.6026063511084483</v>
      </c>
      <c r="K19" s="808">
        <v>-5.1395507147719535</v>
      </c>
      <c r="L19" s="808">
        <v>-2.8540584306052224</v>
      </c>
      <c r="M19" s="809"/>
      <c r="N19" s="809"/>
    </row>
    <row r="20" spans="1:14">
      <c r="A20" s="817" t="s">
        <v>960</v>
      </c>
      <c r="B20" s="818"/>
      <c r="C20" s="819"/>
      <c r="D20" s="803">
        <v>10282888</v>
      </c>
      <c r="E20" s="811">
        <v>10038244</v>
      </c>
      <c r="F20" s="805">
        <v>0</v>
      </c>
      <c r="G20" s="811">
        <v>0</v>
      </c>
      <c r="H20" s="805">
        <v>10282888</v>
      </c>
      <c r="I20" s="812">
        <v>10038244</v>
      </c>
      <c r="J20" s="807">
        <v>2.4371194802596952</v>
      </c>
      <c r="K20" s="808"/>
      <c r="L20" s="808">
        <v>2.4371194802596952</v>
      </c>
      <c r="M20" s="809"/>
      <c r="N20" s="809"/>
    </row>
    <row r="21" spans="1:14">
      <c r="A21" s="817" t="s">
        <v>961</v>
      </c>
      <c r="B21" s="818"/>
      <c r="C21" s="819"/>
      <c r="D21" s="803">
        <v>3133002</v>
      </c>
      <c r="E21" s="811">
        <v>2767036</v>
      </c>
      <c r="F21" s="805">
        <v>407652</v>
      </c>
      <c r="G21" s="811">
        <v>358067</v>
      </c>
      <c r="H21" s="805">
        <v>3540654</v>
      </c>
      <c r="I21" s="812">
        <v>3125103</v>
      </c>
      <c r="J21" s="807">
        <v>13.225921166186492</v>
      </c>
      <c r="K21" s="808">
        <v>13.847967000589275</v>
      </c>
      <c r="L21" s="808">
        <v>13.297193724494841</v>
      </c>
      <c r="M21" s="809"/>
      <c r="N21" s="809"/>
    </row>
    <row r="22" spans="1:14">
      <c r="A22" s="817" t="s">
        <v>962</v>
      </c>
      <c r="B22" s="818"/>
      <c r="C22" s="819"/>
      <c r="D22" s="803">
        <v>1057004</v>
      </c>
      <c r="E22" s="820">
        <v>1254098</v>
      </c>
      <c r="F22" s="805">
        <v>137302</v>
      </c>
      <c r="G22" s="820">
        <v>162459</v>
      </c>
      <c r="H22" s="805">
        <v>1194306</v>
      </c>
      <c r="I22" s="816">
        <v>1416557</v>
      </c>
      <c r="J22" s="807">
        <v>-15.715996676495777</v>
      </c>
      <c r="K22" s="808">
        <v>-15.485137788611281</v>
      </c>
      <c r="L22" s="808">
        <v>-15.689520435817267</v>
      </c>
      <c r="M22" s="809"/>
      <c r="N22" s="809"/>
    </row>
    <row r="23" spans="1:14">
      <c r="A23" s="817" t="s">
        <v>963</v>
      </c>
      <c r="B23" s="818"/>
      <c r="C23" s="819"/>
      <c r="D23" s="803">
        <v>216546</v>
      </c>
      <c r="E23" s="820">
        <v>1046532</v>
      </c>
      <c r="F23" s="805">
        <v>28248</v>
      </c>
      <c r="G23" s="820">
        <v>135578</v>
      </c>
      <c r="H23" s="805">
        <v>244794</v>
      </c>
      <c r="I23" s="816">
        <v>1182110</v>
      </c>
      <c r="J23" s="807">
        <v>-79.308229466466386</v>
      </c>
      <c r="K23" s="808">
        <v>-79.164761244449693</v>
      </c>
      <c r="L23" s="808">
        <v>-79.2917748771265</v>
      </c>
      <c r="M23" s="809"/>
      <c r="N23" s="809"/>
    </row>
    <row r="24" spans="1:14">
      <c r="A24" s="817" t="s">
        <v>964</v>
      </c>
      <c r="B24" s="818"/>
      <c r="C24" s="819"/>
      <c r="D24" s="803">
        <v>34453229</v>
      </c>
      <c r="E24" s="811">
        <v>31614129</v>
      </c>
      <c r="F24" s="805">
        <v>4960450</v>
      </c>
      <c r="G24" s="811">
        <v>4517786</v>
      </c>
      <c r="H24" s="805">
        <v>39413679</v>
      </c>
      <c r="I24" s="816">
        <v>36131915</v>
      </c>
      <c r="J24" s="807">
        <v>8.980478317147373</v>
      </c>
      <c r="K24" s="808">
        <v>9.7982507360906421</v>
      </c>
      <c r="L24" s="808">
        <v>9.0827292159853688</v>
      </c>
      <c r="M24" s="809"/>
      <c r="N24" s="809"/>
    </row>
    <row r="25" spans="1:14">
      <c r="A25" s="817" t="s">
        <v>965</v>
      </c>
      <c r="B25" s="818"/>
      <c r="C25" s="819"/>
      <c r="D25" s="803">
        <v>4145095</v>
      </c>
      <c r="E25" s="811">
        <v>4118732</v>
      </c>
      <c r="F25" s="805">
        <v>365743</v>
      </c>
      <c r="G25" s="811">
        <v>365742</v>
      </c>
      <c r="H25" s="805">
        <v>4510838</v>
      </c>
      <c r="I25" s="816">
        <v>4484474</v>
      </c>
      <c r="J25" s="807">
        <v>0.64007563492841979</v>
      </c>
      <c r="K25" s="808">
        <v>2.7341678013463041E-4</v>
      </c>
      <c r="L25" s="808">
        <v>0.58789503518138364</v>
      </c>
      <c r="M25" s="809"/>
      <c r="N25" s="809"/>
    </row>
    <row r="26" spans="1:14">
      <c r="A26" s="817" t="s">
        <v>966</v>
      </c>
      <c r="B26" s="818"/>
      <c r="C26" s="819"/>
      <c r="D26" s="803">
        <v>0</v>
      </c>
      <c r="E26" s="811">
        <v>0</v>
      </c>
      <c r="F26" s="805">
        <v>0</v>
      </c>
      <c r="G26" s="811">
        <v>0</v>
      </c>
      <c r="H26" s="805">
        <v>0</v>
      </c>
      <c r="I26" s="816">
        <v>0</v>
      </c>
      <c r="J26" s="821" t="s">
        <v>967</v>
      </c>
      <c r="K26" s="822" t="s">
        <v>967</v>
      </c>
      <c r="L26" s="822" t="s">
        <v>967</v>
      </c>
      <c r="M26" s="809"/>
      <c r="N26" s="809"/>
    </row>
    <row r="27" spans="1:14">
      <c r="A27" s="817" t="s">
        <v>968</v>
      </c>
      <c r="B27" s="818"/>
      <c r="C27" s="819"/>
      <c r="D27" s="803">
        <v>397556</v>
      </c>
      <c r="E27" s="811">
        <v>420501</v>
      </c>
      <c r="F27" s="805">
        <v>203251</v>
      </c>
      <c r="G27" s="811">
        <v>213946</v>
      </c>
      <c r="H27" s="805">
        <v>600807</v>
      </c>
      <c r="I27" s="816">
        <v>634447</v>
      </c>
      <c r="J27" s="807">
        <v>-5.4565863101395715</v>
      </c>
      <c r="K27" s="808">
        <v>-4.9989249623736836</v>
      </c>
      <c r="L27" s="808">
        <v>-5.3022553499346676</v>
      </c>
      <c r="M27" s="809"/>
      <c r="N27" s="809"/>
    </row>
    <row r="28" spans="1:14">
      <c r="A28" s="817" t="s">
        <v>969</v>
      </c>
      <c r="B28" s="818"/>
      <c r="C28" s="819"/>
      <c r="D28" s="803">
        <v>3898537</v>
      </c>
      <c r="E28" s="811">
        <v>6621687</v>
      </c>
      <c r="F28" s="805">
        <v>836602</v>
      </c>
      <c r="G28" s="811">
        <v>1394522</v>
      </c>
      <c r="H28" s="805">
        <v>4735139</v>
      </c>
      <c r="I28" s="816">
        <v>8016209</v>
      </c>
      <c r="J28" s="807">
        <v>-41.124716405351087</v>
      </c>
      <c r="K28" s="808">
        <v>-40.007974058494597</v>
      </c>
      <c r="L28" s="808">
        <v>-40.930444802524484</v>
      </c>
      <c r="M28" s="809"/>
      <c r="N28" s="809"/>
    </row>
    <row r="29" spans="1:14">
      <c r="A29" s="817" t="s">
        <v>970</v>
      </c>
      <c r="B29" s="818"/>
      <c r="C29" s="819"/>
      <c r="D29" s="803">
        <v>7820822</v>
      </c>
      <c r="E29" s="811">
        <v>8317635</v>
      </c>
      <c r="F29" s="805">
        <v>0</v>
      </c>
      <c r="G29" s="811">
        <v>0</v>
      </c>
      <c r="H29" s="805">
        <v>7820822</v>
      </c>
      <c r="I29" s="816">
        <v>8317635</v>
      </c>
      <c r="J29" s="807">
        <v>-5.9730079523806952</v>
      </c>
      <c r="K29" s="808"/>
      <c r="L29" s="808">
        <v>-5.9730079523806952</v>
      </c>
      <c r="M29" s="809"/>
      <c r="N29" s="809"/>
    </row>
    <row r="30" spans="1:14">
      <c r="A30" s="817" t="s">
        <v>971</v>
      </c>
      <c r="B30" s="818"/>
      <c r="C30" s="819"/>
      <c r="D30" s="803">
        <v>482959</v>
      </c>
      <c r="E30" s="811">
        <v>374851</v>
      </c>
      <c r="F30" s="805">
        <v>132277</v>
      </c>
      <c r="G30" s="811">
        <v>151440</v>
      </c>
      <c r="H30" s="805">
        <v>615236</v>
      </c>
      <c r="I30" s="816">
        <v>526291</v>
      </c>
      <c r="J30" s="807">
        <v>28.840259196320673</v>
      </c>
      <c r="K30" s="808">
        <v>-12.653856312731115</v>
      </c>
      <c r="L30" s="808">
        <v>16.900346006296896</v>
      </c>
      <c r="M30" s="809"/>
      <c r="N30" s="809"/>
    </row>
    <row r="31" spans="1:14">
      <c r="A31" s="817" t="s">
        <v>972</v>
      </c>
      <c r="B31" s="818"/>
      <c r="C31" s="819"/>
      <c r="D31" s="803">
        <v>1843465</v>
      </c>
      <c r="E31" s="811">
        <v>5181426</v>
      </c>
      <c r="F31" s="805">
        <v>311308</v>
      </c>
      <c r="G31" s="811">
        <v>873126</v>
      </c>
      <c r="H31" s="805">
        <v>2154773</v>
      </c>
      <c r="I31" s="812">
        <v>6054552</v>
      </c>
      <c r="J31" s="807">
        <v>-64.421666931072636</v>
      </c>
      <c r="K31" s="808">
        <v>-64.345581279219715</v>
      </c>
      <c r="L31" s="808">
        <v>-64.410694631080872</v>
      </c>
      <c r="M31" s="809"/>
      <c r="N31" s="809"/>
    </row>
    <row r="32" spans="1:14">
      <c r="A32" s="817" t="s">
        <v>973</v>
      </c>
      <c r="B32" s="818"/>
      <c r="C32" s="819"/>
      <c r="D32" s="803">
        <v>258508</v>
      </c>
      <c r="E32" s="811">
        <v>271856</v>
      </c>
      <c r="F32" s="805">
        <v>0</v>
      </c>
      <c r="G32" s="811">
        <v>0</v>
      </c>
      <c r="H32" s="805">
        <v>258508</v>
      </c>
      <c r="I32" s="812">
        <v>271856</v>
      </c>
      <c r="J32" s="807">
        <v>-4.9099523277029018</v>
      </c>
      <c r="K32" s="808"/>
      <c r="L32" s="808">
        <v>-4.9099523277029018</v>
      </c>
      <c r="M32" s="809"/>
      <c r="N32" s="809"/>
    </row>
    <row r="33" spans="1:14">
      <c r="A33" s="817" t="s">
        <v>974</v>
      </c>
      <c r="B33" s="818"/>
      <c r="C33" s="819"/>
      <c r="D33" s="803">
        <v>9412971</v>
      </c>
      <c r="E33" s="811">
        <v>10293191</v>
      </c>
      <c r="F33" s="805">
        <v>2333877</v>
      </c>
      <c r="G33" s="811">
        <v>2535723</v>
      </c>
      <c r="H33" s="805">
        <v>11746848</v>
      </c>
      <c r="I33" s="812">
        <v>12828914</v>
      </c>
      <c r="J33" s="807">
        <v>-8.5514783510769394</v>
      </c>
      <c r="K33" s="808">
        <v>-7.9600965878370786</v>
      </c>
      <c r="L33" s="808">
        <v>-8.4345876821685764</v>
      </c>
      <c r="M33" s="809"/>
      <c r="N33" s="809"/>
    </row>
    <row r="34" spans="1:14">
      <c r="A34" s="817" t="s">
        <v>975</v>
      </c>
      <c r="B34" s="818"/>
      <c r="C34" s="819"/>
      <c r="D34" s="803">
        <v>2797086</v>
      </c>
      <c r="E34" s="811">
        <v>2846993</v>
      </c>
      <c r="F34" s="805">
        <v>1681</v>
      </c>
      <c r="G34" s="811">
        <v>2080</v>
      </c>
      <c r="H34" s="805">
        <v>2798767</v>
      </c>
      <c r="I34" s="812">
        <v>2849073</v>
      </c>
      <c r="J34" s="807">
        <v>-1.7529723466127245</v>
      </c>
      <c r="K34" s="823">
        <v>-19.18269230769231</v>
      </c>
      <c r="L34" s="808">
        <v>-1.7656971232397345</v>
      </c>
      <c r="M34" s="809"/>
      <c r="N34" s="809"/>
    </row>
    <row r="35" spans="1:14">
      <c r="A35" s="815" t="s">
        <v>976</v>
      </c>
      <c r="B35" s="824"/>
      <c r="C35" s="825"/>
      <c r="D35" s="803">
        <v>1775301</v>
      </c>
      <c r="E35" s="826">
        <v>1700210</v>
      </c>
      <c r="F35" s="805">
        <v>164564</v>
      </c>
      <c r="G35" s="826">
        <v>157007</v>
      </c>
      <c r="H35" s="805">
        <v>1939865</v>
      </c>
      <c r="I35" s="812">
        <v>1857217</v>
      </c>
      <c r="J35" s="807">
        <v>4.4165720705089377</v>
      </c>
      <c r="K35" s="808">
        <v>4.8131611966345451</v>
      </c>
      <c r="L35" s="808">
        <v>4.4500992614217942</v>
      </c>
      <c r="M35" s="809"/>
      <c r="N35" s="809"/>
    </row>
    <row r="36" spans="1:14">
      <c r="A36" s="817" t="s">
        <v>977</v>
      </c>
      <c r="B36" s="818"/>
      <c r="C36" s="819"/>
      <c r="D36" s="803">
        <v>0</v>
      </c>
      <c r="E36" s="811">
        <v>0</v>
      </c>
      <c r="F36" s="805">
        <v>0</v>
      </c>
      <c r="G36" s="811">
        <v>0</v>
      </c>
      <c r="H36" s="805">
        <v>0</v>
      </c>
      <c r="I36" s="812">
        <v>0</v>
      </c>
      <c r="J36" s="821" t="s">
        <v>967</v>
      </c>
      <c r="K36" s="822" t="s">
        <v>967</v>
      </c>
      <c r="L36" s="822" t="s">
        <v>967</v>
      </c>
      <c r="M36" s="809"/>
      <c r="N36" s="809"/>
    </row>
    <row r="37" spans="1:14">
      <c r="A37" s="817" t="s">
        <v>978</v>
      </c>
      <c r="B37" s="824"/>
      <c r="C37" s="819"/>
      <c r="D37" s="803">
        <v>2057960</v>
      </c>
      <c r="E37" s="826">
        <v>2069588</v>
      </c>
      <c r="F37" s="805">
        <v>382726</v>
      </c>
      <c r="G37" s="826">
        <v>387268</v>
      </c>
      <c r="H37" s="805">
        <v>2440686</v>
      </c>
      <c r="I37" s="812">
        <v>2456856</v>
      </c>
      <c r="J37" s="827" t="s">
        <v>979</v>
      </c>
      <c r="K37" s="822" t="s">
        <v>979</v>
      </c>
      <c r="L37" s="822" t="s">
        <v>979</v>
      </c>
      <c r="M37" s="809"/>
      <c r="N37" s="809"/>
    </row>
    <row r="38" spans="1:14">
      <c r="A38" s="817" t="s">
        <v>980</v>
      </c>
      <c r="B38" s="828"/>
      <c r="C38" s="829"/>
      <c r="D38" s="803">
        <v>937785</v>
      </c>
      <c r="E38" s="826">
        <v>1571498</v>
      </c>
      <c r="F38" s="805">
        <v>181745</v>
      </c>
      <c r="G38" s="826">
        <v>314411</v>
      </c>
      <c r="H38" s="805">
        <v>1119530</v>
      </c>
      <c r="I38" s="812">
        <v>1885909</v>
      </c>
      <c r="J38" s="827" t="s">
        <v>979</v>
      </c>
      <c r="K38" s="822" t="s">
        <v>979</v>
      </c>
      <c r="L38" s="822" t="s">
        <v>979</v>
      </c>
      <c r="M38" s="809"/>
      <c r="N38" s="809"/>
    </row>
    <row r="39" spans="1:14">
      <c r="A39" s="817" t="s">
        <v>981</v>
      </c>
      <c r="B39" s="828"/>
      <c r="C39" s="829"/>
      <c r="D39" s="803">
        <v>1356545</v>
      </c>
      <c r="E39" s="826">
        <v>0</v>
      </c>
      <c r="F39" s="805">
        <v>293431</v>
      </c>
      <c r="G39" s="826">
        <v>314411</v>
      </c>
      <c r="H39" s="805">
        <v>1649976</v>
      </c>
      <c r="I39" s="812">
        <v>0</v>
      </c>
      <c r="J39" s="827" t="s">
        <v>979</v>
      </c>
      <c r="K39" s="822" t="s">
        <v>979</v>
      </c>
      <c r="L39" s="822" t="s">
        <v>979</v>
      </c>
      <c r="M39" s="809"/>
      <c r="N39" s="809"/>
    </row>
    <row r="40" spans="1:14">
      <c r="A40" s="801" t="s">
        <v>982</v>
      </c>
      <c r="B40" s="828"/>
      <c r="C40" s="830"/>
      <c r="D40" s="831">
        <v>2002772</v>
      </c>
      <c r="E40" s="826">
        <v>1935380</v>
      </c>
      <c r="F40" s="832">
        <v>143425</v>
      </c>
      <c r="G40" s="826">
        <v>138595</v>
      </c>
      <c r="H40" s="832">
        <v>2146197</v>
      </c>
      <c r="I40" s="833">
        <v>2073975</v>
      </c>
      <c r="J40" s="827">
        <v>3.4821068730688549</v>
      </c>
      <c r="K40" s="834">
        <v>3.4849742054186659</v>
      </c>
      <c r="L40" s="834">
        <v>3.4822984847936929</v>
      </c>
      <c r="M40" s="809"/>
      <c r="N40" s="809"/>
    </row>
    <row r="41" spans="1:14">
      <c r="A41" s="817" t="s">
        <v>983</v>
      </c>
      <c r="B41" s="835"/>
      <c r="C41" s="829"/>
      <c r="D41" s="836">
        <v>0</v>
      </c>
      <c r="E41" s="837">
        <v>194085</v>
      </c>
      <c r="F41" s="838">
        <v>0</v>
      </c>
      <c r="G41" s="837">
        <v>41468</v>
      </c>
      <c r="H41" s="838">
        <v>0</v>
      </c>
      <c r="I41" s="839">
        <v>235553</v>
      </c>
      <c r="J41" s="827" t="s">
        <v>979</v>
      </c>
      <c r="K41" s="840" t="s">
        <v>979</v>
      </c>
      <c r="L41" s="841" t="s">
        <v>979</v>
      </c>
      <c r="M41" s="809"/>
      <c r="N41" s="809"/>
    </row>
    <row r="42" spans="1:14">
      <c r="A42" s="817" t="s">
        <v>984</v>
      </c>
      <c r="B42" s="835"/>
      <c r="C42" s="829"/>
      <c r="D42" s="836">
        <v>0</v>
      </c>
      <c r="E42" s="837">
        <v>441307</v>
      </c>
      <c r="F42" s="838">
        <v>0</v>
      </c>
      <c r="G42" s="837">
        <v>0</v>
      </c>
      <c r="H42" s="838">
        <v>0</v>
      </c>
      <c r="I42" s="839">
        <v>441307</v>
      </c>
      <c r="J42" s="827" t="s">
        <v>979</v>
      </c>
      <c r="K42" s="840" t="s">
        <v>979</v>
      </c>
      <c r="L42" s="841" t="s">
        <v>979</v>
      </c>
      <c r="M42" s="809"/>
      <c r="N42" s="809"/>
    </row>
    <row r="43" spans="1:14" ht="14.25" thickBot="1">
      <c r="A43" s="842" t="s">
        <v>985</v>
      </c>
      <c r="B43" s="843"/>
      <c r="C43" s="844"/>
      <c r="D43" s="845">
        <v>0</v>
      </c>
      <c r="E43" s="846">
        <v>80598</v>
      </c>
      <c r="F43" s="847">
        <v>0</v>
      </c>
      <c r="G43" s="846">
        <v>13648</v>
      </c>
      <c r="H43" s="847">
        <v>0</v>
      </c>
      <c r="I43" s="848">
        <v>94246</v>
      </c>
      <c r="J43" s="849" t="s">
        <v>979</v>
      </c>
      <c r="K43" s="850" t="s">
        <v>979</v>
      </c>
      <c r="L43" s="851" t="s">
        <v>979</v>
      </c>
      <c r="M43" s="809"/>
      <c r="N43" s="809"/>
    </row>
    <row r="44" spans="1:14" ht="14.25" thickTop="1">
      <c r="A44" s="1921" t="s">
        <v>986</v>
      </c>
      <c r="B44" s="1922"/>
      <c r="C44" s="1923"/>
      <c r="D44" s="852">
        <v>522944052</v>
      </c>
      <c r="E44" s="853">
        <v>545180527</v>
      </c>
      <c r="F44" s="853">
        <v>67933566</v>
      </c>
      <c r="G44" s="853">
        <v>69328683</v>
      </c>
      <c r="H44" s="853">
        <v>590877618</v>
      </c>
      <c r="I44" s="854">
        <v>614509210</v>
      </c>
      <c r="J44" s="855">
        <v>-4.0787361064347039</v>
      </c>
      <c r="K44" s="808">
        <v>-2.0123229515264267</v>
      </c>
      <c r="L44" s="808">
        <v>-3.8456042017661543</v>
      </c>
      <c r="M44" s="809"/>
      <c r="N44" s="809"/>
    </row>
    <row r="45" spans="1:14">
      <c r="A45" s="1914" t="s">
        <v>987</v>
      </c>
      <c r="B45" s="1915"/>
      <c r="C45" s="1916"/>
      <c r="D45" s="803">
        <v>129365</v>
      </c>
      <c r="E45" s="805">
        <v>82609</v>
      </c>
      <c r="F45" s="805">
        <v>43972</v>
      </c>
      <c r="G45" s="805">
        <v>46838</v>
      </c>
      <c r="H45" s="805">
        <v>173337</v>
      </c>
      <c r="I45" s="856">
        <v>129447</v>
      </c>
      <c r="J45" s="855">
        <v>56.599159897831953</v>
      </c>
      <c r="K45" s="808">
        <v>-6.1189632349801446</v>
      </c>
      <c r="L45" s="808">
        <v>33.905768383971818</v>
      </c>
      <c r="M45" s="809"/>
      <c r="N45" s="809"/>
    </row>
    <row r="46" spans="1:14">
      <c r="A46" s="1914" t="s">
        <v>988</v>
      </c>
      <c r="B46" s="1915"/>
      <c r="C46" s="1916"/>
      <c r="D46" s="803">
        <v>522814687</v>
      </c>
      <c r="E46" s="857">
        <v>545097918</v>
      </c>
      <c r="F46" s="805">
        <v>67889594</v>
      </c>
      <c r="G46" s="857">
        <v>69281845</v>
      </c>
      <c r="H46" s="857">
        <v>590704281</v>
      </c>
      <c r="I46" s="858">
        <v>614379763</v>
      </c>
      <c r="J46" s="855">
        <v>-4.087931775956628</v>
      </c>
      <c r="K46" s="808">
        <v>-2.0095466568478364</v>
      </c>
      <c r="L46" s="808">
        <v>-3.8535582429332069</v>
      </c>
      <c r="M46" s="809"/>
      <c r="N46" s="809"/>
    </row>
    <row r="47" spans="1:14">
      <c r="A47" s="859"/>
      <c r="B47" s="860"/>
      <c r="C47" s="860"/>
      <c r="D47" s="861"/>
      <c r="E47" s="861"/>
      <c r="F47" s="862"/>
      <c r="G47" s="862"/>
      <c r="H47" s="862"/>
      <c r="I47" s="862"/>
      <c r="J47" s="863"/>
      <c r="K47" s="863"/>
      <c r="L47" s="863"/>
      <c r="M47" s="809"/>
      <c r="N47" s="809"/>
    </row>
    <row r="48" spans="1:14">
      <c r="E48" s="864"/>
      <c r="H48" s="865"/>
      <c r="I48" s="865"/>
    </row>
    <row r="49" spans="8:9">
      <c r="H49" s="862"/>
      <c r="I49" s="862"/>
    </row>
  </sheetData>
  <mergeCells count="21">
    <mergeCell ref="J4:L4"/>
    <mergeCell ref="G4:G5"/>
    <mergeCell ref="H4:H5"/>
    <mergeCell ref="I4:I5"/>
    <mergeCell ref="A44:C44"/>
    <mergeCell ref="B15:C15"/>
    <mergeCell ref="D4:D5"/>
    <mergeCell ref="E4:E5"/>
    <mergeCell ref="F4:F5"/>
    <mergeCell ref="A14:A15"/>
    <mergeCell ref="B6:B7"/>
    <mergeCell ref="B12:C12"/>
    <mergeCell ref="A45:C45"/>
    <mergeCell ref="A46:C46"/>
    <mergeCell ref="B16:C16"/>
    <mergeCell ref="B8:C8"/>
    <mergeCell ref="B9:C9"/>
    <mergeCell ref="B10:C10"/>
    <mergeCell ref="B11:C11"/>
    <mergeCell ref="B13:C13"/>
    <mergeCell ref="B14:C14"/>
  </mergeCells>
  <phoneticPr fontId="3"/>
  <printOptions horizontalCentered="1"/>
  <pageMargins left="0.78740157480314965" right="0.78740157480314965" top="0.78740157480314965" bottom="0.78740157480314965" header="0.51181102362204722" footer="0.31496062992125984"/>
  <pageSetup paperSize="9" scale="83" firstPageNumber="23" orientation="landscape" useFirstPageNumber="1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BZ93"/>
  <sheetViews>
    <sheetView showZeros="0" view="pageBreakPreview" zoomScale="70" zoomScaleNormal="70" zoomScaleSheetLayoutView="70" workbookViewId="0">
      <pane xSplit="3" ySplit="4" topLeftCell="D5" activePane="bottomRight" state="frozen"/>
      <selection activeCell="E22" sqref="E22"/>
      <selection pane="topRight" activeCell="E22" sqref="E22"/>
      <selection pane="bottomLeft" activeCell="E22" sqref="E22"/>
      <selection pane="bottomRight" activeCell="E17" sqref="E17"/>
    </sheetView>
  </sheetViews>
  <sheetFormatPr defaultRowHeight="13.5"/>
  <cols>
    <col min="1" max="2" width="2.625" style="578" customWidth="1"/>
    <col min="3" max="3" width="34.375" style="787" bestFit="1" customWidth="1"/>
    <col min="4" max="69" width="15.625" style="578" customWidth="1"/>
    <col min="70" max="73" width="14.625" style="578" customWidth="1"/>
    <col min="74" max="74" width="16.75" style="578" customWidth="1"/>
    <col min="75" max="77" width="14.5" style="578" customWidth="1"/>
    <col min="78" max="16384" width="9" style="578"/>
  </cols>
  <sheetData>
    <row r="1" spans="1:78" ht="25.5">
      <c r="A1" s="575" t="s">
        <v>733</v>
      </c>
      <c r="B1" s="576"/>
      <c r="C1" s="577"/>
      <c r="E1" s="576"/>
      <c r="F1" s="576"/>
      <c r="G1" s="576"/>
      <c r="H1" s="579"/>
      <c r="I1" s="579"/>
      <c r="J1" s="579"/>
      <c r="K1" s="580" t="s">
        <v>734</v>
      </c>
      <c r="L1" s="576"/>
      <c r="M1" s="579"/>
      <c r="N1" s="579"/>
      <c r="O1" s="579"/>
      <c r="P1" s="579"/>
      <c r="Q1" s="579"/>
      <c r="R1" s="575" t="s">
        <v>734</v>
      </c>
      <c r="S1" s="579"/>
      <c r="U1" s="579"/>
      <c r="V1" s="579"/>
      <c r="W1" s="579"/>
      <c r="X1" s="579"/>
      <c r="Y1" s="575" t="s">
        <v>734</v>
      </c>
      <c r="Z1" s="579"/>
      <c r="AA1" s="579"/>
      <c r="AC1" s="579"/>
      <c r="AD1" s="579"/>
      <c r="AE1" s="579"/>
      <c r="AF1" s="575" t="s">
        <v>734</v>
      </c>
      <c r="AH1" s="579"/>
      <c r="AJ1" s="579"/>
      <c r="AL1" s="579"/>
      <c r="AM1" s="575" t="s">
        <v>734</v>
      </c>
      <c r="AO1" s="579"/>
      <c r="AP1" s="579"/>
      <c r="AQ1" s="579"/>
      <c r="AR1" s="579"/>
      <c r="AT1" s="575" t="s">
        <v>734</v>
      </c>
      <c r="AV1" s="579"/>
      <c r="AW1" s="579"/>
      <c r="AX1" s="579"/>
      <c r="AY1" s="579"/>
      <c r="AZ1" s="579"/>
      <c r="BA1" s="575" t="s">
        <v>734</v>
      </c>
      <c r="BB1" s="579"/>
      <c r="BC1" s="579"/>
      <c r="BD1" s="579"/>
      <c r="BE1" s="579"/>
      <c r="BH1" s="575" t="s">
        <v>734</v>
      </c>
      <c r="BI1" s="579"/>
      <c r="BK1" s="579"/>
      <c r="BM1" s="576"/>
      <c r="BN1" s="579"/>
      <c r="BO1" s="575" t="s">
        <v>734</v>
      </c>
      <c r="BP1" s="579"/>
      <c r="BQ1" s="579"/>
      <c r="BR1" s="579"/>
      <c r="BS1" s="576"/>
      <c r="BT1" s="579"/>
      <c r="BU1" s="579"/>
      <c r="BV1" s="579"/>
      <c r="BW1" s="579"/>
      <c r="BX1" s="579"/>
      <c r="BY1" s="579"/>
    </row>
    <row r="2" spans="1:78" ht="21" customHeight="1" thickBot="1">
      <c r="A2" s="581" t="s">
        <v>735</v>
      </c>
      <c r="B2" s="582"/>
      <c r="C2" s="583"/>
      <c r="D2" s="584"/>
      <c r="E2" s="584"/>
      <c r="F2" s="584"/>
      <c r="G2" s="584"/>
      <c r="H2" s="584"/>
      <c r="I2" s="584"/>
      <c r="J2" s="585" t="s">
        <v>423</v>
      </c>
      <c r="L2" s="584"/>
      <c r="M2" s="584"/>
      <c r="N2" s="584"/>
      <c r="O2" s="584"/>
      <c r="P2" s="584"/>
      <c r="Q2" s="585" t="s">
        <v>423</v>
      </c>
      <c r="R2" s="584"/>
      <c r="T2" s="584"/>
      <c r="U2" s="584"/>
      <c r="V2" s="584"/>
      <c r="W2" s="584"/>
      <c r="X2" s="585" t="s">
        <v>423</v>
      </c>
      <c r="Y2" s="584"/>
      <c r="Z2" s="584"/>
      <c r="AA2" s="585"/>
      <c r="AB2" s="584"/>
      <c r="AC2" s="584"/>
      <c r="AD2" s="584"/>
      <c r="AE2" s="585" t="s">
        <v>423</v>
      </c>
      <c r="AG2" s="584"/>
      <c r="AH2" s="585"/>
      <c r="AI2" s="584"/>
      <c r="AK2" s="584"/>
      <c r="AL2" s="585" t="s">
        <v>423</v>
      </c>
      <c r="AN2" s="584"/>
      <c r="AO2" s="584"/>
      <c r="AP2" s="584"/>
      <c r="AQ2" s="584"/>
      <c r="AS2" s="585" t="s">
        <v>423</v>
      </c>
      <c r="AU2" s="584"/>
      <c r="AV2" s="584"/>
      <c r="AW2" s="584"/>
      <c r="AX2" s="584"/>
      <c r="AY2" s="584"/>
      <c r="AZ2" s="585" t="s">
        <v>423</v>
      </c>
      <c r="BB2" s="584"/>
      <c r="BC2" s="584"/>
      <c r="BD2" s="584"/>
      <c r="BE2" s="585"/>
      <c r="BG2" s="585" t="s">
        <v>423</v>
      </c>
      <c r="BI2" s="585"/>
      <c r="BJ2" s="584"/>
      <c r="BL2" s="584"/>
      <c r="BM2" s="584"/>
      <c r="BN2" s="585" t="s">
        <v>423</v>
      </c>
      <c r="BO2" s="584"/>
      <c r="BP2" s="584"/>
      <c r="BQ2" s="585" t="s">
        <v>423</v>
      </c>
      <c r="BR2" s="584"/>
      <c r="BS2" s="584"/>
      <c r="BT2" s="584"/>
      <c r="BU2" s="584"/>
      <c r="BV2" s="579"/>
      <c r="BW2" s="579"/>
      <c r="BX2" s="579"/>
      <c r="BY2" s="579"/>
    </row>
    <row r="3" spans="1:78" ht="14.25">
      <c r="A3" s="586"/>
      <c r="B3" s="587"/>
      <c r="C3" s="588"/>
      <c r="D3" s="1937" t="s">
        <v>254</v>
      </c>
      <c r="E3" s="1945" t="s">
        <v>737</v>
      </c>
      <c r="F3" s="1937" t="s">
        <v>255</v>
      </c>
      <c r="G3" s="1929" t="s">
        <v>256</v>
      </c>
      <c r="H3" s="1929" t="s">
        <v>738</v>
      </c>
      <c r="I3" s="1929" t="s">
        <v>739</v>
      </c>
      <c r="J3" s="1931" t="s">
        <v>740</v>
      </c>
      <c r="K3" s="1943" t="s">
        <v>741</v>
      </c>
      <c r="L3" s="1937" t="s">
        <v>742</v>
      </c>
      <c r="M3" s="1929" t="s">
        <v>743</v>
      </c>
      <c r="N3" s="1929" t="s">
        <v>744</v>
      </c>
      <c r="O3" s="1929" t="s">
        <v>745</v>
      </c>
      <c r="P3" s="1929" t="s">
        <v>746</v>
      </c>
      <c r="Q3" s="1931" t="s">
        <v>747</v>
      </c>
      <c r="R3" s="1937" t="s">
        <v>748</v>
      </c>
      <c r="S3" s="1945" t="s">
        <v>451</v>
      </c>
      <c r="T3" s="1937" t="s">
        <v>749</v>
      </c>
      <c r="U3" s="1929" t="s">
        <v>562</v>
      </c>
      <c r="V3" s="1929" t="s">
        <v>750</v>
      </c>
      <c r="W3" s="1929" t="s">
        <v>452</v>
      </c>
      <c r="X3" s="1931" t="s">
        <v>751</v>
      </c>
      <c r="Y3" s="1937" t="s">
        <v>752</v>
      </c>
      <c r="Z3" s="1929" t="s">
        <v>753</v>
      </c>
      <c r="AA3" s="1945" t="s">
        <v>453</v>
      </c>
      <c r="AB3" s="1937" t="s">
        <v>754</v>
      </c>
      <c r="AC3" s="1929" t="s">
        <v>755</v>
      </c>
      <c r="AD3" s="1929" t="s">
        <v>756</v>
      </c>
      <c r="AE3" s="1931" t="s">
        <v>399</v>
      </c>
      <c r="AF3" s="1965" t="s">
        <v>259</v>
      </c>
      <c r="AG3" s="1937" t="s">
        <v>757</v>
      </c>
      <c r="AH3" s="1929" t="s">
        <v>758</v>
      </c>
      <c r="AI3" s="1929" t="s">
        <v>759</v>
      </c>
      <c r="AJ3" s="1945" t="s">
        <v>760</v>
      </c>
      <c r="AK3" s="1937" t="s">
        <v>761</v>
      </c>
      <c r="AL3" s="1931" t="s">
        <v>762</v>
      </c>
      <c r="AM3" s="1965" t="s">
        <v>763</v>
      </c>
      <c r="AN3" s="1937" t="s">
        <v>764</v>
      </c>
      <c r="AO3" s="1929" t="s">
        <v>765</v>
      </c>
      <c r="AP3" s="1929" t="s">
        <v>766</v>
      </c>
      <c r="AQ3" s="1929" t="s">
        <v>767</v>
      </c>
      <c r="AR3" s="1945" t="s">
        <v>768</v>
      </c>
      <c r="AS3" s="1967" t="s">
        <v>769</v>
      </c>
      <c r="AT3" s="1965" t="s">
        <v>770</v>
      </c>
      <c r="AU3" s="1937" t="s">
        <v>771</v>
      </c>
      <c r="AV3" s="1929" t="s">
        <v>772</v>
      </c>
      <c r="AW3" s="1929" t="s">
        <v>773</v>
      </c>
      <c r="AX3" s="1929" t="s">
        <v>774</v>
      </c>
      <c r="AY3" s="1929" t="s">
        <v>260</v>
      </c>
      <c r="AZ3" s="1931" t="s">
        <v>775</v>
      </c>
      <c r="BA3" s="1965" t="s">
        <v>776</v>
      </c>
      <c r="BB3" s="1937" t="s">
        <v>777</v>
      </c>
      <c r="BC3" s="1929" t="s">
        <v>778</v>
      </c>
      <c r="BD3" s="1929" t="s">
        <v>779</v>
      </c>
      <c r="BE3" s="1929" t="s">
        <v>780</v>
      </c>
      <c r="BF3" s="1929" t="s">
        <v>781</v>
      </c>
      <c r="BG3" s="1931" t="s">
        <v>782</v>
      </c>
      <c r="BH3" s="1937" t="s">
        <v>783</v>
      </c>
      <c r="BI3" s="1929" t="s">
        <v>784</v>
      </c>
      <c r="BJ3" s="1929" t="s">
        <v>785</v>
      </c>
      <c r="BK3" s="1939" t="s">
        <v>786</v>
      </c>
      <c r="BL3" s="1933" t="s">
        <v>787</v>
      </c>
      <c r="BM3" s="1935" t="s">
        <v>788</v>
      </c>
      <c r="BN3" s="1931" t="s">
        <v>607</v>
      </c>
      <c r="BO3" s="1937" t="s">
        <v>789</v>
      </c>
      <c r="BP3" s="1929" t="s">
        <v>790</v>
      </c>
      <c r="BQ3" s="1931" t="s">
        <v>791</v>
      </c>
      <c r="BR3" s="589"/>
      <c r="BS3" s="590"/>
      <c r="BT3" s="590"/>
      <c r="BU3" s="590"/>
      <c r="BV3" s="591"/>
      <c r="BW3" s="591"/>
      <c r="BX3" s="591"/>
      <c r="BY3" s="592"/>
      <c r="BZ3" s="592"/>
    </row>
    <row r="4" spans="1:78" ht="15" thickBot="1">
      <c r="A4" s="593" t="s">
        <v>792</v>
      </c>
      <c r="B4" s="594"/>
      <c r="C4" s="595"/>
      <c r="D4" s="1938"/>
      <c r="E4" s="1946"/>
      <c r="F4" s="1938"/>
      <c r="G4" s="1930"/>
      <c r="H4" s="1930"/>
      <c r="I4" s="1930"/>
      <c r="J4" s="1932"/>
      <c r="K4" s="1944"/>
      <c r="L4" s="1938"/>
      <c r="M4" s="1930"/>
      <c r="N4" s="1930"/>
      <c r="O4" s="1930"/>
      <c r="P4" s="1930"/>
      <c r="Q4" s="1932"/>
      <c r="R4" s="1938"/>
      <c r="S4" s="1946"/>
      <c r="T4" s="1938"/>
      <c r="U4" s="1930"/>
      <c r="V4" s="1930"/>
      <c r="W4" s="1930"/>
      <c r="X4" s="1932"/>
      <c r="Y4" s="1938"/>
      <c r="Z4" s="1930"/>
      <c r="AA4" s="1946"/>
      <c r="AB4" s="1938"/>
      <c r="AC4" s="1930"/>
      <c r="AD4" s="1930"/>
      <c r="AE4" s="1960"/>
      <c r="AF4" s="1966"/>
      <c r="AG4" s="1938"/>
      <c r="AH4" s="1930"/>
      <c r="AI4" s="1930"/>
      <c r="AJ4" s="1946"/>
      <c r="AK4" s="1938"/>
      <c r="AL4" s="1932"/>
      <c r="AM4" s="1966"/>
      <c r="AN4" s="1938"/>
      <c r="AO4" s="1930"/>
      <c r="AP4" s="1930"/>
      <c r="AQ4" s="1930"/>
      <c r="AR4" s="1946"/>
      <c r="AS4" s="1968"/>
      <c r="AT4" s="1966"/>
      <c r="AU4" s="1938"/>
      <c r="AV4" s="1930"/>
      <c r="AW4" s="1930"/>
      <c r="AX4" s="1930"/>
      <c r="AY4" s="1930"/>
      <c r="AZ4" s="1932"/>
      <c r="BA4" s="1966"/>
      <c r="BB4" s="1938"/>
      <c r="BC4" s="1930"/>
      <c r="BD4" s="1930"/>
      <c r="BE4" s="1930"/>
      <c r="BF4" s="1930"/>
      <c r="BG4" s="1932"/>
      <c r="BH4" s="1938"/>
      <c r="BI4" s="1930"/>
      <c r="BJ4" s="1930"/>
      <c r="BK4" s="1940"/>
      <c r="BL4" s="1934"/>
      <c r="BM4" s="1936"/>
      <c r="BN4" s="1932"/>
      <c r="BO4" s="1938"/>
      <c r="BP4" s="1930"/>
      <c r="BQ4" s="1932"/>
      <c r="BR4" s="589"/>
      <c r="BS4" s="584"/>
      <c r="BT4" s="584"/>
      <c r="BU4" s="584"/>
      <c r="BV4" s="579"/>
      <c r="BW4" s="579"/>
      <c r="BX4" s="579"/>
    </row>
    <row r="5" spans="1:78" ht="14.25">
      <c r="A5" s="596"/>
      <c r="B5" s="597"/>
      <c r="C5" s="598" t="s">
        <v>893</v>
      </c>
      <c r="D5" s="599">
        <v>11387783</v>
      </c>
      <c r="E5" s="600">
        <v>16400571</v>
      </c>
      <c r="F5" s="599">
        <v>1473714</v>
      </c>
      <c r="G5" s="601">
        <v>3198866</v>
      </c>
      <c r="H5" s="601">
        <v>688754</v>
      </c>
      <c r="I5" s="601">
        <v>1418516</v>
      </c>
      <c r="J5" s="602">
        <v>630927</v>
      </c>
      <c r="K5" s="603">
        <v>854370</v>
      </c>
      <c r="L5" s="599">
        <v>546359</v>
      </c>
      <c r="M5" s="601">
        <v>595232</v>
      </c>
      <c r="N5" s="601">
        <v>511577</v>
      </c>
      <c r="O5" s="601">
        <v>810084</v>
      </c>
      <c r="P5" s="601">
        <v>443927</v>
      </c>
      <c r="Q5" s="602">
        <v>583352</v>
      </c>
      <c r="R5" s="604">
        <v>698687</v>
      </c>
      <c r="S5" s="600">
        <v>1120504</v>
      </c>
      <c r="T5" s="599">
        <v>1253615</v>
      </c>
      <c r="U5" s="601">
        <v>1103498</v>
      </c>
      <c r="V5" s="601">
        <v>1042877</v>
      </c>
      <c r="W5" s="601">
        <v>830940</v>
      </c>
      <c r="X5" s="602">
        <v>792572</v>
      </c>
      <c r="Y5" s="604">
        <v>692296</v>
      </c>
      <c r="Z5" s="601">
        <v>686554</v>
      </c>
      <c r="AA5" s="600">
        <v>452045</v>
      </c>
      <c r="AB5" s="599">
        <v>428571</v>
      </c>
      <c r="AC5" s="601">
        <v>577973</v>
      </c>
      <c r="AD5" s="601">
        <v>708103</v>
      </c>
      <c r="AE5" s="602">
        <v>551991</v>
      </c>
      <c r="AF5" s="605">
        <v>612799</v>
      </c>
      <c r="AG5" s="599">
        <v>526493</v>
      </c>
      <c r="AH5" s="601">
        <v>447854</v>
      </c>
      <c r="AI5" s="606">
        <v>559438</v>
      </c>
      <c r="AJ5" s="606">
        <v>377641</v>
      </c>
      <c r="AK5" s="603">
        <v>350504</v>
      </c>
      <c r="AL5" s="607">
        <v>142109</v>
      </c>
      <c r="AM5" s="605">
        <v>522313</v>
      </c>
      <c r="AN5" s="599">
        <v>248237</v>
      </c>
      <c r="AO5" s="601">
        <v>433983</v>
      </c>
      <c r="AP5" s="601">
        <v>435292</v>
      </c>
      <c r="AQ5" s="601">
        <v>283965</v>
      </c>
      <c r="AR5" s="600">
        <v>158884</v>
      </c>
      <c r="AS5" s="607">
        <v>271326</v>
      </c>
      <c r="AT5" s="605">
        <v>227678</v>
      </c>
      <c r="AU5" s="599">
        <v>413941</v>
      </c>
      <c r="AV5" s="601">
        <v>66583</v>
      </c>
      <c r="AW5" s="601">
        <v>214313</v>
      </c>
      <c r="AX5" s="601">
        <v>260370</v>
      </c>
      <c r="AY5" s="601">
        <v>238007</v>
      </c>
      <c r="AZ5" s="602">
        <v>224653</v>
      </c>
      <c r="BA5" s="605">
        <v>227491</v>
      </c>
      <c r="BB5" s="599">
        <v>198066</v>
      </c>
      <c r="BC5" s="601">
        <v>295779</v>
      </c>
      <c r="BD5" s="601">
        <v>43560</v>
      </c>
      <c r="BE5" s="601">
        <v>87527</v>
      </c>
      <c r="BF5" s="601">
        <v>201916</v>
      </c>
      <c r="BG5" s="602">
        <v>206426</v>
      </c>
      <c r="BH5" s="599">
        <v>172381</v>
      </c>
      <c r="BI5" s="601">
        <v>294063</v>
      </c>
      <c r="BJ5" s="608">
        <v>110638</v>
      </c>
      <c r="BK5" s="601">
        <v>77561</v>
      </c>
      <c r="BL5" s="609">
        <v>364419</v>
      </c>
      <c r="BM5" s="609">
        <v>464882</v>
      </c>
      <c r="BN5" s="602">
        <v>338019</v>
      </c>
      <c r="BO5" s="599">
        <v>128403</v>
      </c>
      <c r="BP5" s="601">
        <v>147785</v>
      </c>
      <c r="BQ5" s="602">
        <v>306218</v>
      </c>
      <c r="BR5" s="610"/>
      <c r="BS5" s="610"/>
      <c r="BT5" s="610"/>
      <c r="BU5" s="584"/>
      <c r="BV5" s="579"/>
      <c r="BW5" s="579"/>
      <c r="BX5" s="579"/>
    </row>
    <row r="6" spans="1:78" ht="14.25">
      <c r="A6" s="1952" t="s">
        <v>793</v>
      </c>
      <c r="B6" s="1953"/>
      <c r="C6" s="613" t="s">
        <v>894</v>
      </c>
      <c r="D6" s="610">
        <v>4831591</v>
      </c>
      <c r="E6" s="614">
        <v>4960545</v>
      </c>
      <c r="F6" s="610">
        <v>275869</v>
      </c>
      <c r="G6" s="615">
        <v>847670</v>
      </c>
      <c r="H6" s="615">
        <v>226763</v>
      </c>
      <c r="I6" s="615">
        <v>483378</v>
      </c>
      <c r="J6" s="616">
        <v>197315</v>
      </c>
      <c r="K6" s="617">
        <v>304346</v>
      </c>
      <c r="L6" s="610">
        <v>194807</v>
      </c>
      <c r="M6" s="615">
        <v>168515</v>
      </c>
      <c r="N6" s="615">
        <v>119975</v>
      </c>
      <c r="O6" s="615">
        <v>202574</v>
      </c>
      <c r="P6" s="615">
        <v>117629</v>
      </c>
      <c r="Q6" s="616">
        <v>125233</v>
      </c>
      <c r="R6" s="618">
        <v>209450</v>
      </c>
      <c r="S6" s="614">
        <v>225064</v>
      </c>
      <c r="T6" s="610">
        <v>129764</v>
      </c>
      <c r="U6" s="615">
        <v>178546</v>
      </c>
      <c r="V6" s="615">
        <v>390909</v>
      </c>
      <c r="W6" s="615">
        <v>131139</v>
      </c>
      <c r="X6" s="616">
        <v>202250</v>
      </c>
      <c r="Y6" s="618">
        <v>158726</v>
      </c>
      <c r="Z6" s="615">
        <v>202655</v>
      </c>
      <c r="AA6" s="614">
        <v>200470</v>
      </c>
      <c r="AB6" s="610">
        <v>203221</v>
      </c>
      <c r="AC6" s="615">
        <v>227895</v>
      </c>
      <c r="AD6" s="615">
        <v>325784</v>
      </c>
      <c r="AE6" s="616">
        <v>283716</v>
      </c>
      <c r="AF6" s="619">
        <v>107273</v>
      </c>
      <c r="AG6" s="610">
        <v>89556</v>
      </c>
      <c r="AH6" s="615">
        <v>64558</v>
      </c>
      <c r="AI6" s="620">
        <v>76289</v>
      </c>
      <c r="AJ6" s="620">
        <v>50401</v>
      </c>
      <c r="AK6" s="617">
        <v>65044</v>
      </c>
      <c r="AL6" s="621">
        <v>61969</v>
      </c>
      <c r="AM6" s="619">
        <v>86401</v>
      </c>
      <c r="AN6" s="610">
        <v>39398</v>
      </c>
      <c r="AO6" s="615">
        <v>74024</v>
      </c>
      <c r="AP6" s="615">
        <v>108730</v>
      </c>
      <c r="AQ6" s="615">
        <v>81709</v>
      </c>
      <c r="AR6" s="614">
        <v>51048</v>
      </c>
      <c r="AS6" s="621">
        <v>87048</v>
      </c>
      <c r="AT6" s="619">
        <v>72729</v>
      </c>
      <c r="AU6" s="610">
        <v>176200</v>
      </c>
      <c r="AV6" s="615">
        <v>19092</v>
      </c>
      <c r="AW6" s="615">
        <v>69655</v>
      </c>
      <c r="AX6" s="615">
        <v>84298</v>
      </c>
      <c r="AY6" s="615">
        <v>72810</v>
      </c>
      <c r="AZ6" s="616">
        <v>67875</v>
      </c>
      <c r="BA6" s="619">
        <v>194160</v>
      </c>
      <c r="BB6" s="610">
        <v>116253</v>
      </c>
      <c r="BC6" s="615">
        <v>84621</v>
      </c>
      <c r="BD6" s="615">
        <v>52504</v>
      </c>
      <c r="BE6" s="615">
        <v>49915</v>
      </c>
      <c r="BF6" s="615">
        <v>51614</v>
      </c>
      <c r="BG6" s="616">
        <v>87696</v>
      </c>
      <c r="BH6" s="610">
        <v>35920</v>
      </c>
      <c r="BI6" s="615">
        <v>96595</v>
      </c>
      <c r="BJ6" s="622">
        <v>48136</v>
      </c>
      <c r="BK6" s="615">
        <v>29609</v>
      </c>
      <c r="BL6" s="623">
        <v>133890</v>
      </c>
      <c r="BM6" s="623">
        <v>95219</v>
      </c>
      <c r="BN6" s="616">
        <v>147400</v>
      </c>
      <c r="BO6" s="610">
        <v>20872</v>
      </c>
      <c r="BP6" s="615">
        <v>76451</v>
      </c>
      <c r="BQ6" s="616">
        <v>166330</v>
      </c>
      <c r="BR6" s="610"/>
      <c r="BS6" s="610"/>
      <c r="BT6" s="610"/>
      <c r="BU6" s="584"/>
      <c r="BV6" s="579"/>
      <c r="BW6" s="579"/>
      <c r="BX6" s="579"/>
    </row>
    <row r="7" spans="1:78" ht="14.25">
      <c r="A7" s="1954"/>
      <c r="B7" s="1955"/>
      <c r="C7" s="626" t="s">
        <v>895</v>
      </c>
      <c r="D7" s="610">
        <v>11797632</v>
      </c>
      <c r="E7" s="614">
        <v>13318704</v>
      </c>
      <c r="F7" s="610">
        <v>565992</v>
      </c>
      <c r="G7" s="615">
        <v>2079504</v>
      </c>
      <c r="H7" s="615">
        <v>289296</v>
      </c>
      <c r="I7" s="615">
        <v>580356</v>
      </c>
      <c r="J7" s="616">
        <v>202608</v>
      </c>
      <c r="K7" s="617">
        <v>465948</v>
      </c>
      <c r="L7" s="610">
        <v>388836</v>
      </c>
      <c r="M7" s="615">
        <v>346248</v>
      </c>
      <c r="N7" s="615">
        <v>219996</v>
      </c>
      <c r="O7" s="615">
        <v>322812</v>
      </c>
      <c r="P7" s="615">
        <v>194544</v>
      </c>
      <c r="Q7" s="616">
        <v>122220</v>
      </c>
      <c r="R7" s="618">
        <v>411516</v>
      </c>
      <c r="S7" s="614">
        <v>473508</v>
      </c>
      <c r="T7" s="610">
        <v>232596</v>
      </c>
      <c r="U7" s="615">
        <v>436212</v>
      </c>
      <c r="V7" s="615">
        <v>501480</v>
      </c>
      <c r="W7" s="615">
        <v>266364</v>
      </c>
      <c r="X7" s="616">
        <v>388080</v>
      </c>
      <c r="Y7" s="618">
        <v>248220</v>
      </c>
      <c r="Z7" s="615">
        <v>264600</v>
      </c>
      <c r="AA7" s="614">
        <v>218736</v>
      </c>
      <c r="AB7" s="610">
        <v>234360</v>
      </c>
      <c r="AC7" s="615">
        <v>177156</v>
      </c>
      <c r="AD7" s="615">
        <v>438228</v>
      </c>
      <c r="AE7" s="616">
        <v>341712</v>
      </c>
      <c r="AF7" s="619">
        <v>194796</v>
      </c>
      <c r="AG7" s="610">
        <v>81396</v>
      </c>
      <c r="AH7" s="615">
        <v>108612</v>
      </c>
      <c r="AI7" s="620">
        <v>92484</v>
      </c>
      <c r="AJ7" s="620">
        <v>51660</v>
      </c>
      <c r="AK7" s="617">
        <v>89964</v>
      </c>
      <c r="AL7" s="621">
        <v>98532</v>
      </c>
      <c r="AM7" s="619">
        <v>192024</v>
      </c>
      <c r="AN7" s="610">
        <v>75600</v>
      </c>
      <c r="AO7" s="615">
        <v>121212</v>
      </c>
      <c r="AP7" s="615">
        <v>82152</v>
      </c>
      <c r="AQ7" s="615">
        <v>78372</v>
      </c>
      <c r="AR7" s="614">
        <v>69804</v>
      </c>
      <c r="AS7" s="621">
        <v>62244</v>
      </c>
      <c r="AT7" s="619">
        <v>62496</v>
      </c>
      <c r="AU7" s="610">
        <v>195048</v>
      </c>
      <c r="AV7" s="615">
        <v>12852</v>
      </c>
      <c r="AW7" s="615">
        <v>65520</v>
      </c>
      <c r="AX7" s="615">
        <v>82404</v>
      </c>
      <c r="AY7" s="615">
        <v>107100</v>
      </c>
      <c r="AZ7" s="616">
        <v>69048</v>
      </c>
      <c r="BA7" s="619">
        <v>265860</v>
      </c>
      <c r="BB7" s="610">
        <v>219492</v>
      </c>
      <c r="BC7" s="615">
        <v>178920</v>
      </c>
      <c r="BD7" s="615">
        <v>68040</v>
      </c>
      <c r="BE7" s="615">
        <v>34272</v>
      </c>
      <c r="BF7" s="615">
        <v>51408</v>
      </c>
      <c r="BG7" s="616">
        <v>65772</v>
      </c>
      <c r="BH7" s="610">
        <v>24696</v>
      </c>
      <c r="BI7" s="615">
        <v>50400</v>
      </c>
      <c r="BJ7" s="622">
        <v>27216</v>
      </c>
      <c r="BK7" s="615">
        <v>18144</v>
      </c>
      <c r="BL7" s="623">
        <v>76356</v>
      </c>
      <c r="BM7" s="623">
        <v>116172</v>
      </c>
      <c r="BN7" s="616">
        <v>160776</v>
      </c>
      <c r="BO7" s="610">
        <v>23940</v>
      </c>
      <c r="BP7" s="615">
        <v>98028</v>
      </c>
      <c r="BQ7" s="616">
        <v>234864</v>
      </c>
      <c r="BR7" s="610"/>
      <c r="BS7" s="610"/>
      <c r="BT7" s="610"/>
      <c r="BU7" s="584"/>
      <c r="BV7" s="579"/>
      <c r="BW7" s="579"/>
      <c r="BX7" s="579"/>
    </row>
    <row r="8" spans="1:78" ht="14.25">
      <c r="A8" s="1954"/>
      <c r="B8" s="1955"/>
      <c r="C8" s="626" t="s">
        <v>896</v>
      </c>
      <c r="D8" s="610">
        <v>1450144</v>
      </c>
      <c r="E8" s="614">
        <v>809258</v>
      </c>
      <c r="F8" s="610">
        <v>145</v>
      </c>
      <c r="G8" s="615">
        <v>0</v>
      </c>
      <c r="H8" s="615">
        <v>0</v>
      </c>
      <c r="I8" s="615">
        <v>0</v>
      </c>
      <c r="J8" s="616">
        <v>0</v>
      </c>
      <c r="K8" s="617">
        <v>0</v>
      </c>
      <c r="L8" s="610">
        <v>0</v>
      </c>
      <c r="M8" s="615">
        <v>0</v>
      </c>
      <c r="N8" s="615">
        <v>0</v>
      </c>
      <c r="O8" s="615">
        <v>0</v>
      </c>
      <c r="P8" s="615">
        <v>0</v>
      </c>
      <c r="Q8" s="616">
        <v>0</v>
      </c>
      <c r="R8" s="618">
        <v>0</v>
      </c>
      <c r="S8" s="614">
        <v>0</v>
      </c>
      <c r="T8" s="610">
        <v>0</v>
      </c>
      <c r="U8" s="615">
        <v>0</v>
      </c>
      <c r="V8" s="615">
        <v>0</v>
      </c>
      <c r="W8" s="615">
        <v>0</v>
      </c>
      <c r="X8" s="616">
        <v>0</v>
      </c>
      <c r="Y8" s="618">
        <v>0</v>
      </c>
      <c r="Z8" s="615">
        <v>0</v>
      </c>
      <c r="AA8" s="614">
        <v>0</v>
      </c>
      <c r="AB8" s="610">
        <v>0</v>
      </c>
      <c r="AC8" s="615">
        <v>0</v>
      </c>
      <c r="AD8" s="615">
        <v>0</v>
      </c>
      <c r="AE8" s="616">
        <v>0</v>
      </c>
      <c r="AF8" s="619">
        <v>0</v>
      </c>
      <c r="AG8" s="610">
        <v>0</v>
      </c>
      <c r="AH8" s="615">
        <v>0</v>
      </c>
      <c r="AI8" s="620">
        <v>0</v>
      </c>
      <c r="AJ8" s="620">
        <v>0</v>
      </c>
      <c r="AK8" s="617">
        <v>0</v>
      </c>
      <c r="AL8" s="621">
        <v>0</v>
      </c>
      <c r="AM8" s="619">
        <v>0</v>
      </c>
      <c r="AN8" s="610">
        <v>0</v>
      </c>
      <c r="AO8" s="615">
        <v>0</v>
      </c>
      <c r="AP8" s="615">
        <v>0</v>
      </c>
      <c r="AQ8" s="615">
        <v>0</v>
      </c>
      <c r="AR8" s="614">
        <v>0</v>
      </c>
      <c r="AS8" s="621">
        <v>0</v>
      </c>
      <c r="AT8" s="619">
        <v>0</v>
      </c>
      <c r="AU8" s="610">
        <v>0</v>
      </c>
      <c r="AV8" s="615">
        <v>0</v>
      </c>
      <c r="AW8" s="615">
        <v>0</v>
      </c>
      <c r="AX8" s="615">
        <v>0</v>
      </c>
      <c r="AY8" s="615">
        <v>0</v>
      </c>
      <c r="AZ8" s="616">
        <v>0</v>
      </c>
      <c r="BA8" s="619">
        <v>0</v>
      </c>
      <c r="BB8" s="610">
        <v>0</v>
      </c>
      <c r="BC8" s="615">
        <v>0</v>
      </c>
      <c r="BD8" s="615">
        <v>0</v>
      </c>
      <c r="BE8" s="615">
        <v>0</v>
      </c>
      <c r="BF8" s="615">
        <v>0</v>
      </c>
      <c r="BG8" s="616">
        <v>0</v>
      </c>
      <c r="BH8" s="610">
        <v>0</v>
      </c>
      <c r="BI8" s="615">
        <v>0</v>
      </c>
      <c r="BJ8" s="622">
        <v>0</v>
      </c>
      <c r="BK8" s="615">
        <v>0</v>
      </c>
      <c r="BL8" s="623">
        <v>0</v>
      </c>
      <c r="BM8" s="623">
        <v>2890</v>
      </c>
      <c r="BN8" s="616">
        <v>0</v>
      </c>
      <c r="BO8" s="610">
        <v>0</v>
      </c>
      <c r="BP8" s="615">
        <v>0</v>
      </c>
      <c r="BQ8" s="616">
        <v>0</v>
      </c>
      <c r="BR8" s="610"/>
      <c r="BS8" s="610"/>
      <c r="BT8" s="610"/>
      <c r="BU8" s="584"/>
      <c r="BV8" s="579"/>
      <c r="BW8" s="579"/>
      <c r="BX8" s="579"/>
    </row>
    <row r="9" spans="1:78" ht="14.25">
      <c r="A9" s="1954"/>
      <c r="B9" s="1955"/>
      <c r="C9" s="626" t="s">
        <v>897</v>
      </c>
      <c r="D9" s="610">
        <v>879833</v>
      </c>
      <c r="E9" s="614">
        <v>728721</v>
      </c>
      <c r="F9" s="610">
        <v>24545</v>
      </c>
      <c r="G9" s="615">
        <v>0</v>
      </c>
      <c r="H9" s="615">
        <v>0</v>
      </c>
      <c r="I9" s="615">
        <v>0</v>
      </c>
      <c r="J9" s="616">
        <v>0</v>
      </c>
      <c r="K9" s="617">
        <v>0</v>
      </c>
      <c r="L9" s="610">
        <v>0</v>
      </c>
      <c r="M9" s="615">
        <v>0</v>
      </c>
      <c r="N9" s="615">
        <v>13797</v>
      </c>
      <c r="O9" s="615">
        <v>0</v>
      </c>
      <c r="P9" s="615">
        <v>15278</v>
      </c>
      <c r="Q9" s="616">
        <v>0</v>
      </c>
      <c r="R9" s="618">
        <v>0</v>
      </c>
      <c r="S9" s="614">
        <v>0</v>
      </c>
      <c r="T9" s="610">
        <v>0</v>
      </c>
      <c r="U9" s="615">
        <v>0</v>
      </c>
      <c r="V9" s="615">
        <v>1140</v>
      </c>
      <c r="W9" s="615">
        <v>0</v>
      </c>
      <c r="X9" s="616">
        <v>0</v>
      </c>
      <c r="Y9" s="618">
        <v>0</v>
      </c>
      <c r="Z9" s="615">
        <v>0</v>
      </c>
      <c r="AA9" s="614">
        <v>0</v>
      </c>
      <c r="AB9" s="610">
        <v>0</v>
      </c>
      <c r="AC9" s="615">
        <v>0</v>
      </c>
      <c r="AD9" s="615">
        <v>0</v>
      </c>
      <c r="AE9" s="616">
        <v>0</v>
      </c>
      <c r="AF9" s="619">
        <v>0</v>
      </c>
      <c r="AG9" s="610">
        <v>0</v>
      </c>
      <c r="AH9" s="615">
        <v>0</v>
      </c>
      <c r="AI9" s="620">
        <v>0</v>
      </c>
      <c r="AJ9" s="620">
        <v>0</v>
      </c>
      <c r="AK9" s="617">
        <v>0</v>
      </c>
      <c r="AL9" s="621">
        <v>0</v>
      </c>
      <c r="AM9" s="619">
        <v>0</v>
      </c>
      <c r="AN9" s="610">
        <v>1424</v>
      </c>
      <c r="AO9" s="615">
        <v>0</v>
      </c>
      <c r="AP9" s="615">
        <v>0</v>
      </c>
      <c r="AQ9" s="615">
        <v>0</v>
      </c>
      <c r="AR9" s="614">
        <v>0</v>
      </c>
      <c r="AS9" s="621">
        <v>0</v>
      </c>
      <c r="AT9" s="619">
        <v>0</v>
      </c>
      <c r="AU9" s="610">
        <v>0</v>
      </c>
      <c r="AV9" s="615">
        <v>0</v>
      </c>
      <c r="AW9" s="615">
        <v>0</v>
      </c>
      <c r="AX9" s="615">
        <v>0</v>
      </c>
      <c r="AY9" s="615">
        <v>0</v>
      </c>
      <c r="AZ9" s="616">
        <v>0</v>
      </c>
      <c r="BA9" s="619">
        <v>0</v>
      </c>
      <c r="BB9" s="610">
        <v>0</v>
      </c>
      <c r="BC9" s="615">
        <v>0</v>
      </c>
      <c r="BD9" s="615">
        <v>0</v>
      </c>
      <c r="BE9" s="615">
        <v>0</v>
      </c>
      <c r="BF9" s="615">
        <v>0</v>
      </c>
      <c r="BG9" s="616">
        <v>0</v>
      </c>
      <c r="BH9" s="610">
        <v>0</v>
      </c>
      <c r="BI9" s="615">
        <v>0</v>
      </c>
      <c r="BJ9" s="622">
        <v>0</v>
      </c>
      <c r="BK9" s="615">
        <v>0</v>
      </c>
      <c r="BL9" s="623">
        <v>0</v>
      </c>
      <c r="BM9" s="623">
        <v>16393</v>
      </c>
      <c r="BN9" s="616">
        <v>0</v>
      </c>
      <c r="BO9" s="610">
        <v>0</v>
      </c>
      <c r="BP9" s="615">
        <v>0</v>
      </c>
      <c r="BQ9" s="616">
        <v>0</v>
      </c>
      <c r="BR9" s="610"/>
      <c r="BS9" s="610"/>
      <c r="BT9" s="610"/>
      <c r="BU9" s="584"/>
      <c r="BV9" s="579"/>
      <c r="BW9" s="579"/>
      <c r="BX9" s="579"/>
    </row>
    <row r="10" spans="1:78" ht="14.25">
      <c r="A10" s="1954"/>
      <c r="B10" s="1955"/>
      <c r="C10" s="626" t="s">
        <v>898</v>
      </c>
      <c r="D10" s="610">
        <v>62285</v>
      </c>
      <c r="E10" s="614">
        <v>111168</v>
      </c>
      <c r="F10" s="610">
        <v>0</v>
      </c>
      <c r="G10" s="615">
        <v>0</v>
      </c>
      <c r="H10" s="615">
        <v>0</v>
      </c>
      <c r="I10" s="615">
        <v>0</v>
      </c>
      <c r="J10" s="616">
        <v>0</v>
      </c>
      <c r="K10" s="617">
        <v>114022</v>
      </c>
      <c r="L10" s="610">
        <v>0</v>
      </c>
      <c r="M10" s="615">
        <v>0</v>
      </c>
      <c r="N10" s="615">
        <v>28429</v>
      </c>
      <c r="O10" s="615">
        <v>30938</v>
      </c>
      <c r="P10" s="615">
        <v>9715</v>
      </c>
      <c r="Q10" s="616">
        <v>0</v>
      </c>
      <c r="R10" s="618">
        <v>0</v>
      </c>
      <c r="S10" s="614">
        <v>0</v>
      </c>
      <c r="T10" s="610">
        <v>0</v>
      </c>
      <c r="U10" s="615">
        <v>0</v>
      </c>
      <c r="V10" s="615">
        <v>39846</v>
      </c>
      <c r="W10" s="615">
        <v>0</v>
      </c>
      <c r="X10" s="616">
        <v>12838</v>
      </c>
      <c r="Y10" s="618">
        <v>0</v>
      </c>
      <c r="Z10" s="615">
        <v>4992</v>
      </c>
      <c r="AA10" s="614">
        <v>0</v>
      </c>
      <c r="AB10" s="610">
        <v>0</v>
      </c>
      <c r="AC10" s="615">
        <v>0</v>
      </c>
      <c r="AD10" s="615">
        <v>0</v>
      </c>
      <c r="AE10" s="616">
        <v>15910</v>
      </c>
      <c r="AF10" s="619">
        <v>0</v>
      </c>
      <c r="AG10" s="610">
        <v>0</v>
      </c>
      <c r="AH10" s="615">
        <v>0</v>
      </c>
      <c r="AI10" s="620">
        <v>0</v>
      </c>
      <c r="AJ10" s="620">
        <v>0</v>
      </c>
      <c r="AK10" s="617">
        <v>20211</v>
      </c>
      <c r="AL10" s="621">
        <v>0</v>
      </c>
      <c r="AM10" s="619">
        <v>0</v>
      </c>
      <c r="AN10" s="610">
        <v>10778</v>
      </c>
      <c r="AO10" s="615">
        <v>0</v>
      </c>
      <c r="AP10" s="615">
        <v>12941</v>
      </c>
      <c r="AQ10" s="615">
        <v>0</v>
      </c>
      <c r="AR10" s="614">
        <v>0</v>
      </c>
      <c r="AS10" s="621">
        <v>0</v>
      </c>
      <c r="AT10" s="619">
        <v>0</v>
      </c>
      <c r="AU10" s="610">
        <v>0</v>
      </c>
      <c r="AV10" s="615">
        <v>0</v>
      </c>
      <c r="AW10" s="615">
        <v>21709</v>
      </c>
      <c r="AX10" s="615">
        <v>57152</v>
      </c>
      <c r="AY10" s="615">
        <v>0</v>
      </c>
      <c r="AZ10" s="616">
        <v>0</v>
      </c>
      <c r="BA10" s="619">
        <v>0</v>
      </c>
      <c r="BB10" s="610">
        <v>0</v>
      </c>
      <c r="BC10" s="615">
        <v>0</v>
      </c>
      <c r="BD10" s="615">
        <v>0</v>
      </c>
      <c r="BE10" s="615">
        <v>0</v>
      </c>
      <c r="BF10" s="615">
        <v>0</v>
      </c>
      <c r="BG10" s="616">
        <v>0</v>
      </c>
      <c r="BH10" s="610">
        <v>0</v>
      </c>
      <c r="BI10" s="615">
        <v>0</v>
      </c>
      <c r="BJ10" s="622">
        <v>0</v>
      </c>
      <c r="BK10" s="615">
        <v>0</v>
      </c>
      <c r="BL10" s="623">
        <v>0</v>
      </c>
      <c r="BM10" s="623">
        <v>0</v>
      </c>
      <c r="BN10" s="616">
        <v>0</v>
      </c>
      <c r="BO10" s="610">
        <v>28915</v>
      </c>
      <c r="BP10" s="615">
        <v>0</v>
      </c>
      <c r="BQ10" s="616">
        <v>5146</v>
      </c>
      <c r="BR10" s="610"/>
      <c r="BS10" s="610"/>
      <c r="BT10" s="610"/>
      <c r="BU10" s="584"/>
      <c r="BV10" s="579"/>
      <c r="BW10" s="579"/>
      <c r="BX10" s="579"/>
    </row>
    <row r="11" spans="1:78" ht="14.25">
      <c r="A11" s="1954"/>
      <c r="B11" s="1955"/>
      <c r="C11" s="626" t="s">
        <v>899</v>
      </c>
      <c r="D11" s="610">
        <v>57293</v>
      </c>
      <c r="E11" s="614">
        <v>65432</v>
      </c>
      <c r="F11" s="610">
        <v>0</v>
      </c>
      <c r="G11" s="615">
        <v>0</v>
      </c>
      <c r="H11" s="615">
        <v>0</v>
      </c>
      <c r="I11" s="615">
        <v>0</v>
      </c>
      <c r="J11" s="616">
        <v>0</v>
      </c>
      <c r="K11" s="617">
        <v>7433</v>
      </c>
      <c r="L11" s="610">
        <v>0</v>
      </c>
      <c r="M11" s="615">
        <v>0</v>
      </c>
      <c r="N11" s="615">
        <v>1236</v>
      </c>
      <c r="O11" s="615">
        <v>28550</v>
      </c>
      <c r="P11" s="615">
        <v>13577</v>
      </c>
      <c r="Q11" s="616">
        <v>0</v>
      </c>
      <c r="R11" s="618">
        <v>0</v>
      </c>
      <c r="S11" s="614">
        <v>0</v>
      </c>
      <c r="T11" s="610">
        <v>0</v>
      </c>
      <c r="U11" s="615">
        <v>0</v>
      </c>
      <c r="V11" s="615">
        <v>20841</v>
      </c>
      <c r="W11" s="615">
        <v>0</v>
      </c>
      <c r="X11" s="616">
        <v>2058</v>
      </c>
      <c r="Y11" s="618">
        <v>0</v>
      </c>
      <c r="Z11" s="615">
        <v>23691</v>
      </c>
      <c r="AA11" s="614">
        <v>0</v>
      </c>
      <c r="AB11" s="610">
        <v>0</v>
      </c>
      <c r="AC11" s="615">
        <v>0</v>
      </c>
      <c r="AD11" s="615">
        <v>0</v>
      </c>
      <c r="AE11" s="616">
        <v>203</v>
      </c>
      <c r="AF11" s="619">
        <v>0</v>
      </c>
      <c r="AG11" s="610">
        <v>0</v>
      </c>
      <c r="AH11" s="615">
        <v>0</v>
      </c>
      <c r="AI11" s="620">
        <v>0</v>
      </c>
      <c r="AJ11" s="620">
        <v>0</v>
      </c>
      <c r="AK11" s="617">
        <v>15147</v>
      </c>
      <c r="AL11" s="621">
        <v>0</v>
      </c>
      <c r="AM11" s="619">
        <v>0</v>
      </c>
      <c r="AN11" s="610">
        <v>10351</v>
      </c>
      <c r="AO11" s="615">
        <v>0</v>
      </c>
      <c r="AP11" s="615">
        <v>7622</v>
      </c>
      <c r="AQ11" s="615">
        <v>0</v>
      </c>
      <c r="AR11" s="614">
        <v>0</v>
      </c>
      <c r="AS11" s="621">
        <v>0</v>
      </c>
      <c r="AT11" s="619">
        <v>0</v>
      </c>
      <c r="AU11" s="610">
        <v>0</v>
      </c>
      <c r="AV11" s="615">
        <v>0</v>
      </c>
      <c r="AW11" s="615">
        <v>20030</v>
      </c>
      <c r="AX11" s="615">
        <v>25961</v>
      </c>
      <c r="AY11" s="615">
        <v>0</v>
      </c>
      <c r="AZ11" s="616">
        <v>0</v>
      </c>
      <c r="BA11" s="619">
        <v>0</v>
      </c>
      <c r="BB11" s="610">
        <v>0</v>
      </c>
      <c r="BC11" s="615">
        <v>0</v>
      </c>
      <c r="BD11" s="615">
        <v>0</v>
      </c>
      <c r="BE11" s="615">
        <v>0</v>
      </c>
      <c r="BF11" s="615">
        <v>0</v>
      </c>
      <c r="BG11" s="616">
        <v>0</v>
      </c>
      <c r="BH11" s="610">
        <v>0</v>
      </c>
      <c r="BI11" s="615">
        <v>0</v>
      </c>
      <c r="BJ11" s="622">
        <v>0</v>
      </c>
      <c r="BK11" s="615">
        <v>0</v>
      </c>
      <c r="BL11" s="623">
        <v>0</v>
      </c>
      <c r="BM11" s="623">
        <v>0</v>
      </c>
      <c r="BN11" s="616">
        <v>0</v>
      </c>
      <c r="BO11" s="610">
        <v>12220</v>
      </c>
      <c r="BP11" s="615">
        <v>0</v>
      </c>
      <c r="BQ11" s="616">
        <v>21402</v>
      </c>
      <c r="BR11" s="610"/>
      <c r="BS11" s="610"/>
      <c r="BT11" s="610"/>
      <c r="BU11" s="584"/>
      <c r="BV11" s="579"/>
      <c r="BW11" s="579"/>
      <c r="BX11" s="579"/>
    </row>
    <row r="12" spans="1:78" ht="14.25">
      <c r="A12" s="1954"/>
      <c r="B12" s="1955"/>
      <c r="C12" s="626" t="s">
        <v>900</v>
      </c>
      <c r="D12" s="610">
        <v>1348309</v>
      </c>
      <c r="E12" s="614">
        <v>9696995</v>
      </c>
      <c r="F12" s="610">
        <v>145825</v>
      </c>
      <c r="G12" s="615">
        <v>320330</v>
      </c>
      <c r="H12" s="615">
        <v>62097</v>
      </c>
      <c r="I12" s="615">
        <v>133189</v>
      </c>
      <c r="J12" s="616">
        <v>55657</v>
      </c>
      <c r="K12" s="617">
        <v>80502</v>
      </c>
      <c r="L12" s="610">
        <v>42067</v>
      </c>
      <c r="M12" s="615">
        <v>51672</v>
      </c>
      <c r="N12" s="615">
        <v>42350</v>
      </c>
      <c r="O12" s="615">
        <v>75676</v>
      </c>
      <c r="P12" s="615">
        <v>26887</v>
      </c>
      <c r="Q12" s="616">
        <v>50285</v>
      </c>
      <c r="R12" s="618">
        <v>62079</v>
      </c>
      <c r="S12" s="614">
        <v>103381</v>
      </c>
      <c r="T12" s="610">
        <v>122028</v>
      </c>
      <c r="U12" s="615">
        <v>104237</v>
      </c>
      <c r="V12" s="615">
        <v>90663</v>
      </c>
      <c r="W12" s="615">
        <v>75085</v>
      </c>
      <c r="X12" s="616">
        <v>73621</v>
      </c>
      <c r="Y12" s="618">
        <v>52907</v>
      </c>
      <c r="Z12" s="615">
        <v>57932</v>
      </c>
      <c r="AA12" s="614">
        <v>0</v>
      </c>
      <c r="AB12" s="610">
        <v>22609</v>
      </c>
      <c r="AC12" s="615">
        <v>32610</v>
      </c>
      <c r="AD12" s="615">
        <v>44398</v>
      </c>
      <c r="AE12" s="616">
        <v>36879</v>
      </c>
      <c r="AF12" s="619">
        <v>49615</v>
      </c>
      <c r="AG12" s="610">
        <v>43366</v>
      </c>
      <c r="AH12" s="615">
        <v>33337</v>
      </c>
      <c r="AI12" s="620">
        <v>45904</v>
      </c>
      <c r="AJ12" s="620">
        <v>28450</v>
      </c>
      <c r="AK12" s="617">
        <v>25748</v>
      </c>
      <c r="AL12" s="621">
        <v>8639</v>
      </c>
      <c r="AM12" s="619">
        <v>42368</v>
      </c>
      <c r="AN12" s="610">
        <v>17547</v>
      </c>
      <c r="AO12" s="615">
        <v>33133</v>
      </c>
      <c r="AP12" s="615">
        <v>33839</v>
      </c>
      <c r="AQ12" s="615">
        <v>20821</v>
      </c>
      <c r="AR12" s="614">
        <v>9993</v>
      </c>
      <c r="AS12" s="621">
        <v>19660</v>
      </c>
      <c r="AT12" s="619">
        <v>15580</v>
      </c>
      <c r="AU12" s="610">
        <v>31701</v>
      </c>
      <c r="AV12" s="615">
        <v>0</v>
      </c>
      <c r="AW12" s="615">
        <v>14482</v>
      </c>
      <c r="AX12" s="615">
        <v>18476</v>
      </c>
      <c r="AY12" s="615">
        <v>16632</v>
      </c>
      <c r="AZ12" s="616">
        <v>0</v>
      </c>
      <c r="BA12" s="619">
        <v>7272</v>
      </c>
      <c r="BB12" s="610">
        <v>7563</v>
      </c>
      <c r="BC12" s="615">
        <v>21868</v>
      </c>
      <c r="BD12" s="615">
        <v>0</v>
      </c>
      <c r="BE12" s="615">
        <v>0</v>
      </c>
      <c r="BF12" s="615">
        <v>0</v>
      </c>
      <c r="BG12" s="616">
        <v>12071</v>
      </c>
      <c r="BH12" s="610">
        <v>0</v>
      </c>
      <c r="BI12" s="615">
        <v>21724</v>
      </c>
      <c r="BJ12" s="622">
        <v>0</v>
      </c>
      <c r="BK12" s="615">
        <v>0</v>
      </c>
      <c r="BL12" s="623">
        <v>0</v>
      </c>
      <c r="BM12" s="623">
        <v>34851</v>
      </c>
      <c r="BN12" s="616">
        <v>9236</v>
      </c>
      <c r="BO12" s="610">
        <v>7617</v>
      </c>
      <c r="BP12" s="615">
        <v>0</v>
      </c>
      <c r="BQ12" s="616">
        <v>12178</v>
      </c>
      <c r="BR12" s="610"/>
      <c r="BS12" s="610"/>
      <c r="BT12" s="610"/>
      <c r="BU12" s="584"/>
      <c r="BV12" s="579"/>
      <c r="BW12" s="579"/>
      <c r="BX12" s="579"/>
    </row>
    <row r="13" spans="1:78" ht="14.25">
      <c r="A13" s="1954"/>
      <c r="B13" s="1955"/>
      <c r="C13" s="626" t="s">
        <v>901</v>
      </c>
      <c r="D13" s="610">
        <v>1039244</v>
      </c>
      <c r="E13" s="614">
        <v>1672662</v>
      </c>
      <c r="F13" s="610">
        <v>117358</v>
      </c>
      <c r="G13" s="615">
        <v>285599</v>
      </c>
      <c r="H13" s="615">
        <v>36967</v>
      </c>
      <c r="I13" s="615">
        <v>90476</v>
      </c>
      <c r="J13" s="616">
        <v>36247</v>
      </c>
      <c r="K13" s="617">
        <v>46438</v>
      </c>
      <c r="L13" s="610">
        <v>26676</v>
      </c>
      <c r="M13" s="615">
        <v>30224</v>
      </c>
      <c r="N13" s="615">
        <v>25798</v>
      </c>
      <c r="O13" s="615">
        <v>54000</v>
      </c>
      <c r="P13" s="615">
        <v>22516</v>
      </c>
      <c r="Q13" s="616">
        <v>29007</v>
      </c>
      <c r="R13" s="618">
        <v>39857</v>
      </c>
      <c r="S13" s="614">
        <v>70573</v>
      </c>
      <c r="T13" s="610">
        <v>96333</v>
      </c>
      <c r="U13" s="615">
        <v>70180</v>
      </c>
      <c r="V13" s="615">
        <v>60590</v>
      </c>
      <c r="W13" s="615">
        <v>50572</v>
      </c>
      <c r="X13" s="616">
        <v>41912</v>
      </c>
      <c r="Y13" s="618">
        <v>35550</v>
      </c>
      <c r="Z13" s="615">
        <v>37462</v>
      </c>
      <c r="AA13" s="614">
        <v>20498</v>
      </c>
      <c r="AB13" s="610">
        <v>23071</v>
      </c>
      <c r="AC13" s="615">
        <v>28614</v>
      </c>
      <c r="AD13" s="615">
        <v>45395</v>
      </c>
      <c r="AE13" s="616">
        <v>27021</v>
      </c>
      <c r="AF13" s="619">
        <v>30668</v>
      </c>
      <c r="AG13" s="610">
        <v>24894</v>
      </c>
      <c r="AH13" s="615">
        <v>19941</v>
      </c>
      <c r="AI13" s="620">
        <v>26606</v>
      </c>
      <c r="AJ13" s="620">
        <v>16396</v>
      </c>
      <c r="AK13" s="617">
        <v>15396</v>
      </c>
      <c r="AL13" s="621">
        <v>7578</v>
      </c>
      <c r="AM13" s="619">
        <v>24910</v>
      </c>
      <c r="AN13" s="610">
        <v>10587</v>
      </c>
      <c r="AO13" s="615">
        <v>19705</v>
      </c>
      <c r="AP13" s="615">
        <v>19520</v>
      </c>
      <c r="AQ13" s="615">
        <v>13428</v>
      </c>
      <c r="AR13" s="614">
        <v>5765</v>
      </c>
      <c r="AS13" s="621">
        <v>11341</v>
      </c>
      <c r="AT13" s="619">
        <v>9055</v>
      </c>
      <c r="AU13" s="610">
        <v>18287</v>
      </c>
      <c r="AV13" s="615">
        <v>1713</v>
      </c>
      <c r="AW13" s="615">
        <v>8354</v>
      </c>
      <c r="AX13" s="615">
        <v>10772</v>
      </c>
      <c r="AY13" s="615">
        <v>9594</v>
      </c>
      <c r="AZ13" s="616">
        <v>8898</v>
      </c>
      <c r="BA13" s="619">
        <v>8482</v>
      </c>
      <c r="BB13" s="610">
        <v>7265</v>
      </c>
      <c r="BC13" s="615">
        <v>12615</v>
      </c>
      <c r="BD13" s="615">
        <v>1005</v>
      </c>
      <c r="BE13" s="615">
        <v>2214</v>
      </c>
      <c r="BF13" s="615">
        <v>7706</v>
      </c>
      <c r="BG13" s="616">
        <v>7358</v>
      </c>
      <c r="BH13" s="610">
        <v>6365</v>
      </c>
      <c r="BI13" s="615">
        <v>12532</v>
      </c>
      <c r="BJ13" s="622">
        <v>3577</v>
      </c>
      <c r="BK13" s="615">
        <v>2123</v>
      </c>
      <c r="BL13" s="623">
        <v>16772</v>
      </c>
      <c r="BM13" s="623">
        <v>26501</v>
      </c>
      <c r="BN13" s="616">
        <v>14265</v>
      </c>
      <c r="BO13" s="610">
        <v>4394</v>
      </c>
      <c r="BP13" s="615">
        <v>5091</v>
      </c>
      <c r="BQ13" s="616">
        <v>12981</v>
      </c>
      <c r="BR13" s="610"/>
      <c r="BS13" s="610"/>
      <c r="BT13" s="610"/>
      <c r="BU13" s="584"/>
      <c r="BV13" s="579"/>
      <c r="BW13" s="579"/>
      <c r="BX13" s="579"/>
    </row>
    <row r="14" spans="1:78" ht="14.25">
      <c r="A14" s="1954"/>
      <c r="B14" s="1955"/>
      <c r="C14" s="626" t="s">
        <v>902</v>
      </c>
      <c r="D14" s="610">
        <v>409200</v>
      </c>
      <c r="E14" s="614">
        <v>269138</v>
      </c>
      <c r="F14" s="610">
        <v>45675</v>
      </c>
      <c r="G14" s="615">
        <v>70200</v>
      </c>
      <c r="H14" s="615">
        <v>30338</v>
      </c>
      <c r="I14" s="615">
        <v>47588</v>
      </c>
      <c r="J14" s="616">
        <v>24638</v>
      </c>
      <c r="K14" s="617">
        <v>0</v>
      </c>
      <c r="L14" s="610">
        <v>2363</v>
      </c>
      <c r="M14" s="615">
        <v>1988</v>
      </c>
      <c r="N14" s="615">
        <v>12038</v>
      </c>
      <c r="O14" s="615">
        <v>9263</v>
      </c>
      <c r="P14" s="615">
        <v>8813</v>
      </c>
      <c r="Q14" s="616">
        <v>6863</v>
      </c>
      <c r="R14" s="618">
        <v>13838</v>
      </c>
      <c r="S14" s="614">
        <v>36150</v>
      </c>
      <c r="T14" s="610">
        <v>18150</v>
      </c>
      <c r="U14" s="615">
        <v>45075</v>
      </c>
      <c r="V14" s="615">
        <v>58388</v>
      </c>
      <c r="W14" s="615">
        <v>10725</v>
      </c>
      <c r="X14" s="616">
        <v>13988</v>
      </c>
      <c r="Y14" s="618">
        <v>17400</v>
      </c>
      <c r="Z14" s="615">
        <v>17213</v>
      </c>
      <c r="AA14" s="614">
        <v>0</v>
      </c>
      <c r="AB14" s="610">
        <v>0</v>
      </c>
      <c r="AC14" s="615">
        <v>7013</v>
      </c>
      <c r="AD14" s="615">
        <v>12188</v>
      </c>
      <c r="AE14" s="616">
        <v>4425</v>
      </c>
      <c r="AF14" s="619">
        <v>4163</v>
      </c>
      <c r="AG14" s="610">
        <v>42900</v>
      </c>
      <c r="AH14" s="615">
        <v>5963</v>
      </c>
      <c r="AI14" s="620">
        <v>16313</v>
      </c>
      <c r="AJ14" s="620">
        <v>0</v>
      </c>
      <c r="AK14" s="617">
        <v>1688</v>
      </c>
      <c r="AL14" s="621">
        <v>7688</v>
      </c>
      <c r="AM14" s="619">
        <v>2888</v>
      </c>
      <c r="AN14" s="610">
        <v>5550</v>
      </c>
      <c r="AO14" s="615">
        <v>14850</v>
      </c>
      <c r="AP14" s="615">
        <v>5475</v>
      </c>
      <c r="AQ14" s="615">
        <v>9450</v>
      </c>
      <c r="AR14" s="614">
        <v>0</v>
      </c>
      <c r="AS14" s="621">
        <v>2138</v>
      </c>
      <c r="AT14" s="619">
        <v>16538</v>
      </c>
      <c r="AU14" s="610">
        <v>5063</v>
      </c>
      <c r="AV14" s="615">
        <v>0</v>
      </c>
      <c r="AW14" s="615">
        <v>2400</v>
      </c>
      <c r="AX14" s="615">
        <v>638</v>
      </c>
      <c r="AY14" s="615">
        <v>0</v>
      </c>
      <c r="AZ14" s="616">
        <v>0</v>
      </c>
      <c r="BA14" s="619">
        <v>0</v>
      </c>
      <c r="BB14" s="610">
        <v>0</v>
      </c>
      <c r="BC14" s="615">
        <v>1875</v>
      </c>
      <c r="BD14" s="615">
        <v>0</v>
      </c>
      <c r="BE14" s="615">
        <v>0</v>
      </c>
      <c r="BF14" s="615">
        <v>0</v>
      </c>
      <c r="BG14" s="616">
        <v>7725</v>
      </c>
      <c r="BH14" s="610">
        <v>0</v>
      </c>
      <c r="BI14" s="615">
        <v>0</v>
      </c>
      <c r="BJ14" s="622">
        <v>0</v>
      </c>
      <c r="BK14" s="615">
        <v>0</v>
      </c>
      <c r="BL14" s="623">
        <v>0</v>
      </c>
      <c r="BM14" s="623">
        <v>7350</v>
      </c>
      <c r="BN14" s="616">
        <v>0</v>
      </c>
      <c r="BO14" s="610">
        <v>11513</v>
      </c>
      <c r="BP14" s="615">
        <v>0</v>
      </c>
      <c r="BQ14" s="616">
        <v>0</v>
      </c>
      <c r="BR14" s="610"/>
      <c r="BS14" s="610"/>
      <c r="BT14" s="610"/>
      <c r="BU14" s="584"/>
      <c r="BV14" s="579"/>
      <c r="BW14" s="579"/>
      <c r="BX14" s="579"/>
    </row>
    <row r="15" spans="1:78" ht="14.25">
      <c r="A15" s="1954"/>
      <c r="B15" s="1955"/>
      <c r="C15" s="626" t="s">
        <v>903</v>
      </c>
      <c r="D15" s="610">
        <v>2439203</v>
      </c>
      <c r="E15" s="614">
        <v>14970144</v>
      </c>
      <c r="F15" s="610">
        <v>288228</v>
      </c>
      <c r="G15" s="615">
        <v>2052250</v>
      </c>
      <c r="H15" s="615">
        <v>314221</v>
      </c>
      <c r="I15" s="615">
        <v>487500</v>
      </c>
      <c r="J15" s="616">
        <v>5153</v>
      </c>
      <c r="K15" s="617">
        <v>321412</v>
      </c>
      <c r="L15" s="610">
        <v>146253</v>
      </c>
      <c r="M15" s="615">
        <v>207667</v>
      </c>
      <c r="N15" s="615">
        <v>144045</v>
      </c>
      <c r="O15" s="615">
        <v>260331</v>
      </c>
      <c r="P15" s="615">
        <v>167936</v>
      </c>
      <c r="Q15" s="616">
        <v>367177</v>
      </c>
      <c r="R15" s="618">
        <v>519260</v>
      </c>
      <c r="S15" s="614">
        <v>635392</v>
      </c>
      <c r="T15" s="610">
        <v>417713</v>
      </c>
      <c r="U15" s="615">
        <v>927057</v>
      </c>
      <c r="V15" s="615">
        <v>865126</v>
      </c>
      <c r="W15" s="615">
        <v>517918</v>
      </c>
      <c r="X15" s="616">
        <v>727337</v>
      </c>
      <c r="Y15" s="618">
        <v>421100</v>
      </c>
      <c r="Z15" s="615">
        <v>273808</v>
      </c>
      <c r="AA15" s="614">
        <v>356233</v>
      </c>
      <c r="AB15" s="610">
        <v>47339</v>
      </c>
      <c r="AC15" s="615">
        <v>4593</v>
      </c>
      <c r="AD15" s="615">
        <v>510325</v>
      </c>
      <c r="AE15" s="616">
        <v>67422</v>
      </c>
      <c r="AF15" s="619">
        <v>199786</v>
      </c>
      <c r="AG15" s="610">
        <v>386758</v>
      </c>
      <c r="AH15" s="615">
        <v>271277</v>
      </c>
      <c r="AI15" s="620">
        <v>365735</v>
      </c>
      <c r="AJ15" s="620">
        <v>149185</v>
      </c>
      <c r="AK15" s="617">
        <v>106182</v>
      </c>
      <c r="AL15" s="621">
        <v>158590</v>
      </c>
      <c r="AM15" s="619">
        <v>448625</v>
      </c>
      <c r="AN15" s="610">
        <v>148147</v>
      </c>
      <c r="AO15" s="615">
        <v>201690</v>
      </c>
      <c r="AP15" s="615">
        <v>352968</v>
      </c>
      <c r="AQ15" s="615">
        <v>126673</v>
      </c>
      <c r="AR15" s="614">
        <v>28851</v>
      </c>
      <c r="AS15" s="621">
        <v>103035</v>
      </c>
      <c r="AT15" s="619">
        <v>799</v>
      </c>
      <c r="AU15" s="610">
        <v>481665</v>
      </c>
      <c r="AV15" s="615">
        <v>45</v>
      </c>
      <c r="AW15" s="615">
        <v>691</v>
      </c>
      <c r="AX15" s="615">
        <v>26136</v>
      </c>
      <c r="AY15" s="615">
        <v>317024</v>
      </c>
      <c r="AZ15" s="616">
        <v>678</v>
      </c>
      <c r="BA15" s="619">
        <v>51798</v>
      </c>
      <c r="BB15" s="610">
        <v>9066</v>
      </c>
      <c r="BC15" s="615">
        <v>39008</v>
      </c>
      <c r="BD15" s="615">
        <v>22</v>
      </c>
      <c r="BE15" s="615">
        <v>48</v>
      </c>
      <c r="BF15" s="615">
        <v>15704</v>
      </c>
      <c r="BG15" s="616">
        <v>390</v>
      </c>
      <c r="BH15" s="610">
        <v>450</v>
      </c>
      <c r="BI15" s="615">
        <v>2012</v>
      </c>
      <c r="BJ15" s="622">
        <v>232</v>
      </c>
      <c r="BK15" s="615">
        <v>125</v>
      </c>
      <c r="BL15" s="623">
        <v>994</v>
      </c>
      <c r="BM15" s="623">
        <v>217065</v>
      </c>
      <c r="BN15" s="616">
        <v>44855</v>
      </c>
      <c r="BO15" s="610">
        <v>42750</v>
      </c>
      <c r="BP15" s="615">
        <v>21550</v>
      </c>
      <c r="BQ15" s="616">
        <v>77578</v>
      </c>
      <c r="BR15" s="610"/>
      <c r="BS15" s="610"/>
      <c r="BT15" s="610"/>
      <c r="BU15" s="584"/>
      <c r="BV15" s="579"/>
      <c r="BW15" s="579"/>
      <c r="BX15" s="579"/>
    </row>
    <row r="16" spans="1:78" ht="14.25">
      <c r="A16" s="1954"/>
      <c r="B16" s="1955"/>
      <c r="C16" s="627" t="s">
        <v>904</v>
      </c>
      <c r="D16" s="599">
        <v>4851283</v>
      </c>
      <c r="E16" s="600">
        <v>4359604</v>
      </c>
      <c r="F16" s="599">
        <v>573054</v>
      </c>
      <c r="G16" s="601">
        <v>1001861</v>
      </c>
      <c r="H16" s="601">
        <v>650391</v>
      </c>
      <c r="I16" s="601">
        <v>660434</v>
      </c>
      <c r="J16" s="602">
        <v>898826</v>
      </c>
      <c r="K16" s="603">
        <v>228593</v>
      </c>
      <c r="L16" s="599">
        <v>102224</v>
      </c>
      <c r="M16" s="601">
        <v>106467</v>
      </c>
      <c r="N16" s="601">
        <v>151513</v>
      </c>
      <c r="O16" s="601">
        <v>148759</v>
      </c>
      <c r="P16" s="601">
        <v>121065</v>
      </c>
      <c r="Q16" s="602">
        <v>244961</v>
      </c>
      <c r="R16" s="604">
        <v>139116</v>
      </c>
      <c r="S16" s="600">
        <v>286234</v>
      </c>
      <c r="T16" s="599">
        <v>189817</v>
      </c>
      <c r="U16" s="601">
        <v>265010</v>
      </c>
      <c r="V16" s="601">
        <v>203692</v>
      </c>
      <c r="W16" s="601">
        <v>170653</v>
      </c>
      <c r="X16" s="602">
        <v>200734</v>
      </c>
      <c r="Y16" s="604">
        <v>161956</v>
      </c>
      <c r="Z16" s="601">
        <v>100364</v>
      </c>
      <c r="AA16" s="600">
        <v>78995</v>
      </c>
      <c r="AB16" s="599">
        <v>219734</v>
      </c>
      <c r="AC16" s="601">
        <v>231623</v>
      </c>
      <c r="AD16" s="601">
        <v>200917</v>
      </c>
      <c r="AE16" s="602">
        <v>114932</v>
      </c>
      <c r="AF16" s="605">
        <v>90475</v>
      </c>
      <c r="AG16" s="599">
        <v>80367</v>
      </c>
      <c r="AH16" s="601">
        <v>356176</v>
      </c>
      <c r="AI16" s="606">
        <v>83598</v>
      </c>
      <c r="AJ16" s="606">
        <v>71891</v>
      </c>
      <c r="AK16" s="603">
        <v>47831</v>
      </c>
      <c r="AL16" s="607">
        <v>18381</v>
      </c>
      <c r="AM16" s="605">
        <v>75060</v>
      </c>
      <c r="AN16" s="599">
        <v>59610</v>
      </c>
      <c r="AO16" s="601">
        <v>90295</v>
      </c>
      <c r="AP16" s="601">
        <v>66276</v>
      </c>
      <c r="AQ16" s="601">
        <v>42232</v>
      </c>
      <c r="AR16" s="600">
        <v>70790</v>
      </c>
      <c r="AS16" s="607">
        <v>122266</v>
      </c>
      <c r="AT16" s="605">
        <v>109630</v>
      </c>
      <c r="AU16" s="599">
        <v>76650</v>
      </c>
      <c r="AV16" s="601">
        <v>8467</v>
      </c>
      <c r="AW16" s="601">
        <v>61438</v>
      </c>
      <c r="AX16" s="601">
        <v>42379</v>
      </c>
      <c r="AY16" s="601">
        <v>29842</v>
      </c>
      <c r="AZ16" s="602">
        <v>29218</v>
      </c>
      <c r="BA16" s="605">
        <v>45590</v>
      </c>
      <c r="BB16" s="599">
        <v>35653</v>
      </c>
      <c r="BC16" s="601">
        <v>38336</v>
      </c>
      <c r="BD16" s="601">
        <v>4950</v>
      </c>
      <c r="BE16" s="601">
        <v>10989</v>
      </c>
      <c r="BF16" s="601">
        <v>71449</v>
      </c>
      <c r="BG16" s="602">
        <v>92428</v>
      </c>
      <c r="BH16" s="599">
        <v>143775</v>
      </c>
      <c r="BI16" s="601">
        <v>406661</v>
      </c>
      <c r="BJ16" s="608">
        <v>99511</v>
      </c>
      <c r="BK16" s="601">
        <v>46160</v>
      </c>
      <c r="BL16" s="609">
        <v>439295</v>
      </c>
      <c r="BM16" s="609">
        <v>63115</v>
      </c>
      <c r="BN16" s="602">
        <v>64477</v>
      </c>
      <c r="BO16" s="599">
        <v>19302</v>
      </c>
      <c r="BP16" s="601">
        <v>20251</v>
      </c>
      <c r="BQ16" s="602">
        <v>119318</v>
      </c>
      <c r="BR16" s="610"/>
      <c r="BS16" s="610"/>
      <c r="BT16" s="610"/>
      <c r="BU16" s="584"/>
      <c r="BV16" s="579"/>
      <c r="BW16" s="579"/>
      <c r="BX16" s="579"/>
    </row>
    <row r="17" spans="1:76" ht="14.25">
      <c r="A17" s="1961"/>
      <c r="B17" s="1956"/>
      <c r="C17" s="629" t="s">
        <v>905</v>
      </c>
      <c r="D17" s="597">
        <v>29166017</v>
      </c>
      <c r="E17" s="630">
        <v>50962371</v>
      </c>
      <c r="F17" s="630">
        <v>2036691</v>
      </c>
      <c r="G17" s="630">
        <v>6657414</v>
      </c>
      <c r="H17" s="630">
        <v>1610073</v>
      </c>
      <c r="I17" s="630">
        <v>2482921</v>
      </c>
      <c r="J17" s="631">
        <v>1420444</v>
      </c>
      <c r="K17" s="632">
        <v>1568694</v>
      </c>
      <c r="L17" s="630">
        <v>903226</v>
      </c>
      <c r="M17" s="630">
        <v>912781</v>
      </c>
      <c r="N17" s="630">
        <v>759177</v>
      </c>
      <c r="O17" s="630">
        <v>1132903</v>
      </c>
      <c r="P17" s="630">
        <v>697960</v>
      </c>
      <c r="Q17" s="631">
        <v>945746</v>
      </c>
      <c r="R17" s="632">
        <v>1395116</v>
      </c>
      <c r="S17" s="630">
        <v>1830302</v>
      </c>
      <c r="T17" s="630">
        <v>1206401</v>
      </c>
      <c r="U17" s="630">
        <v>2026317</v>
      </c>
      <c r="V17" s="630">
        <v>2232675</v>
      </c>
      <c r="W17" s="630">
        <v>1222456</v>
      </c>
      <c r="X17" s="631">
        <v>1662818</v>
      </c>
      <c r="Y17" s="632">
        <v>1095859</v>
      </c>
      <c r="Z17" s="630">
        <v>982717</v>
      </c>
      <c r="AA17" s="630">
        <v>874932</v>
      </c>
      <c r="AB17" s="630">
        <v>750334</v>
      </c>
      <c r="AC17" s="630">
        <v>709504</v>
      </c>
      <c r="AD17" s="630">
        <v>1577235</v>
      </c>
      <c r="AE17" s="631">
        <v>892220</v>
      </c>
      <c r="AF17" s="633">
        <v>676776</v>
      </c>
      <c r="AG17" s="632">
        <v>749237</v>
      </c>
      <c r="AH17" s="630">
        <v>859864</v>
      </c>
      <c r="AI17" s="630">
        <v>706929</v>
      </c>
      <c r="AJ17" s="630">
        <v>367983</v>
      </c>
      <c r="AK17" s="630">
        <v>387211</v>
      </c>
      <c r="AL17" s="631">
        <v>361377</v>
      </c>
      <c r="AM17" s="633">
        <v>872276</v>
      </c>
      <c r="AN17" s="632">
        <v>378992</v>
      </c>
      <c r="AO17" s="630">
        <v>554909</v>
      </c>
      <c r="AP17" s="630">
        <v>689523</v>
      </c>
      <c r="AQ17" s="630">
        <v>372685</v>
      </c>
      <c r="AR17" s="630">
        <v>236251</v>
      </c>
      <c r="AS17" s="634">
        <v>407732</v>
      </c>
      <c r="AT17" s="633">
        <v>286827</v>
      </c>
      <c r="AU17" s="632">
        <v>984614</v>
      </c>
      <c r="AV17" s="630">
        <v>42169</v>
      </c>
      <c r="AW17" s="630">
        <v>264279</v>
      </c>
      <c r="AX17" s="630">
        <v>348216</v>
      </c>
      <c r="AY17" s="630">
        <v>553002</v>
      </c>
      <c r="AZ17" s="631">
        <v>175717</v>
      </c>
      <c r="BA17" s="633">
        <v>573162</v>
      </c>
      <c r="BB17" s="632">
        <v>395292</v>
      </c>
      <c r="BC17" s="630">
        <v>377243</v>
      </c>
      <c r="BD17" s="630">
        <v>126521</v>
      </c>
      <c r="BE17" s="630">
        <v>97438</v>
      </c>
      <c r="BF17" s="630">
        <v>197881</v>
      </c>
      <c r="BG17" s="631">
        <v>273440</v>
      </c>
      <c r="BH17" s="632">
        <v>211206</v>
      </c>
      <c r="BI17" s="630">
        <v>589924</v>
      </c>
      <c r="BJ17" s="630">
        <v>178672</v>
      </c>
      <c r="BK17" s="635">
        <v>96161</v>
      </c>
      <c r="BL17" s="636">
        <v>667307</v>
      </c>
      <c r="BM17" s="630">
        <v>579556</v>
      </c>
      <c r="BN17" s="631">
        <v>441009</v>
      </c>
      <c r="BO17" s="632">
        <v>171523</v>
      </c>
      <c r="BP17" s="630">
        <v>221371</v>
      </c>
      <c r="BQ17" s="631">
        <v>649797</v>
      </c>
      <c r="BR17" s="584"/>
      <c r="BS17" s="584"/>
      <c r="BT17" s="610"/>
      <c r="BU17" s="584"/>
      <c r="BV17" s="579"/>
      <c r="BW17" s="579"/>
      <c r="BX17" s="579"/>
    </row>
    <row r="18" spans="1:76" ht="14.25">
      <c r="A18" s="1952" t="s">
        <v>794</v>
      </c>
      <c r="B18" s="1953"/>
      <c r="C18" s="626" t="s">
        <v>906</v>
      </c>
      <c r="D18" s="610">
        <v>2125404</v>
      </c>
      <c r="E18" s="614">
        <v>3236748</v>
      </c>
      <c r="F18" s="610">
        <v>261396</v>
      </c>
      <c r="G18" s="615">
        <v>721757</v>
      </c>
      <c r="H18" s="615">
        <v>123218</v>
      </c>
      <c r="I18" s="615">
        <v>316511</v>
      </c>
      <c r="J18" s="616">
        <v>114998</v>
      </c>
      <c r="K18" s="617">
        <v>163003</v>
      </c>
      <c r="L18" s="610">
        <v>104805</v>
      </c>
      <c r="M18" s="615">
        <v>131726</v>
      </c>
      <c r="N18" s="615">
        <v>82529</v>
      </c>
      <c r="O18" s="615">
        <v>172168</v>
      </c>
      <c r="P18" s="615">
        <v>68308</v>
      </c>
      <c r="Q18" s="616">
        <v>91612</v>
      </c>
      <c r="R18" s="610">
        <v>161729</v>
      </c>
      <c r="S18" s="614">
        <v>261273</v>
      </c>
      <c r="T18" s="610">
        <v>316881</v>
      </c>
      <c r="U18" s="615">
        <v>254039</v>
      </c>
      <c r="V18" s="615">
        <v>214090</v>
      </c>
      <c r="W18" s="615">
        <v>159304</v>
      </c>
      <c r="X18" s="616">
        <v>184950</v>
      </c>
      <c r="Y18" s="610">
        <v>139124</v>
      </c>
      <c r="Z18" s="615">
        <v>120916</v>
      </c>
      <c r="AA18" s="614">
        <v>76035</v>
      </c>
      <c r="AB18" s="610">
        <v>65308</v>
      </c>
      <c r="AC18" s="615">
        <v>98681</v>
      </c>
      <c r="AD18" s="615">
        <v>148823</v>
      </c>
      <c r="AE18" s="616">
        <v>84461</v>
      </c>
      <c r="AF18" s="619">
        <v>147467</v>
      </c>
      <c r="AG18" s="610">
        <v>94201</v>
      </c>
      <c r="AH18" s="615">
        <v>87132</v>
      </c>
      <c r="AI18" s="615">
        <v>116683</v>
      </c>
      <c r="AJ18" s="614">
        <v>65308</v>
      </c>
      <c r="AK18" s="610">
        <v>62390</v>
      </c>
      <c r="AL18" s="616">
        <v>20591</v>
      </c>
      <c r="AM18" s="619">
        <v>105915</v>
      </c>
      <c r="AN18" s="610">
        <v>44018</v>
      </c>
      <c r="AO18" s="615">
        <v>63664</v>
      </c>
      <c r="AP18" s="615">
        <v>75747</v>
      </c>
      <c r="AQ18" s="615">
        <v>36785</v>
      </c>
      <c r="AR18" s="614">
        <v>16851</v>
      </c>
      <c r="AS18" s="621">
        <v>35634</v>
      </c>
      <c r="AT18" s="619">
        <v>32181</v>
      </c>
      <c r="AU18" s="610">
        <v>76446</v>
      </c>
      <c r="AV18" s="615">
        <v>16152</v>
      </c>
      <c r="AW18" s="615">
        <v>25975</v>
      </c>
      <c r="AX18" s="615">
        <v>40566</v>
      </c>
      <c r="AY18" s="615">
        <v>35428</v>
      </c>
      <c r="AZ18" s="616">
        <v>35839</v>
      </c>
      <c r="BA18" s="619">
        <v>68432</v>
      </c>
      <c r="BB18" s="610">
        <v>22235</v>
      </c>
      <c r="BC18" s="615">
        <v>48210</v>
      </c>
      <c r="BD18" s="615">
        <v>20756</v>
      </c>
      <c r="BE18" s="615">
        <v>18125</v>
      </c>
      <c r="BF18" s="615">
        <v>26510</v>
      </c>
      <c r="BG18" s="616">
        <v>24824</v>
      </c>
      <c r="BH18" s="610">
        <v>22687</v>
      </c>
      <c r="BI18" s="615">
        <v>61732</v>
      </c>
      <c r="BJ18" s="615">
        <v>12782</v>
      </c>
      <c r="BK18" s="615">
        <v>7316</v>
      </c>
      <c r="BL18" s="623">
        <v>66418</v>
      </c>
      <c r="BM18" s="623">
        <v>84050</v>
      </c>
      <c r="BN18" s="616">
        <v>49443</v>
      </c>
      <c r="BO18" s="610">
        <v>19153</v>
      </c>
      <c r="BP18" s="615">
        <v>19399</v>
      </c>
      <c r="BQ18" s="616">
        <v>54416</v>
      </c>
      <c r="BR18" s="610"/>
      <c r="BS18" s="610"/>
      <c r="BT18" s="610"/>
      <c r="BU18" s="584"/>
      <c r="BV18" s="579"/>
      <c r="BW18" s="579"/>
      <c r="BX18" s="579"/>
    </row>
    <row r="19" spans="1:76" ht="14.25">
      <c r="A19" s="1954"/>
      <c r="B19" s="1955"/>
      <c r="C19" s="626" t="s">
        <v>907</v>
      </c>
      <c r="D19" s="610">
        <v>1995762</v>
      </c>
      <c r="E19" s="614">
        <v>4172502</v>
      </c>
      <c r="F19" s="610">
        <v>268548</v>
      </c>
      <c r="G19" s="615">
        <v>757272</v>
      </c>
      <c r="H19" s="615">
        <v>140112</v>
      </c>
      <c r="I19" s="615">
        <v>291900</v>
      </c>
      <c r="J19" s="616">
        <v>120096</v>
      </c>
      <c r="K19" s="617">
        <v>243528</v>
      </c>
      <c r="L19" s="610">
        <v>112590</v>
      </c>
      <c r="M19" s="615">
        <v>174306</v>
      </c>
      <c r="N19" s="615">
        <v>139278</v>
      </c>
      <c r="O19" s="615">
        <v>147618</v>
      </c>
      <c r="P19" s="615">
        <v>100080</v>
      </c>
      <c r="Q19" s="616">
        <v>83400</v>
      </c>
      <c r="R19" s="618">
        <v>198492</v>
      </c>
      <c r="S19" s="614">
        <v>362790</v>
      </c>
      <c r="T19" s="610">
        <v>556278</v>
      </c>
      <c r="U19" s="615">
        <v>271884</v>
      </c>
      <c r="V19" s="615">
        <v>301908</v>
      </c>
      <c r="W19" s="615">
        <v>137610</v>
      </c>
      <c r="X19" s="616">
        <v>256038</v>
      </c>
      <c r="Y19" s="618">
        <v>228516</v>
      </c>
      <c r="Z19" s="615">
        <v>131772</v>
      </c>
      <c r="AA19" s="614">
        <v>128436</v>
      </c>
      <c r="AB19" s="610">
        <v>105918</v>
      </c>
      <c r="AC19" s="615">
        <v>113424</v>
      </c>
      <c r="AD19" s="615">
        <v>218508</v>
      </c>
      <c r="AE19" s="616">
        <v>165132</v>
      </c>
      <c r="AF19" s="619">
        <v>131772</v>
      </c>
      <c r="AG19" s="610">
        <v>108420</v>
      </c>
      <c r="AH19" s="615">
        <v>62550</v>
      </c>
      <c r="AI19" s="620">
        <v>80064</v>
      </c>
      <c r="AJ19" s="620">
        <v>112590</v>
      </c>
      <c r="AK19" s="617">
        <v>71724</v>
      </c>
      <c r="AL19" s="621">
        <v>40032</v>
      </c>
      <c r="AM19" s="619">
        <v>127602</v>
      </c>
      <c r="AN19" s="610">
        <v>33360</v>
      </c>
      <c r="AO19" s="615">
        <v>67554</v>
      </c>
      <c r="AP19" s="615">
        <v>77562</v>
      </c>
      <c r="AQ19" s="615">
        <v>48372</v>
      </c>
      <c r="AR19" s="614">
        <v>22518</v>
      </c>
      <c r="AS19" s="621">
        <v>46704</v>
      </c>
      <c r="AT19" s="619">
        <v>35028</v>
      </c>
      <c r="AU19" s="610">
        <v>91740</v>
      </c>
      <c r="AV19" s="615">
        <v>12510</v>
      </c>
      <c r="AW19" s="615">
        <v>44202</v>
      </c>
      <c r="AX19" s="615">
        <v>70890</v>
      </c>
      <c r="AY19" s="615">
        <v>45036</v>
      </c>
      <c r="AZ19" s="616">
        <v>37530</v>
      </c>
      <c r="BA19" s="619">
        <v>60048</v>
      </c>
      <c r="BB19" s="610">
        <v>56712</v>
      </c>
      <c r="BC19" s="615">
        <v>75894</v>
      </c>
      <c r="BD19" s="615">
        <v>11676</v>
      </c>
      <c r="BE19" s="615">
        <v>18348</v>
      </c>
      <c r="BF19" s="615">
        <v>59214</v>
      </c>
      <c r="BG19" s="616">
        <v>28356</v>
      </c>
      <c r="BH19" s="610">
        <v>17514</v>
      </c>
      <c r="BI19" s="615">
        <v>66720</v>
      </c>
      <c r="BJ19" s="622">
        <v>12510</v>
      </c>
      <c r="BK19" s="615">
        <v>11676</v>
      </c>
      <c r="BL19" s="623">
        <v>82566</v>
      </c>
      <c r="BM19" s="623">
        <v>80898</v>
      </c>
      <c r="BN19" s="616">
        <v>61716</v>
      </c>
      <c r="BO19" s="610">
        <v>18348</v>
      </c>
      <c r="BP19" s="615">
        <v>47538</v>
      </c>
      <c r="BQ19" s="616">
        <v>56712</v>
      </c>
      <c r="BR19" s="610"/>
      <c r="BS19" s="610"/>
      <c r="BT19" s="610"/>
      <c r="BU19" s="584"/>
      <c r="BV19" s="579"/>
      <c r="BW19" s="579"/>
      <c r="BX19" s="579"/>
    </row>
    <row r="20" spans="1:76" ht="14.25">
      <c r="A20" s="1954"/>
      <c r="B20" s="1955"/>
      <c r="C20" s="626" t="s">
        <v>908</v>
      </c>
      <c r="D20" s="610">
        <v>1166108</v>
      </c>
      <c r="E20" s="614">
        <v>1316168</v>
      </c>
      <c r="F20" s="610">
        <v>204352</v>
      </c>
      <c r="G20" s="615">
        <v>398314</v>
      </c>
      <c r="H20" s="615">
        <v>95249</v>
      </c>
      <c r="I20" s="615">
        <v>190498</v>
      </c>
      <c r="J20" s="616">
        <v>86590</v>
      </c>
      <c r="K20" s="617">
        <v>164521</v>
      </c>
      <c r="L20" s="610">
        <v>83126</v>
      </c>
      <c r="M20" s="615">
        <v>103908</v>
      </c>
      <c r="N20" s="615">
        <v>69272</v>
      </c>
      <c r="O20" s="615">
        <v>95249</v>
      </c>
      <c r="P20" s="615">
        <v>86590</v>
      </c>
      <c r="Q20" s="616">
        <v>51954</v>
      </c>
      <c r="R20" s="618">
        <v>69272</v>
      </c>
      <c r="S20" s="614">
        <v>96115</v>
      </c>
      <c r="T20" s="610">
        <v>104860</v>
      </c>
      <c r="U20" s="615">
        <v>87369</v>
      </c>
      <c r="V20" s="615">
        <v>129885</v>
      </c>
      <c r="W20" s="615">
        <v>61133</v>
      </c>
      <c r="X20" s="616">
        <v>96115</v>
      </c>
      <c r="Y20" s="618">
        <v>69878</v>
      </c>
      <c r="Z20" s="615">
        <v>61133</v>
      </c>
      <c r="AA20" s="614">
        <v>86590</v>
      </c>
      <c r="AB20" s="610">
        <v>86590</v>
      </c>
      <c r="AC20" s="615">
        <v>103908</v>
      </c>
      <c r="AD20" s="615">
        <v>121226</v>
      </c>
      <c r="AE20" s="616">
        <v>129885</v>
      </c>
      <c r="AF20" s="619">
        <v>69878</v>
      </c>
      <c r="AG20" s="610">
        <v>43728</v>
      </c>
      <c r="AH20" s="615">
        <v>34982</v>
      </c>
      <c r="AI20" s="620">
        <v>34982</v>
      </c>
      <c r="AJ20" s="620">
        <v>26237</v>
      </c>
      <c r="AK20" s="617">
        <v>34982</v>
      </c>
      <c r="AL20" s="621">
        <v>17491</v>
      </c>
      <c r="AM20" s="619">
        <v>34982</v>
      </c>
      <c r="AN20" s="610">
        <v>25977</v>
      </c>
      <c r="AO20" s="615">
        <v>43295</v>
      </c>
      <c r="AP20" s="615">
        <v>43295</v>
      </c>
      <c r="AQ20" s="615">
        <v>25977</v>
      </c>
      <c r="AR20" s="614">
        <v>25977</v>
      </c>
      <c r="AS20" s="621">
        <v>51954</v>
      </c>
      <c r="AT20" s="619">
        <v>17318</v>
      </c>
      <c r="AU20" s="610">
        <v>34636</v>
      </c>
      <c r="AV20" s="615">
        <v>17318</v>
      </c>
      <c r="AW20" s="615">
        <v>26237</v>
      </c>
      <c r="AX20" s="615">
        <v>34982</v>
      </c>
      <c r="AY20" s="615">
        <v>34636</v>
      </c>
      <c r="AZ20" s="616">
        <v>25977</v>
      </c>
      <c r="BA20" s="619">
        <v>59747</v>
      </c>
      <c r="BB20" s="610">
        <v>43295</v>
      </c>
      <c r="BC20" s="615">
        <v>25977</v>
      </c>
      <c r="BD20" s="615">
        <v>8659</v>
      </c>
      <c r="BE20" s="615">
        <v>32038</v>
      </c>
      <c r="BF20" s="615">
        <v>34636</v>
      </c>
      <c r="BG20" s="616">
        <v>43295</v>
      </c>
      <c r="BH20" s="610">
        <v>8659</v>
      </c>
      <c r="BI20" s="615">
        <v>45027</v>
      </c>
      <c r="BJ20" s="622">
        <v>17318</v>
      </c>
      <c r="BK20" s="615">
        <v>17318</v>
      </c>
      <c r="BL20" s="623">
        <v>43295</v>
      </c>
      <c r="BM20" s="623">
        <v>51954</v>
      </c>
      <c r="BN20" s="616">
        <v>95249</v>
      </c>
      <c r="BO20" s="610">
        <v>8659</v>
      </c>
      <c r="BP20" s="615">
        <v>43295</v>
      </c>
      <c r="BQ20" s="616">
        <v>74467</v>
      </c>
      <c r="BR20" s="610"/>
      <c r="BS20" s="610"/>
      <c r="BT20" s="610"/>
      <c r="BU20" s="584"/>
      <c r="BV20" s="579"/>
      <c r="BW20" s="579"/>
      <c r="BX20" s="579"/>
    </row>
    <row r="21" spans="1:76" ht="14.25">
      <c r="A21" s="1954"/>
      <c r="B21" s="1955"/>
      <c r="C21" s="637" t="s">
        <v>795</v>
      </c>
      <c r="D21" s="584">
        <v>5287274</v>
      </c>
      <c r="E21" s="638">
        <v>8725418</v>
      </c>
      <c r="F21" s="638">
        <v>734296</v>
      </c>
      <c r="G21" s="638">
        <v>1877343</v>
      </c>
      <c r="H21" s="638">
        <v>358579</v>
      </c>
      <c r="I21" s="638">
        <v>798909</v>
      </c>
      <c r="J21" s="639">
        <v>321684</v>
      </c>
      <c r="K21" s="640">
        <v>571052</v>
      </c>
      <c r="L21" s="638">
        <v>300521</v>
      </c>
      <c r="M21" s="638">
        <v>409940</v>
      </c>
      <c r="N21" s="638">
        <v>291079</v>
      </c>
      <c r="O21" s="638">
        <v>415035</v>
      </c>
      <c r="P21" s="638">
        <v>254978</v>
      </c>
      <c r="Q21" s="639">
        <v>226966</v>
      </c>
      <c r="R21" s="640">
        <v>429493</v>
      </c>
      <c r="S21" s="638">
        <v>720178</v>
      </c>
      <c r="T21" s="638">
        <v>978019</v>
      </c>
      <c r="U21" s="638">
        <v>613292</v>
      </c>
      <c r="V21" s="638">
        <v>645883</v>
      </c>
      <c r="W21" s="638">
        <v>358047</v>
      </c>
      <c r="X21" s="639">
        <v>537103</v>
      </c>
      <c r="Y21" s="640">
        <v>437518</v>
      </c>
      <c r="Z21" s="638">
        <v>313821</v>
      </c>
      <c r="AA21" s="638">
        <v>291061</v>
      </c>
      <c r="AB21" s="638">
        <v>257816</v>
      </c>
      <c r="AC21" s="638">
        <v>316013</v>
      </c>
      <c r="AD21" s="638">
        <v>488557</v>
      </c>
      <c r="AE21" s="639">
        <v>379478</v>
      </c>
      <c r="AF21" s="641">
        <v>349117</v>
      </c>
      <c r="AG21" s="640">
        <v>246349</v>
      </c>
      <c r="AH21" s="638">
        <v>184664</v>
      </c>
      <c r="AI21" s="638">
        <v>231729</v>
      </c>
      <c r="AJ21" s="638">
        <v>204135</v>
      </c>
      <c r="AK21" s="638">
        <v>169096</v>
      </c>
      <c r="AL21" s="639">
        <v>78114</v>
      </c>
      <c r="AM21" s="641">
        <v>268499</v>
      </c>
      <c r="AN21" s="640">
        <v>103355</v>
      </c>
      <c r="AO21" s="638">
        <v>174513</v>
      </c>
      <c r="AP21" s="638">
        <v>196604</v>
      </c>
      <c r="AQ21" s="638">
        <v>111134</v>
      </c>
      <c r="AR21" s="638">
        <v>65346</v>
      </c>
      <c r="AS21" s="642">
        <v>134292</v>
      </c>
      <c r="AT21" s="641">
        <v>84527</v>
      </c>
      <c r="AU21" s="640">
        <v>202822</v>
      </c>
      <c r="AV21" s="638">
        <v>45980</v>
      </c>
      <c r="AW21" s="638">
        <v>96414</v>
      </c>
      <c r="AX21" s="638">
        <v>146438</v>
      </c>
      <c r="AY21" s="638">
        <v>115100</v>
      </c>
      <c r="AZ21" s="639">
        <v>99346</v>
      </c>
      <c r="BA21" s="641">
        <v>188227</v>
      </c>
      <c r="BB21" s="640">
        <v>122242</v>
      </c>
      <c r="BC21" s="638">
        <v>150081</v>
      </c>
      <c r="BD21" s="638">
        <v>41091</v>
      </c>
      <c r="BE21" s="638">
        <v>68511</v>
      </c>
      <c r="BF21" s="638">
        <v>120360</v>
      </c>
      <c r="BG21" s="639">
        <v>96475</v>
      </c>
      <c r="BH21" s="640">
        <v>48860</v>
      </c>
      <c r="BI21" s="638">
        <v>173479</v>
      </c>
      <c r="BJ21" s="638">
        <v>42610</v>
      </c>
      <c r="BK21" s="643">
        <v>36310</v>
      </c>
      <c r="BL21" s="644">
        <v>192279</v>
      </c>
      <c r="BM21" s="638">
        <v>216902</v>
      </c>
      <c r="BN21" s="639">
        <v>206408</v>
      </c>
      <c r="BO21" s="640">
        <v>46160</v>
      </c>
      <c r="BP21" s="638">
        <v>110232</v>
      </c>
      <c r="BQ21" s="639">
        <v>185595</v>
      </c>
      <c r="BR21" s="584"/>
      <c r="BS21" s="584"/>
      <c r="BT21" s="610"/>
      <c r="BU21" s="584"/>
      <c r="BV21" s="579"/>
      <c r="BW21" s="579"/>
      <c r="BX21" s="579"/>
    </row>
    <row r="22" spans="1:76" ht="14.25">
      <c r="A22" s="1954"/>
      <c r="B22" s="1955"/>
      <c r="C22" s="626" t="s">
        <v>909</v>
      </c>
      <c r="D22" s="610">
        <v>932605</v>
      </c>
      <c r="E22" s="614">
        <v>1392933</v>
      </c>
      <c r="F22" s="610">
        <v>125433</v>
      </c>
      <c r="G22" s="615">
        <v>322180</v>
      </c>
      <c r="H22" s="615">
        <v>60361</v>
      </c>
      <c r="I22" s="615">
        <v>161894</v>
      </c>
      <c r="J22" s="616">
        <v>55037</v>
      </c>
      <c r="K22" s="617">
        <v>81349</v>
      </c>
      <c r="L22" s="610">
        <v>49254</v>
      </c>
      <c r="M22" s="615">
        <v>54846</v>
      </c>
      <c r="N22" s="615">
        <v>41517</v>
      </c>
      <c r="O22" s="615">
        <v>77366</v>
      </c>
      <c r="P22" s="615">
        <v>23286</v>
      </c>
      <c r="Q22" s="616">
        <v>46803</v>
      </c>
      <c r="R22" s="618">
        <v>74264</v>
      </c>
      <c r="S22" s="614">
        <v>108236</v>
      </c>
      <c r="T22" s="610">
        <v>149983</v>
      </c>
      <c r="U22" s="615">
        <v>116662</v>
      </c>
      <c r="V22" s="615">
        <v>104176</v>
      </c>
      <c r="W22" s="615">
        <v>66680</v>
      </c>
      <c r="X22" s="616">
        <v>83609</v>
      </c>
      <c r="Y22" s="618">
        <v>70357</v>
      </c>
      <c r="Z22" s="615">
        <v>57680</v>
      </c>
      <c r="AA22" s="614">
        <v>36155</v>
      </c>
      <c r="AB22" s="610">
        <v>32134</v>
      </c>
      <c r="AC22" s="615">
        <v>64267</v>
      </c>
      <c r="AD22" s="615">
        <v>74379</v>
      </c>
      <c r="AE22" s="616">
        <v>43394</v>
      </c>
      <c r="AF22" s="619">
        <v>66451</v>
      </c>
      <c r="AG22" s="610">
        <v>43279</v>
      </c>
      <c r="AH22" s="615">
        <v>41670</v>
      </c>
      <c r="AI22" s="620">
        <v>48833</v>
      </c>
      <c r="AJ22" s="620">
        <v>27193</v>
      </c>
      <c r="AK22" s="617">
        <v>28380</v>
      </c>
      <c r="AL22" s="621">
        <v>8311</v>
      </c>
      <c r="AM22" s="619">
        <v>40904</v>
      </c>
      <c r="AN22" s="610">
        <v>19571</v>
      </c>
      <c r="AO22" s="615">
        <v>37266</v>
      </c>
      <c r="AP22" s="615">
        <v>35964</v>
      </c>
      <c r="AQ22" s="615">
        <v>19112</v>
      </c>
      <c r="AR22" s="614">
        <v>8426</v>
      </c>
      <c r="AS22" s="621">
        <v>19188</v>
      </c>
      <c r="AT22" s="619">
        <v>14133</v>
      </c>
      <c r="AU22" s="610">
        <v>34317</v>
      </c>
      <c r="AV22" s="615">
        <v>14171</v>
      </c>
      <c r="AW22" s="615">
        <v>14937</v>
      </c>
      <c r="AX22" s="615">
        <v>19916</v>
      </c>
      <c r="AY22" s="615">
        <v>20376</v>
      </c>
      <c r="AZ22" s="616">
        <v>16737</v>
      </c>
      <c r="BA22" s="619">
        <v>13482</v>
      </c>
      <c r="BB22" s="610">
        <v>11682</v>
      </c>
      <c r="BC22" s="615">
        <v>20605</v>
      </c>
      <c r="BD22" s="615">
        <v>919</v>
      </c>
      <c r="BE22" s="615">
        <v>3562</v>
      </c>
      <c r="BF22" s="615">
        <v>13290</v>
      </c>
      <c r="BG22" s="616">
        <v>12562</v>
      </c>
      <c r="BH22" s="610">
        <v>12448</v>
      </c>
      <c r="BI22" s="615">
        <v>31329</v>
      </c>
      <c r="BJ22" s="622">
        <v>7583</v>
      </c>
      <c r="BK22" s="615">
        <v>3332</v>
      </c>
      <c r="BL22" s="623">
        <v>35734</v>
      </c>
      <c r="BM22" s="623">
        <v>38109</v>
      </c>
      <c r="BN22" s="616">
        <v>34470</v>
      </c>
      <c r="BO22" s="610">
        <v>15818</v>
      </c>
      <c r="BP22" s="615">
        <v>8962</v>
      </c>
      <c r="BQ22" s="616">
        <v>23976</v>
      </c>
      <c r="BR22" s="610"/>
      <c r="BS22" s="584"/>
      <c r="BT22" s="610"/>
      <c r="BU22" s="584"/>
      <c r="BV22" s="579"/>
      <c r="BW22" s="579"/>
      <c r="BX22" s="579"/>
    </row>
    <row r="23" spans="1:76" ht="14.25">
      <c r="A23" s="1954"/>
      <c r="B23" s="1955"/>
      <c r="C23" s="626" t="s">
        <v>910</v>
      </c>
      <c r="D23" s="610">
        <v>1360477</v>
      </c>
      <c r="E23" s="614">
        <v>2454750</v>
      </c>
      <c r="F23" s="610">
        <v>196380</v>
      </c>
      <c r="G23" s="615">
        <v>505133</v>
      </c>
      <c r="H23" s="615">
        <v>98190</v>
      </c>
      <c r="I23" s="615">
        <v>174560</v>
      </c>
      <c r="J23" s="616">
        <v>80734</v>
      </c>
      <c r="K23" s="617">
        <v>117828</v>
      </c>
      <c r="L23" s="610">
        <v>102554</v>
      </c>
      <c r="M23" s="615">
        <v>96008</v>
      </c>
      <c r="N23" s="615">
        <v>60005</v>
      </c>
      <c r="O23" s="615">
        <v>98190</v>
      </c>
      <c r="P23" s="615">
        <v>36003</v>
      </c>
      <c r="Q23" s="616">
        <v>74188</v>
      </c>
      <c r="R23" s="618">
        <v>163650</v>
      </c>
      <c r="S23" s="614">
        <v>206199</v>
      </c>
      <c r="T23" s="610">
        <v>353484</v>
      </c>
      <c r="U23" s="615">
        <v>127647</v>
      </c>
      <c r="V23" s="615">
        <v>173469</v>
      </c>
      <c r="W23" s="615">
        <v>201835</v>
      </c>
      <c r="X23" s="616">
        <v>138557</v>
      </c>
      <c r="Y23" s="618">
        <v>98190</v>
      </c>
      <c r="Z23" s="615">
        <v>84007</v>
      </c>
      <c r="AA23" s="614">
        <v>64369</v>
      </c>
      <c r="AB23" s="610">
        <v>43640</v>
      </c>
      <c r="AC23" s="615">
        <v>67642</v>
      </c>
      <c r="AD23" s="615">
        <v>99281</v>
      </c>
      <c r="AE23" s="616">
        <v>80734</v>
      </c>
      <c r="AF23" s="619">
        <v>89462</v>
      </c>
      <c r="AG23" s="610">
        <v>139648</v>
      </c>
      <c r="AH23" s="615">
        <v>60005</v>
      </c>
      <c r="AI23" s="620">
        <v>54550</v>
      </c>
      <c r="AJ23" s="620">
        <v>65460</v>
      </c>
      <c r="AK23" s="617">
        <v>32730</v>
      </c>
      <c r="AL23" s="621">
        <v>9819</v>
      </c>
      <c r="AM23" s="619">
        <v>104736</v>
      </c>
      <c r="AN23" s="610">
        <v>17456</v>
      </c>
      <c r="AO23" s="615">
        <v>32730</v>
      </c>
      <c r="AP23" s="615">
        <v>31639</v>
      </c>
      <c r="AQ23" s="615">
        <v>25093</v>
      </c>
      <c r="AR23" s="614">
        <v>8728</v>
      </c>
      <c r="AS23" s="621">
        <v>22911</v>
      </c>
      <c r="AT23" s="619">
        <v>16365</v>
      </c>
      <c r="AU23" s="610">
        <v>42549</v>
      </c>
      <c r="AV23" s="615">
        <v>4364</v>
      </c>
      <c r="AW23" s="615">
        <v>50186</v>
      </c>
      <c r="AX23" s="615">
        <v>45822</v>
      </c>
      <c r="AY23" s="615">
        <v>25093</v>
      </c>
      <c r="AZ23" s="616">
        <v>16365</v>
      </c>
      <c r="BA23" s="619">
        <v>13092</v>
      </c>
      <c r="BB23" s="610">
        <v>25093</v>
      </c>
      <c r="BC23" s="615">
        <v>41458</v>
      </c>
      <c r="BD23" s="615">
        <v>9819</v>
      </c>
      <c r="BE23" s="615">
        <v>10910</v>
      </c>
      <c r="BF23" s="615">
        <v>15274</v>
      </c>
      <c r="BG23" s="616">
        <v>21820</v>
      </c>
      <c r="BH23" s="610">
        <v>17456</v>
      </c>
      <c r="BI23" s="615">
        <v>38185</v>
      </c>
      <c r="BJ23" s="622">
        <v>16365</v>
      </c>
      <c r="BK23" s="615">
        <v>9819</v>
      </c>
      <c r="BL23" s="623">
        <v>49095</v>
      </c>
      <c r="BM23" s="623">
        <v>36003</v>
      </c>
      <c r="BN23" s="616">
        <v>31639</v>
      </c>
      <c r="BO23" s="610">
        <v>19638</v>
      </c>
      <c r="BP23" s="615">
        <v>9819</v>
      </c>
      <c r="BQ23" s="616">
        <v>29457</v>
      </c>
      <c r="BR23" s="610"/>
      <c r="BS23" s="584"/>
      <c r="BT23" s="610"/>
      <c r="BU23" s="584"/>
      <c r="BV23" s="579"/>
      <c r="BW23" s="579"/>
      <c r="BX23" s="579"/>
    </row>
    <row r="24" spans="1:76" ht="14.25">
      <c r="A24" s="1954"/>
      <c r="B24" s="1955"/>
      <c r="C24" s="626" t="s">
        <v>911</v>
      </c>
      <c r="D24" s="610">
        <v>590931</v>
      </c>
      <c r="E24" s="614">
        <v>662680</v>
      </c>
      <c r="F24" s="610">
        <v>102366</v>
      </c>
      <c r="G24" s="615">
        <v>158202</v>
      </c>
      <c r="H24" s="615">
        <v>37224</v>
      </c>
      <c r="I24" s="615">
        <v>111672</v>
      </c>
      <c r="J24" s="616">
        <v>74448</v>
      </c>
      <c r="K24" s="617">
        <v>55836</v>
      </c>
      <c r="L24" s="610">
        <v>46530</v>
      </c>
      <c r="M24" s="615">
        <v>27918</v>
      </c>
      <c r="N24" s="615">
        <v>37224</v>
      </c>
      <c r="O24" s="615">
        <v>55836</v>
      </c>
      <c r="P24" s="615">
        <v>37224</v>
      </c>
      <c r="Q24" s="616">
        <v>37224</v>
      </c>
      <c r="R24" s="618">
        <v>46530</v>
      </c>
      <c r="S24" s="614">
        <v>46902</v>
      </c>
      <c r="T24" s="610">
        <v>56301</v>
      </c>
      <c r="U24" s="615">
        <v>46902</v>
      </c>
      <c r="V24" s="615">
        <v>65142</v>
      </c>
      <c r="W24" s="615">
        <v>37503</v>
      </c>
      <c r="X24" s="616">
        <v>28104</v>
      </c>
      <c r="Y24" s="618">
        <v>28104</v>
      </c>
      <c r="Z24" s="615">
        <v>28104</v>
      </c>
      <c r="AA24" s="614">
        <v>18612</v>
      </c>
      <c r="AB24" s="610">
        <v>37224</v>
      </c>
      <c r="AC24" s="615">
        <v>46530</v>
      </c>
      <c r="AD24" s="615">
        <v>55836</v>
      </c>
      <c r="AE24" s="616">
        <v>37224</v>
      </c>
      <c r="AF24" s="619">
        <v>37503</v>
      </c>
      <c r="AG24" s="610">
        <v>28104</v>
      </c>
      <c r="AH24" s="615">
        <v>18798</v>
      </c>
      <c r="AI24" s="620">
        <v>18798</v>
      </c>
      <c r="AJ24" s="620">
        <v>18798</v>
      </c>
      <c r="AK24" s="617">
        <v>18798</v>
      </c>
      <c r="AL24" s="621">
        <v>9399</v>
      </c>
      <c r="AM24" s="619">
        <v>18798</v>
      </c>
      <c r="AN24" s="610">
        <v>9306</v>
      </c>
      <c r="AO24" s="615">
        <v>18612</v>
      </c>
      <c r="AP24" s="615">
        <v>18612</v>
      </c>
      <c r="AQ24" s="615">
        <v>18612</v>
      </c>
      <c r="AR24" s="614">
        <v>9306</v>
      </c>
      <c r="AS24" s="621">
        <v>18612</v>
      </c>
      <c r="AT24" s="619">
        <v>9306</v>
      </c>
      <c r="AU24" s="610">
        <v>18612</v>
      </c>
      <c r="AV24" s="615">
        <v>9306</v>
      </c>
      <c r="AW24" s="615">
        <v>18798</v>
      </c>
      <c r="AX24" s="615">
        <v>18798</v>
      </c>
      <c r="AY24" s="615">
        <v>9306</v>
      </c>
      <c r="AZ24" s="616">
        <v>9306</v>
      </c>
      <c r="BA24" s="619">
        <v>9306</v>
      </c>
      <c r="BB24" s="610">
        <v>27918</v>
      </c>
      <c r="BC24" s="615">
        <v>9306</v>
      </c>
      <c r="BD24" s="615">
        <v>9306</v>
      </c>
      <c r="BE24" s="615">
        <v>9306</v>
      </c>
      <c r="BF24" s="615">
        <v>18612</v>
      </c>
      <c r="BG24" s="616">
        <v>27918</v>
      </c>
      <c r="BH24" s="610">
        <v>9306</v>
      </c>
      <c r="BI24" s="615">
        <v>27918</v>
      </c>
      <c r="BJ24" s="622">
        <v>9306</v>
      </c>
      <c r="BK24" s="615">
        <v>9306</v>
      </c>
      <c r="BL24" s="623">
        <v>27918</v>
      </c>
      <c r="BM24" s="623">
        <v>18612</v>
      </c>
      <c r="BN24" s="616">
        <v>37224</v>
      </c>
      <c r="BO24" s="610">
        <v>9306</v>
      </c>
      <c r="BP24" s="615">
        <v>9306</v>
      </c>
      <c r="BQ24" s="616">
        <v>18612</v>
      </c>
      <c r="BR24" s="610"/>
      <c r="BS24" s="584"/>
      <c r="BT24" s="610"/>
      <c r="BU24" s="584"/>
      <c r="BV24" s="579"/>
      <c r="BW24" s="579"/>
      <c r="BX24" s="579"/>
    </row>
    <row r="25" spans="1:76" ht="14.25">
      <c r="A25" s="1954"/>
      <c r="B25" s="1955"/>
      <c r="C25" s="637" t="s">
        <v>912</v>
      </c>
      <c r="D25" s="584">
        <v>2884013</v>
      </c>
      <c r="E25" s="638">
        <v>4510363</v>
      </c>
      <c r="F25" s="638">
        <v>424179</v>
      </c>
      <c r="G25" s="638">
        <v>985515</v>
      </c>
      <c r="H25" s="638">
        <v>195775</v>
      </c>
      <c r="I25" s="638">
        <v>448126</v>
      </c>
      <c r="J25" s="639">
        <v>210219</v>
      </c>
      <c r="K25" s="640">
        <v>255013</v>
      </c>
      <c r="L25" s="638">
        <v>198338</v>
      </c>
      <c r="M25" s="638">
        <v>178772</v>
      </c>
      <c r="N25" s="638">
        <v>138746</v>
      </c>
      <c r="O25" s="638">
        <v>231392</v>
      </c>
      <c r="P25" s="638">
        <v>96513</v>
      </c>
      <c r="Q25" s="639">
        <v>158215</v>
      </c>
      <c r="R25" s="640">
        <v>284444</v>
      </c>
      <c r="S25" s="638">
        <v>361337</v>
      </c>
      <c r="T25" s="638">
        <v>559768</v>
      </c>
      <c r="U25" s="638">
        <v>291211</v>
      </c>
      <c r="V25" s="638">
        <v>342787</v>
      </c>
      <c r="W25" s="638">
        <v>306018</v>
      </c>
      <c r="X25" s="639">
        <v>250270</v>
      </c>
      <c r="Y25" s="640">
        <v>196651</v>
      </c>
      <c r="Z25" s="638">
        <v>169791</v>
      </c>
      <c r="AA25" s="638">
        <v>119136</v>
      </c>
      <c r="AB25" s="638">
        <v>112998</v>
      </c>
      <c r="AC25" s="638">
        <v>178439</v>
      </c>
      <c r="AD25" s="638">
        <v>229496</v>
      </c>
      <c r="AE25" s="639">
        <v>161352</v>
      </c>
      <c r="AF25" s="641">
        <v>193416</v>
      </c>
      <c r="AG25" s="640">
        <v>211031</v>
      </c>
      <c r="AH25" s="638">
        <v>120473</v>
      </c>
      <c r="AI25" s="638">
        <v>122181</v>
      </c>
      <c r="AJ25" s="638">
        <v>111451</v>
      </c>
      <c r="AK25" s="638">
        <v>79908</v>
      </c>
      <c r="AL25" s="639">
        <v>27529</v>
      </c>
      <c r="AM25" s="641">
        <v>164438</v>
      </c>
      <c r="AN25" s="640">
        <v>46333</v>
      </c>
      <c r="AO25" s="638">
        <v>88608</v>
      </c>
      <c r="AP25" s="638">
        <v>86215</v>
      </c>
      <c r="AQ25" s="638">
        <v>62817</v>
      </c>
      <c r="AR25" s="638">
        <v>26460</v>
      </c>
      <c r="AS25" s="642">
        <v>60711</v>
      </c>
      <c r="AT25" s="641">
        <v>39804</v>
      </c>
      <c r="AU25" s="640">
        <v>95478</v>
      </c>
      <c r="AV25" s="638">
        <v>27841</v>
      </c>
      <c r="AW25" s="638">
        <v>83921</v>
      </c>
      <c r="AX25" s="638">
        <v>84536</v>
      </c>
      <c r="AY25" s="638">
        <v>54775</v>
      </c>
      <c r="AZ25" s="639">
        <v>42408</v>
      </c>
      <c r="BA25" s="641">
        <v>35880</v>
      </c>
      <c r="BB25" s="640">
        <v>64693</v>
      </c>
      <c r="BC25" s="638">
        <v>71369</v>
      </c>
      <c r="BD25" s="638">
        <v>20044</v>
      </c>
      <c r="BE25" s="638">
        <v>23778</v>
      </c>
      <c r="BF25" s="638">
        <v>47176</v>
      </c>
      <c r="BG25" s="639">
        <v>62300</v>
      </c>
      <c r="BH25" s="640">
        <v>39210</v>
      </c>
      <c r="BI25" s="638">
        <v>97432</v>
      </c>
      <c r="BJ25" s="638">
        <v>33254</v>
      </c>
      <c r="BK25" s="643">
        <v>22457</v>
      </c>
      <c r="BL25" s="644">
        <v>112747</v>
      </c>
      <c r="BM25" s="638">
        <v>92724</v>
      </c>
      <c r="BN25" s="639">
        <v>103333</v>
      </c>
      <c r="BO25" s="640">
        <v>44762</v>
      </c>
      <c r="BP25" s="638">
        <v>28087</v>
      </c>
      <c r="BQ25" s="639">
        <v>72045</v>
      </c>
      <c r="BR25" s="584"/>
      <c r="BS25" s="584"/>
      <c r="BT25" s="610"/>
      <c r="BU25" s="584"/>
      <c r="BV25" s="579"/>
      <c r="BW25" s="579"/>
      <c r="BX25" s="579"/>
    </row>
    <row r="26" spans="1:76" ht="14.25">
      <c r="A26" s="1954"/>
      <c r="B26" s="1955"/>
      <c r="C26" s="626" t="s">
        <v>913</v>
      </c>
      <c r="D26" s="610">
        <v>445536</v>
      </c>
      <c r="E26" s="614">
        <v>2354352</v>
      </c>
      <c r="F26" s="610">
        <v>0</v>
      </c>
      <c r="G26" s="615">
        <v>1164800</v>
      </c>
      <c r="H26" s="615">
        <v>0</v>
      </c>
      <c r="I26" s="615">
        <v>0</v>
      </c>
      <c r="J26" s="616">
        <v>0</v>
      </c>
      <c r="K26" s="617">
        <v>0</v>
      </c>
      <c r="L26" s="610">
        <v>0</v>
      </c>
      <c r="M26" s="615">
        <v>0</v>
      </c>
      <c r="N26" s="615">
        <v>0</v>
      </c>
      <c r="O26" s="615">
        <v>0</v>
      </c>
      <c r="P26" s="615">
        <v>0</v>
      </c>
      <c r="Q26" s="616">
        <v>0</v>
      </c>
      <c r="R26" s="618">
        <v>0</v>
      </c>
      <c r="S26" s="614">
        <v>0</v>
      </c>
      <c r="T26" s="610">
        <v>0</v>
      </c>
      <c r="U26" s="615">
        <v>0</v>
      </c>
      <c r="V26" s="615">
        <v>0</v>
      </c>
      <c r="W26" s="615">
        <v>0</v>
      </c>
      <c r="X26" s="616">
        <v>0</v>
      </c>
      <c r="Y26" s="618">
        <v>341578</v>
      </c>
      <c r="Z26" s="615">
        <v>0</v>
      </c>
      <c r="AA26" s="614">
        <v>0</v>
      </c>
      <c r="AB26" s="610">
        <v>0</v>
      </c>
      <c r="AC26" s="615">
        <v>6916</v>
      </c>
      <c r="AD26" s="615">
        <v>0</v>
      </c>
      <c r="AE26" s="616">
        <v>0</v>
      </c>
      <c r="AF26" s="619">
        <v>452962</v>
      </c>
      <c r="AG26" s="610">
        <v>0</v>
      </c>
      <c r="AH26" s="615">
        <v>0</v>
      </c>
      <c r="AI26" s="620">
        <v>0</v>
      </c>
      <c r="AJ26" s="620">
        <v>0</v>
      </c>
      <c r="AK26" s="617">
        <v>0</v>
      </c>
      <c r="AL26" s="621">
        <v>0</v>
      </c>
      <c r="AM26" s="619">
        <v>0</v>
      </c>
      <c r="AN26" s="610">
        <v>0</v>
      </c>
      <c r="AO26" s="615">
        <v>0</v>
      </c>
      <c r="AP26" s="615">
        <v>0</v>
      </c>
      <c r="AQ26" s="615">
        <v>0</v>
      </c>
      <c r="AR26" s="614">
        <v>0</v>
      </c>
      <c r="AS26" s="621">
        <v>0</v>
      </c>
      <c r="AT26" s="619">
        <v>0</v>
      </c>
      <c r="AU26" s="610">
        <v>0</v>
      </c>
      <c r="AV26" s="615">
        <v>0</v>
      </c>
      <c r="AW26" s="615">
        <v>0</v>
      </c>
      <c r="AX26" s="615">
        <v>0</v>
      </c>
      <c r="AY26" s="615">
        <v>0</v>
      </c>
      <c r="AZ26" s="616">
        <v>0</v>
      </c>
      <c r="BA26" s="619">
        <v>0</v>
      </c>
      <c r="BB26" s="610">
        <v>0</v>
      </c>
      <c r="BC26" s="615">
        <v>0</v>
      </c>
      <c r="BD26" s="615">
        <v>0</v>
      </c>
      <c r="BE26" s="615">
        <v>0</v>
      </c>
      <c r="BF26" s="615">
        <v>0</v>
      </c>
      <c r="BG26" s="616">
        <v>0</v>
      </c>
      <c r="BH26" s="610">
        <v>0</v>
      </c>
      <c r="BI26" s="615">
        <v>0</v>
      </c>
      <c r="BJ26" s="622">
        <v>0</v>
      </c>
      <c r="BK26" s="615">
        <v>0</v>
      </c>
      <c r="BL26" s="623">
        <v>0</v>
      </c>
      <c r="BM26" s="623">
        <v>0</v>
      </c>
      <c r="BN26" s="616">
        <v>0</v>
      </c>
      <c r="BO26" s="610">
        <v>0</v>
      </c>
      <c r="BP26" s="615">
        <v>0</v>
      </c>
      <c r="BQ26" s="616">
        <v>6916</v>
      </c>
      <c r="BR26" s="610"/>
      <c r="BS26" s="610"/>
      <c r="BT26" s="610"/>
      <c r="BU26" s="584"/>
      <c r="BV26" s="579"/>
      <c r="BW26" s="579"/>
      <c r="BX26" s="579"/>
    </row>
    <row r="27" spans="1:76" ht="14.25">
      <c r="A27" s="1954"/>
      <c r="B27" s="1955"/>
      <c r="C27" s="626" t="s">
        <v>914</v>
      </c>
      <c r="D27" s="610">
        <v>56056</v>
      </c>
      <c r="E27" s="614">
        <v>417654</v>
      </c>
      <c r="F27" s="610">
        <v>0</v>
      </c>
      <c r="G27" s="615">
        <v>160888</v>
      </c>
      <c r="H27" s="615">
        <v>0</v>
      </c>
      <c r="I27" s="615">
        <v>0</v>
      </c>
      <c r="J27" s="616">
        <v>0</v>
      </c>
      <c r="K27" s="617">
        <v>0</v>
      </c>
      <c r="L27" s="610">
        <v>0</v>
      </c>
      <c r="M27" s="615">
        <v>0</v>
      </c>
      <c r="N27" s="615">
        <v>0</v>
      </c>
      <c r="O27" s="615">
        <v>0</v>
      </c>
      <c r="P27" s="615">
        <v>0</v>
      </c>
      <c r="Q27" s="616">
        <v>0</v>
      </c>
      <c r="R27" s="618">
        <v>0</v>
      </c>
      <c r="S27" s="614">
        <v>0</v>
      </c>
      <c r="T27" s="610">
        <v>0</v>
      </c>
      <c r="U27" s="615">
        <v>0</v>
      </c>
      <c r="V27" s="615">
        <v>0</v>
      </c>
      <c r="W27" s="615">
        <v>0</v>
      </c>
      <c r="X27" s="616">
        <v>0</v>
      </c>
      <c r="Y27" s="618">
        <v>53872</v>
      </c>
      <c r="Z27" s="615">
        <v>0</v>
      </c>
      <c r="AA27" s="614">
        <v>0</v>
      </c>
      <c r="AB27" s="610">
        <v>0</v>
      </c>
      <c r="AC27" s="615">
        <v>12667</v>
      </c>
      <c r="AD27" s="615">
        <v>0</v>
      </c>
      <c r="AE27" s="616">
        <v>0</v>
      </c>
      <c r="AF27" s="619">
        <v>61006</v>
      </c>
      <c r="AG27" s="610">
        <v>0</v>
      </c>
      <c r="AH27" s="615">
        <v>0</v>
      </c>
      <c r="AI27" s="620">
        <v>0</v>
      </c>
      <c r="AJ27" s="620">
        <v>0</v>
      </c>
      <c r="AK27" s="617">
        <v>0</v>
      </c>
      <c r="AL27" s="621">
        <v>0</v>
      </c>
      <c r="AM27" s="619">
        <v>0</v>
      </c>
      <c r="AN27" s="610">
        <v>0</v>
      </c>
      <c r="AO27" s="615">
        <v>0</v>
      </c>
      <c r="AP27" s="615">
        <v>0</v>
      </c>
      <c r="AQ27" s="615">
        <v>0</v>
      </c>
      <c r="AR27" s="614">
        <v>0</v>
      </c>
      <c r="AS27" s="621">
        <v>18200</v>
      </c>
      <c r="AT27" s="619">
        <v>0</v>
      </c>
      <c r="AU27" s="610">
        <v>0</v>
      </c>
      <c r="AV27" s="615">
        <v>0</v>
      </c>
      <c r="AW27" s="615">
        <v>0</v>
      </c>
      <c r="AX27" s="615">
        <v>0</v>
      </c>
      <c r="AY27" s="615">
        <v>0</v>
      </c>
      <c r="AZ27" s="616">
        <v>0</v>
      </c>
      <c r="BA27" s="619">
        <v>0</v>
      </c>
      <c r="BB27" s="610">
        <v>0</v>
      </c>
      <c r="BC27" s="615">
        <v>0</v>
      </c>
      <c r="BD27" s="615">
        <v>0</v>
      </c>
      <c r="BE27" s="615">
        <v>0</v>
      </c>
      <c r="BF27" s="615">
        <v>0</v>
      </c>
      <c r="BG27" s="616">
        <v>0</v>
      </c>
      <c r="BH27" s="610">
        <v>0</v>
      </c>
      <c r="BI27" s="615">
        <v>0</v>
      </c>
      <c r="BJ27" s="622">
        <v>0</v>
      </c>
      <c r="BK27" s="615">
        <v>0</v>
      </c>
      <c r="BL27" s="623">
        <v>0</v>
      </c>
      <c r="BM27" s="623">
        <v>0</v>
      </c>
      <c r="BN27" s="616">
        <v>0</v>
      </c>
      <c r="BO27" s="610">
        <v>0</v>
      </c>
      <c r="BP27" s="615">
        <v>0</v>
      </c>
      <c r="BQ27" s="616">
        <v>146</v>
      </c>
      <c r="BR27" s="610"/>
      <c r="BS27" s="610"/>
      <c r="BT27" s="610"/>
      <c r="BU27" s="584"/>
      <c r="BV27" s="579"/>
      <c r="BW27" s="579"/>
      <c r="BX27" s="579"/>
    </row>
    <row r="28" spans="1:76" ht="14.25">
      <c r="A28" s="1954"/>
      <c r="B28" s="1955"/>
      <c r="C28" s="626" t="s">
        <v>915</v>
      </c>
      <c r="D28" s="610">
        <v>9313660</v>
      </c>
      <c r="E28" s="614">
        <v>8730474</v>
      </c>
      <c r="F28" s="610">
        <v>785141</v>
      </c>
      <c r="G28" s="615">
        <v>1636221</v>
      </c>
      <c r="H28" s="615">
        <v>336235</v>
      </c>
      <c r="I28" s="615">
        <v>675729</v>
      </c>
      <c r="J28" s="616">
        <v>308112</v>
      </c>
      <c r="K28" s="617">
        <v>410502</v>
      </c>
      <c r="L28" s="610">
        <v>269242</v>
      </c>
      <c r="M28" s="615">
        <v>291816</v>
      </c>
      <c r="N28" s="615">
        <v>253354</v>
      </c>
      <c r="O28" s="615">
        <v>396542</v>
      </c>
      <c r="P28" s="615">
        <v>201310</v>
      </c>
      <c r="Q28" s="616">
        <v>288132</v>
      </c>
      <c r="R28" s="618">
        <v>335234</v>
      </c>
      <c r="S28" s="614">
        <v>527123</v>
      </c>
      <c r="T28" s="610">
        <v>639794</v>
      </c>
      <c r="U28" s="615">
        <v>566475</v>
      </c>
      <c r="V28" s="615">
        <v>507148</v>
      </c>
      <c r="W28" s="615">
        <v>394776</v>
      </c>
      <c r="X28" s="616">
        <v>378255</v>
      </c>
      <c r="Y28" s="618">
        <v>338577</v>
      </c>
      <c r="Z28" s="615">
        <v>329093</v>
      </c>
      <c r="AA28" s="614">
        <v>225163</v>
      </c>
      <c r="AB28" s="610">
        <v>215071</v>
      </c>
      <c r="AC28" s="615">
        <v>283264</v>
      </c>
      <c r="AD28" s="615">
        <v>343230</v>
      </c>
      <c r="AE28" s="616">
        <v>271815</v>
      </c>
      <c r="AF28" s="619">
        <v>294132</v>
      </c>
      <c r="AG28" s="610">
        <v>260444</v>
      </c>
      <c r="AH28" s="615">
        <v>220001</v>
      </c>
      <c r="AI28" s="620">
        <v>281163</v>
      </c>
      <c r="AJ28" s="620">
        <v>189552</v>
      </c>
      <c r="AK28" s="617">
        <v>178275</v>
      </c>
      <c r="AL28" s="621">
        <v>73706</v>
      </c>
      <c r="AM28" s="619">
        <v>252170</v>
      </c>
      <c r="AN28" s="610">
        <v>132981</v>
      </c>
      <c r="AO28" s="615">
        <v>215254</v>
      </c>
      <c r="AP28" s="615">
        <v>228867</v>
      </c>
      <c r="AQ28" s="615">
        <v>150220</v>
      </c>
      <c r="AR28" s="614">
        <v>83541</v>
      </c>
      <c r="AS28" s="621">
        <v>143178</v>
      </c>
      <c r="AT28" s="619">
        <v>119959</v>
      </c>
      <c r="AU28" s="610">
        <v>208720</v>
      </c>
      <c r="AV28" s="615">
        <v>35192</v>
      </c>
      <c r="AW28" s="615">
        <v>112770</v>
      </c>
      <c r="AX28" s="615">
        <v>138525</v>
      </c>
      <c r="AY28" s="615">
        <v>125404</v>
      </c>
      <c r="AZ28" s="616">
        <v>119367</v>
      </c>
      <c r="BA28" s="619">
        <v>119786</v>
      </c>
      <c r="BB28" s="610">
        <v>103333</v>
      </c>
      <c r="BC28" s="615">
        <v>157666</v>
      </c>
      <c r="BD28" s="615">
        <v>23025</v>
      </c>
      <c r="BE28" s="615">
        <v>46369</v>
      </c>
      <c r="BF28" s="615">
        <v>106162</v>
      </c>
      <c r="BG28" s="616">
        <v>108856</v>
      </c>
      <c r="BH28" s="610">
        <v>90683</v>
      </c>
      <c r="BI28" s="615">
        <v>155256</v>
      </c>
      <c r="BJ28" s="622">
        <v>57729</v>
      </c>
      <c r="BK28" s="615">
        <v>39950</v>
      </c>
      <c r="BL28" s="623">
        <v>186581</v>
      </c>
      <c r="BM28" s="623">
        <v>238210</v>
      </c>
      <c r="BN28" s="616">
        <v>173020</v>
      </c>
      <c r="BO28" s="610">
        <v>67339</v>
      </c>
      <c r="BP28" s="615">
        <v>77248</v>
      </c>
      <c r="BQ28" s="616">
        <v>160066</v>
      </c>
      <c r="BR28" s="610"/>
      <c r="BS28" s="610"/>
      <c r="BT28" s="610"/>
      <c r="BU28" s="584"/>
      <c r="BV28" s="579"/>
      <c r="BW28" s="579"/>
      <c r="BX28" s="579"/>
    </row>
    <row r="29" spans="1:76" ht="14.25">
      <c r="A29" s="1954"/>
      <c r="B29" s="1955"/>
      <c r="C29" s="626" t="s">
        <v>916</v>
      </c>
      <c r="D29" s="610">
        <v>134300</v>
      </c>
      <c r="E29" s="614">
        <v>169320</v>
      </c>
      <c r="F29" s="610">
        <v>0</v>
      </c>
      <c r="G29" s="615">
        <v>0</v>
      </c>
      <c r="H29" s="615">
        <v>0</v>
      </c>
      <c r="I29" s="615">
        <v>81940</v>
      </c>
      <c r="J29" s="616">
        <v>28560</v>
      </c>
      <c r="K29" s="617">
        <v>0</v>
      </c>
      <c r="L29" s="610">
        <v>0</v>
      </c>
      <c r="M29" s="615">
        <v>0</v>
      </c>
      <c r="N29" s="615">
        <v>17680</v>
      </c>
      <c r="O29" s="615">
        <v>0</v>
      </c>
      <c r="P29" s="615">
        <v>0</v>
      </c>
      <c r="Q29" s="616">
        <v>0</v>
      </c>
      <c r="R29" s="618">
        <v>69700</v>
      </c>
      <c r="S29" s="614">
        <v>15300</v>
      </c>
      <c r="T29" s="610">
        <v>0</v>
      </c>
      <c r="U29" s="615">
        <v>0</v>
      </c>
      <c r="V29" s="615">
        <v>0</v>
      </c>
      <c r="W29" s="615">
        <v>0</v>
      </c>
      <c r="X29" s="616">
        <v>0</v>
      </c>
      <c r="Y29" s="618">
        <v>0</v>
      </c>
      <c r="Z29" s="615">
        <v>43180</v>
      </c>
      <c r="AA29" s="614">
        <v>0</v>
      </c>
      <c r="AB29" s="610">
        <v>66300</v>
      </c>
      <c r="AC29" s="615">
        <v>0</v>
      </c>
      <c r="AD29" s="615">
        <v>0</v>
      </c>
      <c r="AE29" s="616">
        <v>0</v>
      </c>
      <c r="AF29" s="619">
        <v>114920</v>
      </c>
      <c r="AG29" s="610">
        <v>0</v>
      </c>
      <c r="AH29" s="615">
        <v>134300</v>
      </c>
      <c r="AI29" s="620">
        <v>0</v>
      </c>
      <c r="AJ29" s="620">
        <v>91460</v>
      </c>
      <c r="AK29" s="617">
        <v>148240</v>
      </c>
      <c r="AL29" s="621">
        <v>56100</v>
      </c>
      <c r="AM29" s="619">
        <v>165920</v>
      </c>
      <c r="AN29" s="610">
        <v>0</v>
      </c>
      <c r="AO29" s="615">
        <v>0</v>
      </c>
      <c r="AP29" s="615">
        <v>0</v>
      </c>
      <c r="AQ29" s="615">
        <v>0</v>
      </c>
      <c r="AR29" s="614">
        <v>19380</v>
      </c>
      <c r="AS29" s="621">
        <v>0</v>
      </c>
      <c r="AT29" s="619">
        <v>29580</v>
      </c>
      <c r="AU29" s="610">
        <v>0</v>
      </c>
      <c r="AV29" s="615">
        <v>0</v>
      </c>
      <c r="AW29" s="615">
        <v>0</v>
      </c>
      <c r="AX29" s="615">
        <v>0</v>
      </c>
      <c r="AY29" s="615">
        <v>0</v>
      </c>
      <c r="AZ29" s="616">
        <v>0</v>
      </c>
      <c r="BA29" s="619">
        <v>0</v>
      </c>
      <c r="BB29" s="610">
        <v>0</v>
      </c>
      <c r="BC29" s="615">
        <v>0</v>
      </c>
      <c r="BD29" s="615">
        <v>0</v>
      </c>
      <c r="BE29" s="615">
        <v>0</v>
      </c>
      <c r="BF29" s="615">
        <v>9520</v>
      </c>
      <c r="BG29" s="616">
        <v>0</v>
      </c>
      <c r="BH29" s="610">
        <v>0</v>
      </c>
      <c r="BI29" s="615">
        <v>22100</v>
      </c>
      <c r="BJ29" s="622">
        <v>0</v>
      </c>
      <c r="BK29" s="615">
        <v>0</v>
      </c>
      <c r="BL29" s="623">
        <v>0</v>
      </c>
      <c r="BM29" s="623">
        <v>0</v>
      </c>
      <c r="BN29" s="616">
        <v>0</v>
      </c>
      <c r="BO29" s="610">
        <v>1360</v>
      </c>
      <c r="BP29" s="615">
        <v>0</v>
      </c>
      <c r="BQ29" s="616">
        <v>0</v>
      </c>
      <c r="BR29" s="610"/>
      <c r="BS29" s="610"/>
      <c r="BT29" s="610"/>
      <c r="BU29" s="584"/>
      <c r="BV29" s="579"/>
      <c r="BW29" s="579"/>
      <c r="BX29" s="579"/>
    </row>
    <row r="30" spans="1:76" ht="14.25">
      <c r="A30" s="1961"/>
      <c r="B30" s="1956"/>
      <c r="C30" s="629" t="s">
        <v>917</v>
      </c>
      <c r="D30" s="645">
        <v>18120839</v>
      </c>
      <c r="E30" s="646">
        <v>24907581</v>
      </c>
      <c r="F30" s="646">
        <v>1943616</v>
      </c>
      <c r="G30" s="646">
        <v>5824767</v>
      </c>
      <c r="H30" s="646">
        <v>890589</v>
      </c>
      <c r="I30" s="646">
        <v>2004704</v>
      </c>
      <c r="J30" s="647">
        <v>868575</v>
      </c>
      <c r="K30" s="645">
        <v>1236567</v>
      </c>
      <c r="L30" s="646">
        <v>768101</v>
      </c>
      <c r="M30" s="646">
        <v>880528</v>
      </c>
      <c r="N30" s="646">
        <v>700859</v>
      </c>
      <c r="O30" s="646">
        <v>1042969</v>
      </c>
      <c r="P30" s="646">
        <v>552801</v>
      </c>
      <c r="Q30" s="647">
        <v>673313</v>
      </c>
      <c r="R30" s="645">
        <v>1118871</v>
      </c>
      <c r="S30" s="646">
        <v>1623938</v>
      </c>
      <c r="T30" s="646">
        <v>2177581</v>
      </c>
      <c r="U30" s="646">
        <v>1470978</v>
      </c>
      <c r="V30" s="646">
        <v>1495818</v>
      </c>
      <c r="W30" s="646">
        <v>1058841</v>
      </c>
      <c r="X30" s="647">
        <v>1165628</v>
      </c>
      <c r="Y30" s="645">
        <v>1368196</v>
      </c>
      <c r="Z30" s="646">
        <v>855885</v>
      </c>
      <c r="AA30" s="646">
        <v>635360</v>
      </c>
      <c r="AB30" s="646">
        <v>652185</v>
      </c>
      <c r="AC30" s="646">
        <v>797299</v>
      </c>
      <c r="AD30" s="646">
        <v>1061283</v>
      </c>
      <c r="AE30" s="647">
        <v>812645</v>
      </c>
      <c r="AF30" s="648">
        <v>1465553</v>
      </c>
      <c r="AG30" s="645">
        <v>717824</v>
      </c>
      <c r="AH30" s="646">
        <v>659438</v>
      </c>
      <c r="AI30" s="646">
        <v>635073</v>
      </c>
      <c r="AJ30" s="646">
        <v>596598</v>
      </c>
      <c r="AK30" s="646">
        <v>575519</v>
      </c>
      <c r="AL30" s="647">
        <v>235449</v>
      </c>
      <c r="AM30" s="648">
        <v>851027</v>
      </c>
      <c r="AN30" s="645">
        <v>282669</v>
      </c>
      <c r="AO30" s="646">
        <v>478375</v>
      </c>
      <c r="AP30" s="646">
        <v>511686</v>
      </c>
      <c r="AQ30" s="646">
        <v>324171</v>
      </c>
      <c r="AR30" s="646">
        <v>194727</v>
      </c>
      <c r="AS30" s="647">
        <v>356381</v>
      </c>
      <c r="AT30" s="648">
        <v>273870</v>
      </c>
      <c r="AU30" s="645">
        <v>507020</v>
      </c>
      <c r="AV30" s="646">
        <v>109013</v>
      </c>
      <c r="AW30" s="646">
        <v>293105</v>
      </c>
      <c r="AX30" s="646">
        <v>369499</v>
      </c>
      <c r="AY30" s="646">
        <v>295279</v>
      </c>
      <c r="AZ30" s="647">
        <v>261121</v>
      </c>
      <c r="BA30" s="648">
        <v>343893</v>
      </c>
      <c r="BB30" s="645">
        <v>290268</v>
      </c>
      <c r="BC30" s="646">
        <v>379116</v>
      </c>
      <c r="BD30" s="646">
        <v>84160</v>
      </c>
      <c r="BE30" s="646">
        <v>138658</v>
      </c>
      <c r="BF30" s="646">
        <v>283218</v>
      </c>
      <c r="BG30" s="647">
        <v>267631</v>
      </c>
      <c r="BH30" s="645">
        <v>178753</v>
      </c>
      <c r="BI30" s="646">
        <v>448267</v>
      </c>
      <c r="BJ30" s="646">
        <v>133593</v>
      </c>
      <c r="BK30" s="649">
        <v>98717</v>
      </c>
      <c r="BL30" s="646">
        <v>491607</v>
      </c>
      <c r="BM30" s="646">
        <v>547836</v>
      </c>
      <c r="BN30" s="647">
        <v>482761</v>
      </c>
      <c r="BO30" s="645">
        <v>159621</v>
      </c>
      <c r="BP30" s="646">
        <v>215567</v>
      </c>
      <c r="BQ30" s="647">
        <v>424768</v>
      </c>
      <c r="BR30" s="584"/>
      <c r="BS30" s="584"/>
      <c r="BT30" s="610"/>
      <c r="BU30" s="584"/>
      <c r="BV30" s="579"/>
      <c r="BW30" s="579"/>
      <c r="BX30" s="579"/>
    </row>
    <row r="31" spans="1:76" ht="14.25" customHeight="1">
      <c r="A31" s="1952" t="s">
        <v>796</v>
      </c>
      <c r="B31" s="1953"/>
      <c r="C31" s="626" t="s">
        <v>918</v>
      </c>
      <c r="D31" s="610">
        <v>9826390</v>
      </c>
      <c r="E31" s="614">
        <v>16691658</v>
      </c>
      <c r="F31" s="610">
        <v>2246780</v>
      </c>
      <c r="G31" s="615">
        <v>2360112</v>
      </c>
      <c r="H31" s="615">
        <v>726567</v>
      </c>
      <c r="I31" s="615">
        <v>2760608</v>
      </c>
      <c r="J31" s="616">
        <v>1178153</v>
      </c>
      <c r="K31" s="617">
        <v>529406</v>
      </c>
      <c r="L31" s="610">
        <v>191299</v>
      </c>
      <c r="M31" s="615">
        <v>150726</v>
      </c>
      <c r="N31" s="615">
        <v>169455</v>
      </c>
      <c r="O31" s="615">
        <v>680328</v>
      </c>
      <c r="P31" s="615">
        <v>155731</v>
      </c>
      <c r="Q31" s="616">
        <v>658783</v>
      </c>
      <c r="R31" s="618">
        <v>134214</v>
      </c>
      <c r="S31" s="614">
        <v>509375</v>
      </c>
      <c r="T31" s="610">
        <v>538879</v>
      </c>
      <c r="U31" s="615">
        <v>455587</v>
      </c>
      <c r="V31" s="615">
        <v>412101</v>
      </c>
      <c r="W31" s="615">
        <v>249226</v>
      </c>
      <c r="X31" s="616">
        <v>289785</v>
      </c>
      <c r="Y31" s="618">
        <v>321296</v>
      </c>
      <c r="Z31" s="615">
        <v>302693</v>
      </c>
      <c r="AA31" s="614">
        <v>198826</v>
      </c>
      <c r="AB31" s="610">
        <v>557851</v>
      </c>
      <c r="AC31" s="615">
        <v>1245288</v>
      </c>
      <c r="AD31" s="615">
        <v>282292</v>
      </c>
      <c r="AE31" s="616">
        <v>251819</v>
      </c>
      <c r="AF31" s="619">
        <v>0</v>
      </c>
      <c r="AG31" s="610">
        <v>0</v>
      </c>
      <c r="AH31" s="615">
        <v>0</v>
      </c>
      <c r="AI31" s="620">
        <v>0</v>
      </c>
      <c r="AJ31" s="620">
        <v>0</v>
      </c>
      <c r="AK31" s="617">
        <v>0</v>
      </c>
      <c r="AL31" s="621">
        <v>0</v>
      </c>
      <c r="AM31" s="619">
        <v>0</v>
      </c>
      <c r="AN31" s="610">
        <v>0</v>
      </c>
      <c r="AO31" s="615">
        <v>0</v>
      </c>
      <c r="AP31" s="615">
        <v>0</v>
      </c>
      <c r="AQ31" s="615">
        <v>0</v>
      </c>
      <c r="AR31" s="614">
        <v>0</v>
      </c>
      <c r="AS31" s="621">
        <v>0</v>
      </c>
      <c r="AT31" s="619">
        <v>0</v>
      </c>
      <c r="AU31" s="610">
        <v>0</v>
      </c>
      <c r="AV31" s="615">
        <v>0</v>
      </c>
      <c r="AW31" s="615">
        <v>0</v>
      </c>
      <c r="AX31" s="615">
        <v>0</v>
      </c>
      <c r="AY31" s="615">
        <v>0</v>
      </c>
      <c r="AZ31" s="616">
        <v>0</v>
      </c>
      <c r="BA31" s="619">
        <v>0</v>
      </c>
      <c r="BB31" s="610">
        <v>0</v>
      </c>
      <c r="BC31" s="615">
        <v>0</v>
      </c>
      <c r="BD31" s="615">
        <v>0</v>
      </c>
      <c r="BE31" s="615">
        <v>0</v>
      </c>
      <c r="BF31" s="615">
        <v>0</v>
      </c>
      <c r="BG31" s="616">
        <v>0</v>
      </c>
      <c r="BH31" s="610">
        <v>0</v>
      </c>
      <c r="BI31" s="615">
        <v>0</v>
      </c>
      <c r="BJ31" s="622">
        <v>0</v>
      </c>
      <c r="BK31" s="615">
        <v>0</v>
      </c>
      <c r="BL31" s="623">
        <v>0</v>
      </c>
      <c r="BM31" s="623">
        <v>0</v>
      </c>
      <c r="BN31" s="616">
        <v>0</v>
      </c>
      <c r="BO31" s="610">
        <v>0</v>
      </c>
      <c r="BP31" s="615">
        <v>0</v>
      </c>
      <c r="BQ31" s="616">
        <v>0</v>
      </c>
      <c r="BR31" s="610"/>
      <c r="BS31" s="610"/>
      <c r="BT31" s="610"/>
      <c r="BU31" s="584"/>
      <c r="BV31" s="579"/>
      <c r="BW31" s="579"/>
      <c r="BX31" s="579"/>
    </row>
    <row r="32" spans="1:76" ht="14.25">
      <c r="A32" s="1954"/>
      <c r="B32" s="1955"/>
      <c r="C32" s="626" t="s">
        <v>797</v>
      </c>
      <c r="D32" s="610">
        <v>19477258</v>
      </c>
      <c r="E32" s="614">
        <v>24708746</v>
      </c>
      <c r="F32" s="610">
        <v>2117700</v>
      </c>
      <c r="G32" s="615">
        <v>6120653</v>
      </c>
      <c r="H32" s="615">
        <v>1211302</v>
      </c>
      <c r="I32" s="615">
        <v>2846428</v>
      </c>
      <c r="J32" s="616">
        <v>1318209</v>
      </c>
      <c r="K32" s="617">
        <v>1200707</v>
      </c>
      <c r="L32" s="610">
        <v>868421</v>
      </c>
      <c r="M32" s="615">
        <v>872364</v>
      </c>
      <c r="N32" s="615">
        <v>691445</v>
      </c>
      <c r="O32" s="615">
        <v>1164332</v>
      </c>
      <c r="P32" s="615">
        <v>539708</v>
      </c>
      <c r="Q32" s="616">
        <v>836774</v>
      </c>
      <c r="R32" s="618">
        <v>902024</v>
      </c>
      <c r="S32" s="614">
        <v>1507106</v>
      </c>
      <c r="T32" s="610">
        <v>1805157</v>
      </c>
      <c r="U32" s="615">
        <v>1436373</v>
      </c>
      <c r="V32" s="615">
        <v>1201955</v>
      </c>
      <c r="W32" s="615">
        <v>945329</v>
      </c>
      <c r="X32" s="616">
        <v>1156217</v>
      </c>
      <c r="Y32" s="618">
        <v>992468</v>
      </c>
      <c r="Z32" s="615">
        <v>888287</v>
      </c>
      <c r="AA32" s="614">
        <v>772202</v>
      </c>
      <c r="AB32" s="610">
        <v>725479</v>
      </c>
      <c r="AC32" s="615">
        <v>1242025</v>
      </c>
      <c r="AD32" s="615">
        <v>1080972</v>
      </c>
      <c r="AE32" s="616">
        <v>686624</v>
      </c>
      <c r="AF32" s="619">
        <v>677076</v>
      </c>
      <c r="AG32" s="610">
        <v>667190</v>
      </c>
      <c r="AH32" s="615">
        <v>454269</v>
      </c>
      <c r="AI32" s="620">
        <v>735750</v>
      </c>
      <c r="AJ32" s="620">
        <v>447093</v>
      </c>
      <c r="AK32" s="617">
        <v>271179</v>
      </c>
      <c r="AL32" s="621">
        <v>180303</v>
      </c>
      <c r="AM32" s="619">
        <v>685978</v>
      </c>
      <c r="AN32" s="610">
        <v>282729</v>
      </c>
      <c r="AO32" s="615">
        <v>507415</v>
      </c>
      <c r="AP32" s="615">
        <v>409178</v>
      </c>
      <c r="AQ32" s="615">
        <v>256518</v>
      </c>
      <c r="AR32" s="614">
        <v>191514</v>
      </c>
      <c r="AS32" s="621">
        <v>345376</v>
      </c>
      <c r="AT32" s="619">
        <v>317625</v>
      </c>
      <c r="AU32" s="610">
        <v>452945</v>
      </c>
      <c r="AV32" s="615">
        <v>63540</v>
      </c>
      <c r="AW32" s="615">
        <v>219712</v>
      </c>
      <c r="AX32" s="615">
        <v>258551</v>
      </c>
      <c r="AY32" s="615">
        <v>243089</v>
      </c>
      <c r="AZ32" s="616">
        <v>291645</v>
      </c>
      <c r="BA32" s="619">
        <v>217633</v>
      </c>
      <c r="BB32" s="610">
        <v>210487</v>
      </c>
      <c r="BC32" s="615">
        <v>341757</v>
      </c>
      <c r="BD32" s="615">
        <v>40348</v>
      </c>
      <c r="BE32" s="615">
        <v>76954</v>
      </c>
      <c r="BF32" s="615">
        <v>335243</v>
      </c>
      <c r="BG32" s="616">
        <v>247170</v>
      </c>
      <c r="BH32" s="610">
        <v>291845</v>
      </c>
      <c r="BI32" s="615">
        <v>486347</v>
      </c>
      <c r="BJ32" s="622">
        <v>139955</v>
      </c>
      <c r="BK32" s="615">
        <v>86024</v>
      </c>
      <c r="BL32" s="623">
        <v>623084</v>
      </c>
      <c r="BM32" s="623">
        <v>446415</v>
      </c>
      <c r="BN32" s="616">
        <v>427381</v>
      </c>
      <c r="BO32" s="610">
        <v>159991</v>
      </c>
      <c r="BP32" s="615">
        <v>229676</v>
      </c>
      <c r="BQ32" s="616">
        <v>408808</v>
      </c>
      <c r="BR32" s="610"/>
      <c r="BS32" s="610"/>
      <c r="BT32" s="610"/>
      <c r="BU32" s="584"/>
      <c r="BV32" s="579"/>
      <c r="BW32" s="579"/>
      <c r="BX32" s="579"/>
    </row>
    <row r="33" spans="1:76" ht="14.25">
      <c r="A33" s="1954"/>
      <c r="B33" s="1955"/>
      <c r="C33" s="626" t="s">
        <v>798</v>
      </c>
      <c r="D33" s="610">
        <v>11950735</v>
      </c>
      <c r="E33" s="614">
        <v>15336776</v>
      </c>
      <c r="F33" s="610">
        <v>1953355</v>
      </c>
      <c r="G33" s="615">
        <v>2656858</v>
      </c>
      <c r="H33" s="615">
        <v>383373</v>
      </c>
      <c r="I33" s="615">
        <v>930820</v>
      </c>
      <c r="J33" s="616">
        <v>1007166</v>
      </c>
      <c r="K33" s="617">
        <v>548201</v>
      </c>
      <c r="L33" s="610">
        <v>613009</v>
      </c>
      <c r="M33" s="615">
        <v>622870</v>
      </c>
      <c r="N33" s="615">
        <v>305706</v>
      </c>
      <c r="O33" s="615">
        <v>413768</v>
      </c>
      <c r="P33" s="615">
        <v>284405</v>
      </c>
      <c r="Q33" s="616">
        <v>400985</v>
      </c>
      <c r="R33" s="618">
        <v>370448</v>
      </c>
      <c r="S33" s="614">
        <v>509145</v>
      </c>
      <c r="T33" s="610">
        <v>529081</v>
      </c>
      <c r="U33" s="615">
        <v>537974</v>
      </c>
      <c r="V33" s="615">
        <v>615154</v>
      </c>
      <c r="W33" s="615">
        <v>390469</v>
      </c>
      <c r="X33" s="616">
        <v>387962</v>
      </c>
      <c r="Y33" s="618">
        <v>306643</v>
      </c>
      <c r="Z33" s="615">
        <v>345659</v>
      </c>
      <c r="AA33" s="614">
        <v>236844</v>
      </c>
      <c r="AB33" s="610">
        <v>258466</v>
      </c>
      <c r="AC33" s="615">
        <v>333893</v>
      </c>
      <c r="AD33" s="615">
        <v>387222</v>
      </c>
      <c r="AE33" s="616">
        <v>335035</v>
      </c>
      <c r="AF33" s="619">
        <v>249301</v>
      </c>
      <c r="AG33" s="610">
        <v>245585</v>
      </c>
      <c r="AH33" s="615">
        <v>183520</v>
      </c>
      <c r="AI33" s="620">
        <v>270423</v>
      </c>
      <c r="AJ33" s="620">
        <v>185772</v>
      </c>
      <c r="AK33" s="617">
        <v>162612</v>
      </c>
      <c r="AL33" s="621">
        <v>103914</v>
      </c>
      <c r="AM33" s="619">
        <v>227910</v>
      </c>
      <c r="AN33" s="610">
        <v>279557</v>
      </c>
      <c r="AO33" s="615">
        <v>194295</v>
      </c>
      <c r="AP33" s="615">
        <v>179707</v>
      </c>
      <c r="AQ33" s="615">
        <v>117026</v>
      </c>
      <c r="AR33" s="614">
        <v>158758</v>
      </c>
      <c r="AS33" s="621">
        <v>358370</v>
      </c>
      <c r="AT33" s="619">
        <v>119863</v>
      </c>
      <c r="AU33" s="610">
        <v>258033</v>
      </c>
      <c r="AV33" s="615">
        <v>72127</v>
      </c>
      <c r="AW33" s="615">
        <v>126606</v>
      </c>
      <c r="AX33" s="615">
        <v>182989</v>
      </c>
      <c r="AY33" s="615">
        <v>149183</v>
      </c>
      <c r="AZ33" s="616">
        <v>112682</v>
      </c>
      <c r="BA33" s="619">
        <v>201601</v>
      </c>
      <c r="BB33" s="610">
        <v>206279</v>
      </c>
      <c r="BC33" s="615">
        <v>232540</v>
      </c>
      <c r="BD33" s="615">
        <v>48025</v>
      </c>
      <c r="BE33" s="615">
        <v>96024</v>
      </c>
      <c r="BF33" s="615">
        <v>114136</v>
      </c>
      <c r="BG33" s="616">
        <v>147011</v>
      </c>
      <c r="BH33" s="610">
        <v>227406</v>
      </c>
      <c r="BI33" s="615">
        <v>346738</v>
      </c>
      <c r="BJ33" s="622">
        <v>69745</v>
      </c>
      <c r="BK33" s="615">
        <v>71984</v>
      </c>
      <c r="BL33" s="623">
        <v>277287</v>
      </c>
      <c r="BM33" s="623">
        <v>253359</v>
      </c>
      <c r="BN33" s="616">
        <v>261338</v>
      </c>
      <c r="BO33" s="610">
        <v>78674</v>
      </c>
      <c r="BP33" s="615">
        <v>120313</v>
      </c>
      <c r="BQ33" s="616">
        <v>226662</v>
      </c>
      <c r="BR33" s="610"/>
      <c r="BS33" s="610"/>
      <c r="BT33" s="610"/>
      <c r="BU33" s="584"/>
      <c r="BV33" s="579"/>
      <c r="BW33" s="579"/>
      <c r="BX33" s="579"/>
    </row>
    <row r="34" spans="1:76" ht="14.25">
      <c r="A34" s="1954"/>
      <c r="B34" s="1955"/>
      <c r="C34" s="626" t="s">
        <v>799</v>
      </c>
      <c r="D34" s="610">
        <v>15529891</v>
      </c>
      <c r="E34" s="614">
        <v>14738970</v>
      </c>
      <c r="F34" s="610">
        <v>2629545</v>
      </c>
      <c r="G34" s="615">
        <v>4300328</v>
      </c>
      <c r="H34" s="615">
        <v>1211232</v>
      </c>
      <c r="I34" s="615">
        <v>2445796</v>
      </c>
      <c r="J34" s="616">
        <v>1331140</v>
      </c>
      <c r="K34" s="617">
        <v>1361823</v>
      </c>
      <c r="L34" s="610">
        <v>811990</v>
      </c>
      <c r="M34" s="615">
        <v>771196</v>
      </c>
      <c r="N34" s="615">
        <v>853915</v>
      </c>
      <c r="O34" s="615">
        <v>1030665</v>
      </c>
      <c r="P34" s="615">
        <v>691800</v>
      </c>
      <c r="Q34" s="616">
        <v>941088</v>
      </c>
      <c r="R34" s="618">
        <v>845926</v>
      </c>
      <c r="S34" s="614">
        <v>1160682</v>
      </c>
      <c r="T34" s="610">
        <v>1032079</v>
      </c>
      <c r="U34" s="615">
        <v>1003728</v>
      </c>
      <c r="V34" s="615">
        <v>1265318</v>
      </c>
      <c r="W34" s="615">
        <v>874630</v>
      </c>
      <c r="X34" s="616">
        <v>909768</v>
      </c>
      <c r="Y34" s="618">
        <v>669105</v>
      </c>
      <c r="Z34" s="615">
        <v>817151</v>
      </c>
      <c r="AA34" s="614">
        <v>730826</v>
      </c>
      <c r="AB34" s="610">
        <v>800324</v>
      </c>
      <c r="AC34" s="615">
        <v>1161955</v>
      </c>
      <c r="AD34" s="615">
        <v>1152198</v>
      </c>
      <c r="AE34" s="616">
        <v>1014262</v>
      </c>
      <c r="AF34" s="619">
        <v>549268</v>
      </c>
      <c r="AG34" s="610">
        <v>507202</v>
      </c>
      <c r="AH34" s="615">
        <v>454106</v>
      </c>
      <c r="AI34" s="620">
        <v>527493</v>
      </c>
      <c r="AJ34" s="620">
        <v>408787</v>
      </c>
      <c r="AK34" s="617">
        <v>288173</v>
      </c>
      <c r="AL34" s="621">
        <v>175831</v>
      </c>
      <c r="AM34" s="619">
        <v>415150</v>
      </c>
      <c r="AN34" s="610">
        <v>321473</v>
      </c>
      <c r="AO34" s="615">
        <v>566307</v>
      </c>
      <c r="AP34" s="615">
        <v>578326</v>
      </c>
      <c r="AQ34" s="615">
        <v>357813</v>
      </c>
      <c r="AR34" s="614">
        <v>302667</v>
      </c>
      <c r="AS34" s="621">
        <v>453470</v>
      </c>
      <c r="AT34" s="619">
        <v>365590</v>
      </c>
      <c r="AU34" s="610">
        <v>501758</v>
      </c>
      <c r="AV34" s="615">
        <v>138572</v>
      </c>
      <c r="AW34" s="615">
        <v>303869</v>
      </c>
      <c r="AX34" s="615">
        <v>367004</v>
      </c>
      <c r="AY34" s="615">
        <v>322533</v>
      </c>
      <c r="AZ34" s="616">
        <v>284850</v>
      </c>
      <c r="BA34" s="619">
        <v>363327</v>
      </c>
      <c r="BB34" s="610">
        <v>316453</v>
      </c>
      <c r="BC34" s="615">
        <v>338370</v>
      </c>
      <c r="BD34" s="615">
        <v>106757</v>
      </c>
      <c r="BE34" s="615">
        <v>157025</v>
      </c>
      <c r="BF34" s="615">
        <v>375276</v>
      </c>
      <c r="BG34" s="616">
        <v>453682</v>
      </c>
      <c r="BH34" s="610">
        <v>317302</v>
      </c>
      <c r="BI34" s="615">
        <v>599112</v>
      </c>
      <c r="BJ34" s="622">
        <v>211393</v>
      </c>
      <c r="BK34" s="615">
        <v>154692</v>
      </c>
      <c r="BL34" s="623">
        <v>716898</v>
      </c>
      <c r="BM34" s="623">
        <v>497516</v>
      </c>
      <c r="BN34" s="616">
        <v>504939</v>
      </c>
      <c r="BO34" s="610">
        <v>181346</v>
      </c>
      <c r="BP34" s="615">
        <v>260035</v>
      </c>
      <c r="BQ34" s="616">
        <v>470721</v>
      </c>
      <c r="BR34" s="610"/>
      <c r="BS34" s="610"/>
      <c r="BT34" s="610"/>
      <c r="BU34" s="584"/>
      <c r="BV34" s="579"/>
      <c r="BW34" s="579"/>
      <c r="BX34" s="579"/>
    </row>
    <row r="35" spans="1:76" ht="14.25">
      <c r="A35" s="1954"/>
      <c r="B35" s="1955"/>
      <c r="C35" s="626" t="s">
        <v>800</v>
      </c>
      <c r="D35" s="610">
        <v>8618954</v>
      </c>
      <c r="E35" s="614">
        <v>8306979</v>
      </c>
      <c r="F35" s="610">
        <v>1640822</v>
      </c>
      <c r="G35" s="615">
        <v>2342959</v>
      </c>
      <c r="H35" s="615">
        <v>592104</v>
      </c>
      <c r="I35" s="615">
        <v>1271803</v>
      </c>
      <c r="J35" s="616">
        <v>569753</v>
      </c>
      <c r="K35" s="617">
        <v>732256</v>
      </c>
      <c r="L35" s="610">
        <v>456182</v>
      </c>
      <c r="M35" s="615">
        <v>414413</v>
      </c>
      <c r="N35" s="615">
        <v>386710</v>
      </c>
      <c r="O35" s="615">
        <v>560691</v>
      </c>
      <c r="P35" s="615">
        <v>346581</v>
      </c>
      <c r="Q35" s="616">
        <v>467573</v>
      </c>
      <c r="R35" s="618">
        <v>461619</v>
      </c>
      <c r="S35" s="614">
        <v>599526</v>
      </c>
      <c r="T35" s="610">
        <v>514089</v>
      </c>
      <c r="U35" s="615">
        <v>510810</v>
      </c>
      <c r="V35" s="615">
        <v>731047</v>
      </c>
      <c r="W35" s="615">
        <v>488631</v>
      </c>
      <c r="X35" s="616">
        <v>448329</v>
      </c>
      <c r="Y35" s="618">
        <v>364359</v>
      </c>
      <c r="Z35" s="615">
        <v>508739</v>
      </c>
      <c r="AA35" s="614">
        <v>373248</v>
      </c>
      <c r="AB35" s="610">
        <v>396290</v>
      </c>
      <c r="AC35" s="615">
        <v>587530</v>
      </c>
      <c r="AD35" s="615">
        <v>666236</v>
      </c>
      <c r="AE35" s="616">
        <v>530572</v>
      </c>
      <c r="AF35" s="619">
        <v>238361</v>
      </c>
      <c r="AG35" s="610">
        <v>229299</v>
      </c>
      <c r="AH35" s="615">
        <v>218943</v>
      </c>
      <c r="AI35" s="620">
        <v>246214</v>
      </c>
      <c r="AJ35" s="620">
        <v>184941</v>
      </c>
      <c r="AK35" s="617">
        <v>129105</v>
      </c>
      <c r="AL35" s="621">
        <v>70852</v>
      </c>
      <c r="AM35" s="619">
        <v>183301</v>
      </c>
      <c r="AN35" s="610">
        <v>134283</v>
      </c>
      <c r="AO35" s="615">
        <v>260626</v>
      </c>
      <c r="AP35" s="615">
        <v>328458</v>
      </c>
      <c r="AQ35" s="615">
        <v>156635</v>
      </c>
      <c r="AR35" s="614">
        <v>117972</v>
      </c>
      <c r="AS35" s="621">
        <v>181230</v>
      </c>
      <c r="AT35" s="619">
        <v>151543</v>
      </c>
      <c r="AU35" s="610">
        <v>273312</v>
      </c>
      <c r="AV35" s="615">
        <v>50917</v>
      </c>
      <c r="AW35" s="615">
        <v>138080</v>
      </c>
      <c r="AX35" s="615">
        <v>176484</v>
      </c>
      <c r="AY35" s="615">
        <v>132729</v>
      </c>
      <c r="AZ35" s="616">
        <v>124099</v>
      </c>
      <c r="BA35" s="619">
        <v>190205</v>
      </c>
      <c r="BB35" s="610">
        <v>144639</v>
      </c>
      <c r="BC35" s="615">
        <v>185027</v>
      </c>
      <c r="BD35" s="615">
        <v>28306</v>
      </c>
      <c r="BE35" s="615">
        <v>65588</v>
      </c>
      <c r="BF35" s="615">
        <v>142827</v>
      </c>
      <c r="BG35" s="616">
        <v>168458</v>
      </c>
      <c r="BH35" s="610">
        <v>119439</v>
      </c>
      <c r="BI35" s="615">
        <v>221101</v>
      </c>
      <c r="BJ35" s="622">
        <v>69385</v>
      </c>
      <c r="BK35" s="615">
        <v>46516</v>
      </c>
      <c r="BL35" s="623">
        <v>289968</v>
      </c>
      <c r="BM35" s="623">
        <v>253722</v>
      </c>
      <c r="BN35" s="616">
        <v>291090</v>
      </c>
      <c r="BO35" s="610">
        <v>66710</v>
      </c>
      <c r="BP35" s="615">
        <v>106149</v>
      </c>
      <c r="BQ35" s="616">
        <v>239914</v>
      </c>
      <c r="BR35" s="610"/>
      <c r="BS35" s="610"/>
      <c r="BT35" s="610"/>
      <c r="BU35" s="584"/>
      <c r="BV35" s="579"/>
      <c r="BW35" s="579"/>
      <c r="BX35" s="579"/>
    </row>
    <row r="36" spans="1:76" ht="14.25">
      <c r="A36" s="1954"/>
      <c r="B36" s="1955"/>
      <c r="C36" s="626" t="s">
        <v>919</v>
      </c>
      <c r="D36" s="610">
        <v>9812253</v>
      </c>
      <c r="E36" s="614">
        <v>14179754</v>
      </c>
      <c r="F36" s="610">
        <v>934713</v>
      </c>
      <c r="G36" s="615">
        <v>2210935</v>
      </c>
      <c r="H36" s="615">
        <v>351820</v>
      </c>
      <c r="I36" s="615">
        <v>1460971</v>
      </c>
      <c r="J36" s="616">
        <v>303688</v>
      </c>
      <c r="K36" s="617">
        <v>494426</v>
      </c>
      <c r="L36" s="610">
        <v>353447</v>
      </c>
      <c r="M36" s="615">
        <v>392500</v>
      </c>
      <c r="N36" s="615">
        <v>248363</v>
      </c>
      <c r="O36" s="615">
        <v>450136</v>
      </c>
      <c r="P36" s="615">
        <v>197213</v>
      </c>
      <c r="Q36" s="616">
        <v>357238</v>
      </c>
      <c r="R36" s="618">
        <v>375759</v>
      </c>
      <c r="S36" s="614">
        <v>661530</v>
      </c>
      <c r="T36" s="610">
        <v>710685</v>
      </c>
      <c r="U36" s="615">
        <v>616036</v>
      </c>
      <c r="V36" s="615">
        <v>824499</v>
      </c>
      <c r="W36" s="615">
        <v>426422</v>
      </c>
      <c r="X36" s="616">
        <v>661383</v>
      </c>
      <c r="Y36" s="618">
        <v>473171</v>
      </c>
      <c r="Z36" s="615">
        <v>484448</v>
      </c>
      <c r="AA36" s="614">
        <v>254493</v>
      </c>
      <c r="AB36" s="610">
        <v>324660</v>
      </c>
      <c r="AC36" s="615">
        <v>480849</v>
      </c>
      <c r="AD36" s="615">
        <v>464701</v>
      </c>
      <c r="AE36" s="616">
        <v>309010</v>
      </c>
      <c r="AF36" s="619">
        <v>303343</v>
      </c>
      <c r="AG36" s="610">
        <v>246103</v>
      </c>
      <c r="AH36" s="615">
        <v>233887</v>
      </c>
      <c r="AI36" s="620">
        <v>283455</v>
      </c>
      <c r="AJ36" s="620">
        <v>193823</v>
      </c>
      <c r="AK36" s="617">
        <v>212756</v>
      </c>
      <c r="AL36" s="621">
        <v>45776</v>
      </c>
      <c r="AM36" s="619">
        <v>288291</v>
      </c>
      <c r="AN36" s="610">
        <v>107678</v>
      </c>
      <c r="AO36" s="615">
        <v>237989</v>
      </c>
      <c r="AP36" s="615">
        <v>234385</v>
      </c>
      <c r="AQ36" s="615">
        <v>154460</v>
      </c>
      <c r="AR36" s="614">
        <v>88824</v>
      </c>
      <c r="AS36" s="621">
        <v>130724</v>
      </c>
      <c r="AT36" s="619">
        <v>98796</v>
      </c>
      <c r="AU36" s="610">
        <v>209129</v>
      </c>
      <c r="AV36" s="615">
        <v>23419</v>
      </c>
      <c r="AW36" s="615">
        <v>155081</v>
      </c>
      <c r="AX36" s="615">
        <v>181015</v>
      </c>
      <c r="AY36" s="615">
        <v>110328</v>
      </c>
      <c r="AZ36" s="616">
        <v>97802</v>
      </c>
      <c r="BA36" s="619">
        <v>81462</v>
      </c>
      <c r="BB36" s="610">
        <v>81575</v>
      </c>
      <c r="BC36" s="615">
        <v>155126</v>
      </c>
      <c r="BD36" s="615">
        <v>9678</v>
      </c>
      <c r="BE36" s="615">
        <v>21284</v>
      </c>
      <c r="BF36" s="615">
        <v>143544</v>
      </c>
      <c r="BG36" s="616">
        <v>141928</v>
      </c>
      <c r="BH36" s="610">
        <v>65048</v>
      </c>
      <c r="BI36" s="615">
        <v>116831</v>
      </c>
      <c r="BJ36" s="622">
        <v>71326</v>
      </c>
      <c r="BK36" s="615">
        <v>49392</v>
      </c>
      <c r="BL36" s="623">
        <v>165387</v>
      </c>
      <c r="BM36" s="623">
        <v>204587</v>
      </c>
      <c r="BN36" s="616">
        <v>147228</v>
      </c>
      <c r="BO36" s="610">
        <v>52200</v>
      </c>
      <c r="BP36" s="615">
        <v>66811</v>
      </c>
      <c r="BQ36" s="616">
        <v>172353</v>
      </c>
      <c r="BR36" s="610"/>
      <c r="BS36" s="610"/>
      <c r="BT36" s="610"/>
      <c r="BU36" s="584"/>
      <c r="BV36" s="579"/>
      <c r="BW36" s="579"/>
      <c r="BX36" s="579"/>
    </row>
    <row r="37" spans="1:76" ht="14.25">
      <c r="A37" s="1961"/>
      <c r="B37" s="1956"/>
      <c r="C37" s="629" t="s">
        <v>920</v>
      </c>
      <c r="D37" s="650">
        <v>75215481</v>
      </c>
      <c r="E37" s="651">
        <v>93962883</v>
      </c>
      <c r="F37" s="651">
        <v>11522915</v>
      </c>
      <c r="G37" s="651">
        <v>19991845</v>
      </c>
      <c r="H37" s="651">
        <v>4476398</v>
      </c>
      <c r="I37" s="651">
        <v>11716426</v>
      </c>
      <c r="J37" s="652">
        <v>5708109</v>
      </c>
      <c r="K37" s="653">
        <v>4866819</v>
      </c>
      <c r="L37" s="651">
        <v>3294348</v>
      </c>
      <c r="M37" s="651">
        <v>3224069</v>
      </c>
      <c r="N37" s="651">
        <v>2655594</v>
      </c>
      <c r="O37" s="651">
        <v>4299920</v>
      </c>
      <c r="P37" s="651">
        <v>2215438</v>
      </c>
      <c r="Q37" s="652">
        <v>3662441</v>
      </c>
      <c r="R37" s="653">
        <v>3089990</v>
      </c>
      <c r="S37" s="651">
        <v>4947364</v>
      </c>
      <c r="T37" s="651">
        <v>5129970</v>
      </c>
      <c r="U37" s="651">
        <v>4560508</v>
      </c>
      <c r="V37" s="651">
        <v>5050074</v>
      </c>
      <c r="W37" s="651">
        <v>3374707</v>
      </c>
      <c r="X37" s="652">
        <v>3853444</v>
      </c>
      <c r="Y37" s="653">
        <v>3127042</v>
      </c>
      <c r="Z37" s="651">
        <v>3346977</v>
      </c>
      <c r="AA37" s="651">
        <v>2566439</v>
      </c>
      <c r="AB37" s="651">
        <v>3063070</v>
      </c>
      <c r="AC37" s="651">
        <v>5051540</v>
      </c>
      <c r="AD37" s="651">
        <v>4033621</v>
      </c>
      <c r="AE37" s="652">
        <v>3127322</v>
      </c>
      <c r="AF37" s="654">
        <v>2017349</v>
      </c>
      <c r="AG37" s="653">
        <v>1895379</v>
      </c>
      <c r="AH37" s="651">
        <v>1544725</v>
      </c>
      <c r="AI37" s="651">
        <v>2063335</v>
      </c>
      <c r="AJ37" s="651">
        <v>1420416</v>
      </c>
      <c r="AK37" s="651">
        <v>1063825</v>
      </c>
      <c r="AL37" s="652">
        <v>576676</v>
      </c>
      <c r="AM37" s="654">
        <v>1800630</v>
      </c>
      <c r="AN37" s="653">
        <v>1125720</v>
      </c>
      <c r="AO37" s="651">
        <v>1766632</v>
      </c>
      <c r="AP37" s="651">
        <v>1730054</v>
      </c>
      <c r="AQ37" s="651">
        <v>1042452</v>
      </c>
      <c r="AR37" s="651">
        <v>859735</v>
      </c>
      <c r="AS37" s="655">
        <v>1469170</v>
      </c>
      <c r="AT37" s="654">
        <v>1053417</v>
      </c>
      <c r="AU37" s="653">
        <v>1695177</v>
      </c>
      <c r="AV37" s="651">
        <v>348575</v>
      </c>
      <c r="AW37" s="651">
        <v>943348</v>
      </c>
      <c r="AX37" s="651">
        <v>1166043</v>
      </c>
      <c r="AY37" s="651">
        <v>957862</v>
      </c>
      <c r="AZ37" s="652">
        <v>911078</v>
      </c>
      <c r="BA37" s="654">
        <v>1054228</v>
      </c>
      <c r="BB37" s="653">
        <v>959433</v>
      </c>
      <c r="BC37" s="651">
        <v>1252820</v>
      </c>
      <c r="BD37" s="651">
        <v>233114</v>
      </c>
      <c r="BE37" s="651">
        <v>416875</v>
      </c>
      <c r="BF37" s="651">
        <v>1111026</v>
      </c>
      <c r="BG37" s="652">
        <v>1158249</v>
      </c>
      <c r="BH37" s="653">
        <v>1021040</v>
      </c>
      <c r="BI37" s="651">
        <v>1770129</v>
      </c>
      <c r="BJ37" s="651">
        <v>561804</v>
      </c>
      <c r="BK37" s="656">
        <v>408608</v>
      </c>
      <c r="BL37" s="657">
        <v>2072624</v>
      </c>
      <c r="BM37" s="651">
        <v>1655599</v>
      </c>
      <c r="BN37" s="652">
        <v>1631976</v>
      </c>
      <c r="BO37" s="653">
        <v>538921</v>
      </c>
      <c r="BP37" s="651">
        <v>782984</v>
      </c>
      <c r="BQ37" s="652">
        <v>1518458</v>
      </c>
      <c r="BR37" s="584"/>
      <c r="BS37" s="584"/>
      <c r="BT37" s="610"/>
      <c r="BU37" s="584"/>
      <c r="BV37" s="579"/>
      <c r="BW37" s="579"/>
      <c r="BX37" s="579"/>
    </row>
    <row r="38" spans="1:76" ht="14.25">
      <c r="A38" s="1962" t="s">
        <v>801</v>
      </c>
      <c r="B38" s="1953" t="s">
        <v>802</v>
      </c>
      <c r="C38" s="626" t="s">
        <v>803</v>
      </c>
      <c r="D38" s="610">
        <v>289082</v>
      </c>
      <c r="E38" s="614">
        <v>278419</v>
      </c>
      <c r="F38" s="610">
        <v>104919</v>
      </c>
      <c r="G38" s="615">
        <v>763350</v>
      </c>
      <c r="H38" s="615">
        <v>93915</v>
      </c>
      <c r="I38" s="615">
        <v>173586</v>
      </c>
      <c r="J38" s="616">
        <v>85215</v>
      </c>
      <c r="K38" s="617">
        <v>377623</v>
      </c>
      <c r="L38" s="610">
        <v>199431</v>
      </c>
      <c r="M38" s="615">
        <v>179130</v>
      </c>
      <c r="N38" s="615">
        <v>144584</v>
      </c>
      <c r="O38" s="615">
        <v>195337</v>
      </c>
      <c r="P38" s="615">
        <v>190731</v>
      </c>
      <c r="Q38" s="616">
        <v>27637</v>
      </c>
      <c r="R38" s="618">
        <v>138357</v>
      </c>
      <c r="S38" s="614">
        <v>100398</v>
      </c>
      <c r="T38" s="610">
        <v>24396</v>
      </c>
      <c r="U38" s="615">
        <v>26272</v>
      </c>
      <c r="V38" s="615">
        <v>110378</v>
      </c>
      <c r="W38" s="615">
        <v>32158</v>
      </c>
      <c r="X38" s="616">
        <v>141342</v>
      </c>
      <c r="Y38" s="618">
        <v>64402</v>
      </c>
      <c r="Z38" s="615">
        <v>75576</v>
      </c>
      <c r="AA38" s="614">
        <v>321410</v>
      </c>
      <c r="AB38" s="610">
        <v>128377</v>
      </c>
      <c r="AC38" s="615">
        <v>137333</v>
      </c>
      <c r="AD38" s="615">
        <v>402445</v>
      </c>
      <c r="AE38" s="616">
        <v>334376</v>
      </c>
      <c r="AF38" s="619">
        <v>60307</v>
      </c>
      <c r="AG38" s="610">
        <v>28405</v>
      </c>
      <c r="AH38" s="615">
        <v>50071</v>
      </c>
      <c r="AI38" s="620">
        <v>23884</v>
      </c>
      <c r="AJ38" s="620">
        <v>29429</v>
      </c>
      <c r="AK38" s="617">
        <v>32158</v>
      </c>
      <c r="AL38" s="621">
        <v>45977</v>
      </c>
      <c r="AM38" s="619">
        <v>45294</v>
      </c>
      <c r="AN38" s="610">
        <v>16975</v>
      </c>
      <c r="AO38" s="615">
        <v>24055</v>
      </c>
      <c r="AP38" s="615">
        <v>55019</v>
      </c>
      <c r="AQ38" s="615">
        <v>48621</v>
      </c>
      <c r="AR38" s="614">
        <v>18851</v>
      </c>
      <c r="AS38" s="621">
        <v>52630</v>
      </c>
      <c r="AT38" s="619">
        <v>42991</v>
      </c>
      <c r="AU38" s="610">
        <v>163691</v>
      </c>
      <c r="AV38" s="615">
        <v>45380</v>
      </c>
      <c r="AW38" s="615">
        <v>57833</v>
      </c>
      <c r="AX38" s="615">
        <v>91442</v>
      </c>
      <c r="AY38" s="615">
        <v>120529</v>
      </c>
      <c r="AZ38" s="616">
        <v>125818</v>
      </c>
      <c r="BA38" s="619">
        <v>172050</v>
      </c>
      <c r="BB38" s="610">
        <v>156781</v>
      </c>
      <c r="BC38" s="615">
        <v>95621</v>
      </c>
      <c r="BD38" s="615">
        <v>35400</v>
      </c>
      <c r="BE38" s="615">
        <v>68069</v>
      </c>
      <c r="BF38" s="615">
        <v>59198</v>
      </c>
      <c r="BG38" s="616">
        <v>73955</v>
      </c>
      <c r="BH38" s="610">
        <v>28234</v>
      </c>
      <c r="BI38" s="615">
        <v>61245</v>
      </c>
      <c r="BJ38" s="622">
        <v>39067</v>
      </c>
      <c r="BK38" s="615">
        <v>46659</v>
      </c>
      <c r="BL38" s="623">
        <v>90247</v>
      </c>
      <c r="BM38" s="623">
        <v>62610</v>
      </c>
      <c r="BN38" s="616">
        <v>217686</v>
      </c>
      <c r="BO38" s="610">
        <v>38129</v>
      </c>
      <c r="BP38" s="615">
        <v>123088</v>
      </c>
      <c r="BQ38" s="616">
        <v>228945</v>
      </c>
      <c r="BR38" s="610"/>
      <c r="BS38" s="610"/>
      <c r="BT38" s="610"/>
      <c r="BU38" s="584"/>
      <c r="BV38" s="579"/>
      <c r="BW38" s="579"/>
      <c r="BX38" s="579"/>
    </row>
    <row r="39" spans="1:76" ht="14.25">
      <c r="A39" s="1963"/>
      <c r="B39" s="1955"/>
      <c r="C39" s="626" t="s">
        <v>804</v>
      </c>
      <c r="D39" s="610">
        <v>95634</v>
      </c>
      <c r="E39" s="614">
        <v>144463</v>
      </c>
      <c r="F39" s="610">
        <v>18216</v>
      </c>
      <c r="G39" s="615">
        <v>21758</v>
      </c>
      <c r="H39" s="615">
        <v>5819</v>
      </c>
      <c r="I39" s="615">
        <v>28336</v>
      </c>
      <c r="J39" s="616">
        <v>6325</v>
      </c>
      <c r="K39" s="617">
        <v>135102</v>
      </c>
      <c r="L39" s="610">
        <v>23782</v>
      </c>
      <c r="M39" s="615">
        <v>253</v>
      </c>
      <c r="N39" s="615">
        <v>21252</v>
      </c>
      <c r="O39" s="615">
        <v>22770</v>
      </c>
      <c r="P39" s="615">
        <v>49335</v>
      </c>
      <c r="Q39" s="616">
        <v>3036</v>
      </c>
      <c r="R39" s="618">
        <v>2024</v>
      </c>
      <c r="S39" s="614">
        <v>14927</v>
      </c>
      <c r="T39" s="610">
        <v>4301</v>
      </c>
      <c r="U39" s="615">
        <v>7084</v>
      </c>
      <c r="V39" s="615">
        <v>50853</v>
      </c>
      <c r="W39" s="615">
        <v>4554</v>
      </c>
      <c r="X39" s="616">
        <v>29601</v>
      </c>
      <c r="Y39" s="618">
        <v>3542</v>
      </c>
      <c r="Z39" s="615">
        <v>6325</v>
      </c>
      <c r="AA39" s="614">
        <v>62491</v>
      </c>
      <c r="AB39" s="610">
        <v>17710</v>
      </c>
      <c r="AC39" s="615">
        <v>47058</v>
      </c>
      <c r="AD39" s="615">
        <v>54901</v>
      </c>
      <c r="AE39" s="616">
        <v>26818</v>
      </c>
      <c r="AF39" s="619">
        <v>13156</v>
      </c>
      <c r="AG39" s="610">
        <v>0</v>
      </c>
      <c r="AH39" s="615">
        <v>23782</v>
      </c>
      <c r="AI39" s="620">
        <v>0</v>
      </c>
      <c r="AJ39" s="620">
        <v>4048</v>
      </c>
      <c r="AK39" s="617">
        <v>7084</v>
      </c>
      <c r="AL39" s="621">
        <v>13662</v>
      </c>
      <c r="AM39" s="619">
        <v>2024</v>
      </c>
      <c r="AN39" s="610">
        <v>8855</v>
      </c>
      <c r="AO39" s="615">
        <v>4554</v>
      </c>
      <c r="AP39" s="615">
        <v>7337</v>
      </c>
      <c r="AQ39" s="615">
        <v>253</v>
      </c>
      <c r="AR39" s="614">
        <v>1518</v>
      </c>
      <c r="AS39" s="621">
        <v>0</v>
      </c>
      <c r="AT39" s="619">
        <v>0</v>
      </c>
      <c r="AU39" s="610">
        <v>1518</v>
      </c>
      <c r="AV39" s="615">
        <v>8349</v>
      </c>
      <c r="AW39" s="615">
        <v>20240</v>
      </c>
      <c r="AX39" s="615">
        <v>26818</v>
      </c>
      <c r="AY39" s="615">
        <v>0</v>
      </c>
      <c r="AZ39" s="616">
        <v>253</v>
      </c>
      <c r="BA39" s="619">
        <v>39468</v>
      </c>
      <c r="BB39" s="610">
        <v>46805</v>
      </c>
      <c r="BC39" s="615">
        <v>5313</v>
      </c>
      <c r="BD39" s="615">
        <v>79442</v>
      </c>
      <c r="BE39" s="615">
        <v>55407</v>
      </c>
      <c r="BF39" s="615">
        <v>4807</v>
      </c>
      <c r="BG39" s="616">
        <v>47564</v>
      </c>
      <c r="BH39" s="610">
        <v>253</v>
      </c>
      <c r="BI39" s="615">
        <v>4554</v>
      </c>
      <c r="BJ39" s="622">
        <v>0</v>
      </c>
      <c r="BK39" s="615">
        <v>15180</v>
      </c>
      <c r="BL39" s="623">
        <v>3036</v>
      </c>
      <c r="BM39" s="623">
        <v>8602</v>
      </c>
      <c r="BN39" s="616">
        <v>39215</v>
      </c>
      <c r="BO39" s="610">
        <v>3542</v>
      </c>
      <c r="BP39" s="615">
        <v>24035</v>
      </c>
      <c r="BQ39" s="616">
        <v>26565</v>
      </c>
      <c r="BR39" s="610"/>
      <c r="BS39" s="610"/>
      <c r="BT39" s="610"/>
      <c r="BU39" s="584"/>
      <c r="BV39" s="579"/>
      <c r="BW39" s="579"/>
      <c r="BX39" s="579"/>
    </row>
    <row r="40" spans="1:76" ht="14.25">
      <c r="A40" s="1963"/>
      <c r="B40" s="1955"/>
      <c r="C40" s="626" t="s">
        <v>805</v>
      </c>
      <c r="D40" s="599">
        <v>1682127</v>
      </c>
      <c r="E40" s="600">
        <v>2594271</v>
      </c>
      <c r="F40" s="599">
        <v>192831</v>
      </c>
      <c r="G40" s="601">
        <v>500073</v>
      </c>
      <c r="H40" s="601">
        <v>111724</v>
      </c>
      <c r="I40" s="601">
        <v>173641</v>
      </c>
      <c r="J40" s="602">
        <v>85744</v>
      </c>
      <c r="K40" s="603">
        <v>132348</v>
      </c>
      <c r="L40" s="599">
        <v>79954</v>
      </c>
      <c r="M40" s="601">
        <v>78905</v>
      </c>
      <c r="N40" s="601">
        <v>70408</v>
      </c>
      <c r="O40" s="601">
        <v>115839</v>
      </c>
      <c r="P40" s="601">
        <v>59057</v>
      </c>
      <c r="Q40" s="602">
        <v>77592</v>
      </c>
      <c r="R40" s="604">
        <v>88911</v>
      </c>
      <c r="S40" s="600">
        <v>159616</v>
      </c>
      <c r="T40" s="599">
        <v>184023</v>
      </c>
      <c r="U40" s="601">
        <v>142548</v>
      </c>
      <c r="V40" s="601">
        <v>155520</v>
      </c>
      <c r="W40" s="601">
        <v>135445</v>
      </c>
      <c r="X40" s="602">
        <v>107640</v>
      </c>
      <c r="Y40" s="604">
        <v>119493</v>
      </c>
      <c r="Z40" s="601">
        <v>93081</v>
      </c>
      <c r="AA40" s="600">
        <v>65464</v>
      </c>
      <c r="AB40" s="599">
        <v>69622</v>
      </c>
      <c r="AC40" s="601">
        <v>76907</v>
      </c>
      <c r="AD40" s="601">
        <v>106310</v>
      </c>
      <c r="AE40" s="602">
        <v>75798</v>
      </c>
      <c r="AF40" s="605">
        <v>92273</v>
      </c>
      <c r="AG40" s="599">
        <v>95670</v>
      </c>
      <c r="AH40" s="601">
        <v>70922</v>
      </c>
      <c r="AI40" s="606">
        <v>71957</v>
      </c>
      <c r="AJ40" s="606">
        <v>73308</v>
      </c>
      <c r="AK40" s="603">
        <v>54635</v>
      </c>
      <c r="AL40" s="607">
        <v>24979</v>
      </c>
      <c r="AM40" s="605">
        <v>81296</v>
      </c>
      <c r="AN40" s="599">
        <v>38204</v>
      </c>
      <c r="AO40" s="601">
        <v>66876</v>
      </c>
      <c r="AP40" s="601">
        <v>61923</v>
      </c>
      <c r="AQ40" s="601">
        <v>43436</v>
      </c>
      <c r="AR40" s="600">
        <v>33892</v>
      </c>
      <c r="AS40" s="607">
        <v>45372</v>
      </c>
      <c r="AT40" s="605">
        <v>35841</v>
      </c>
      <c r="AU40" s="599">
        <v>68788</v>
      </c>
      <c r="AV40" s="601">
        <v>10691</v>
      </c>
      <c r="AW40" s="601">
        <v>42141</v>
      </c>
      <c r="AX40" s="601">
        <v>43806</v>
      </c>
      <c r="AY40" s="601">
        <v>49915</v>
      </c>
      <c r="AZ40" s="602">
        <v>37421</v>
      </c>
      <c r="BA40" s="605">
        <v>34333</v>
      </c>
      <c r="BB40" s="599">
        <v>34108</v>
      </c>
      <c r="BC40" s="601">
        <v>56472</v>
      </c>
      <c r="BD40" s="601">
        <v>5320</v>
      </c>
      <c r="BE40" s="601">
        <v>11723</v>
      </c>
      <c r="BF40" s="601">
        <v>33230</v>
      </c>
      <c r="BG40" s="602">
        <v>30520</v>
      </c>
      <c r="BH40" s="599">
        <v>27242</v>
      </c>
      <c r="BI40" s="601">
        <v>50563</v>
      </c>
      <c r="BJ40" s="608">
        <v>17363</v>
      </c>
      <c r="BK40" s="601">
        <v>14613</v>
      </c>
      <c r="BL40" s="609">
        <v>55171</v>
      </c>
      <c r="BM40" s="609">
        <v>73633</v>
      </c>
      <c r="BN40" s="602">
        <v>67121</v>
      </c>
      <c r="BO40" s="599">
        <v>20506</v>
      </c>
      <c r="BP40" s="601">
        <v>27258</v>
      </c>
      <c r="BQ40" s="602">
        <v>56230</v>
      </c>
      <c r="BR40" s="610"/>
      <c r="BS40" s="610"/>
      <c r="BT40" s="610"/>
      <c r="BU40" s="584"/>
      <c r="BV40" s="579"/>
      <c r="BW40" s="579"/>
      <c r="BX40" s="579"/>
    </row>
    <row r="41" spans="1:76" ht="14.25">
      <c r="A41" s="1964"/>
      <c r="B41" s="1956"/>
      <c r="C41" s="629" t="s">
        <v>921</v>
      </c>
      <c r="D41" s="597">
        <v>2066843</v>
      </c>
      <c r="E41" s="630">
        <v>3017153</v>
      </c>
      <c r="F41" s="630">
        <v>315966</v>
      </c>
      <c r="G41" s="630">
        <v>1285181</v>
      </c>
      <c r="H41" s="630">
        <v>211458</v>
      </c>
      <c r="I41" s="630">
        <v>375563</v>
      </c>
      <c r="J41" s="631">
        <v>177284</v>
      </c>
      <c r="K41" s="632">
        <v>645073</v>
      </c>
      <c r="L41" s="630">
        <v>303167</v>
      </c>
      <c r="M41" s="630">
        <v>258288</v>
      </c>
      <c r="N41" s="630">
        <v>236244</v>
      </c>
      <c r="O41" s="630">
        <v>333946</v>
      </c>
      <c r="P41" s="630">
        <v>299123</v>
      </c>
      <c r="Q41" s="631">
        <v>108265</v>
      </c>
      <c r="R41" s="632">
        <v>229292</v>
      </c>
      <c r="S41" s="630">
        <v>274941</v>
      </c>
      <c r="T41" s="630">
        <v>212720</v>
      </c>
      <c r="U41" s="630">
        <v>175904</v>
      </c>
      <c r="V41" s="630">
        <v>316751</v>
      </c>
      <c r="W41" s="630">
        <v>172157</v>
      </c>
      <c r="X41" s="631">
        <v>278583</v>
      </c>
      <c r="Y41" s="632">
        <v>187437</v>
      </c>
      <c r="Z41" s="630">
        <v>174982</v>
      </c>
      <c r="AA41" s="630">
        <v>449365</v>
      </c>
      <c r="AB41" s="630">
        <v>215709</v>
      </c>
      <c r="AC41" s="630">
        <v>261298</v>
      </c>
      <c r="AD41" s="630">
        <v>563656</v>
      </c>
      <c r="AE41" s="631">
        <v>436992</v>
      </c>
      <c r="AF41" s="633">
        <v>165736</v>
      </c>
      <c r="AG41" s="632">
        <v>124075</v>
      </c>
      <c r="AH41" s="630">
        <v>144775</v>
      </c>
      <c r="AI41" s="630">
        <v>95841</v>
      </c>
      <c r="AJ41" s="630">
        <v>106785</v>
      </c>
      <c r="AK41" s="630">
        <v>93877</v>
      </c>
      <c r="AL41" s="631">
        <v>84618</v>
      </c>
      <c r="AM41" s="633">
        <v>128614</v>
      </c>
      <c r="AN41" s="632">
        <v>64034</v>
      </c>
      <c r="AO41" s="630">
        <v>95485</v>
      </c>
      <c r="AP41" s="630">
        <v>124279</v>
      </c>
      <c r="AQ41" s="630">
        <v>92310</v>
      </c>
      <c r="AR41" s="630">
        <v>54261</v>
      </c>
      <c r="AS41" s="634">
        <v>98002</v>
      </c>
      <c r="AT41" s="633">
        <v>78832</v>
      </c>
      <c r="AU41" s="632">
        <v>233997</v>
      </c>
      <c r="AV41" s="630">
        <v>64420</v>
      </c>
      <c r="AW41" s="630">
        <v>120214</v>
      </c>
      <c r="AX41" s="630">
        <v>162066</v>
      </c>
      <c r="AY41" s="630">
        <v>170444</v>
      </c>
      <c r="AZ41" s="631">
        <v>163492</v>
      </c>
      <c r="BA41" s="633">
        <v>245851</v>
      </c>
      <c r="BB41" s="632">
        <v>237694</v>
      </c>
      <c r="BC41" s="630">
        <v>157406</v>
      </c>
      <c r="BD41" s="630">
        <v>120162</v>
      </c>
      <c r="BE41" s="630">
        <v>135199</v>
      </c>
      <c r="BF41" s="630">
        <v>97235</v>
      </c>
      <c r="BG41" s="631">
        <v>152039</v>
      </c>
      <c r="BH41" s="632">
        <v>55729</v>
      </c>
      <c r="BI41" s="630">
        <v>116362</v>
      </c>
      <c r="BJ41" s="630">
        <v>56430</v>
      </c>
      <c r="BK41" s="635">
        <v>76452</v>
      </c>
      <c r="BL41" s="636">
        <v>148454</v>
      </c>
      <c r="BM41" s="630">
        <v>144845</v>
      </c>
      <c r="BN41" s="631">
        <v>324022</v>
      </c>
      <c r="BO41" s="632">
        <v>62177</v>
      </c>
      <c r="BP41" s="630">
        <v>174381</v>
      </c>
      <c r="BQ41" s="631">
        <v>311740</v>
      </c>
      <c r="BR41" s="584"/>
      <c r="BS41" s="584"/>
      <c r="BT41" s="610"/>
      <c r="BU41" s="584"/>
      <c r="BV41" s="579"/>
      <c r="BW41" s="579"/>
      <c r="BX41" s="579"/>
    </row>
    <row r="42" spans="1:76" ht="14.25">
      <c r="A42" s="1952" t="s">
        <v>679</v>
      </c>
      <c r="B42" s="1953"/>
      <c r="C42" s="626" t="s">
        <v>922</v>
      </c>
      <c r="D42" s="610">
        <v>1854376</v>
      </c>
      <c r="E42" s="614">
        <v>2947036</v>
      </c>
      <c r="F42" s="610">
        <v>286329</v>
      </c>
      <c r="G42" s="615">
        <v>519719</v>
      </c>
      <c r="H42" s="615">
        <v>140793</v>
      </c>
      <c r="I42" s="615">
        <v>292298</v>
      </c>
      <c r="J42" s="616">
        <v>132514</v>
      </c>
      <c r="K42" s="617">
        <v>149127</v>
      </c>
      <c r="L42" s="610">
        <v>91119</v>
      </c>
      <c r="M42" s="615">
        <v>102724</v>
      </c>
      <c r="N42" s="615">
        <v>83998</v>
      </c>
      <c r="O42" s="615">
        <v>162205</v>
      </c>
      <c r="P42" s="615">
        <v>72522</v>
      </c>
      <c r="Q42" s="616">
        <v>118623</v>
      </c>
      <c r="R42" s="618">
        <v>125393</v>
      </c>
      <c r="S42" s="614">
        <v>219850</v>
      </c>
      <c r="T42" s="610">
        <v>249843</v>
      </c>
      <c r="U42" s="615">
        <v>220041</v>
      </c>
      <c r="V42" s="615">
        <v>219801</v>
      </c>
      <c r="W42" s="615">
        <v>165852</v>
      </c>
      <c r="X42" s="616">
        <v>144464</v>
      </c>
      <c r="Y42" s="618">
        <v>130660</v>
      </c>
      <c r="Z42" s="615">
        <v>127992</v>
      </c>
      <c r="AA42" s="614">
        <v>72571</v>
      </c>
      <c r="AB42" s="610">
        <v>78565</v>
      </c>
      <c r="AC42" s="615">
        <v>112537</v>
      </c>
      <c r="AD42" s="615">
        <v>121654</v>
      </c>
      <c r="AE42" s="616">
        <v>90423</v>
      </c>
      <c r="AF42" s="619">
        <v>109414</v>
      </c>
      <c r="AG42" s="610">
        <v>86961</v>
      </c>
      <c r="AH42" s="615">
        <v>76513</v>
      </c>
      <c r="AI42" s="620">
        <v>101868</v>
      </c>
      <c r="AJ42" s="620">
        <v>66608</v>
      </c>
      <c r="AK42" s="617">
        <v>64403</v>
      </c>
      <c r="AL42" s="621">
        <v>31003</v>
      </c>
      <c r="AM42" s="619">
        <v>97291</v>
      </c>
      <c r="AN42" s="610">
        <v>50555</v>
      </c>
      <c r="AO42" s="615">
        <v>82144</v>
      </c>
      <c r="AP42" s="615">
        <v>77049</v>
      </c>
      <c r="AQ42" s="615">
        <v>56413</v>
      </c>
      <c r="AR42" s="614">
        <v>37730</v>
      </c>
      <c r="AS42" s="621">
        <v>54325</v>
      </c>
      <c r="AT42" s="619">
        <v>46902</v>
      </c>
      <c r="AU42" s="610">
        <v>66559</v>
      </c>
      <c r="AV42" s="615">
        <v>18529</v>
      </c>
      <c r="AW42" s="615">
        <v>41685</v>
      </c>
      <c r="AX42" s="615">
        <v>46028</v>
      </c>
      <c r="AY42" s="615">
        <v>42467</v>
      </c>
      <c r="AZ42" s="616">
        <v>42159</v>
      </c>
      <c r="BA42" s="619">
        <v>46662</v>
      </c>
      <c r="BB42" s="610">
        <v>38740</v>
      </c>
      <c r="BC42" s="615">
        <v>54960</v>
      </c>
      <c r="BD42" s="615">
        <v>14106</v>
      </c>
      <c r="BE42" s="615">
        <v>24369</v>
      </c>
      <c r="BF42" s="615">
        <v>43576</v>
      </c>
      <c r="BG42" s="616">
        <v>48504</v>
      </c>
      <c r="BH42" s="610">
        <v>40200</v>
      </c>
      <c r="BI42" s="615">
        <v>61557</v>
      </c>
      <c r="BJ42" s="622">
        <v>27357</v>
      </c>
      <c r="BK42" s="615">
        <v>21437</v>
      </c>
      <c r="BL42" s="623">
        <v>66774</v>
      </c>
      <c r="BM42" s="623">
        <v>94347</v>
      </c>
      <c r="BN42" s="616">
        <v>61951</v>
      </c>
      <c r="BO42" s="610">
        <v>31983</v>
      </c>
      <c r="BP42" s="615">
        <v>35679</v>
      </c>
      <c r="BQ42" s="616">
        <v>59524</v>
      </c>
      <c r="BR42" s="610"/>
      <c r="BS42" s="610"/>
      <c r="BT42" s="610"/>
      <c r="BU42" s="584"/>
      <c r="BV42" s="579"/>
      <c r="BW42" s="579"/>
      <c r="BX42" s="579"/>
    </row>
    <row r="43" spans="1:76" ht="14.25">
      <c r="A43" s="1954"/>
      <c r="B43" s="1955"/>
      <c r="C43" s="658" t="s">
        <v>806</v>
      </c>
      <c r="D43" s="610">
        <v>538006</v>
      </c>
      <c r="E43" s="614">
        <v>567293</v>
      </c>
      <c r="F43" s="610">
        <v>109448</v>
      </c>
      <c r="G43" s="615">
        <v>184211</v>
      </c>
      <c r="H43" s="615">
        <v>49787</v>
      </c>
      <c r="I43" s="615">
        <v>97597</v>
      </c>
      <c r="J43" s="616">
        <v>47519</v>
      </c>
      <c r="K43" s="617">
        <v>65523</v>
      </c>
      <c r="L43" s="610">
        <v>39351</v>
      </c>
      <c r="M43" s="615">
        <v>36729</v>
      </c>
      <c r="N43" s="615">
        <v>38268</v>
      </c>
      <c r="O43" s="615">
        <v>47256</v>
      </c>
      <c r="P43" s="615">
        <v>31401</v>
      </c>
      <c r="Q43" s="616">
        <v>32581</v>
      </c>
      <c r="R43" s="618">
        <v>33455</v>
      </c>
      <c r="S43" s="614">
        <v>46068</v>
      </c>
      <c r="T43" s="610">
        <v>42606</v>
      </c>
      <c r="U43" s="615">
        <v>40593</v>
      </c>
      <c r="V43" s="615">
        <v>54341</v>
      </c>
      <c r="W43" s="615">
        <v>36337</v>
      </c>
      <c r="X43" s="616">
        <v>39879</v>
      </c>
      <c r="Y43" s="618">
        <v>29036</v>
      </c>
      <c r="Z43" s="615">
        <v>36203</v>
      </c>
      <c r="AA43" s="614">
        <v>36986</v>
      </c>
      <c r="AB43" s="610">
        <v>33507</v>
      </c>
      <c r="AC43" s="615">
        <v>47893</v>
      </c>
      <c r="AD43" s="615">
        <v>63091</v>
      </c>
      <c r="AE43" s="616">
        <v>43436</v>
      </c>
      <c r="AF43" s="619">
        <v>22682</v>
      </c>
      <c r="AG43" s="610">
        <v>20992</v>
      </c>
      <c r="AH43" s="615">
        <v>18995</v>
      </c>
      <c r="AI43" s="620">
        <v>22050</v>
      </c>
      <c r="AJ43" s="620">
        <v>16514</v>
      </c>
      <c r="AK43" s="617">
        <v>13229</v>
      </c>
      <c r="AL43" s="621">
        <v>8308</v>
      </c>
      <c r="AM43" s="619">
        <v>19413</v>
      </c>
      <c r="AN43" s="610">
        <v>13386</v>
      </c>
      <c r="AO43" s="615">
        <v>20567</v>
      </c>
      <c r="AP43" s="615">
        <v>21480</v>
      </c>
      <c r="AQ43" s="615">
        <v>14008</v>
      </c>
      <c r="AR43" s="614">
        <v>10738</v>
      </c>
      <c r="AS43" s="621">
        <v>17848</v>
      </c>
      <c r="AT43" s="619">
        <v>12766</v>
      </c>
      <c r="AU43" s="610">
        <v>22088</v>
      </c>
      <c r="AV43" s="615">
        <v>5372</v>
      </c>
      <c r="AW43" s="615">
        <v>13789</v>
      </c>
      <c r="AX43" s="615">
        <v>16860</v>
      </c>
      <c r="AY43" s="615">
        <v>15056</v>
      </c>
      <c r="AZ43" s="616">
        <v>12977</v>
      </c>
      <c r="BA43" s="619">
        <v>19467</v>
      </c>
      <c r="BB43" s="610">
        <v>15773</v>
      </c>
      <c r="BC43" s="615">
        <v>16279</v>
      </c>
      <c r="BD43" s="615">
        <v>4170</v>
      </c>
      <c r="BE43" s="615">
        <v>7265</v>
      </c>
      <c r="BF43" s="615">
        <v>15566</v>
      </c>
      <c r="BG43" s="616">
        <v>19470</v>
      </c>
      <c r="BH43" s="610">
        <v>10970</v>
      </c>
      <c r="BI43" s="615">
        <v>19167</v>
      </c>
      <c r="BJ43" s="622">
        <v>6868</v>
      </c>
      <c r="BK43" s="615">
        <v>5800</v>
      </c>
      <c r="BL43" s="623">
        <v>23774</v>
      </c>
      <c r="BM43" s="623">
        <v>22461</v>
      </c>
      <c r="BN43" s="616">
        <v>28976</v>
      </c>
      <c r="BO43" s="610">
        <v>7609</v>
      </c>
      <c r="BP43" s="615">
        <v>12046</v>
      </c>
      <c r="BQ43" s="616">
        <v>25046</v>
      </c>
      <c r="BR43" s="610"/>
      <c r="BS43" s="610"/>
      <c r="BT43" s="610"/>
      <c r="BU43" s="584"/>
      <c r="BV43" s="579"/>
      <c r="BW43" s="579"/>
      <c r="BX43" s="579"/>
    </row>
    <row r="44" spans="1:76" ht="14.25">
      <c r="A44" s="1954"/>
      <c r="B44" s="1955"/>
      <c r="C44" s="658" t="s">
        <v>807</v>
      </c>
      <c r="D44" s="610">
        <v>824571</v>
      </c>
      <c r="E44" s="614">
        <v>1303860</v>
      </c>
      <c r="F44" s="610">
        <v>115054</v>
      </c>
      <c r="G44" s="615">
        <v>238752</v>
      </c>
      <c r="H44" s="615">
        <v>57809</v>
      </c>
      <c r="I44" s="615">
        <v>118379</v>
      </c>
      <c r="J44" s="616">
        <v>55757</v>
      </c>
      <c r="K44" s="617">
        <v>61267</v>
      </c>
      <c r="L44" s="610">
        <v>38391</v>
      </c>
      <c r="M44" s="615">
        <v>43267</v>
      </c>
      <c r="N44" s="615">
        <v>35441</v>
      </c>
      <c r="O44" s="615">
        <v>66710</v>
      </c>
      <c r="P44" s="615">
        <v>31673</v>
      </c>
      <c r="Q44" s="616">
        <v>49111</v>
      </c>
      <c r="R44" s="618">
        <v>51403</v>
      </c>
      <c r="S44" s="614">
        <v>88340</v>
      </c>
      <c r="T44" s="610">
        <v>100251</v>
      </c>
      <c r="U44" s="615">
        <v>88153</v>
      </c>
      <c r="V44" s="615">
        <v>85845</v>
      </c>
      <c r="W44" s="615">
        <v>67373</v>
      </c>
      <c r="X44" s="616">
        <v>60515</v>
      </c>
      <c r="Y44" s="618">
        <v>54632</v>
      </c>
      <c r="Z44" s="615">
        <v>53915</v>
      </c>
      <c r="AA44" s="614">
        <v>30976</v>
      </c>
      <c r="AB44" s="610">
        <v>34531</v>
      </c>
      <c r="AC44" s="615">
        <v>48441</v>
      </c>
      <c r="AD44" s="615">
        <v>54457</v>
      </c>
      <c r="AE44" s="616">
        <v>37679</v>
      </c>
      <c r="AF44" s="619">
        <v>46009</v>
      </c>
      <c r="AG44" s="610">
        <v>36523</v>
      </c>
      <c r="AH44" s="615">
        <v>31929</v>
      </c>
      <c r="AI44" s="620">
        <v>42723</v>
      </c>
      <c r="AJ44" s="620">
        <v>26455</v>
      </c>
      <c r="AK44" s="617">
        <v>25439</v>
      </c>
      <c r="AL44" s="621">
        <v>10355</v>
      </c>
      <c r="AM44" s="619">
        <v>40816</v>
      </c>
      <c r="AN44" s="610">
        <v>19227</v>
      </c>
      <c r="AO44" s="615">
        <v>34192</v>
      </c>
      <c r="AP44" s="615">
        <v>32140</v>
      </c>
      <c r="AQ44" s="615">
        <v>21252</v>
      </c>
      <c r="AR44" s="614">
        <v>12753</v>
      </c>
      <c r="AS44" s="621">
        <v>21054</v>
      </c>
      <c r="AT44" s="619">
        <v>17434</v>
      </c>
      <c r="AU44" s="610">
        <v>26528</v>
      </c>
      <c r="AV44" s="615">
        <v>4467</v>
      </c>
      <c r="AW44" s="615">
        <v>15708</v>
      </c>
      <c r="AX44" s="615">
        <v>17574</v>
      </c>
      <c r="AY44" s="615">
        <v>15200</v>
      </c>
      <c r="AZ44" s="616">
        <v>14513</v>
      </c>
      <c r="BA44" s="619">
        <v>15616</v>
      </c>
      <c r="BB44" s="610">
        <v>13552</v>
      </c>
      <c r="BC44" s="615">
        <v>20739</v>
      </c>
      <c r="BD44" s="615">
        <v>3139</v>
      </c>
      <c r="BE44" s="615">
        <v>5718</v>
      </c>
      <c r="BF44" s="615">
        <v>16536</v>
      </c>
      <c r="BG44" s="616">
        <v>17010</v>
      </c>
      <c r="BH44" s="610">
        <v>14017</v>
      </c>
      <c r="BI44" s="615">
        <v>24590</v>
      </c>
      <c r="BJ44" s="622">
        <v>8397</v>
      </c>
      <c r="BK44" s="615">
        <v>5980</v>
      </c>
      <c r="BL44" s="623">
        <v>27102</v>
      </c>
      <c r="BM44" s="623">
        <v>39296</v>
      </c>
      <c r="BN44" s="616">
        <v>26770</v>
      </c>
      <c r="BO44" s="610">
        <v>10024</v>
      </c>
      <c r="BP44" s="615">
        <v>11977</v>
      </c>
      <c r="BQ44" s="616">
        <v>25512</v>
      </c>
      <c r="BR44" s="610"/>
      <c r="BS44" s="610"/>
      <c r="BT44" s="610"/>
      <c r="BU44" s="584"/>
      <c r="BV44" s="579"/>
      <c r="BW44" s="579"/>
      <c r="BX44" s="579"/>
    </row>
    <row r="45" spans="1:76" ht="14.25">
      <c r="A45" s="1954"/>
      <c r="B45" s="1955"/>
      <c r="C45" s="626" t="s">
        <v>923</v>
      </c>
      <c r="D45" s="610">
        <v>15461316</v>
      </c>
      <c r="E45" s="614">
        <v>22890929</v>
      </c>
      <c r="F45" s="610">
        <v>928925</v>
      </c>
      <c r="G45" s="615">
        <v>3180405</v>
      </c>
      <c r="H45" s="615">
        <v>277584</v>
      </c>
      <c r="I45" s="615">
        <v>1009101</v>
      </c>
      <c r="J45" s="616">
        <v>363305</v>
      </c>
      <c r="K45" s="617">
        <v>690208</v>
      </c>
      <c r="L45" s="610">
        <v>323913</v>
      </c>
      <c r="M45" s="615">
        <v>307814</v>
      </c>
      <c r="N45" s="615">
        <v>162539</v>
      </c>
      <c r="O45" s="615">
        <v>209056</v>
      </c>
      <c r="P45" s="615">
        <v>179790</v>
      </c>
      <c r="Q45" s="616">
        <v>275195</v>
      </c>
      <c r="R45" s="618">
        <v>364125</v>
      </c>
      <c r="S45" s="614">
        <v>691206</v>
      </c>
      <c r="T45" s="610">
        <v>478599</v>
      </c>
      <c r="U45" s="615">
        <v>817870</v>
      </c>
      <c r="V45" s="615">
        <v>620744</v>
      </c>
      <c r="W45" s="615">
        <v>501679</v>
      </c>
      <c r="X45" s="616">
        <v>401572</v>
      </c>
      <c r="Y45" s="618">
        <v>425349</v>
      </c>
      <c r="Z45" s="615">
        <v>464267</v>
      </c>
      <c r="AA45" s="614">
        <v>223046</v>
      </c>
      <c r="AB45" s="610">
        <v>242356</v>
      </c>
      <c r="AC45" s="615">
        <v>366559</v>
      </c>
      <c r="AD45" s="615">
        <v>400419</v>
      </c>
      <c r="AE45" s="616">
        <v>375678</v>
      </c>
      <c r="AF45" s="619">
        <v>249258</v>
      </c>
      <c r="AG45" s="610">
        <v>241750</v>
      </c>
      <c r="AH45" s="615">
        <v>459659</v>
      </c>
      <c r="AI45" s="620">
        <v>346380</v>
      </c>
      <c r="AJ45" s="620">
        <v>223715</v>
      </c>
      <c r="AK45" s="617">
        <v>223269</v>
      </c>
      <c r="AL45" s="621">
        <v>120255</v>
      </c>
      <c r="AM45" s="619">
        <v>511171</v>
      </c>
      <c r="AN45" s="610">
        <v>159336</v>
      </c>
      <c r="AO45" s="615">
        <v>166705</v>
      </c>
      <c r="AP45" s="615">
        <v>160125</v>
      </c>
      <c r="AQ45" s="615">
        <v>126567</v>
      </c>
      <c r="AR45" s="614">
        <v>126725</v>
      </c>
      <c r="AS45" s="621">
        <v>103771</v>
      </c>
      <c r="AT45" s="619">
        <v>149329</v>
      </c>
      <c r="AU45" s="610">
        <v>406810</v>
      </c>
      <c r="AV45" s="615">
        <v>95029</v>
      </c>
      <c r="AW45" s="615">
        <v>133669</v>
      </c>
      <c r="AX45" s="615">
        <v>171696</v>
      </c>
      <c r="AY45" s="615">
        <v>194736</v>
      </c>
      <c r="AZ45" s="616">
        <v>76740</v>
      </c>
      <c r="BA45" s="619">
        <v>145432</v>
      </c>
      <c r="BB45" s="610">
        <v>171944</v>
      </c>
      <c r="BC45" s="615">
        <v>125117</v>
      </c>
      <c r="BD45" s="615">
        <v>56221</v>
      </c>
      <c r="BE45" s="615">
        <v>40612</v>
      </c>
      <c r="BF45" s="615">
        <v>132847</v>
      </c>
      <c r="BG45" s="616">
        <v>143089</v>
      </c>
      <c r="BH45" s="610">
        <v>72207</v>
      </c>
      <c r="BI45" s="615">
        <v>123725</v>
      </c>
      <c r="BJ45" s="622">
        <v>107815</v>
      </c>
      <c r="BK45" s="615">
        <v>67892</v>
      </c>
      <c r="BL45" s="623">
        <v>443992</v>
      </c>
      <c r="BM45" s="623">
        <v>115237</v>
      </c>
      <c r="BN45" s="616">
        <v>271233</v>
      </c>
      <c r="BO45" s="610">
        <v>58982</v>
      </c>
      <c r="BP45" s="615">
        <v>210470</v>
      </c>
      <c r="BQ45" s="616">
        <v>258564</v>
      </c>
      <c r="BR45" s="610"/>
      <c r="BS45" s="610"/>
      <c r="BT45" s="610"/>
      <c r="BU45" s="584"/>
      <c r="BV45" s="579"/>
      <c r="BW45" s="579"/>
      <c r="BX45" s="579"/>
    </row>
    <row r="46" spans="1:76" ht="14.25">
      <c r="A46" s="1954"/>
      <c r="B46" s="1955"/>
      <c r="C46" s="626" t="s">
        <v>924</v>
      </c>
      <c r="D46" s="599">
        <v>1300891</v>
      </c>
      <c r="E46" s="600">
        <v>1126815</v>
      </c>
      <c r="F46" s="599">
        <v>62324</v>
      </c>
      <c r="G46" s="601">
        <v>201219</v>
      </c>
      <c r="H46" s="601">
        <v>95811</v>
      </c>
      <c r="I46" s="601">
        <v>110855</v>
      </c>
      <c r="J46" s="602">
        <v>16970</v>
      </c>
      <c r="K46" s="603">
        <v>28195</v>
      </c>
      <c r="L46" s="599">
        <v>27907</v>
      </c>
      <c r="M46" s="601">
        <v>17236</v>
      </c>
      <c r="N46" s="601">
        <v>12387</v>
      </c>
      <c r="O46" s="601">
        <v>23313</v>
      </c>
      <c r="P46" s="601">
        <v>24653</v>
      </c>
      <c r="Q46" s="602">
        <v>8834</v>
      </c>
      <c r="R46" s="604">
        <v>15642</v>
      </c>
      <c r="S46" s="600">
        <v>23922</v>
      </c>
      <c r="T46" s="599">
        <v>9155</v>
      </c>
      <c r="U46" s="601">
        <v>11790</v>
      </c>
      <c r="V46" s="601">
        <v>96486</v>
      </c>
      <c r="W46" s="601">
        <v>10838</v>
      </c>
      <c r="X46" s="602">
        <v>39952</v>
      </c>
      <c r="Y46" s="604">
        <v>14967</v>
      </c>
      <c r="Z46" s="601">
        <v>15874</v>
      </c>
      <c r="AA46" s="600">
        <v>40738</v>
      </c>
      <c r="AB46" s="599">
        <v>44712</v>
      </c>
      <c r="AC46" s="601">
        <v>43981</v>
      </c>
      <c r="AD46" s="601">
        <v>55693</v>
      </c>
      <c r="AE46" s="602">
        <v>46494</v>
      </c>
      <c r="AF46" s="605">
        <v>14734</v>
      </c>
      <c r="AG46" s="599">
        <v>9310</v>
      </c>
      <c r="AH46" s="601">
        <v>8103</v>
      </c>
      <c r="AI46" s="606">
        <v>6033</v>
      </c>
      <c r="AJ46" s="606">
        <v>6321</v>
      </c>
      <c r="AK46" s="603">
        <v>6432</v>
      </c>
      <c r="AL46" s="607">
        <v>6919</v>
      </c>
      <c r="AM46" s="605">
        <v>7196</v>
      </c>
      <c r="AN46" s="599">
        <v>3011</v>
      </c>
      <c r="AO46" s="601">
        <v>5159</v>
      </c>
      <c r="AP46" s="601">
        <v>11480</v>
      </c>
      <c r="AQ46" s="601">
        <v>6531</v>
      </c>
      <c r="AR46" s="600">
        <v>3786</v>
      </c>
      <c r="AS46" s="607">
        <v>9299</v>
      </c>
      <c r="AT46" s="605">
        <v>5480</v>
      </c>
      <c r="AU46" s="599">
        <v>18111</v>
      </c>
      <c r="AV46" s="601">
        <v>7029</v>
      </c>
      <c r="AW46" s="601">
        <v>11900</v>
      </c>
      <c r="AX46" s="601">
        <v>12232</v>
      </c>
      <c r="AY46" s="601">
        <v>14269</v>
      </c>
      <c r="AZ46" s="602">
        <v>6432</v>
      </c>
      <c r="BA46" s="605">
        <v>24863</v>
      </c>
      <c r="BB46" s="599">
        <v>21974</v>
      </c>
      <c r="BC46" s="601">
        <v>10583</v>
      </c>
      <c r="BD46" s="601">
        <v>12000</v>
      </c>
      <c r="BE46" s="601">
        <v>13218</v>
      </c>
      <c r="BF46" s="601">
        <v>8834</v>
      </c>
      <c r="BG46" s="602">
        <v>20480</v>
      </c>
      <c r="BH46" s="599">
        <v>2380</v>
      </c>
      <c r="BI46" s="601">
        <v>8369</v>
      </c>
      <c r="BJ46" s="608">
        <v>3188</v>
      </c>
      <c r="BK46" s="601">
        <v>5601</v>
      </c>
      <c r="BL46" s="609">
        <v>10528</v>
      </c>
      <c r="BM46" s="609">
        <v>15686</v>
      </c>
      <c r="BN46" s="602">
        <v>29457</v>
      </c>
      <c r="BO46" s="599">
        <v>2535</v>
      </c>
      <c r="BP46" s="601">
        <v>12266</v>
      </c>
      <c r="BQ46" s="602">
        <v>22029</v>
      </c>
      <c r="BR46" s="610"/>
      <c r="BS46" s="610"/>
      <c r="BT46" s="610"/>
      <c r="BU46" s="584"/>
      <c r="BV46" s="579"/>
      <c r="BW46" s="579"/>
      <c r="BX46" s="579"/>
    </row>
    <row r="47" spans="1:76" ht="14.25">
      <c r="A47" s="1954"/>
      <c r="B47" s="1955"/>
      <c r="C47" s="659" t="s">
        <v>925</v>
      </c>
      <c r="D47" s="584">
        <v>19979160</v>
      </c>
      <c r="E47" s="638">
        <v>28835933</v>
      </c>
      <c r="F47" s="638">
        <v>1502080</v>
      </c>
      <c r="G47" s="638">
        <v>4324306</v>
      </c>
      <c r="H47" s="638">
        <v>621784</v>
      </c>
      <c r="I47" s="638">
        <v>1628230</v>
      </c>
      <c r="J47" s="639">
        <v>616065</v>
      </c>
      <c r="K47" s="640">
        <v>994320</v>
      </c>
      <c r="L47" s="638">
        <v>520681</v>
      </c>
      <c r="M47" s="638">
        <v>507770</v>
      </c>
      <c r="N47" s="638">
        <v>332633</v>
      </c>
      <c r="O47" s="638">
        <v>508540</v>
      </c>
      <c r="P47" s="638">
        <v>340039</v>
      </c>
      <c r="Q47" s="639">
        <v>484344</v>
      </c>
      <c r="R47" s="640">
        <v>590018</v>
      </c>
      <c r="S47" s="638">
        <v>1069386</v>
      </c>
      <c r="T47" s="638">
        <v>880454</v>
      </c>
      <c r="U47" s="638">
        <v>1178447</v>
      </c>
      <c r="V47" s="638">
        <v>1077217</v>
      </c>
      <c r="W47" s="638">
        <v>782079</v>
      </c>
      <c r="X47" s="639">
        <v>686382</v>
      </c>
      <c r="Y47" s="640">
        <v>654644</v>
      </c>
      <c r="Z47" s="638">
        <v>698251</v>
      </c>
      <c r="AA47" s="638">
        <v>404317</v>
      </c>
      <c r="AB47" s="638">
        <v>433671</v>
      </c>
      <c r="AC47" s="638">
        <v>619411</v>
      </c>
      <c r="AD47" s="638">
        <v>695314</v>
      </c>
      <c r="AE47" s="639">
        <v>593710</v>
      </c>
      <c r="AF47" s="641">
        <v>442097</v>
      </c>
      <c r="AG47" s="640">
        <v>395536</v>
      </c>
      <c r="AH47" s="638">
        <v>595199</v>
      </c>
      <c r="AI47" s="638">
        <v>519054</v>
      </c>
      <c r="AJ47" s="638">
        <v>339613</v>
      </c>
      <c r="AK47" s="638">
        <v>332772</v>
      </c>
      <c r="AL47" s="639">
        <v>176840</v>
      </c>
      <c r="AM47" s="641">
        <v>675887</v>
      </c>
      <c r="AN47" s="640">
        <v>245515</v>
      </c>
      <c r="AO47" s="638">
        <v>308767</v>
      </c>
      <c r="AP47" s="638">
        <v>302274</v>
      </c>
      <c r="AQ47" s="638">
        <v>224771</v>
      </c>
      <c r="AR47" s="638">
        <v>191732</v>
      </c>
      <c r="AS47" s="642">
        <v>206297</v>
      </c>
      <c r="AT47" s="641">
        <v>231911</v>
      </c>
      <c r="AU47" s="640">
        <v>540096</v>
      </c>
      <c r="AV47" s="638">
        <v>130426</v>
      </c>
      <c r="AW47" s="638">
        <v>216751</v>
      </c>
      <c r="AX47" s="638">
        <v>264390</v>
      </c>
      <c r="AY47" s="638">
        <v>281728</v>
      </c>
      <c r="AZ47" s="639">
        <v>152821</v>
      </c>
      <c r="BA47" s="641">
        <v>252040</v>
      </c>
      <c r="BB47" s="640">
        <v>261983</v>
      </c>
      <c r="BC47" s="638">
        <v>227678</v>
      </c>
      <c r="BD47" s="638">
        <v>89636</v>
      </c>
      <c r="BE47" s="638">
        <v>91182</v>
      </c>
      <c r="BF47" s="638">
        <v>217359</v>
      </c>
      <c r="BG47" s="639">
        <v>248553</v>
      </c>
      <c r="BH47" s="640">
        <v>139774</v>
      </c>
      <c r="BI47" s="638">
        <v>237408</v>
      </c>
      <c r="BJ47" s="638">
        <v>153625</v>
      </c>
      <c r="BK47" s="643">
        <v>106710</v>
      </c>
      <c r="BL47" s="644">
        <v>572170</v>
      </c>
      <c r="BM47" s="638">
        <v>287027</v>
      </c>
      <c r="BN47" s="639">
        <v>418387</v>
      </c>
      <c r="BO47" s="640">
        <v>111133</v>
      </c>
      <c r="BP47" s="638">
        <v>282438</v>
      </c>
      <c r="BQ47" s="639">
        <v>390675</v>
      </c>
      <c r="BR47" s="584"/>
      <c r="BS47" s="584"/>
      <c r="BT47" s="610"/>
      <c r="BU47" s="584"/>
      <c r="BV47" s="579"/>
      <c r="BW47" s="579"/>
      <c r="BX47" s="579"/>
    </row>
    <row r="48" spans="1:76" ht="14.25">
      <c r="A48" s="1926" t="s">
        <v>433</v>
      </c>
      <c r="B48" s="1927"/>
      <c r="C48" s="1928"/>
      <c r="D48" s="650">
        <v>155936123</v>
      </c>
      <c r="E48" s="651">
        <v>218086492</v>
      </c>
      <c r="F48" s="651">
        <v>18794982</v>
      </c>
      <c r="G48" s="651">
        <v>41282379</v>
      </c>
      <c r="H48" s="651">
        <v>8499056</v>
      </c>
      <c r="I48" s="651">
        <v>19626360</v>
      </c>
      <c r="J48" s="652">
        <v>9421404</v>
      </c>
      <c r="K48" s="653">
        <v>10165843</v>
      </c>
      <c r="L48" s="651">
        <v>6335882</v>
      </c>
      <c r="M48" s="651">
        <v>6378668</v>
      </c>
      <c r="N48" s="651">
        <v>5196084</v>
      </c>
      <c r="O48" s="651">
        <v>8128362</v>
      </c>
      <c r="P48" s="651">
        <v>4549288</v>
      </c>
      <c r="Q48" s="652">
        <v>6457461</v>
      </c>
      <c r="R48" s="653">
        <v>7121974</v>
      </c>
      <c r="S48" s="651">
        <v>10866435</v>
      </c>
      <c r="T48" s="651">
        <v>10860741</v>
      </c>
      <c r="U48" s="651">
        <v>10515652</v>
      </c>
      <c r="V48" s="651">
        <v>11215412</v>
      </c>
      <c r="W48" s="651">
        <v>7441180</v>
      </c>
      <c r="X48" s="652">
        <v>8439427</v>
      </c>
      <c r="Y48" s="653">
        <v>7125474</v>
      </c>
      <c r="Z48" s="651">
        <v>6745366</v>
      </c>
      <c r="AA48" s="651">
        <v>5382458</v>
      </c>
      <c r="AB48" s="651">
        <v>5543540</v>
      </c>
      <c r="AC48" s="651">
        <v>8017025</v>
      </c>
      <c r="AD48" s="651">
        <v>8639212</v>
      </c>
      <c r="AE48" s="652">
        <v>6414880</v>
      </c>
      <c r="AF48" s="654">
        <v>5380310</v>
      </c>
      <c r="AG48" s="653">
        <v>4408544</v>
      </c>
      <c r="AH48" s="651">
        <v>4251855</v>
      </c>
      <c r="AI48" s="651">
        <v>4579670</v>
      </c>
      <c r="AJ48" s="651">
        <v>3209036</v>
      </c>
      <c r="AK48" s="651">
        <v>2803708</v>
      </c>
      <c r="AL48" s="652">
        <v>1577069</v>
      </c>
      <c r="AM48" s="654">
        <v>4850747</v>
      </c>
      <c r="AN48" s="653">
        <v>2345167</v>
      </c>
      <c r="AO48" s="651">
        <v>3638151</v>
      </c>
      <c r="AP48" s="651">
        <v>3793108</v>
      </c>
      <c r="AQ48" s="651">
        <v>2340354</v>
      </c>
      <c r="AR48" s="651">
        <v>1695590</v>
      </c>
      <c r="AS48" s="655">
        <v>2808908</v>
      </c>
      <c r="AT48" s="654">
        <v>2152535</v>
      </c>
      <c r="AU48" s="653">
        <v>4374845</v>
      </c>
      <c r="AV48" s="651">
        <v>761186</v>
      </c>
      <c r="AW48" s="651">
        <v>2052010</v>
      </c>
      <c r="AX48" s="651">
        <v>2570584</v>
      </c>
      <c r="AY48" s="651">
        <v>2496322</v>
      </c>
      <c r="AZ48" s="652">
        <v>1888882</v>
      </c>
      <c r="BA48" s="654">
        <v>2696665</v>
      </c>
      <c r="BB48" s="653">
        <v>2342736</v>
      </c>
      <c r="BC48" s="651">
        <v>2690042</v>
      </c>
      <c r="BD48" s="651">
        <v>697153</v>
      </c>
      <c r="BE48" s="651">
        <v>966879</v>
      </c>
      <c r="BF48" s="651">
        <v>2108635</v>
      </c>
      <c r="BG48" s="652">
        <v>2306338</v>
      </c>
      <c r="BH48" s="653">
        <v>1778883</v>
      </c>
      <c r="BI48" s="651">
        <v>3456153</v>
      </c>
      <c r="BJ48" s="651">
        <v>1194762</v>
      </c>
      <c r="BK48" s="656">
        <v>864209</v>
      </c>
      <c r="BL48" s="657">
        <v>4316581</v>
      </c>
      <c r="BM48" s="651">
        <v>3679745</v>
      </c>
      <c r="BN48" s="652">
        <v>3636174</v>
      </c>
      <c r="BO48" s="653">
        <v>1171778</v>
      </c>
      <c r="BP48" s="651">
        <v>1824526</v>
      </c>
      <c r="BQ48" s="652">
        <v>3601656</v>
      </c>
      <c r="BR48" s="584"/>
      <c r="BS48" s="584"/>
      <c r="BT48" s="610"/>
      <c r="BU48" s="584"/>
      <c r="BV48" s="579"/>
      <c r="BW48" s="579"/>
      <c r="BX48" s="579"/>
    </row>
    <row r="49" spans="1:77" ht="14.25">
      <c r="A49" s="611"/>
      <c r="B49" s="612"/>
      <c r="C49" s="660" t="s">
        <v>808</v>
      </c>
      <c r="D49" s="661">
        <v>507712</v>
      </c>
      <c r="E49" s="662">
        <v>435265</v>
      </c>
      <c r="F49" s="662">
        <v>196153</v>
      </c>
      <c r="G49" s="662">
        <v>466199</v>
      </c>
      <c r="H49" s="662">
        <v>89682</v>
      </c>
      <c r="I49" s="662">
        <v>184178</v>
      </c>
      <c r="J49" s="663">
        <v>76509</v>
      </c>
      <c r="K49" s="664">
        <v>221076</v>
      </c>
      <c r="L49" s="662">
        <v>140223</v>
      </c>
      <c r="M49" s="662">
        <v>113057</v>
      </c>
      <c r="N49" s="662">
        <v>96853</v>
      </c>
      <c r="O49" s="662">
        <v>115262</v>
      </c>
      <c r="P49" s="662">
        <v>79975</v>
      </c>
      <c r="Q49" s="663">
        <v>62982</v>
      </c>
      <c r="R49" s="664">
        <v>97914</v>
      </c>
      <c r="S49" s="662">
        <v>103796</v>
      </c>
      <c r="T49" s="662">
        <v>84749</v>
      </c>
      <c r="U49" s="662">
        <v>81753</v>
      </c>
      <c r="V49" s="662">
        <v>150151</v>
      </c>
      <c r="W49" s="662">
        <v>71254</v>
      </c>
      <c r="X49" s="663">
        <v>131673</v>
      </c>
      <c r="Y49" s="664">
        <v>73525</v>
      </c>
      <c r="Z49" s="662">
        <v>99489</v>
      </c>
      <c r="AA49" s="662">
        <v>123299</v>
      </c>
      <c r="AB49" s="662">
        <v>76165</v>
      </c>
      <c r="AC49" s="662">
        <v>96414</v>
      </c>
      <c r="AD49" s="662">
        <v>206479</v>
      </c>
      <c r="AE49" s="663">
        <v>156162</v>
      </c>
      <c r="AF49" s="665">
        <v>52007</v>
      </c>
      <c r="AG49" s="664">
        <v>39738</v>
      </c>
      <c r="AH49" s="662">
        <v>36790</v>
      </c>
      <c r="AI49" s="662">
        <v>42602</v>
      </c>
      <c r="AJ49" s="662">
        <v>32535</v>
      </c>
      <c r="AK49" s="662">
        <v>37159</v>
      </c>
      <c r="AL49" s="663">
        <v>26141</v>
      </c>
      <c r="AM49" s="665">
        <v>40718</v>
      </c>
      <c r="AN49" s="664">
        <v>33101</v>
      </c>
      <c r="AO49" s="662">
        <v>39706</v>
      </c>
      <c r="AP49" s="662">
        <v>61533</v>
      </c>
      <c r="AQ49" s="662">
        <v>42532</v>
      </c>
      <c r="AR49" s="662">
        <v>26872</v>
      </c>
      <c r="AS49" s="666">
        <v>40342</v>
      </c>
      <c r="AT49" s="665">
        <v>31119</v>
      </c>
      <c r="AU49" s="664">
        <v>80980</v>
      </c>
      <c r="AV49" s="662">
        <v>43898</v>
      </c>
      <c r="AW49" s="662">
        <v>58535</v>
      </c>
      <c r="AX49" s="662">
        <v>75940</v>
      </c>
      <c r="AY49" s="662">
        <v>70158</v>
      </c>
      <c r="AZ49" s="663">
        <v>61393</v>
      </c>
      <c r="BA49" s="665">
        <v>65300</v>
      </c>
      <c r="BB49" s="664">
        <v>59985</v>
      </c>
      <c r="BC49" s="662">
        <v>77807</v>
      </c>
      <c r="BD49" s="662">
        <v>41855</v>
      </c>
      <c r="BE49" s="662">
        <v>45357</v>
      </c>
      <c r="BF49" s="662">
        <v>32224</v>
      </c>
      <c r="BG49" s="663">
        <v>40569</v>
      </c>
      <c r="BH49" s="664">
        <v>24943</v>
      </c>
      <c r="BI49" s="662">
        <v>37288</v>
      </c>
      <c r="BJ49" s="662">
        <v>24601</v>
      </c>
      <c r="BK49" s="667">
        <v>41211</v>
      </c>
      <c r="BL49" s="668">
        <v>46710</v>
      </c>
      <c r="BM49" s="662">
        <v>49041</v>
      </c>
      <c r="BN49" s="663">
        <v>74682</v>
      </c>
      <c r="BO49" s="664">
        <v>26396</v>
      </c>
      <c r="BP49" s="662">
        <v>48352</v>
      </c>
      <c r="BQ49" s="663">
        <v>69490</v>
      </c>
      <c r="BR49" s="584"/>
      <c r="BS49" s="584"/>
      <c r="BT49" s="610"/>
      <c r="BU49" s="584"/>
      <c r="BV49" s="579"/>
      <c r="BW49" s="579"/>
      <c r="BX49" s="579"/>
    </row>
    <row r="50" spans="1:77" ht="14.25">
      <c r="A50" s="624"/>
      <c r="B50" s="625"/>
      <c r="C50" s="669" t="s">
        <v>809</v>
      </c>
      <c r="D50" s="670">
        <v>21690</v>
      </c>
      <c r="E50" s="671">
        <v>12574</v>
      </c>
      <c r="F50" s="671">
        <v>3111</v>
      </c>
      <c r="G50" s="671">
        <v>13965</v>
      </c>
      <c r="H50" s="671">
        <v>2390</v>
      </c>
      <c r="I50" s="671">
        <v>12576</v>
      </c>
      <c r="J50" s="672">
        <v>2375</v>
      </c>
      <c r="K50" s="673">
        <v>4191</v>
      </c>
      <c r="L50" s="671">
        <v>7807</v>
      </c>
      <c r="M50" s="671">
        <v>2163</v>
      </c>
      <c r="N50" s="671">
        <v>1442</v>
      </c>
      <c r="O50" s="671">
        <v>3533</v>
      </c>
      <c r="P50" s="671">
        <v>8524</v>
      </c>
      <c r="Q50" s="672">
        <v>382</v>
      </c>
      <c r="R50" s="673">
        <v>2276</v>
      </c>
      <c r="S50" s="671">
        <v>5680</v>
      </c>
      <c r="T50" s="671">
        <v>108</v>
      </c>
      <c r="U50" s="671">
        <v>1323</v>
      </c>
      <c r="V50" s="671">
        <v>7491</v>
      </c>
      <c r="W50" s="671">
        <v>1456</v>
      </c>
      <c r="X50" s="672">
        <v>7075</v>
      </c>
      <c r="Y50" s="673">
        <v>2019</v>
      </c>
      <c r="Z50" s="671">
        <v>2745</v>
      </c>
      <c r="AA50" s="671">
        <v>9822</v>
      </c>
      <c r="AB50" s="671">
        <v>10209</v>
      </c>
      <c r="AC50" s="671">
        <v>10319</v>
      </c>
      <c r="AD50" s="671">
        <v>19671</v>
      </c>
      <c r="AE50" s="672">
        <v>6863</v>
      </c>
      <c r="AF50" s="674">
        <v>5495</v>
      </c>
      <c r="AG50" s="673">
        <v>1437</v>
      </c>
      <c r="AH50" s="671">
        <v>2546</v>
      </c>
      <c r="AI50" s="671">
        <v>77</v>
      </c>
      <c r="AJ50" s="671">
        <v>761</v>
      </c>
      <c r="AK50" s="671">
        <v>628</v>
      </c>
      <c r="AL50" s="672">
        <v>2471</v>
      </c>
      <c r="AM50" s="674">
        <v>381</v>
      </c>
      <c r="AN50" s="673">
        <v>299</v>
      </c>
      <c r="AO50" s="671">
        <v>252</v>
      </c>
      <c r="AP50" s="671">
        <v>3030</v>
      </c>
      <c r="AQ50" s="671">
        <v>1056</v>
      </c>
      <c r="AR50" s="671">
        <v>589</v>
      </c>
      <c r="AS50" s="675">
        <v>2351</v>
      </c>
      <c r="AT50" s="674">
        <v>1185</v>
      </c>
      <c r="AU50" s="673">
        <v>5165</v>
      </c>
      <c r="AV50" s="671">
        <v>3820</v>
      </c>
      <c r="AW50" s="671">
        <v>4746</v>
      </c>
      <c r="AX50" s="671">
        <v>3142</v>
      </c>
      <c r="AY50" s="671">
        <v>1540</v>
      </c>
      <c r="AZ50" s="672">
        <v>1129</v>
      </c>
      <c r="BA50" s="674">
        <v>12561</v>
      </c>
      <c r="BB50" s="673">
        <v>7214</v>
      </c>
      <c r="BC50" s="671">
        <v>2459</v>
      </c>
      <c r="BD50" s="671">
        <v>7938</v>
      </c>
      <c r="BE50" s="671">
        <v>8397</v>
      </c>
      <c r="BF50" s="671">
        <v>3250</v>
      </c>
      <c r="BG50" s="672">
        <v>12561</v>
      </c>
      <c r="BH50" s="673">
        <v>387</v>
      </c>
      <c r="BI50" s="671">
        <v>2420</v>
      </c>
      <c r="BJ50" s="671">
        <v>854</v>
      </c>
      <c r="BK50" s="676">
        <v>2934</v>
      </c>
      <c r="BL50" s="677">
        <v>2208</v>
      </c>
      <c r="BM50" s="671">
        <v>2438</v>
      </c>
      <c r="BN50" s="672">
        <v>13325</v>
      </c>
      <c r="BO50" s="673">
        <v>188</v>
      </c>
      <c r="BP50" s="671">
        <v>5210</v>
      </c>
      <c r="BQ50" s="672">
        <v>9549</v>
      </c>
      <c r="BR50" s="584"/>
      <c r="BS50" s="584"/>
      <c r="BT50" s="610"/>
      <c r="BU50" s="584"/>
      <c r="BV50" s="579"/>
      <c r="BW50" s="579"/>
      <c r="BX50" s="579"/>
    </row>
    <row r="51" spans="1:77" ht="14.25">
      <c r="A51" s="1926" t="s">
        <v>433</v>
      </c>
      <c r="B51" s="1927"/>
      <c r="C51" s="1928"/>
      <c r="D51" s="650">
        <v>529402</v>
      </c>
      <c r="E51" s="651">
        <v>447839</v>
      </c>
      <c r="F51" s="651">
        <v>199264</v>
      </c>
      <c r="G51" s="651">
        <v>480164</v>
      </c>
      <c r="H51" s="651">
        <v>92072</v>
      </c>
      <c r="I51" s="651">
        <v>196754</v>
      </c>
      <c r="J51" s="652">
        <v>78884</v>
      </c>
      <c r="K51" s="653">
        <v>225267</v>
      </c>
      <c r="L51" s="651">
        <v>148030</v>
      </c>
      <c r="M51" s="651">
        <v>115220</v>
      </c>
      <c r="N51" s="651">
        <v>98295</v>
      </c>
      <c r="O51" s="651">
        <v>118795</v>
      </c>
      <c r="P51" s="651">
        <v>88499</v>
      </c>
      <c r="Q51" s="652">
        <v>63364</v>
      </c>
      <c r="R51" s="653">
        <v>100190</v>
      </c>
      <c r="S51" s="651">
        <v>109476</v>
      </c>
      <c r="T51" s="651">
        <v>84857</v>
      </c>
      <c r="U51" s="651">
        <v>83076</v>
      </c>
      <c r="V51" s="651">
        <v>157642</v>
      </c>
      <c r="W51" s="651">
        <v>72710</v>
      </c>
      <c r="X51" s="652">
        <v>138748</v>
      </c>
      <c r="Y51" s="653">
        <v>75544</v>
      </c>
      <c r="Z51" s="651">
        <v>102234</v>
      </c>
      <c r="AA51" s="651">
        <v>133121</v>
      </c>
      <c r="AB51" s="651">
        <v>86374</v>
      </c>
      <c r="AC51" s="651">
        <v>106733</v>
      </c>
      <c r="AD51" s="651">
        <v>226150</v>
      </c>
      <c r="AE51" s="652">
        <v>163025</v>
      </c>
      <c r="AF51" s="654">
        <v>57502</v>
      </c>
      <c r="AG51" s="653">
        <v>41175</v>
      </c>
      <c r="AH51" s="651">
        <v>39336</v>
      </c>
      <c r="AI51" s="651">
        <v>42679</v>
      </c>
      <c r="AJ51" s="651">
        <v>33296</v>
      </c>
      <c r="AK51" s="651">
        <v>37787</v>
      </c>
      <c r="AL51" s="652">
        <v>28612</v>
      </c>
      <c r="AM51" s="654">
        <v>41099</v>
      </c>
      <c r="AN51" s="653">
        <v>33400</v>
      </c>
      <c r="AO51" s="651">
        <v>39958</v>
      </c>
      <c r="AP51" s="651">
        <v>64563</v>
      </c>
      <c r="AQ51" s="651">
        <v>43588</v>
      </c>
      <c r="AR51" s="651">
        <v>27461</v>
      </c>
      <c r="AS51" s="655">
        <v>42693</v>
      </c>
      <c r="AT51" s="654">
        <v>32304</v>
      </c>
      <c r="AU51" s="653">
        <v>86145</v>
      </c>
      <c r="AV51" s="651">
        <v>47718</v>
      </c>
      <c r="AW51" s="651">
        <v>63281</v>
      </c>
      <c r="AX51" s="651">
        <v>79082</v>
      </c>
      <c r="AY51" s="651">
        <v>71698</v>
      </c>
      <c r="AZ51" s="652">
        <v>62522</v>
      </c>
      <c r="BA51" s="654">
        <v>77861</v>
      </c>
      <c r="BB51" s="653">
        <v>67199</v>
      </c>
      <c r="BC51" s="651">
        <v>80266</v>
      </c>
      <c r="BD51" s="651">
        <v>49793</v>
      </c>
      <c r="BE51" s="651">
        <v>53754</v>
      </c>
      <c r="BF51" s="651">
        <v>35474</v>
      </c>
      <c r="BG51" s="652">
        <v>53130</v>
      </c>
      <c r="BH51" s="653">
        <v>25330</v>
      </c>
      <c r="BI51" s="651">
        <v>39708</v>
      </c>
      <c r="BJ51" s="651">
        <v>25455</v>
      </c>
      <c r="BK51" s="656">
        <v>44145</v>
      </c>
      <c r="BL51" s="657">
        <v>48918</v>
      </c>
      <c r="BM51" s="651">
        <v>51479</v>
      </c>
      <c r="BN51" s="652">
        <v>88007</v>
      </c>
      <c r="BO51" s="653">
        <v>26584</v>
      </c>
      <c r="BP51" s="651">
        <v>53562</v>
      </c>
      <c r="BQ51" s="652">
        <v>79039</v>
      </c>
      <c r="BR51" s="584"/>
      <c r="BS51" s="584"/>
      <c r="BT51" s="610"/>
      <c r="BU51" s="584"/>
      <c r="BV51" s="579"/>
      <c r="BW51" s="579"/>
      <c r="BX51" s="579"/>
    </row>
    <row r="52" spans="1:77" ht="15" thickBot="1">
      <c r="A52" s="678"/>
      <c r="B52" s="679"/>
      <c r="C52" s="680" t="s">
        <v>691</v>
      </c>
      <c r="D52" s="594">
        <v>729405</v>
      </c>
      <c r="E52" s="681">
        <v>729674</v>
      </c>
      <c r="F52" s="681">
        <v>253024</v>
      </c>
      <c r="G52" s="681">
        <v>486594</v>
      </c>
      <c r="H52" s="681">
        <v>121030</v>
      </c>
      <c r="I52" s="681">
        <v>270405</v>
      </c>
      <c r="J52" s="682">
        <v>120045</v>
      </c>
      <c r="K52" s="683">
        <v>202985</v>
      </c>
      <c r="L52" s="681">
        <v>115184</v>
      </c>
      <c r="M52" s="681">
        <v>108985</v>
      </c>
      <c r="N52" s="681">
        <v>97549</v>
      </c>
      <c r="O52" s="681">
        <v>140403</v>
      </c>
      <c r="P52" s="681">
        <v>74413</v>
      </c>
      <c r="Q52" s="682">
        <v>105804</v>
      </c>
      <c r="R52" s="683">
        <v>112746</v>
      </c>
      <c r="S52" s="681">
        <v>163552</v>
      </c>
      <c r="T52" s="681">
        <v>172785</v>
      </c>
      <c r="U52" s="681">
        <v>154731</v>
      </c>
      <c r="V52" s="681">
        <v>185358</v>
      </c>
      <c r="W52" s="681">
        <v>116774</v>
      </c>
      <c r="X52" s="682">
        <v>145572</v>
      </c>
      <c r="Y52" s="683">
        <v>106950</v>
      </c>
      <c r="Z52" s="681">
        <v>116275</v>
      </c>
      <c r="AA52" s="681">
        <v>106126</v>
      </c>
      <c r="AB52" s="681">
        <v>76310</v>
      </c>
      <c r="AC52" s="681">
        <v>147299</v>
      </c>
      <c r="AD52" s="681">
        <v>160952</v>
      </c>
      <c r="AE52" s="682">
        <v>137424</v>
      </c>
      <c r="AF52" s="684">
        <v>85391</v>
      </c>
      <c r="AG52" s="683">
        <v>78636</v>
      </c>
      <c r="AH52" s="681">
        <v>62258</v>
      </c>
      <c r="AI52" s="681">
        <v>74849</v>
      </c>
      <c r="AJ52" s="681">
        <v>55632</v>
      </c>
      <c r="AK52" s="681">
        <v>47025</v>
      </c>
      <c r="AL52" s="682">
        <v>28744</v>
      </c>
      <c r="AM52" s="684">
        <v>69410</v>
      </c>
      <c r="AN52" s="683">
        <v>40866</v>
      </c>
      <c r="AO52" s="681">
        <v>64917</v>
      </c>
      <c r="AP52" s="681">
        <v>68488</v>
      </c>
      <c r="AQ52" s="681">
        <v>47144</v>
      </c>
      <c r="AR52" s="681">
        <v>39295</v>
      </c>
      <c r="AS52" s="685">
        <v>50745</v>
      </c>
      <c r="AT52" s="684">
        <v>41961</v>
      </c>
      <c r="AU52" s="683">
        <v>83229</v>
      </c>
      <c r="AV52" s="681">
        <v>45150</v>
      </c>
      <c r="AW52" s="681">
        <v>47520</v>
      </c>
      <c r="AX52" s="681">
        <v>62577</v>
      </c>
      <c r="AY52" s="681">
        <v>55511</v>
      </c>
      <c r="AZ52" s="682">
        <v>50718</v>
      </c>
      <c r="BA52" s="684">
        <v>78962</v>
      </c>
      <c r="BB52" s="683">
        <v>75146</v>
      </c>
      <c r="BC52" s="681">
        <v>62516</v>
      </c>
      <c r="BD52" s="681">
        <v>64378</v>
      </c>
      <c r="BE52" s="681">
        <v>55121</v>
      </c>
      <c r="BF52" s="681">
        <v>40261</v>
      </c>
      <c r="BG52" s="682">
        <v>47851</v>
      </c>
      <c r="BH52" s="683">
        <v>41899</v>
      </c>
      <c r="BI52" s="681">
        <v>64177</v>
      </c>
      <c r="BJ52" s="681">
        <v>44979</v>
      </c>
      <c r="BK52" s="686">
        <v>41926</v>
      </c>
      <c r="BL52" s="687">
        <v>71909</v>
      </c>
      <c r="BM52" s="681">
        <v>63526</v>
      </c>
      <c r="BN52" s="682">
        <v>72214</v>
      </c>
      <c r="BO52" s="683">
        <v>30770</v>
      </c>
      <c r="BP52" s="681">
        <v>49395</v>
      </c>
      <c r="BQ52" s="682">
        <v>72616</v>
      </c>
      <c r="BR52" s="584"/>
      <c r="BS52" s="584"/>
      <c r="BT52" s="688"/>
      <c r="BU52" s="584"/>
      <c r="BV52" s="579"/>
      <c r="BW52" s="579"/>
      <c r="BX52" s="579"/>
    </row>
    <row r="53" spans="1:77" ht="19.5" customHeight="1" thickBot="1">
      <c r="A53" s="689"/>
      <c r="B53" s="690"/>
      <c r="C53" s="691" t="s">
        <v>926</v>
      </c>
      <c r="D53" s="692">
        <v>157194930</v>
      </c>
      <c r="E53" s="693">
        <v>219264005</v>
      </c>
      <c r="F53" s="693">
        <v>19247270</v>
      </c>
      <c r="G53" s="693">
        <v>42249137</v>
      </c>
      <c r="H53" s="693">
        <v>8712158</v>
      </c>
      <c r="I53" s="693">
        <v>20093519</v>
      </c>
      <c r="J53" s="694">
        <v>9620333</v>
      </c>
      <c r="K53" s="695">
        <v>10594095</v>
      </c>
      <c r="L53" s="693">
        <v>6599096</v>
      </c>
      <c r="M53" s="693">
        <v>6602873</v>
      </c>
      <c r="N53" s="693">
        <v>5391928</v>
      </c>
      <c r="O53" s="693">
        <v>8387560</v>
      </c>
      <c r="P53" s="693">
        <v>4712200</v>
      </c>
      <c r="Q53" s="694">
        <v>6626629</v>
      </c>
      <c r="R53" s="695">
        <v>7334910</v>
      </c>
      <c r="S53" s="693">
        <v>11139463</v>
      </c>
      <c r="T53" s="693">
        <v>11118383</v>
      </c>
      <c r="U53" s="693">
        <v>10753459</v>
      </c>
      <c r="V53" s="693">
        <v>11558412</v>
      </c>
      <c r="W53" s="693">
        <v>7630664</v>
      </c>
      <c r="X53" s="694">
        <v>8723747</v>
      </c>
      <c r="Y53" s="695">
        <v>7307968</v>
      </c>
      <c r="Z53" s="693">
        <v>6963875</v>
      </c>
      <c r="AA53" s="693">
        <v>5621705</v>
      </c>
      <c r="AB53" s="693">
        <v>5706224</v>
      </c>
      <c r="AC53" s="693">
        <v>8271057</v>
      </c>
      <c r="AD53" s="693">
        <v>9026314</v>
      </c>
      <c r="AE53" s="694">
        <v>6715329</v>
      </c>
      <c r="AF53" s="696">
        <v>5523203</v>
      </c>
      <c r="AG53" s="695">
        <v>4528355</v>
      </c>
      <c r="AH53" s="693">
        <v>4353449</v>
      </c>
      <c r="AI53" s="693">
        <v>4697198</v>
      </c>
      <c r="AJ53" s="693">
        <v>3297964</v>
      </c>
      <c r="AK53" s="693">
        <v>2888520</v>
      </c>
      <c r="AL53" s="694">
        <v>1634425</v>
      </c>
      <c r="AM53" s="696">
        <v>4961256</v>
      </c>
      <c r="AN53" s="695">
        <v>2419433</v>
      </c>
      <c r="AO53" s="693">
        <v>3743026</v>
      </c>
      <c r="AP53" s="693">
        <v>3926159</v>
      </c>
      <c r="AQ53" s="693">
        <v>2431086</v>
      </c>
      <c r="AR53" s="693">
        <v>1762346</v>
      </c>
      <c r="AS53" s="697">
        <v>2902346</v>
      </c>
      <c r="AT53" s="696">
        <v>2226800</v>
      </c>
      <c r="AU53" s="695">
        <v>4544219</v>
      </c>
      <c r="AV53" s="693">
        <v>854054</v>
      </c>
      <c r="AW53" s="693">
        <v>2162811</v>
      </c>
      <c r="AX53" s="693">
        <v>2712243</v>
      </c>
      <c r="AY53" s="693">
        <v>2623531</v>
      </c>
      <c r="AZ53" s="694">
        <v>2002122</v>
      </c>
      <c r="BA53" s="696">
        <v>2853488</v>
      </c>
      <c r="BB53" s="695">
        <v>2485081</v>
      </c>
      <c r="BC53" s="693">
        <v>2832824</v>
      </c>
      <c r="BD53" s="693">
        <v>811324</v>
      </c>
      <c r="BE53" s="693">
        <v>1075754</v>
      </c>
      <c r="BF53" s="693">
        <v>2184370</v>
      </c>
      <c r="BG53" s="694">
        <v>2407319</v>
      </c>
      <c r="BH53" s="695">
        <v>1846112</v>
      </c>
      <c r="BI53" s="693">
        <v>3560038</v>
      </c>
      <c r="BJ53" s="693">
        <v>1265196</v>
      </c>
      <c r="BK53" s="698">
        <v>950280</v>
      </c>
      <c r="BL53" s="699">
        <v>4437408</v>
      </c>
      <c r="BM53" s="693">
        <v>3794750</v>
      </c>
      <c r="BN53" s="694">
        <v>3796395</v>
      </c>
      <c r="BO53" s="695">
        <v>1229132</v>
      </c>
      <c r="BP53" s="693">
        <v>1927483</v>
      </c>
      <c r="BQ53" s="694">
        <v>3753311</v>
      </c>
      <c r="BR53" s="584"/>
      <c r="BS53" s="584"/>
      <c r="BT53" s="610"/>
      <c r="BU53" s="584"/>
      <c r="BV53" s="579"/>
      <c r="BW53" s="579"/>
      <c r="BX53" s="579"/>
    </row>
    <row r="54" spans="1:77" s="700" customFormat="1" ht="14.25">
      <c r="B54" s="701"/>
      <c r="C54" s="701"/>
      <c r="D54" s="584"/>
      <c r="E54" s="584"/>
      <c r="F54" s="584"/>
      <c r="G54" s="584"/>
      <c r="H54" s="584"/>
      <c r="I54" s="584"/>
      <c r="J54" s="584"/>
      <c r="K54" s="584"/>
      <c r="L54" s="584"/>
      <c r="M54" s="584"/>
      <c r="N54" s="584"/>
      <c r="O54" s="584"/>
      <c r="P54" s="584"/>
      <c r="Q54" s="584"/>
      <c r="R54" s="584"/>
      <c r="S54" s="584"/>
      <c r="T54" s="584"/>
      <c r="U54" s="584"/>
      <c r="V54" s="584"/>
      <c r="W54" s="584"/>
      <c r="X54" s="584"/>
      <c r="Y54" s="584"/>
      <c r="Z54" s="584"/>
      <c r="AA54" s="584"/>
      <c r="AB54" s="584"/>
      <c r="AC54" s="584"/>
      <c r="AD54" s="584"/>
      <c r="AE54" s="584"/>
      <c r="AF54" s="584"/>
      <c r="AG54" s="584"/>
      <c r="AH54" s="584"/>
      <c r="AI54" s="584"/>
      <c r="AJ54" s="584"/>
      <c r="AK54" s="584"/>
      <c r="AL54" s="584"/>
      <c r="AM54" s="584"/>
      <c r="AN54" s="584"/>
      <c r="AO54" s="584"/>
      <c r="AP54" s="584"/>
      <c r="AQ54" s="584"/>
      <c r="AR54" s="584"/>
      <c r="AS54" s="584"/>
      <c r="AT54" s="584"/>
      <c r="AU54" s="584"/>
      <c r="AV54" s="584"/>
      <c r="AW54" s="584"/>
      <c r="AX54" s="584"/>
      <c r="AY54" s="584"/>
      <c r="AZ54" s="584"/>
      <c r="BA54" s="584"/>
      <c r="BB54" s="584"/>
      <c r="BC54" s="584"/>
      <c r="BD54" s="584"/>
      <c r="BE54" s="584"/>
      <c r="BF54" s="584"/>
      <c r="BG54" s="584"/>
      <c r="BH54" s="584"/>
      <c r="BI54" s="584"/>
      <c r="BJ54" s="584"/>
      <c r="BK54" s="584"/>
      <c r="BL54" s="584"/>
      <c r="BM54" s="584"/>
      <c r="BN54" s="584"/>
      <c r="BO54" s="584"/>
      <c r="BP54" s="584"/>
      <c r="BQ54" s="584"/>
      <c r="BR54" s="584"/>
      <c r="BS54" s="584"/>
      <c r="BT54" s="584"/>
      <c r="BU54" s="584"/>
      <c r="BV54" s="584"/>
      <c r="BW54" s="584"/>
      <c r="BX54" s="584"/>
    </row>
    <row r="55" spans="1:77" s="700" customFormat="1" ht="14.25">
      <c r="B55" s="701"/>
      <c r="C55" s="701"/>
      <c r="D55" s="584"/>
      <c r="E55" s="584"/>
      <c r="F55" s="584"/>
      <c r="G55" s="584"/>
      <c r="H55" s="584"/>
      <c r="I55" s="584"/>
      <c r="J55" s="584"/>
      <c r="K55" s="584"/>
      <c r="L55" s="584"/>
      <c r="M55" s="584"/>
      <c r="N55" s="584"/>
      <c r="O55" s="584"/>
      <c r="P55" s="584"/>
      <c r="Q55" s="584"/>
      <c r="R55" s="584"/>
      <c r="S55" s="584"/>
      <c r="T55" s="584"/>
      <c r="U55" s="584"/>
      <c r="V55" s="584"/>
      <c r="W55" s="584"/>
      <c r="X55" s="584"/>
      <c r="Y55" s="584"/>
      <c r="Z55" s="584"/>
      <c r="AA55" s="584"/>
      <c r="AB55" s="584"/>
      <c r="AC55" s="584"/>
      <c r="AD55" s="584"/>
      <c r="AE55" s="584"/>
      <c r="AF55" s="584"/>
      <c r="AG55" s="584"/>
      <c r="AH55" s="584"/>
      <c r="AI55" s="584"/>
      <c r="AJ55" s="584"/>
      <c r="AK55" s="584"/>
      <c r="AL55" s="584"/>
      <c r="AM55" s="584"/>
      <c r="AN55" s="584"/>
      <c r="AO55" s="584"/>
      <c r="AP55" s="584"/>
      <c r="AQ55" s="584"/>
      <c r="AR55" s="584"/>
      <c r="AS55" s="584"/>
      <c r="AT55" s="584"/>
      <c r="AU55" s="584"/>
      <c r="AV55" s="584"/>
      <c r="AW55" s="584"/>
      <c r="AX55" s="584"/>
      <c r="AY55" s="584"/>
      <c r="AZ55" s="584"/>
      <c r="BA55" s="584"/>
      <c r="BB55" s="584"/>
      <c r="BC55" s="584"/>
      <c r="BD55" s="584"/>
      <c r="BE55" s="584"/>
      <c r="BF55" s="584"/>
      <c r="BG55" s="584"/>
      <c r="BH55" s="584"/>
      <c r="BI55" s="584"/>
      <c r="BJ55" s="584"/>
      <c r="BK55" s="584"/>
      <c r="BL55" s="584"/>
      <c r="BM55" s="584"/>
      <c r="BN55" s="584"/>
      <c r="BO55" s="584"/>
      <c r="BP55" s="584"/>
      <c r="BQ55" s="584"/>
      <c r="BR55" s="584"/>
      <c r="BS55" s="584"/>
      <c r="BT55" s="584"/>
      <c r="BU55" s="584"/>
      <c r="BV55" s="584"/>
      <c r="BW55" s="584"/>
      <c r="BX55" s="584"/>
    </row>
    <row r="56" spans="1:77" s="700" customFormat="1" ht="14.25">
      <c r="A56" s="584"/>
      <c r="B56" s="584"/>
      <c r="C56" s="702"/>
      <c r="D56" s="584"/>
      <c r="E56" s="584"/>
      <c r="F56" s="584"/>
      <c r="G56" s="584"/>
      <c r="H56" s="584"/>
      <c r="I56" s="584"/>
      <c r="J56" s="584"/>
      <c r="K56" s="584"/>
      <c r="L56" s="584"/>
      <c r="M56" s="584"/>
      <c r="N56" s="584"/>
      <c r="O56" s="584"/>
      <c r="P56" s="584"/>
      <c r="Q56" s="584"/>
      <c r="R56" s="584"/>
      <c r="S56" s="584"/>
      <c r="T56" s="584"/>
      <c r="U56" s="584"/>
      <c r="V56" s="584"/>
      <c r="W56" s="584"/>
      <c r="X56" s="584"/>
      <c r="Y56" s="584"/>
      <c r="Z56" s="584"/>
      <c r="AA56" s="584"/>
      <c r="AB56" s="584"/>
      <c r="AC56" s="584"/>
      <c r="AD56" s="584"/>
      <c r="AE56" s="584"/>
      <c r="AF56" s="584"/>
      <c r="AG56" s="584"/>
      <c r="AH56" s="584"/>
      <c r="AI56" s="584"/>
      <c r="AJ56" s="584"/>
      <c r="AK56" s="584"/>
      <c r="AL56" s="584"/>
      <c r="AM56" s="584"/>
      <c r="AN56" s="584"/>
      <c r="AO56" s="584"/>
      <c r="AP56" s="584"/>
      <c r="AQ56" s="584"/>
      <c r="AR56" s="584"/>
      <c r="AS56" s="584"/>
      <c r="AT56" s="584"/>
      <c r="AU56" s="584"/>
      <c r="AV56" s="584"/>
      <c r="AW56" s="584"/>
      <c r="AX56" s="584"/>
      <c r="AY56" s="584"/>
      <c r="AZ56" s="584"/>
      <c r="BA56" s="584"/>
      <c r="BB56" s="584"/>
      <c r="BC56" s="584"/>
      <c r="BD56" s="584"/>
      <c r="BE56" s="584"/>
      <c r="BF56" s="584"/>
      <c r="BG56" s="584"/>
      <c r="BH56" s="584"/>
      <c r="BI56" s="584"/>
      <c r="BJ56" s="584"/>
      <c r="BK56" s="584"/>
      <c r="BL56" s="584"/>
      <c r="BM56" s="584"/>
      <c r="BN56" s="584"/>
      <c r="BO56" s="584"/>
      <c r="BP56" s="584"/>
      <c r="BQ56" s="584"/>
      <c r="BR56" s="584"/>
      <c r="BS56" s="584"/>
      <c r="BT56" s="584"/>
      <c r="BU56" s="584"/>
      <c r="BV56" s="584"/>
      <c r="BW56" s="584"/>
      <c r="BX56" s="584"/>
    </row>
    <row r="57" spans="1:77" s="707" customFormat="1" ht="21" customHeight="1" thickBot="1">
      <c r="A57" s="581" t="s">
        <v>810</v>
      </c>
      <c r="B57" s="582"/>
      <c r="C57" s="703"/>
      <c r="D57" s="704"/>
      <c r="E57" s="704"/>
      <c r="F57" s="704"/>
      <c r="G57" s="704"/>
      <c r="H57" s="704"/>
      <c r="I57" s="704"/>
      <c r="J57" s="705" t="s">
        <v>811</v>
      </c>
      <c r="K57" s="706"/>
      <c r="L57" s="704"/>
      <c r="M57" s="701"/>
      <c r="N57" s="701"/>
      <c r="O57" s="701"/>
      <c r="P57" s="701"/>
      <c r="Q57" s="705" t="s">
        <v>811</v>
      </c>
      <c r="R57" s="701"/>
      <c r="S57" s="706"/>
      <c r="T57" s="704"/>
      <c r="U57" s="704"/>
      <c r="V57" s="704"/>
      <c r="W57" s="704"/>
      <c r="X57" s="705" t="s">
        <v>811</v>
      </c>
      <c r="Y57" s="701"/>
      <c r="Z57" s="701"/>
      <c r="AA57" s="706"/>
      <c r="AB57" s="704"/>
      <c r="AC57" s="704"/>
      <c r="AD57" s="704"/>
      <c r="AE57" s="705" t="s">
        <v>811</v>
      </c>
      <c r="AG57" s="701"/>
      <c r="AH57" s="585"/>
      <c r="AI57" s="701"/>
      <c r="AJ57" s="706"/>
      <c r="AK57" s="704"/>
      <c r="AL57" s="705" t="s">
        <v>811</v>
      </c>
      <c r="AN57" s="701"/>
      <c r="AO57" s="701"/>
      <c r="AP57" s="701"/>
      <c r="AQ57" s="701"/>
      <c r="AR57" s="585"/>
      <c r="AS57" s="705" t="s">
        <v>811</v>
      </c>
      <c r="AU57" s="701"/>
      <c r="AV57" s="701"/>
      <c r="AW57" s="701"/>
      <c r="AX57" s="701"/>
      <c r="AY57" s="701"/>
      <c r="AZ57" s="705" t="s">
        <v>736</v>
      </c>
      <c r="BB57" s="701"/>
      <c r="BC57" s="701"/>
      <c r="BD57" s="701"/>
      <c r="BE57" s="585"/>
      <c r="BF57" s="704"/>
      <c r="BG57" s="705" t="s">
        <v>811</v>
      </c>
      <c r="BH57" s="704"/>
      <c r="BI57" s="705"/>
      <c r="BJ57" s="704"/>
      <c r="BM57" s="704"/>
      <c r="BN57" s="705" t="s">
        <v>736</v>
      </c>
      <c r="BO57" s="701"/>
      <c r="BP57" s="701"/>
      <c r="BQ57" s="585" t="s">
        <v>736</v>
      </c>
      <c r="BR57" s="701"/>
      <c r="BS57" s="701"/>
      <c r="BU57" s="701"/>
      <c r="BV57" s="708"/>
      <c r="BW57" s="708"/>
      <c r="BX57" s="708"/>
      <c r="BY57" s="708"/>
    </row>
    <row r="58" spans="1:77" ht="14.25">
      <c r="A58" s="586"/>
      <c r="B58" s="587"/>
      <c r="C58" s="709"/>
      <c r="D58" s="1937" t="s">
        <v>254</v>
      </c>
      <c r="E58" s="1929" t="s">
        <v>737</v>
      </c>
      <c r="F58" s="1929" t="s">
        <v>255</v>
      </c>
      <c r="G58" s="1929" t="s">
        <v>256</v>
      </c>
      <c r="H58" s="1929" t="s">
        <v>738</v>
      </c>
      <c r="I58" s="1929" t="s">
        <v>739</v>
      </c>
      <c r="J58" s="1931" t="s">
        <v>740</v>
      </c>
      <c r="K58" s="1943" t="s">
        <v>741</v>
      </c>
      <c r="L58" s="1937" t="s">
        <v>742</v>
      </c>
      <c r="M58" s="1929" t="s">
        <v>743</v>
      </c>
      <c r="N58" s="1929" t="s">
        <v>744</v>
      </c>
      <c r="O58" s="1929" t="s">
        <v>745</v>
      </c>
      <c r="P58" s="1929" t="s">
        <v>746</v>
      </c>
      <c r="Q58" s="1931" t="s">
        <v>747</v>
      </c>
      <c r="R58" s="1937" t="s">
        <v>748</v>
      </c>
      <c r="S58" s="1945" t="s">
        <v>451</v>
      </c>
      <c r="T58" s="1937" t="s">
        <v>749</v>
      </c>
      <c r="U58" s="1929" t="s">
        <v>562</v>
      </c>
      <c r="V58" s="1929" t="s">
        <v>750</v>
      </c>
      <c r="W58" s="1929" t="s">
        <v>452</v>
      </c>
      <c r="X58" s="1931" t="s">
        <v>751</v>
      </c>
      <c r="Y58" s="1937" t="s">
        <v>752</v>
      </c>
      <c r="Z58" s="1929" t="s">
        <v>753</v>
      </c>
      <c r="AA58" s="1945" t="s">
        <v>453</v>
      </c>
      <c r="AB58" s="1937" t="s">
        <v>754</v>
      </c>
      <c r="AC58" s="1929" t="s">
        <v>755</v>
      </c>
      <c r="AD58" s="1929" t="s">
        <v>756</v>
      </c>
      <c r="AE58" s="1941" t="s">
        <v>399</v>
      </c>
      <c r="AF58" s="1949" t="s">
        <v>259</v>
      </c>
      <c r="AG58" s="1937" t="s">
        <v>757</v>
      </c>
      <c r="AH58" s="1929" t="s">
        <v>758</v>
      </c>
      <c r="AI58" s="1929" t="s">
        <v>759</v>
      </c>
      <c r="AJ58" s="1945" t="s">
        <v>760</v>
      </c>
      <c r="AK58" s="1937" t="s">
        <v>761</v>
      </c>
      <c r="AL58" s="1941" t="s">
        <v>762</v>
      </c>
      <c r="AM58" s="1943" t="s">
        <v>763</v>
      </c>
      <c r="AN58" s="1937" t="s">
        <v>764</v>
      </c>
      <c r="AO58" s="1929" t="s">
        <v>765</v>
      </c>
      <c r="AP58" s="1929" t="s">
        <v>766</v>
      </c>
      <c r="AQ58" s="1929" t="s">
        <v>767</v>
      </c>
      <c r="AR58" s="1945" t="s">
        <v>768</v>
      </c>
      <c r="AS58" s="1947" t="s">
        <v>769</v>
      </c>
      <c r="AT58" s="1943" t="s">
        <v>770</v>
      </c>
      <c r="AU58" s="1937" t="s">
        <v>771</v>
      </c>
      <c r="AV58" s="1929" t="s">
        <v>772</v>
      </c>
      <c r="AW58" s="1929" t="s">
        <v>773</v>
      </c>
      <c r="AX58" s="1929" t="s">
        <v>774</v>
      </c>
      <c r="AY58" s="1929" t="s">
        <v>260</v>
      </c>
      <c r="AZ58" s="1941" t="s">
        <v>775</v>
      </c>
      <c r="BA58" s="1943" t="s">
        <v>776</v>
      </c>
      <c r="BB58" s="1937" t="s">
        <v>777</v>
      </c>
      <c r="BC58" s="1929" t="s">
        <v>778</v>
      </c>
      <c r="BD58" s="1929" t="s">
        <v>779</v>
      </c>
      <c r="BE58" s="1929" t="s">
        <v>780</v>
      </c>
      <c r="BF58" s="1929" t="s">
        <v>781</v>
      </c>
      <c r="BG58" s="1931" t="s">
        <v>782</v>
      </c>
      <c r="BH58" s="1937" t="s">
        <v>783</v>
      </c>
      <c r="BI58" s="1929" t="s">
        <v>784</v>
      </c>
      <c r="BJ58" s="1929" t="s">
        <v>785</v>
      </c>
      <c r="BK58" s="1939" t="s">
        <v>786</v>
      </c>
      <c r="BL58" s="1933" t="s">
        <v>787</v>
      </c>
      <c r="BM58" s="1935" t="s">
        <v>788</v>
      </c>
      <c r="BN58" s="1931" t="s">
        <v>607</v>
      </c>
      <c r="BO58" s="1937" t="s">
        <v>789</v>
      </c>
      <c r="BP58" s="1929" t="s">
        <v>790</v>
      </c>
      <c r="BQ58" s="1931" t="s">
        <v>791</v>
      </c>
      <c r="BR58" s="589"/>
      <c r="BS58" s="590"/>
      <c r="BT58" s="590"/>
      <c r="BU58" s="584"/>
      <c r="BV58" s="579"/>
      <c r="BW58" s="579"/>
      <c r="BX58" s="579"/>
    </row>
    <row r="59" spans="1:77" ht="15" thickBot="1">
      <c r="A59" s="710" t="s">
        <v>792</v>
      </c>
      <c r="B59" s="584"/>
      <c r="C59" s="595"/>
      <c r="D59" s="1938"/>
      <c r="E59" s="1930"/>
      <c r="F59" s="1930"/>
      <c r="G59" s="1930"/>
      <c r="H59" s="1930"/>
      <c r="I59" s="1930"/>
      <c r="J59" s="1932"/>
      <c r="K59" s="1944"/>
      <c r="L59" s="1938"/>
      <c r="M59" s="1930"/>
      <c r="N59" s="1930"/>
      <c r="O59" s="1930"/>
      <c r="P59" s="1930"/>
      <c r="Q59" s="1932"/>
      <c r="R59" s="1938"/>
      <c r="S59" s="1946"/>
      <c r="T59" s="1938"/>
      <c r="U59" s="1930"/>
      <c r="V59" s="1930"/>
      <c r="W59" s="1930"/>
      <c r="X59" s="1932"/>
      <c r="Y59" s="1938"/>
      <c r="Z59" s="1930"/>
      <c r="AA59" s="1946"/>
      <c r="AB59" s="1938"/>
      <c r="AC59" s="1930"/>
      <c r="AD59" s="1930"/>
      <c r="AE59" s="1951"/>
      <c r="AF59" s="1950"/>
      <c r="AG59" s="1938"/>
      <c r="AH59" s="1930"/>
      <c r="AI59" s="1930"/>
      <c r="AJ59" s="1946"/>
      <c r="AK59" s="1938"/>
      <c r="AL59" s="1942"/>
      <c r="AM59" s="1944"/>
      <c r="AN59" s="1938"/>
      <c r="AO59" s="1930"/>
      <c r="AP59" s="1930"/>
      <c r="AQ59" s="1930"/>
      <c r="AR59" s="1946"/>
      <c r="AS59" s="1948"/>
      <c r="AT59" s="1944"/>
      <c r="AU59" s="1938"/>
      <c r="AV59" s="1930"/>
      <c r="AW59" s="1930"/>
      <c r="AX59" s="1930"/>
      <c r="AY59" s="1930"/>
      <c r="AZ59" s="1942"/>
      <c r="BA59" s="1944"/>
      <c r="BB59" s="1938"/>
      <c r="BC59" s="1930"/>
      <c r="BD59" s="1930"/>
      <c r="BE59" s="1930"/>
      <c r="BF59" s="1930"/>
      <c r="BG59" s="1932"/>
      <c r="BH59" s="1938"/>
      <c r="BI59" s="1930"/>
      <c r="BJ59" s="1930"/>
      <c r="BK59" s="1940"/>
      <c r="BL59" s="1934"/>
      <c r="BM59" s="1936"/>
      <c r="BN59" s="1932"/>
      <c r="BO59" s="1938"/>
      <c r="BP59" s="1930"/>
      <c r="BQ59" s="1932"/>
      <c r="BR59" s="589"/>
      <c r="BS59" s="584"/>
      <c r="BT59" s="584"/>
      <c r="BU59" s="584"/>
      <c r="BV59" s="579"/>
      <c r="BW59" s="579"/>
      <c r="BX59" s="579"/>
    </row>
    <row r="60" spans="1:77" ht="14.25">
      <c r="A60" s="1969" t="s">
        <v>812</v>
      </c>
      <c r="B60" s="1970"/>
      <c r="C60" s="626" t="s">
        <v>813</v>
      </c>
      <c r="D60" s="610">
        <v>142421</v>
      </c>
      <c r="E60" s="615">
        <v>527915</v>
      </c>
      <c r="F60" s="615">
        <v>10285</v>
      </c>
      <c r="G60" s="615">
        <v>3906</v>
      </c>
      <c r="H60" s="615">
        <v>16179</v>
      </c>
      <c r="I60" s="615">
        <v>75976</v>
      </c>
      <c r="J60" s="616">
        <v>4984</v>
      </c>
      <c r="K60" s="617">
        <v>53115</v>
      </c>
      <c r="L60" s="610">
        <v>12240</v>
      </c>
      <c r="M60" s="615">
        <v>3256</v>
      </c>
      <c r="N60" s="615">
        <v>12328</v>
      </c>
      <c r="O60" s="615">
        <v>6074</v>
      </c>
      <c r="P60" s="615">
        <v>4951</v>
      </c>
      <c r="Q60" s="616">
        <v>4889</v>
      </c>
      <c r="R60" s="610">
        <v>2130</v>
      </c>
      <c r="S60" s="614">
        <v>2372</v>
      </c>
      <c r="T60" s="610">
        <v>0</v>
      </c>
      <c r="U60" s="615">
        <v>413</v>
      </c>
      <c r="V60" s="615">
        <v>6597</v>
      </c>
      <c r="W60" s="615">
        <v>51090</v>
      </c>
      <c r="X60" s="616">
        <v>7264</v>
      </c>
      <c r="Y60" s="610">
        <v>968</v>
      </c>
      <c r="Z60" s="615">
        <v>4126</v>
      </c>
      <c r="AA60" s="614">
        <v>4075</v>
      </c>
      <c r="AB60" s="610">
        <v>29413</v>
      </c>
      <c r="AC60" s="615">
        <v>30144</v>
      </c>
      <c r="AD60" s="615">
        <v>11248</v>
      </c>
      <c r="AE60" s="712">
        <v>15080</v>
      </c>
      <c r="AF60" s="713">
        <v>18427</v>
      </c>
      <c r="AG60" s="610">
        <v>5626</v>
      </c>
      <c r="AH60" s="615">
        <v>11577</v>
      </c>
      <c r="AI60" s="623">
        <v>1877</v>
      </c>
      <c r="AJ60" s="614">
        <v>245</v>
      </c>
      <c r="AK60" s="610">
        <v>7239</v>
      </c>
      <c r="AL60" s="712">
        <v>4509</v>
      </c>
      <c r="AM60" s="617">
        <v>1254</v>
      </c>
      <c r="AN60" s="610">
        <v>0</v>
      </c>
      <c r="AO60" s="615">
        <v>739</v>
      </c>
      <c r="AP60" s="615">
        <v>1586</v>
      </c>
      <c r="AQ60" s="615">
        <v>0</v>
      </c>
      <c r="AR60" s="614">
        <v>21981</v>
      </c>
      <c r="AS60" s="714">
        <v>2121</v>
      </c>
      <c r="AT60" s="617">
        <v>2336</v>
      </c>
      <c r="AU60" s="610">
        <v>3960</v>
      </c>
      <c r="AV60" s="615">
        <v>5165</v>
      </c>
      <c r="AW60" s="615">
        <v>14238</v>
      </c>
      <c r="AX60" s="615">
        <v>2306</v>
      </c>
      <c r="AY60" s="615">
        <v>774</v>
      </c>
      <c r="AZ60" s="712">
        <v>1214</v>
      </c>
      <c r="BA60" s="617">
        <v>18894</v>
      </c>
      <c r="BB60" s="610">
        <v>16891</v>
      </c>
      <c r="BC60" s="615">
        <v>2147</v>
      </c>
      <c r="BD60" s="615">
        <v>12038</v>
      </c>
      <c r="BE60" s="615">
        <v>5492</v>
      </c>
      <c r="BF60" s="615">
        <v>7498</v>
      </c>
      <c r="BG60" s="616">
        <v>13404</v>
      </c>
      <c r="BH60" s="610">
        <v>5702</v>
      </c>
      <c r="BI60" s="615">
        <v>10414</v>
      </c>
      <c r="BJ60" s="622">
        <v>849</v>
      </c>
      <c r="BK60" s="615">
        <v>9852</v>
      </c>
      <c r="BL60" s="623">
        <v>44070</v>
      </c>
      <c r="BM60" s="623">
        <v>631</v>
      </c>
      <c r="BN60" s="616">
        <v>18794</v>
      </c>
      <c r="BO60" s="618">
        <v>0</v>
      </c>
      <c r="BP60" s="615">
        <v>2368</v>
      </c>
      <c r="BQ60" s="616">
        <v>9980</v>
      </c>
      <c r="BR60" s="610"/>
      <c r="BS60" s="610"/>
      <c r="BT60" s="610"/>
      <c r="BU60" s="584"/>
      <c r="BV60" s="579"/>
      <c r="BW60" s="579"/>
      <c r="BX60" s="579"/>
    </row>
    <row r="61" spans="1:77" ht="14.25">
      <c r="A61" s="1954"/>
      <c r="B61" s="1955"/>
      <c r="C61" s="626" t="s">
        <v>814</v>
      </c>
      <c r="D61" s="610">
        <v>0</v>
      </c>
      <c r="E61" s="615">
        <v>0</v>
      </c>
      <c r="F61" s="615">
        <v>0</v>
      </c>
      <c r="G61" s="615">
        <v>0</v>
      </c>
      <c r="H61" s="615">
        <v>0</v>
      </c>
      <c r="I61" s="615">
        <v>54948</v>
      </c>
      <c r="J61" s="616">
        <v>0</v>
      </c>
      <c r="K61" s="617">
        <v>0</v>
      </c>
      <c r="L61" s="610">
        <v>39159</v>
      </c>
      <c r="M61" s="615">
        <v>0</v>
      </c>
      <c r="N61" s="615">
        <v>0</v>
      </c>
      <c r="O61" s="615">
        <v>0</v>
      </c>
      <c r="P61" s="615">
        <v>3978</v>
      </c>
      <c r="Q61" s="616">
        <v>0</v>
      </c>
      <c r="R61" s="610">
        <v>0</v>
      </c>
      <c r="S61" s="614">
        <v>26153</v>
      </c>
      <c r="T61" s="610">
        <v>0</v>
      </c>
      <c r="U61" s="615">
        <v>0</v>
      </c>
      <c r="V61" s="615">
        <v>85921</v>
      </c>
      <c r="W61" s="615">
        <v>0</v>
      </c>
      <c r="X61" s="616">
        <v>0</v>
      </c>
      <c r="Y61" s="610">
        <v>0</v>
      </c>
      <c r="Z61" s="615">
        <v>0</v>
      </c>
      <c r="AA61" s="614">
        <v>128422</v>
      </c>
      <c r="AB61" s="610">
        <v>26006</v>
      </c>
      <c r="AC61" s="615">
        <v>25334</v>
      </c>
      <c r="AD61" s="615">
        <v>48586</v>
      </c>
      <c r="AE61" s="712">
        <v>0</v>
      </c>
      <c r="AF61" s="713">
        <v>0</v>
      </c>
      <c r="AG61" s="610">
        <v>0</v>
      </c>
      <c r="AH61" s="615">
        <v>0</v>
      </c>
      <c r="AI61" s="623">
        <v>0</v>
      </c>
      <c r="AJ61" s="614">
        <v>0</v>
      </c>
      <c r="AK61" s="610">
        <v>13770</v>
      </c>
      <c r="AL61" s="712">
        <v>0</v>
      </c>
      <c r="AM61" s="617">
        <v>0</v>
      </c>
      <c r="AN61" s="610">
        <v>0</v>
      </c>
      <c r="AO61" s="615">
        <v>0</v>
      </c>
      <c r="AP61" s="615">
        <v>0</v>
      </c>
      <c r="AQ61" s="615">
        <v>0</v>
      </c>
      <c r="AR61" s="614">
        <v>0</v>
      </c>
      <c r="AS61" s="714">
        <v>0</v>
      </c>
      <c r="AT61" s="617">
        <v>0</v>
      </c>
      <c r="AU61" s="610">
        <v>67517</v>
      </c>
      <c r="AV61" s="615">
        <v>4893</v>
      </c>
      <c r="AW61" s="615">
        <v>0</v>
      </c>
      <c r="AX61" s="615">
        <v>0</v>
      </c>
      <c r="AY61" s="615">
        <v>0</v>
      </c>
      <c r="AZ61" s="712">
        <v>0</v>
      </c>
      <c r="BA61" s="617">
        <v>123498</v>
      </c>
      <c r="BB61" s="610">
        <v>82205</v>
      </c>
      <c r="BC61" s="615">
        <v>1097</v>
      </c>
      <c r="BD61" s="615">
        <v>147058</v>
      </c>
      <c r="BE61" s="615">
        <v>75570</v>
      </c>
      <c r="BF61" s="615">
        <v>0</v>
      </c>
      <c r="BG61" s="616">
        <v>105608</v>
      </c>
      <c r="BH61" s="610">
        <v>0</v>
      </c>
      <c r="BI61" s="615">
        <v>0</v>
      </c>
      <c r="BJ61" s="622">
        <v>0</v>
      </c>
      <c r="BK61" s="615">
        <v>42369</v>
      </c>
      <c r="BL61" s="623">
        <v>0</v>
      </c>
      <c r="BM61" s="623">
        <v>0</v>
      </c>
      <c r="BN61" s="616">
        <v>0</v>
      </c>
      <c r="BO61" s="618">
        <v>0</v>
      </c>
      <c r="BP61" s="615">
        <v>42358</v>
      </c>
      <c r="BQ61" s="616">
        <v>40919</v>
      </c>
      <c r="BR61" s="610"/>
      <c r="BS61" s="610"/>
      <c r="BT61" s="610"/>
      <c r="BU61" s="584"/>
      <c r="BV61" s="579"/>
      <c r="BW61" s="579"/>
      <c r="BX61" s="579"/>
    </row>
    <row r="62" spans="1:77" ht="14.25">
      <c r="A62" s="1954"/>
      <c r="B62" s="1955"/>
      <c r="C62" s="626" t="s">
        <v>927</v>
      </c>
      <c r="D62" s="610">
        <v>2275691</v>
      </c>
      <c r="E62" s="615">
        <v>2189410</v>
      </c>
      <c r="F62" s="615">
        <v>42887</v>
      </c>
      <c r="G62" s="615">
        <v>133654</v>
      </c>
      <c r="H62" s="615">
        <v>48341</v>
      </c>
      <c r="I62" s="615">
        <v>105075</v>
      </c>
      <c r="J62" s="616">
        <v>9269</v>
      </c>
      <c r="K62" s="617">
        <v>36701</v>
      </c>
      <c r="L62" s="610">
        <v>12322</v>
      </c>
      <c r="M62" s="615">
        <v>4025</v>
      </c>
      <c r="N62" s="615">
        <v>19269</v>
      </c>
      <c r="O62" s="615">
        <v>36702</v>
      </c>
      <c r="P62" s="615">
        <v>15286</v>
      </c>
      <c r="Q62" s="616">
        <v>14920</v>
      </c>
      <c r="R62" s="610">
        <v>69734</v>
      </c>
      <c r="S62" s="614">
        <v>29405</v>
      </c>
      <c r="T62" s="610">
        <v>22601</v>
      </c>
      <c r="U62" s="615">
        <v>15616</v>
      </c>
      <c r="V62" s="615">
        <v>27465</v>
      </c>
      <c r="W62" s="615">
        <v>4319</v>
      </c>
      <c r="X62" s="616">
        <v>85722</v>
      </c>
      <c r="Y62" s="610">
        <v>23622</v>
      </c>
      <c r="Z62" s="615">
        <v>21590</v>
      </c>
      <c r="AA62" s="614">
        <v>17702</v>
      </c>
      <c r="AB62" s="610">
        <v>56287</v>
      </c>
      <c r="AC62" s="615">
        <v>71051</v>
      </c>
      <c r="AD62" s="615">
        <v>15290</v>
      </c>
      <c r="AE62" s="712">
        <v>52379</v>
      </c>
      <c r="AF62" s="713">
        <v>4378</v>
      </c>
      <c r="AG62" s="610">
        <v>10324</v>
      </c>
      <c r="AH62" s="615">
        <v>6872</v>
      </c>
      <c r="AI62" s="623">
        <v>11238</v>
      </c>
      <c r="AJ62" s="614">
        <v>3550</v>
      </c>
      <c r="AK62" s="610">
        <v>14021</v>
      </c>
      <c r="AL62" s="712">
        <v>2625</v>
      </c>
      <c r="AM62" s="617">
        <v>16040</v>
      </c>
      <c r="AN62" s="610">
        <v>4414</v>
      </c>
      <c r="AO62" s="615">
        <v>3919</v>
      </c>
      <c r="AP62" s="615">
        <v>9133</v>
      </c>
      <c r="AQ62" s="615">
        <v>3089</v>
      </c>
      <c r="AR62" s="614">
        <v>6283</v>
      </c>
      <c r="AS62" s="714">
        <v>8132</v>
      </c>
      <c r="AT62" s="617">
        <v>0</v>
      </c>
      <c r="AU62" s="610">
        <v>4795</v>
      </c>
      <c r="AV62" s="615">
        <v>2946</v>
      </c>
      <c r="AW62" s="615">
        <v>28341</v>
      </c>
      <c r="AX62" s="615">
        <v>11067</v>
      </c>
      <c r="AY62" s="615">
        <v>771</v>
      </c>
      <c r="AZ62" s="712">
        <v>750</v>
      </c>
      <c r="BA62" s="617">
        <v>2615</v>
      </c>
      <c r="BB62" s="610">
        <v>1755</v>
      </c>
      <c r="BC62" s="615">
        <v>9997</v>
      </c>
      <c r="BD62" s="615">
        <v>4902</v>
      </c>
      <c r="BE62" s="615">
        <v>3184</v>
      </c>
      <c r="BF62" s="615">
        <v>0</v>
      </c>
      <c r="BG62" s="616">
        <v>5380</v>
      </c>
      <c r="BH62" s="610">
        <v>4591</v>
      </c>
      <c r="BI62" s="615">
        <v>0</v>
      </c>
      <c r="BJ62" s="622">
        <v>4938</v>
      </c>
      <c r="BK62" s="615">
        <v>706</v>
      </c>
      <c r="BL62" s="623">
        <v>1415</v>
      </c>
      <c r="BM62" s="623">
        <v>14992</v>
      </c>
      <c r="BN62" s="616">
        <v>16300</v>
      </c>
      <c r="BO62" s="618">
        <v>1752</v>
      </c>
      <c r="BP62" s="615">
        <v>7031</v>
      </c>
      <c r="BQ62" s="616">
        <v>104446</v>
      </c>
      <c r="BR62" s="610"/>
      <c r="BS62" s="610"/>
      <c r="BT62" s="610"/>
      <c r="BU62" s="584"/>
      <c r="BV62" s="579"/>
      <c r="BW62" s="579"/>
      <c r="BX62" s="579"/>
    </row>
    <row r="63" spans="1:77" ht="14.25">
      <c r="A63" s="1954"/>
      <c r="B63" s="1955"/>
      <c r="C63" s="626" t="s">
        <v>815</v>
      </c>
      <c r="D63" s="610">
        <v>1546314</v>
      </c>
      <c r="E63" s="615">
        <v>1231086</v>
      </c>
      <c r="F63" s="615">
        <v>150656</v>
      </c>
      <c r="G63" s="615">
        <v>85030</v>
      </c>
      <c r="H63" s="615">
        <v>17702</v>
      </c>
      <c r="I63" s="615">
        <v>39921</v>
      </c>
      <c r="J63" s="616">
        <v>14923</v>
      </c>
      <c r="K63" s="617">
        <v>11568</v>
      </c>
      <c r="L63" s="610">
        <v>18473</v>
      </c>
      <c r="M63" s="615">
        <v>2509</v>
      </c>
      <c r="N63" s="615">
        <v>21071</v>
      </c>
      <c r="O63" s="615">
        <v>15987</v>
      </c>
      <c r="P63" s="615">
        <v>21389</v>
      </c>
      <c r="Q63" s="616">
        <v>6061</v>
      </c>
      <c r="R63" s="610">
        <v>11213</v>
      </c>
      <c r="S63" s="614">
        <v>20037</v>
      </c>
      <c r="T63" s="610">
        <v>11574</v>
      </c>
      <c r="U63" s="615">
        <v>72068</v>
      </c>
      <c r="V63" s="615">
        <v>111007</v>
      </c>
      <c r="W63" s="615">
        <v>20328</v>
      </c>
      <c r="X63" s="616">
        <v>10040</v>
      </c>
      <c r="Y63" s="610">
        <v>27673</v>
      </c>
      <c r="Z63" s="615">
        <v>47489</v>
      </c>
      <c r="AA63" s="614">
        <v>5958</v>
      </c>
      <c r="AB63" s="610">
        <v>6971</v>
      </c>
      <c r="AC63" s="615">
        <v>40315</v>
      </c>
      <c r="AD63" s="615">
        <v>49611</v>
      </c>
      <c r="AE63" s="712">
        <v>8194</v>
      </c>
      <c r="AF63" s="713">
        <v>2850</v>
      </c>
      <c r="AG63" s="610">
        <v>4185</v>
      </c>
      <c r="AH63" s="615">
        <v>19675</v>
      </c>
      <c r="AI63" s="623">
        <v>10964</v>
      </c>
      <c r="AJ63" s="614">
        <v>17579</v>
      </c>
      <c r="AK63" s="610">
        <v>22769</v>
      </c>
      <c r="AL63" s="712">
        <v>1064</v>
      </c>
      <c r="AM63" s="617">
        <v>26633</v>
      </c>
      <c r="AN63" s="610">
        <v>369</v>
      </c>
      <c r="AO63" s="615">
        <v>2451</v>
      </c>
      <c r="AP63" s="615">
        <v>919</v>
      </c>
      <c r="AQ63" s="615">
        <v>1081</v>
      </c>
      <c r="AR63" s="614">
        <v>24057</v>
      </c>
      <c r="AS63" s="714">
        <v>2811</v>
      </c>
      <c r="AT63" s="617">
        <v>3261</v>
      </c>
      <c r="AU63" s="610">
        <v>15547</v>
      </c>
      <c r="AV63" s="615">
        <v>3399</v>
      </c>
      <c r="AW63" s="615">
        <v>16246</v>
      </c>
      <c r="AX63" s="615">
        <v>4803</v>
      </c>
      <c r="AY63" s="615">
        <v>29572</v>
      </c>
      <c r="AZ63" s="712">
        <v>9353</v>
      </c>
      <c r="BA63" s="617">
        <v>1392</v>
      </c>
      <c r="BB63" s="610">
        <v>479</v>
      </c>
      <c r="BC63" s="615">
        <v>1375</v>
      </c>
      <c r="BD63" s="615">
        <v>836</v>
      </c>
      <c r="BE63" s="615">
        <v>2793</v>
      </c>
      <c r="BF63" s="615">
        <v>5537</v>
      </c>
      <c r="BG63" s="616">
        <v>804</v>
      </c>
      <c r="BH63" s="610">
        <v>1142</v>
      </c>
      <c r="BI63" s="615">
        <v>622</v>
      </c>
      <c r="BJ63" s="622">
        <v>9626</v>
      </c>
      <c r="BK63" s="615">
        <v>10409</v>
      </c>
      <c r="BL63" s="623">
        <v>7898</v>
      </c>
      <c r="BM63" s="623">
        <v>10573</v>
      </c>
      <c r="BN63" s="616">
        <v>9924</v>
      </c>
      <c r="BO63" s="618">
        <v>5158</v>
      </c>
      <c r="BP63" s="615">
        <v>5516</v>
      </c>
      <c r="BQ63" s="616">
        <v>16326</v>
      </c>
      <c r="BR63" s="610"/>
      <c r="BS63" s="610"/>
      <c r="BT63" s="610"/>
      <c r="BU63" s="584"/>
      <c r="BV63" s="579"/>
      <c r="BW63" s="579"/>
      <c r="BX63" s="579"/>
    </row>
    <row r="64" spans="1:77" ht="14.25">
      <c r="A64" s="1954"/>
      <c r="B64" s="1955"/>
      <c r="C64" s="626" t="s">
        <v>816</v>
      </c>
      <c r="D64" s="610">
        <v>973308</v>
      </c>
      <c r="E64" s="615">
        <v>1658570</v>
      </c>
      <c r="F64" s="615">
        <v>26098</v>
      </c>
      <c r="G64" s="615">
        <v>0</v>
      </c>
      <c r="H64" s="615">
        <v>5507</v>
      </c>
      <c r="I64" s="615">
        <v>0</v>
      </c>
      <c r="J64" s="616">
        <v>0</v>
      </c>
      <c r="K64" s="617">
        <v>0</v>
      </c>
      <c r="L64" s="610">
        <v>0</v>
      </c>
      <c r="M64" s="615">
        <v>0</v>
      </c>
      <c r="N64" s="615">
        <v>0</v>
      </c>
      <c r="O64" s="615">
        <v>0</v>
      </c>
      <c r="P64" s="615">
        <v>0</v>
      </c>
      <c r="Q64" s="616">
        <v>0</v>
      </c>
      <c r="R64" s="610">
        <v>0</v>
      </c>
      <c r="S64" s="614">
        <v>0</v>
      </c>
      <c r="T64" s="610">
        <v>0</v>
      </c>
      <c r="U64" s="615">
        <v>0</v>
      </c>
      <c r="V64" s="615">
        <v>0</v>
      </c>
      <c r="W64" s="615">
        <v>0</v>
      </c>
      <c r="X64" s="616">
        <v>0</v>
      </c>
      <c r="Y64" s="610">
        <v>0</v>
      </c>
      <c r="Z64" s="615">
        <v>0</v>
      </c>
      <c r="AA64" s="614">
        <v>0</v>
      </c>
      <c r="AB64" s="610">
        <v>0</v>
      </c>
      <c r="AC64" s="615">
        <v>0</v>
      </c>
      <c r="AD64" s="615">
        <v>0</v>
      </c>
      <c r="AE64" s="712">
        <v>0</v>
      </c>
      <c r="AF64" s="713">
        <v>0</v>
      </c>
      <c r="AG64" s="610">
        <v>0</v>
      </c>
      <c r="AH64" s="615">
        <v>0</v>
      </c>
      <c r="AI64" s="623">
        <v>0</v>
      </c>
      <c r="AJ64" s="614">
        <v>0</v>
      </c>
      <c r="AK64" s="610">
        <v>0</v>
      </c>
      <c r="AL64" s="712">
        <v>0</v>
      </c>
      <c r="AM64" s="617">
        <v>0</v>
      </c>
      <c r="AN64" s="610">
        <v>0</v>
      </c>
      <c r="AO64" s="615">
        <v>0</v>
      </c>
      <c r="AP64" s="615">
        <v>0</v>
      </c>
      <c r="AQ64" s="615">
        <v>0</v>
      </c>
      <c r="AR64" s="614">
        <v>0</v>
      </c>
      <c r="AS64" s="714">
        <v>2602</v>
      </c>
      <c r="AT64" s="617">
        <v>0</v>
      </c>
      <c r="AU64" s="610">
        <v>0</v>
      </c>
      <c r="AV64" s="615">
        <v>0</v>
      </c>
      <c r="AW64" s="615">
        <v>0</v>
      </c>
      <c r="AX64" s="615">
        <v>0</v>
      </c>
      <c r="AY64" s="615">
        <v>0</v>
      </c>
      <c r="AZ64" s="712">
        <v>0</v>
      </c>
      <c r="BA64" s="617">
        <v>0</v>
      </c>
      <c r="BB64" s="610">
        <v>0</v>
      </c>
      <c r="BC64" s="615">
        <v>0</v>
      </c>
      <c r="BD64" s="615">
        <v>0</v>
      </c>
      <c r="BE64" s="615">
        <v>0</v>
      </c>
      <c r="BF64" s="615">
        <v>0</v>
      </c>
      <c r="BG64" s="616">
        <v>0</v>
      </c>
      <c r="BH64" s="610">
        <v>0</v>
      </c>
      <c r="BI64" s="615">
        <v>0</v>
      </c>
      <c r="BJ64" s="622">
        <v>0</v>
      </c>
      <c r="BK64" s="615">
        <v>0</v>
      </c>
      <c r="BL64" s="623">
        <v>0</v>
      </c>
      <c r="BM64" s="623">
        <v>4770</v>
      </c>
      <c r="BN64" s="616">
        <v>0</v>
      </c>
      <c r="BO64" s="618">
        <v>0</v>
      </c>
      <c r="BP64" s="615">
        <v>0</v>
      </c>
      <c r="BQ64" s="616">
        <v>0</v>
      </c>
      <c r="BR64" s="610"/>
      <c r="BS64" s="610"/>
      <c r="BT64" s="610"/>
      <c r="BU64" s="584"/>
      <c r="BV64" s="579"/>
      <c r="BW64" s="579"/>
      <c r="BX64" s="579"/>
    </row>
    <row r="65" spans="1:76" ht="14.25">
      <c r="A65" s="1954"/>
      <c r="B65" s="1955"/>
      <c r="C65" s="626" t="s">
        <v>817</v>
      </c>
      <c r="D65" s="610"/>
      <c r="E65" s="615"/>
      <c r="F65" s="615"/>
      <c r="G65" s="615"/>
      <c r="H65" s="615"/>
      <c r="I65" s="615"/>
      <c r="J65" s="616"/>
      <c r="K65" s="617"/>
      <c r="L65" s="610"/>
      <c r="M65" s="615"/>
      <c r="N65" s="615"/>
      <c r="O65" s="615"/>
      <c r="P65" s="615"/>
      <c r="Q65" s="616"/>
      <c r="R65" s="610"/>
      <c r="S65" s="614"/>
      <c r="T65" s="610"/>
      <c r="U65" s="615"/>
      <c r="V65" s="615"/>
      <c r="W65" s="615"/>
      <c r="X65" s="616"/>
      <c r="Y65" s="610"/>
      <c r="Z65" s="615"/>
      <c r="AA65" s="614"/>
      <c r="AB65" s="610"/>
      <c r="AC65" s="615"/>
      <c r="AD65" s="615"/>
      <c r="AE65" s="712"/>
      <c r="AF65" s="713"/>
      <c r="AG65" s="610"/>
      <c r="AH65" s="615"/>
      <c r="AI65" s="623"/>
      <c r="AJ65" s="614"/>
      <c r="AK65" s="610"/>
      <c r="AL65" s="712"/>
      <c r="AM65" s="617"/>
      <c r="AN65" s="610"/>
      <c r="AO65" s="615"/>
      <c r="AP65" s="615"/>
      <c r="AQ65" s="615"/>
      <c r="AR65" s="614"/>
      <c r="AS65" s="714"/>
      <c r="AT65" s="617"/>
      <c r="AU65" s="610"/>
      <c r="AV65" s="615"/>
      <c r="AW65" s="615"/>
      <c r="AX65" s="615"/>
      <c r="AY65" s="615"/>
      <c r="AZ65" s="712"/>
      <c r="BA65" s="617"/>
      <c r="BB65" s="610"/>
      <c r="BC65" s="615"/>
      <c r="BD65" s="615"/>
      <c r="BE65" s="615"/>
      <c r="BF65" s="615"/>
      <c r="BG65" s="616"/>
      <c r="BH65" s="610"/>
      <c r="BI65" s="615"/>
      <c r="BJ65" s="622"/>
      <c r="BK65" s="615"/>
      <c r="BL65" s="623"/>
      <c r="BM65" s="623"/>
      <c r="BN65" s="616"/>
      <c r="BO65" s="618"/>
      <c r="BP65" s="615"/>
      <c r="BQ65" s="616"/>
      <c r="BR65" s="610"/>
      <c r="BS65" s="610"/>
      <c r="BT65" s="610"/>
      <c r="BU65" s="584"/>
      <c r="BV65" s="579"/>
      <c r="BW65" s="579"/>
      <c r="BX65" s="579"/>
    </row>
    <row r="66" spans="1:76" ht="14.25">
      <c r="A66" s="1954"/>
      <c r="B66" s="1955"/>
      <c r="C66" s="626" t="s">
        <v>818</v>
      </c>
      <c r="D66" s="610">
        <v>1101757</v>
      </c>
      <c r="E66" s="615">
        <v>2230407</v>
      </c>
      <c r="F66" s="615">
        <v>40931</v>
      </c>
      <c r="G66" s="615">
        <v>191926</v>
      </c>
      <c r="H66" s="615">
        <v>17422</v>
      </c>
      <c r="I66" s="615">
        <v>57231</v>
      </c>
      <c r="J66" s="616">
        <v>18639</v>
      </c>
      <c r="K66" s="617">
        <v>6197</v>
      </c>
      <c r="L66" s="610">
        <v>14406</v>
      </c>
      <c r="M66" s="615">
        <v>15915</v>
      </c>
      <c r="N66" s="615">
        <v>4273</v>
      </c>
      <c r="O66" s="615">
        <v>10848</v>
      </c>
      <c r="P66" s="615">
        <v>9450</v>
      </c>
      <c r="Q66" s="616">
        <v>8692</v>
      </c>
      <c r="R66" s="610">
        <v>27336</v>
      </c>
      <c r="S66" s="614">
        <v>84576</v>
      </c>
      <c r="T66" s="610">
        <v>32035</v>
      </c>
      <c r="U66" s="615">
        <v>57168</v>
      </c>
      <c r="V66" s="615">
        <v>49460</v>
      </c>
      <c r="W66" s="615">
        <v>53829</v>
      </c>
      <c r="X66" s="616">
        <v>68653</v>
      </c>
      <c r="Y66" s="610">
        <v>25517</v>
      </c>
      <c r="Z66" s="615">
        <v>617</v>
      </c>
      <c r="AA66" s="614">
        <v>1174</v>
      </c>
      <c r="AB66" s="610">
        <v>13311</v>
      </c>
      <c r="AC66" s="615">
        <v>21876</v>
      </c>
      <c r="AD66" s="615">
        <v>23888</v>
      </c>
      <c r="AE66" s="712">
        <v>4738</v>
      </c>
      <c r="AF66" s="713">
        <v>14993</v>
      </c>
      <c r="AG66" s="610">
        <v>28523</v>
      </c>
      <c r="AH66" s="615">
        <v>14602</v>
      </c>
      <c r="AI66" s="623">
        <v>19674</v>
      </c>
      <c r="AJ66" s="614">
        <v>18265</v>
      </c>
      <c r="AK66" s="610">
        <v>50290</v>
      </c>
      <c r="AL66" s="712">
        <v>8895</v>
      </c>
      <c r="AM66" s="617">
        <v>31169</v>
      </c>
      <c r="AN66" s="610">
        <v>12693</v>
      </c>
      <c r="AO66" s="615">
        <v>7950</v>
      </c>
      <c r="AP66" s="615">
        <v>48307</v>
      </c>
      <c r="AQ66" s="615">
        <v>2698</v>
      </c>
      <c r="AR66" s="614">
        <v>4622</v>
      </c>
      <c r="AS66" s="714">
        <v>7427</v>
      </c>
      <c r="AT66" s="617">
        <v>3137</v>
      </c>
      <c r="AU66" s="610">
        <v>6014</v>
      </c>
      <c r="AV66" s="615">
        <v>1020</v>
      </c>
      <c r="AW66" s="615">
        <v>4674</v>
      </c>
      <c r="AX66" s="615">
        <v>10373</v>
      </c>
      <c r="AY66" s="615">
        <v>9736</v>
      </c>
      <c r="AZ66" s="712">
        <v>475</v>
      </c>
      <c r="BA66" s="617">
        <v>5840</v>
      </c>
      <c r="BB66" s="610">
        <v>2752</v>
      </c>
      <c r="BC66" s="615">
        <v>2213</v>
      </c>
      <c r="BD66" s="615">
        <v>3275</v>
      </c>
      <c r="BE66" s="615">
        <v>6834</v>
      </c>
      <c r="BF66" s="615">
        <v>858</v>
      </c>
      <c r="BG66" s="616">
        <v>11681</v>
      </c>
      <c r="BH66" s="610">
        <v>1992</v>
      </c>
      <c r="BI66" s="615">
        <v>12562</v>
      </c>
      <c r="BJ66" s="622">
        <v>3116</v>
      </c>
      <c r="BK66" s="615">
        <v>455</v>
      </c>
      <c r="BL66" s="623">
        <v>6530</v>
      </c>
      <c r="BM66" s="623">
        <v>16235</v>
      </c>
      <c r="BN66" s="616">
        <v>6328</v>
      </c>
      <c r="BO66" s="618">
        <v>0</v>
      </c>
      <c r="BP66" s="615">
        <v>291</v>
      </c>
      <c r="BQ66" s="616">
        <v>10484</v>
      </c>
      <c r="BR66" s="610"/>
      <c r="BS66" s="610"/>
      <c r="BT66" s="610"/>
      <c r="BU66" s="584"/>
      <c r="BV66" s="579"/>
      <c r="BW66" s="579"/>
      <c r="BX66" s="579"/>
    </row>
    <row r="67" spans="1:76" ht="14.25">
      <c r="A67" s="1954"/>
      <c r="B67" s="1955"/>
      <c r="C67" s="626" t="s">
        <v>819</v>
      </c>
      <c r="D67" s="610">
        <v>6722485</v>
      </c>
      <c r="E67" s="615">
        <v>6316925</v>
      </c>
      <c r="F67" s="615">
        <v>206340</v>
      </c>
      <c r="G67" s="615">
        <v>375302</v>
      </c>
      <c r="H67" s="615">
        <v>138520</v>
      </c>
      <c r="I67" s="615">
        <v>417938</v>
      </c>
      <c r="J67" s="616">
        <v>124260</v>
      </c>
      <c r="K67" s="617">
        <v>133802</v>
      </c>
      <c r="L67" s="610">
        <v>65525</v>
      </c>
      <c r="M67" s="615">
        <v>61667</v>
      </c>
      <c r="N67" s="615">
        <v>67477</v>
      </c>
      <c r="O67" s="615">
        <v>164018</v>
      </c>
      <c r="P67" s="615">
        <v>87577</v>
      </c>
      <c r="Q67" s="616">
        <v>91867</v>
      </c>
      <c r="R67" s="610">
        <v>61872</v>
      </c>
      <c r="S67" s="614">
        <v>92341</v>
      </c>
      <c r="T67" s="610">
        <v>79372</v>
      </c>
      <c r="U67" s="615">
        <v>135518</v>
      </c>
      <c r="V67" s="615">
        <v>174024</v>
      </c>
      <c r="W67" s="615">
        <v>24423</v>
      </c>
      <c r="X67" s="616">
        <v>111611</v>
      </c>
      <c r="Y67" s="610">
        <v>68469</v>
      </c>
      <c r="Z67" s="615">
        <v>88563</v>
      </c>
      <c r="AA67" s="614">
        <v>60758</v>
      </c>
      <c r="AB67" s="610">
        <v>118079</v>
      </c>
      <c r="AC67" s="615">
        <v>146794</v>
      </c>
      <c r="AD67" s="615">
        <v>84585</v>
      </c>
      <c r="AE67" s="712">
        <v>50321</v>
      </c>
      <c r="AF67" s="713">
        <v>26141</v>
      </c>
      <c r="AG67" s="610">
        <v>14632</v>
      </c>
      <c r="AH67" s="615">
        <v>25833</v>
      </c>
      <c r="AI67" s="623">
        <v>13798</v>
      </c>
      <c r="AJ67" s="614">
        <v>24235</v>
      </c>
      <c r="AK67" s="610">
        <v>70844</v>
      </c>
      <c r="AL67" s="712">
        <v>4028</v>
      </c>
      <c r="AM67" s="617">
        <v>36466</v>
      </c>
      <c r="AN67" s="610">
        <v>12369</v>
      </c>
      <c r="AO67" s="615">
        <v>34162</v>
      </c>
      <c r="AP67" s="615">
        <v>25805</v>
      </c>
      <c r="AQ67" s="615">
        <v>23662</v>
      </c>
      <c r="AR67" s="614">
        <v>27686</v>
      </c>
      <c r="AS67" s="714">
        <v>49245</v>
      </c>
      <c r="AT67" s="617">
        <v>32432</v>
      </c>
      <c r="AU67" s="610">
        <v>42306</v>
      </c>
      <c r="AV67" s="615">
        <v>4329</v>
      </c>
      <c r="AW67" s="615">
        <v>61468</v>
      </c>
      <c r="AX67" s="615">
        <v>64090</v>
      </c>
      <c r="AY67" s="615">
        <v>21172</v>
      </c>
      <c r="AZ67" s="712">
        <v>13351</v>
      </c>
      <c r="BA67" s="617">
        <v>6634</v>
      </c>
      <c r="BB67" s="610">
        <v>14146</v>
      </c>
      <c r="BC67" s="615">
        <v>46448</v>
      </c>
      <c r="BD67" s="615">
        <v>1015</v>
      </c>
      <c r="BE67" s="615">
        <v>5707</v>
      </c>
      <c r="BF67" s="615">
        <v>19838</v>
      </c>
      <c r="BG67" s="616">
        <v>19025</v>
      </c>
      <c r="BH67" s="610">
        <v>42014</v>
      </c>
      <c r="BI67" s="615">
        <v>102147</v>
      </c>
      <c r="BJ67" s="622">
        <v>39281</v>
      </c>
      <c r="BK67" s="615">
        <v>14454</v>
      </c>
      <c r="BL67" s="623">
        <v>135616</v>
      </c>
      <c r="BM67" s="623">
        <v>77511</v>
      </c>
      <c r="BN67" s="616">
        <v>35697</v>
      </c>
      <c r="BO67" s="618">
        <v>4846</v>
      </c>
      <c r="BP67" s="615">
        <v>32034</v>
      </c>
      <c r="BQ67" s="616">
        <v>84803</v>
      </c>
      <c r="BR67" s="610"/>
      <c r="BS67" s="610"/>
      <c r="BT67" s="610"/>
      <c r="BU67" s="584"/>
      <c r="BV67" s="579"/>
      <c r="BW67" s="579"/>
      <c r="BX67" s="579"/>
    </row>
    <row r="68" spans="1:76" ht="14.25">
      <c r="A68" s="1954"/>
      <c r="B68" s="1955"/>
      <c r="C68" s="626" t="s">
        <v>820</v>
      </c>
      <c r="D68" s="610">
        <v>2640916</v>
      </c>
      <c r="E68" s="615">
        <v>4463238</v>
      </c>
      <c r="F68" s="615">
        <v>308729</v>
      </c>
      <c r="G68" s="615">
        <v>813623</v>
      </c>
      <c r="H68" s="615">
        <v>145746</v>
      </c>
      <c r="I68" s="615">
        <v>320638</v>
      </c>
      <c r="J68" s="616">
        <v>111890</v>
      </c>
      <c r="K68" s="617">
        <v>160856</v>
      </c>
      <c r="L68" s="610">
        <v>92315</v>
      </c>
      <c r="M68" s="615">
        <v>112491</v>
      </c>
      <c r="N68" s="615">
        <v>94323</v>
      </c>
      <c r="O68" s="615">
        <v>173510</v>
      </c>
      <c r="P68" s="615">
        <v>70568</v>
      </c>
      <c r="Q68" s="616">
        <v>109806</v>
      </c>
      <c r="R68" s="610">
        <v>154784</v>
      </c>
      <c r="S68" s="614">
        <v>272011</v>
      </c>
      <c r="T68" s="610">
        <v>321878</v>
      </c>
      <c r="U68" s="615">
        <v>269899</v>
      </c>
      <c r="V68" s="615">
        <v>273620</v>
      </c>
      <c r="W68" s="615">
        <v>213318</v>
      </c>
      <c r="X68" s="616">
        <v>155560</v>
      </c>
      <c r="Y68" s="610">
        <v>157198</v>
      </c>
      <c r="Z68" s="615">
        <v>159500</v>
      </c>
      <c r="AA68" s="614">
        <v>64762</v>
      </c>
      <c r="AB68" s="610">
        <v>104669</v>
      </c>
      <c r="AC68" s="615">
        <v>80414</v>
      </c>
      <c r="AD68" s="615">
        <v>145907</v>
      </c>
      <c r="AE68" s="712">
        <v>88642</v>
      </c>
      <c r="AF68" s="713">
        <v>122099</v>
      </c>
      <c r="AG68" s="610">
        <v>88597</v>
      </c>
      <c r="AH68" s="615">
        <v>70922</v>
      </c>
      <c r="AI68" s="623">
        <v>103244</v>
      </c>
      <c r="AJ68" s="614">
        <v>63120</v>
      </c>
      <c r="AK68" s="610">
        <v>65958</v>
      </c>
      <c r="AL68" s="712">
        <v>21784</v>
      </c>
      <c r="AM68" s="617">
        <v>100243</v>
      </c>
      <c r="AN68" s="610">
        <v>41251</v>
      </c>
      <c r="AO68" s="615">
        <v>70116</v>
      </c>
      <c r="AP68" s="615">
        <v>75957</v>
      </c>
      <c r="AQ68" s="615">
        <v>68590</v>
      </c>
      <c r="AR68" s="614">
        <v>20773</v>
      </c>
      <c r="AS68" s="714">
        <v>44020</v>
      </c>
      <c r="AT68" s="617">
        <v>29569</v>
      </c>
      <c r="AU68" s="610">
        <v>61969</v>
      </c>
      <c r="AV68" s="615">
        <v>4230</v>
      </c>
      <c r="AW68" s="615">
        <v>38167</v>
      </c>
      <c r="AX68" s="615">
        <v>38668</v>
      </c>
      <c r="AY68" s="615">
        <v>33008</v>
      </c>
      <c r="AZ68" s="712">
        <v>29659</v>
      </c>
      <c r="BA68" s="617">
        <v>23585</v>
      </c>
      <c r="BB68" s="610">
        <v>18609</v>
      </c>
      <c r="BC68" s="615">
        <v>39927</v>
      </c>
      <c r="BD68" s="615">
        <v>2304</v>
      </c>
      <c r="BE68" s="615">
        <v>4927</v>
      </c>
      <c r="BF68" s="615">
        <v>26984</v>
      </c>
      <c r="BG68" s="616">
        <v>21725</v>
      </c>
      <c r="BH68" s="610">
        <v>16762</v>
      </c>
      <c r="BI68" s="615">
        <v>26810</v>
      </c>
      <c r="BJ68" s="622">
        <v>9053</v>
      </c>
      <c r="BK68" s="615">
        <v>5715</v>
      </c>
      <c r="BL68" s="623">
        <v>41983</v>
      </c>
      <c r="BM68" s="623">
        <v>117092</v>
      </c>
      <c r="BN68" s="616">
        <v>53028</v>
      </c>
      <c r="BO68" s="618">
        <v>19274</v>
      </c>
      <c r="BP68" s="615">
        <v>18048</v>
      </c>
      <c r="BQ68" s="616">
        <v>49267</v>
      </c>
      <c r="BR68" s="610"/>
      <c r="BS68" s="610"/>
      <c r="BT68" s="610"/>
      <c r="BU68" s="584"/>
      <c r="BV68" s="579"/>
      <c r="BW68" s="579"/>
      <c r="BX68" s="579"/>
    </row>
    <row r="69" spans="1:76" ht="14.25">
      <c r="A69" s="1954"/>
      <c r="B69" s="1955"/>
      <c r="C69" s="626" t="s">
        <v>821</v>
      </c>
      <c r="D69" s="610">
        <v>370898</v>
      </c>
      <c r="E69" s="615">
        <v>520582</v>
      </c>
      <c r="F69" s="615">
        <v>64964</v>
      </c>
      <c r="G69" s="615">
        <v>138255</v>
      </c>
      <c r="H69" s="615">
        <v>28205</v>
      </c>
      <c r="I69" s="615">
        <v>63386</v>
      </c>
      <c r="J69" s="616">
        <v>28192</v>
      </c>
      <c r="K69" s="617">
        <v>31721</v>
      </c>
      <c r="L69" s="610">
        <v>19787</v>
      </c>
      <c r="M69" s="615">
        <v>20400</v>
      </c>
      <c r="N69" s="615">
        <v>22415</v>
      </c>
      <c r="O69" s="615">
        <v>27795</v>
      </c>
      <c r="P69" s="615">
        <v>12950</v>
      </c>
      <c r="Q69" s="616">
        <v>17362</v>
      </c>
      <c r="R69" s="610">
        <v>17286</v>
      </c>
      <c r="S69" s="614">
        <v>30184</v>
      </c>
      <c r="T69" s="610">
        <v>34824</v>
      </c>
      <c r="U69" s="615">
        <v>32779</v>
      </c>
      <c r="V69" s="615">
        <v>28738</v>
      </c>
      <c r="W69" s="615">
        <v>22022</v>
      </c>
      <c r="X69" s="616">
        <v>19963</v>
      </c>
      <c r="Y69" s="610">
        <v>20649</v>
      </c>
      <c r="Z69" s="615">
        <v>17947</v>
      </c>
      <c r="AA69" s="614">
        <v>13960</v>
      </c>
      <c r="AB69" s="610">
        <v>12945</v>
      </c>
      <c r="AC69" s="615">
        <v>19324</v>
      </c>
      <c r="AD69" s="615">
        <v>27900</v>
      </c>
      <c r="AE69" s="712">
        <v>18672</v>
      </c>
      <c r="AF69" s="713">
        <v>14979</v>
      </c>
      <c r="AG69" s="610">
        <v>13410</v>
      </c>
      <c r="AH69" s="615">
        <v>9336</v>
      </c>
      <c r="AI69" s="623">
        <v>15254</v>
      </c>
      <c r="AJ69" s="614">
        <v>9017</v>
      </c>
      <c r="AK69" s="610">
        <v>8810</v>
      </c>
      <c r="AL69" s="712">
        <v>3544</v>
      </c>
      <c r="AM69" s="617">
        <v>14176</v>
      </c>
      <c r="AN69" s="610">
        <v>6996</v>
      </c>
      <c r="AO69" s="615">
        <v>11447</v>
      </c>
      <c r="AP69" s="615">
        <v>9707</v>
      </c>
      <c r="AQ69" s="615">
        <v>6764</v>
      </c>
      <c r="AR69" s="614">
        <v>3787</v>
      </c>
      <c r="AS69" s="714">
        <v>8147</v>
      </c>
      <c r="AT69" s="617">
        <v>5216</v>
      </c>
      <c r="AU69" s="610">
        <v>9962</v>
      </c>
      <c r="AV69" s="615">
        <v>1307</v>
      </c>
      <c r="AW69" s="615">
        <v>4156</v>
      </c>
      <c r="AX69" s="615">
        <v>5637</v>
      </c>
      <c r="AY69" s="615">
        <v>5434</v>
      </c>
      <c r="AZ69" s="712">
        <v>5396</v>
      </c>
      <c r="BA69" s="617">
        <v>5691</v>
      </c>
      <c r="BB69" s="610">
        <v>4402</v>
      </c>
      <c r="BC69" s="615">
        <v>7833</v>
      </c>
      <c r="BD69" s="615">
        <v>784</v>
      </c>
      <c r="BE69" s="615">
        <v>1741</v>
      </c>
      <c r="BF69" s="615">
        <v>5080</v>
      </c>
      <c r="BG69" s="616">
        <v>5011</v>
      </c>
      <c r="BH69" s="610">
        <v>3543</v>
      </c>
      <c r="BI69" s="615">
        <v>8099</v>
      </c>
      <c r="BJ69" s="622">
        <v>2080</v>
      </c>
      <c r="BK69" s="615">
        <v>1214</v>
      </c>
      <c r="BL69" s="623">
        <v>9774</v>
      </c>
      <c r="BM69" s="623">
        <v>18967</v>
      </c>
      <c r="BN69" s="616">
        <v>9249</v>
      </c>
      <c r="BO69" s="618">
        <v>3203</v>
      </c>
      <c r="BP69" s="615">
        <v>3067</v>
      </c>
      <c r="BQ69" s="616">
        <v>8834</v>
      </c>
      <c r="BR69" s="610"/>
      <c r="BS69" s="610"/>
      <c r="BT69" s="610"/>
      <c r="BU69" s="584"/>
      <c r="BV69" s="579"/>
      <c r="BW69" s="579"/>
      <c r="BX69" s="579"/>
    </row>
    <row r="70" spans="1:76" ht="14.25">
      <c r="A70" s="1954"/>
      <c r="B70" s="1955"/>
      <c r="C70" s="626" t="s">
        <v>822</v>
      </c>
      <c r="D70" s="610">
        <v>5437077</v>
      </c>
      <c r="E70" s="615">
        <v>7103868</v>
      </c>
      <c r="F70" s="615">
        <v>616037</v>
      </c>
      <c r="G70" s="615">
        <v>1395362</v>
      </c>
      <c r="H70" s="615">
        <v>276454</v>
      </c>
      <c r="I70" s="615">
        <v>760612</v>
      </c>
      <c r="J70" s="616">
        <v>255353</v>
      </c>
      <c r="K70" s="617">
        <v>408040</v>
      </c>
      <c r="L70" s="610">
        <v>242158</v>
      </c>
      <c r="M70" s="615">
        <v>219835</v>
      </c>
      <c r="N70" s="615">
        <v>195677</v>
      </c>
      <c r="O70" s="615">
        <v>318193</v>
      </c>
      <c r="P70" s="615">
        <v>150409</v>
      </c>
      <c r="Q70" s="616">
        <v>237240</v>
      </c>
      <c r="R70" s="610">
        <v>260866</v>
      </c>
      <c r="S70" s="614">
        <v>426170</v>
      </c>
      <c r="T70" s="610">
        <v>476600</v>
      </c>
      <c r="U70" s="615">
        <v>415066</v>
      </c>
      <c r="V70" s="615">
        <v>467695</v>
      </c>
      <c r="W70" s="615">
        <v>314720</v>
      </c>
      <c r="X70" s="616">
        <v>305960</v>
      </c>
      <c r="Y70" s="610">
        <v>266538</v>
      </c>
      <c r="Z70" s="615">
        <v>305374</v>
      </c>
      <c r="AA70" s="614">
        <v>206294</v>
      </c>
      <c r="AB70" s="610">
        <v>202153</v>
      </c>
      <c r="AC70" s="615">
        <v>350293</v>
      </c>
      <c r="AD70" s="615">
        <v>360290</v>
      </c>
      <c r="AE70" s="712">
        <v>285846</v>
      </c>
      <c r="AF70" s="713">
        <v>225108</v>
      </c>
      <c r="AG70" s="610">
        <v>193679</v>
      </c>
      <c r="AH70" s="615">
        <v>158175</v>
      </c>
      <c r="AI70" s="623">
        <v>195394</v>
      </c>
      <c r="AJ70" s="614">
        <v>139940</v>
      </c>
      <c r="AK70" s="610">
        <v>129790</v>
      </c>
      <c r="AL70" s="712">
        <v>73676</v>
      </c>
      <c r="AM70" s="617">
        <v>181017</v>
      </c>
      <c r="AN70" s="610">
        <v>103432</v>
      </c>
      <c r="AO70" s="615">
        <v>163941</v>
      </c>
      <c r="AP70" s="615">
        <v>157606</v>
      </c>
      <c r="AQ70" s="615">
        <v>114478</v>
      </c>
      <c r="AR70" s="614">
        <v>78784</v>
      </c>
      <c r="AS70" s="714">
        <v>112470</v>
      </c>
      <c r="AT70" s="617">
        <v>97949</v>
      </c>
      <c r="AU70" s="610">
        <v>195776</v>
      </c>
      <c r="AV70" s="615">
        <v>50679</v>
      </c>
      <c r="AW70" s="615">
        <v>94277</v>
      </c>
      <c r="AX70" s="615">
        <v>107087</v>
      </c>
      <c r="AY70" s="615">
        <v>97906</v>
      </c>
      <c r="AZ70" s="712">
        <v>92064</v>
      </c>
      <c r="BA70" s="617">
        <v>100078</v>
      </c>
      <c r="BB70" s="610">
        <v>90054</v>
      </c>
      <c r="BC70" s="615">
        <v>112823</v>
      </c>
      <c r="BD70" s="615">
        <v>32729</v>
      </c>
      <c r="BE70" s="615">
        <v>52699</v>
      </c>
      <c r="BF70" s="615">
        <v>90808</v>
      </c>
      <c r="BG70" s="616">
        <v>93641</v>
      </c>
      <c r="BH70" s="610">
        <v>80801</v>
      </c>
      <c r="BI70" s="615">
        <v>114048</v>
      </c>
      <c r="BJ70" s="622">
        <v>59724</v>
      </c>
      <c r="BK70" s="615">
        <v>45815</v>
      </c>
      <c r="BL70" s="623">
        <v>225041</v>
      </c>
      <c r="BM70" s="623">
        <v>178665</v>
      </c>
      <c r="BN70" s="616">
        <v>219219</v>
      </c>
      <c r="BO70" s="618">
        <v>66475</v>
      </c>
      <c r="BP70" s="615">
        <v>100351</v>
      </c>
      <c r="BQ70" s="616">
        <v>166713</v>
      </c>
      <c r="BR70" s="610"/>
      <c r="BS70" s="610"/>
      <c r="BT70" s="610"/>
      <c r="BU70" s="584"/>
      <c r="BV70" s="579"/>
      <c r="BW70" s="579"/>
      <c r="BX70" s="579"/>
    </row>
    <row r="71" spans="1:76" ht="14.25">
      <c r="A71" s="1954"/>
      <c r="B71" s="1955"/>
      <c r="C71" s="626" t="s">
        <v>823</v>
      </c>
      <c r="D71" s="610">
        <v>375782</v>
      </c>
      <c r="E71" s="615">
        <v>371103</v>
      </c>
      <c r="F71" s="615">
        <v>7728</v>
      </c>
      <c r="G71" s="615">
        <v>14009</v>
      </c>
      <c r="H71" s="615">
        <v>20636</v>
      </c>
      <c r="I71" s="615">
        <v>40570</v>
      </c>
      <c r="J71" s="616">
        <v>90086</v>
      </c>
      <c r="K71" s="617">
        <v>454</v>
      </c>
      <c r="L71" s="610">
        <v>0</v>
      </c>
      <c r="M71" s="615">
        <v>550</v>
      </c>
      <c r="N71" s="615">
        <v>0</v>
      </c>
      <c r="O71" s="615">
        <v>193066</v>
      </c>
      <c r="P71" s="615">
        <v>12416</v>
      </c>
      <c r="Q71" s="616">
        <v>15169</v>
      </c>
      <c r="R71" s="610">
        <v>8785</v>
      </c>
      <c r="S71" s="614">
        <v>132134</v>
      </c>
      <c r="T71" s="610">
        <v>0</v>
      </c>
      <c r="U71" s="615">
        <v>0</v>
      </c>
      <c r="V71" s="615">
        <v>5996</v>
      </c>
      <c r="W71" s="615">
        <v>40263</v>
      </c>
      <c r="X71" s="616">
        <v>991</v>
      </c>
      <c r="Y71" s="610">
        <v>361</v>
      </c>
      <c r="Z71" s="615">
        <v>4170</v>
      </c>
      <c r="AA71" s="614">
        <v>0</v>
      </c>
      <c r="AB71" s="610">
        <v>37357</v>
      </c>
      <c r="AC71" s="615">
        <v>34908</v>
      </c>
      <c r="AD71" s="615">
        <v>21438</v>
      </c>
      <c r="AE71" s="712">
        <v>0</v>
      </c>
      <c r="AF71" s="713">
        <v>0</v>
      </c>
      <c r="AG71" s="610">
        <v>0</v>
      </c>
      <c r="AH71" s="615">
        <v>0</v>
      </c>
      <c r="AI71" s="623">
        <v>0</v>
      </c>
      <c r="AJ71" s="614">
        <v>0</v>
      </c>
      <c r="AK71" s="610">
        <v>0</v>
      </c>
      <c r="AL71" s="712">
        <v>0</v>
      </c>
      <c r="AM71" s="617">
        <v>0</v>
      </c>
      <c r="AN71" s="610">
        <v>0</v>
      </c>
      <c r="AO71" s="615">
        <v>0</v>
      </c>
      <c r="AP71" s="615">
        <v>0</v>
      </c>
      <c r="AQ71" s="615">
        <v>7471</v>
      </c>
      <c r="AR71" s="614">
        <v>2261</v>
      </c>
      <c r="AS71" s="714">
        <v>4603</v>
      </c>
      <c r="AT71" s="617">
        <v>7222</v>
      </c>
      <c r="AU71" s="610">
        <v>32930</v>
      </c>
      <c r="AV71" s="615">
        <v>0</v>
      </c>
      <c r="AW71" s="615">
        <v>0</v>
      </c>
      <c r="AX71" s="615">
        <v>0</v>
      </c>
      <c r="AY71" s="615">
        <v>0</v>
      </c>
      <c r="AZ71" s="712">
        <v>0</v>
      </c>
      <c r="BA71" s="617">
        <v>0</v>
      </c>
      <c r="BB71" s="610">
        <v>27941</v>
      </c>
      <c r="BC71" s="615">
        <v>3230</v>
      </c>
      <c r="BD71" s="615">
        <v>0</v>
      </c>
      <c r="BE71" s="615">
        <v>0</v>
      </c>
      <c r="BF71" s="615">
        <v>10972</v>
      </c>
      <c r="BG71" s="616">
        <v>44382</v>
      </c>
      <c r="BH71" s="610">
        <v>33355</v>
      </c>
      <c r="BI71" s="615">
        <v>95318</v>
      </c>
      <c r="BJ71" s="622">
        <v>55226</v>
      </c>
      <c r="BK71" s="615">
        <v>5376</v>
      </c>
      <c r="BL71" s="623">
        <v>103526</v>
      </c>
      <c r="BM71" s="623">
        <v>8714</v>
      </c>
      <c r="BN71" s="616">
        <v>82934</v>
      </c>
      <c r="BO71" s="618">
        <v>0</v>
      </c>
      <c r="BP71" s="615">
        <v>0</v>
      </c>
      <c r="BQ71" s="616">
        <v>20092</v>
      </c>
      <c r="BR71" s="610"/>
      <c r="BS71" s="610"/>
      <c r="BT71" s="610"/>
      <c r="BU71" s="584"/>
      <c r="BV71" s="579"/>
      <c r="BW71" s="579"/>
      <c r="BX71" s="579"/>
    </row>
    <row r="72" spans="1:76" ht="14.25">
      <c r="A72" s="1954"/>
      <c r="B72" s="1955"/>
      <c r="C72" s="626" t="s">
        <v>824</v>
      </c>
      <c r="D72" s="610">
        <v>0</v>
      </c>
      <c r="E72" s="615">
        <v>0</v>
      </c>
      <c r="F72" s="615">
        <v>0</v>
      </c>
      <c r="G72" s="615">
        <v>0</v>
      </c>
      <c r="H72" s="615">
        <v>0</v>
      </c>
      <c r="I72" s="615">
        <v>418064</v>
      </c>
      <c r="J72" s="616">
        <v>236891</v>
      </c>
      <c r="K72" s="617">
        <v>0</v>
      </c>
      <c r="L72" s="610">
        <v>123320</v>
      </c>
      <c r="M72" s="615">
        <v>0</v>
      </c>
      <c r="N72" s="615">
        <v>0</v>
      </c>
      <c r="O72" s="615">
        <v>0</v>
      </c>
      <c r="P72" s="615">
        <v>0</v>
      </c>
      <c r="Q72" s="616">
        <v>0</v>
      </c>
      <c r="R72" s="610">
        <v>0</v>
      </c>
      <c r="S72" s="614">
        <v>0</v>
      </c>
      <c r="T72" s="610">
        <v>0</v>
      </c>
      <c r="U72" s="615">
        <v>0</v>
      </c>
      <c r="V72" s="615">
        <v>25643</v>
      </c>
      <c r="W72" s="615">
        <v>0</v>
      </c>
      <c r="X72" s="616">
        <v>0</v>
      </c>
      <c r="Y72" s="610">
        <v>0</v>
      </c>
      <c r="Z72" s="615">
        <v>0</v>
      </c>
      <c r="AA72" s="614">
        <v>0</v>
      </c>
      <c r="AB72" s="610">
        <v>178377</v>
      </c>
      <c r="AC72" s="615">
        <v>796604</v>
      </c>
      <c r="AD72" s="615">
        <v>114711</v>
      </c>
      <c r="AE72" s="712">
        <v>131360</v>
      </c>
      <c r="AF72" s="713">
        <v>0</v>
      </c>
      <c r="AG72" s="610">
        <v>0</v>
      </c>
      <c r="AH72" s="615">
        <v>0</v>
      </c>
      <c r="AI72" s="623">
        <v>0</v>
      </c>
      <c r="AJ72" s="614">
        <v>0</v>
      </c>
      <c r="AK72" s="610">
        <v>0</v>
      </c>
      <c r="AL72" s="712">
        <v>0</v>
      </c>
      <c r="AM72" s="617">
        <v>0</v>
      </c>
      <c r="AN72" s="610">
        <v>54918</v>
      </c>
      <c r="AO72" s="615">
        <v>0</v>
      </c>
      <c r="AP72" s="615">
        <v>0</v>
      </c>
      <c r="AQ72" s="615">
        <v>0</v>
      </c>
      <c r="AR72" s="614">
        <v>131051</v>
      </c>
      <c r="AS72" s="714">
        <v>100860</v>
      </c>
      <c r="AT72" s="617">
        <v>90178</v>
      </c>
      <c r="AU72" s="610">
        <v>0</v>
      </c>
      <c r="AV72" s="615">
        <v>268461</v>
      </c>
      <c r="AW72" s="615">
        <v>0</v>
      </c>
      <c r="AX72" s="615">
        <v>0</v>
      </c>
      <c r="AY72" s="615">
        <v>0</v>
      </c>
      <c r="AZ72" s="712">
        <v>0</v>
      </c>
      <c r="BA72" s="617">
        <v>476846</v>
      </c>
      <c r="BB72" s="610">
        <v>0</v>
      </c>
      <c r="BC72" s="615">
        <v>0</v>
      </c>
      <c r="BD72" s="615">
        <v>168583</v>
      </c>
      <c r="BE72" s="615">
        <v>194111</v>
      </c>
      <c r="BF72" s="615">
        <v>0</v>
      </c>
      <c r="BG72" s="616">
        <v>559207</v>
      </c>
      <c r="BH72" s="610">
        <v>0</v>
      </c>
      <c r="BI72" s="615">
        <v>173802</v>
      </c>
      <c r="BJ72" s="622">
        <v>157592</v>
      </c>
      <c r="BK72" s="615">
        <v>0</v>
      </c>
      <c r="BL72" s="623">
        <v>199588</v>
      </c>
      <c r="BM72" s="623">
        <v>0</v>
      </c>
      <c r="BN72" s="616">
        <v>108316</v>
      </c>
      <c r="BO72" s="618">
        <v>0</v>
      </c>
      <c r="BP72" s="615">
        <v>255481</v>
      </c>
      <c r="BQ72" s="616">
        <v>0</v>
      </c>
      <c r="BR72" s="610"/>
      <c r="BS72" s="610"/>
      <c r="BT72" s="610"/>
      <c r="BU72" s="584"/>
      <c r="BV72" s="579"/>
      <c r="BW72" s="579"/>
      <c r="BX72" s="579"/>
    </row>
    <row r="73" spans="1:76" ht="14.25">
      <c r="A73" s="1954"/>
      <c r="B73" s="1955"/>
      <c r="C73" s="626" t="s">
        <v>825</v>
      </c>
      <c r="D73" s="610">
        <v>8316234</v>
      </c>
      <c r="E73" s="615">
        <v>1110220</v>
      </c>
      <c r="F73" s="615">
        <v>682638</v>
      </c>
      <c r="G73" s="615">
        <v>0</v>
      </c>
      <c r="H73" s="615">
        <v>0</v>
      </c>
      <c r="I73" s="615">
        <v>0</v>
      </c>
      <c r="J73" s="616">
        <v>0</v>
      </c>
      <c r="K73" s="617">
        <v>892</v>
      </c>
      <c r="L73" s="610">
        <v>0</v>
      </c>
      <c r="M73" s="615">
        <v>0</v>
      </c>
      <c r="N73" s="615">
        <v>0</v>
      </c>
      <c r="O73" s="615">
        <v>0</v>
      </c>
      <c r="P73" s="615">
        <v>0</v>
      </c>
      <c r="Q73" s="616">
        <v>0</v>
      </c>
      <c r="R73" s="610">
        <v>0</v>
      </c>
      <c r="S73" s="614">
        <v>0</v>
      </c>
      <c r="T73" s="610">
        <v>0</v>
      </c>
      <c r="U73" s="615">
        <v>0</v>
      </c>
      <c r="V73" s="615">
        <v>0</v>
      </c>
      <c r="W73" s="615">
        <v>0</v>
      </c>
      <c r="X73" s="616">
        <v>0</v>
      </c>
      <c r="Y73" s="610">
        <v>0</v>
      </c>
      <c r="Z73" s="615">
        <v>0</v>
      </c>
      <c r="AA73" s="614">
        <v>0</v>
      </c>
      <c r="AB73" s="610">
        <v>0</v>
      </c>
      <c r="AC73" s="615">
        <v>0</v>
      </c>
      <c r="AD73" s="615">
        <v>0</v>
      </c>
      <c r="AE73" s="712">
        <v>0</v>
      </c>
      <c r="AF73" s="713">
        <v>0</v>
      </c>
      <c r="AG73" s="610">
        <v>0</v>
      </c>
      <c r="AH73" s="615">
        <v>0</v>
      </c>
      <c r="AI73" s="623">
        <v>0</v>
      </c>
      <c r="AJ73" s="614">
        <v>0</v>
      </c>
      <c r="AK73" s="610">
        <v>0</v>
      </c>
      <c r="AL73" s="712">
        <v>0</v>
      </c>
      <c r="AM73" s="617">
        <v>0</v>
      </c>
      <c r="AN73" s="610">
        <v>0</v>
      </c>
      <c r="AO73" s="615">
        <v>0</v>
      </c>
      <c r="AP73" s="615">
        <v>0</v>
      </c>
      <c r="AQ73" s="615">
        <v>0</v>
      </c>
      <c r="AR73" s="614">
        <v>0</v>
      </c>
      <c r="AS73" s="714">
        <v>0</v>
      </c>
      <c r="AT73" s="617">
        <v>0</v>
      </c>
      <c r="AU73" s="610">
        <v>0</v>
      </c>
      <c r="AV73" s="615">
        <v>0</v>
      </c>
      <c r="AW73" s="615">
        <v>0</v>
      </c>
      <c r="AX73" s="615">
        <v>0</v>
      </c>
      <c r="AY73" s="615">
        <v>0</v>
      </c>
      <c r="AZ73" s="712">
        <v>0</v>
      </c>
      <c r="BA73" s="617">
        <v>0</v>
      </c>
      <c r="BB73" s="610">
        <v>0</v>
      </c>
      <c r="BC73" s="615">
        <v>0</v>
      </c>
      <c r="BD73" s="615">
        <v>0</v>
      </c>
      <c r="BE73" s="615">
        <v>0</v>
      </c>
      <c r="BF73" s="615">
        <v>0</v>
      </c>
      <c r="BG73" s="616">
        <v>0</v>
      </c>
      <c r="BH73" s="610">
        <v>0</v>
      </c>
      <c r="BI73" s="615">
        <v>0</v>
      </c>
      <c r="BJ73" s="622">
        <v>0</v>
      </c>
      <c r="BK73" s="615">
        <v>0</v>
      </c>
      <c r="BL73" s="623">
        <v>0</v>
      </c>
      <c r="BM73" s="623">
        <v>0</v>
      </c>
      <c r="BN73" s="616">
        <v>0</v>
      </c>
      <c r="BO73" s="618">
        <v>0</v>
      </c>
      <c r="BP73" s="615">
        <v>0</v>
      </c>
      <c r="BQ73" s="616">
        <v>0</v>
      </c>
      <c r="BR73" s="610"/>
      <c r="BS73" s="610"/>
      <c r="BT73" s="610"/>
      <c r="BU73" s="584"/>
      <c r="BV73" s="579"/>
      <c r="BW73" s="579"/>
      <c r="BX73" s="579"/>
    </row>
    <row r="74" spans="1:76" ht="14.25">
      <c r="A74" s="1954"/>
      <c r="B74" s="1955"/>
      <c r="C74" s="626" t="s">
        <v>826</v>
      </c>
      <c r="D74" s="610">
        <v>0</v>
      </c>
      <c r="E74" s="615">
        <v>0</v>
      </c>
      <c r="F74" s="615">
        <v>0</v>
      </c>
      <c r="G74" s="615">
        <v>0</v>
      </c>
      <c r="H74" s="615">
        <v>0</v>
      </c>
      <c r="I74" s="615">
        <v>0</v>
      </c>
      <c r="J74" s="616">
        <v>0</v>
      </c>
      <c r="K74" s="617">
        <v>0</v>
      </c>
      <c r="L74" s="610">
        <v>0</v>
      </c>
      <c r="M74" s="615">
        <v>0</v>
      </c>
      <c r="N74" s="615">
        <v>0</v>
      </c>
      <c r="O74" s="615">
        <v>0</v>
      </c>
      <c r="P74" s="615">
        <v>0</v>
      </c>
      <c r="Q74" s="616">
        <v>0</v>
      </c>
      <c r="R74" s="610">
        <v>0</v>
      </c>
      <c r="S74" s="614">
        <v>0</v>
      </c>
      <c r="T74" s="610">
        <v>0</v>
      </c>
      <c r="U74" s="615">
        <v>0</v>
      </c>
      <c r="V74" s="615">
        <v>0</v>
      </c>
      <c r="W74" s="615">
        <v>0</v>
      </c>
      <c r="X74" s="616">
        <v>0</v>
      </c>
      <c r="Y74" s="610">
        <v>0</v>
      </c>
      <c r="Z74" s="615">
        <v>0</v>
      </c>
      <c r="AA74" s="614">
        <v>0</v>
      </c>
      <c r="AB74" s="610">
        <v>0</v>
      </c>
      <c r="AC74" s="615">
        <v>0</v>
      </c>
      <c r="AD74" s="615">
        <v>0</v>
      </c>
      <c r="AE74" s="712">
        <v>0</v>
      </c>
      <c r="AF74" s="713">
        <v>0</v>
      </c>
      <c r="AG74" s="610">
        <v>0</v>
      </c>
      <c r="AH74" s="615">
        <v>0</v>
      </c>
      <c r="AI74" s="623">
        <v>0</v>
      </c>
      <c r="AJ74" s="614">
        <v>0</v>
      </c>
      <c r="AK74" s="610">
        <v>0</v>
      </c>
      <c r="AL74" s="712">
        <v>0</v>
      </c>
      <c r="AM74" s="617">
        <v>0</v>
      </c>
      <c r="AN74" s="610">
        <v>0</v>
      </c>
      <c r="AO74" s="615">
        <v>0</v>
      </c>
      <c r="AP74" s="615">
        <v>0</v>
      </c>
      <c r="AQ74" s="615">
        <v>0</v>
      </c>
      <c r="AR74" s="614">
        <v>0</v>
      </c>
      <c r="AS74" s="714">
        <v>0</v>
      </c>
      <c r="AT74" s="617">
        <v>0</v>
      </c>
      <c r="AU74" s="610">
        <v>0</v>
      </c>
      <c r="AV74" s="615">
        <v>0</v>
      </c>
      <c r="AW74" s="615">
        <v>0</v>
      </c>
      <c r="AX74" s="615">
        <v>0</v>
      </c>
      <c r="AY74" s="615">
        <v>0</v>
      </c>
      <c r="AZ74" s="712">
        <v>0</v>
      </c>
      <c r="BA74" s="617">
        <v>0</v>
      </c>
      <c r="BB74" s="610">
        <v>0</v>
      </c>
      <c r="BC74" s="615">
        <v>0</v>
      </c>
      <c r="BD74" s="615">
        <v>0</v>
      </c>
      <c r="BE74" s="615">
        <v>0</v>
      </c>
      <c r="BF74" s="615">
        <v>0</v>
      </c>
      <c r="BG74" s="616">
        <v>0</v>
      </c>
      <c r="BH74" s="610">
        <v>0</v>
      </c>
      <c r="BI74" s="615">
        <v>0</v>
      </c>
      <c r="BJ74" s="622">
        <v>0</v>
      </c>
      <c r="BK74" s="615">
        <v>0</v>
      </c>
      <c r="BL74" s="623">
        <v>0</v>
      </c>
      <c r="BM74" s="623">
        <v>0</v>
      </c>
      <c r="BN74" s="616">
        <v>0</v>
      </c>
      <c r="BO74" s="618">
        <v>0</v>
      </c>
      <c r="BP74" s="615">
        <v>0</v>
      </c>
      <c r="BQ74" s="616">
        <v>0</v>
      </c>
      <c r="BR74" s="610"/>
      <c r="BS74" s="610"/>
      <c r="BT74" s="610"/>
      <c r="BU74" s="584"/>
      <c r="BV74" s="579"/>
      <c r="BW74" s="579"/>
      <c r="BX74" s="579"/>
    </row>
    <row r="75" spans="1:76" ht="14.25">
      <c r="A75" s="1954"/>
      <c r="B75" s="1955"/>
      <c r="C75" s="626" t="s">
        <v>827</v>
      </c>
      <c r="D75" s="610">
        <v>0</v>
      </c>
      <c r="E75" s="615">
        <v>0</v>
      </c>
      <c r="F75" s="615">
        <v>0</v>
      </c>
      <c r="G75" s="615">
        <v>0</v>
      </c>
      <c r="H75" s="615">
        <v>0</v>
      </c>
      <c r="I75" s="615">
        <v>0</v>
      </c>
      <c r="J75" s="616">
        <v>0</v>
      </c>
      <c r="K75" s="617">
        <v>0</v>
      </c>
      <c r="L75" s="610">
        <v>0</v>
      </c>
      <c r="M75" s="615">
        <v>0</v>
      </c>
      <c r="N75" s="615">
        <v>0</v>
      </c>
      <c r="O75" s="615">
        <v>0</v>
      </c>
      <c r="P75" s="615">
        <v>0</v>
      </c>
      <c r="Q75" s="616">
        <v>0</v>
      </c>
      <c r="R75" s="610">
        <v>0</v>
      </c>
      <c r="S75" s="614">
        <v>0</v>
      </c>
      <c r="T75" s="610">
        <v>0</v>
      </c>
      <c r="U75" s="615">
        <v>0</v>
      </c>
      <c r="V75" s="615">
        <v>0</v>
      </c>
      <c r="W75" s="615">
        <v>0</v>
      </c>
      <c r="X75" s="616">
        <v>0</v>
      </c>
      <c r="Y75" s="610">
        <v>0</v>
      </c>
      <c r="Z75" s="615">
        <v>0</v>
      </c>
      <c r="AA75" s="614">
        <v>0</v>
      </c>
      <c r="AB75" s="610">
        <v>0</v>
      </c>
      <c r="AC75" s="615">
        <v>0</v>
      </c>
      <c r="AD75" s="615">
        <v>0</v>
      </c>
      <c r="AE75" s="712">
        <v>0</v>
      </c>
      <c r="AF75" s="713">
        <v>0</v>
      </c>
      <c r="AG75" s="610">
        <v>0</v>
      </c>
      <c r="AH75" s="615">
        <v>0</v>
      </c>
      <c r="AI75" s="623">
        <v>0</v>
      </c>
      <c r="AJ75" s="614">
        <v>0</v>
      </c>
      <c r="AK75" s="610">
        <v>0</v>
      </c>
      <c r="AL75" s="712">
        <v>0</v>
      </c>
      <c r="AM75" s="617">
        <v>0</v>
      </c>
      <c r="AN75" s="610">
        <v>0</v>
      </c>
      <c r="AO75" s="615">
        <v>0</v>
      </c>
      <c r="AP75" s="615">
        <v>0</v>
      </c>
      <c r="AQ75" s="615">
        <v>0</v>
      </c>
      <c r="AR75" s="614">
        <v>0</v>
      </c>
      <c r="AS75" s="714">
        <v>0</v>
      </c>
      <c r="AT75" s="617">
        <v>0</v>
      </c>
      <c r="AU75" s="610">
        <v>0</v>
      </c>
      <c r="AV75" s="615">
        <v>0</v>
      </c>
      <c r="AW75" s="615">
        <v>0</v>
      </c>
      <c r="AX75" s="615">
        <v>0</v>
      </c>
      <c r="AY75" s="615">
        <v>0</v>
      </c>
      <c r="AZ75" s="712">
        <v>0</v>
      </c>
      <c r="BA75" s="617">
        <v>0</v>
      </c>
      <c r="BB75" s="610">
        <v>0</v>
      </c>
      <c r="BC75" s="615">
        <v>0</v>
      </c>
      <c r="BD75" s="615">
        <v>0</v>
      </c>
      <c r="BE75" s="615">
        <v>0</v>
      </c>
      <c r="BF75" s="615">
        <v>0</v>
      </c>
      <c r="BG75" s="616">
        <v>0</v>
      </c>
      <c r="BH75" s="610">
        <v>0</v>
      </c>
      <c r="BI75" s="615">
        <v>0</v>
      </c>
      <c r="BJ75" s="622">
        <v>0</v>
      </c>
      <c r="BK75" s="615">
        <v>0</v>
      </c>
      <c r="BL75" s="623">
        <v>0</v>
      </c>
      <c r="BM75" s="623">
        <v>0</v>
      </c>
      <c r="BN75" s="616">
        <v>0</v>
      </c>
      <c r="BO75" s="618">
        <v>0</v>
      </c>
      <c r="BP75" s="615">
        <v>0</v>
      </c>
      <c r="BQ75" s="616">
        <v>0</v>
      </c>
      <c r="BR75" s="610"/>
      <c r="BS75" s="610"/>
      <c r="BT75" s="610"/>
      <c r="BU75" s="584"/>
      <c r="BV75" s="579"/>
      <c r="BW75" s="579"/>
      <c r="BX75" s="579"/>
    </row>
    <row r="76" spans="1:76" ht="14.25">
      <c r="A76" s="1954"/>
      <c r="B76" s="1955"/>
      <c r="C76" s="715" t="s">
        <v>928</v>
      </c>
      <c r="D76" s="610">
        <v>0</v>
      </c>
      <c r="E76" s="615">
        <v>0</v>
      </c>
      <c r="F76" s="615">
        <v>0</v>
      </c>
      <c r="G76" s="615">
        <v>612853</v>
      </c>
      <c r="H76" s="615">
        <v>0</v>
      </c>
      <c r="I76" s="615">
        <v>377115</v>
      </c>
      <c r="J76" s="616">
        <v>0</v>
      </c>
      <c r="K76" s="617">
        <v>292273</v>
      </c>
      <c r="L76" s="610">
        <v>0</v>
      </c>
      <c r="M76" s="615">
        <v>0</v>
      </c>
      <c r="N76" s="615">
        <v>0</v>
      </c>
      <c r="O76" s="615">
        <v>0</v>
      </c>
      <c r="P76" s="615">
        <v>0</v>
      </c>
      <c r="Q76" s="616">
        <v>0</v>
      </c>
      <c r="R76" s="610">
        <v>0</v>
      </c>
      <c r="S76" s="614">
        <v>0</v>
      </c>
      <c r="T76" s="610">
        <v>0</v>
      </c>
      <c r="U76" s="615">
        <v>0</v>
      </c>
      <c r="V76" s="615">
        <v>541153</v>
      </c>
      <c r="W76" s="615">
        <v>0</v>
      </c>
      <c r="X76" s="616">
        <v>0</v>
      </c>
      <c r="Y76" s="610">
        <v>0</v>
      </c>
      <c r="Z76" s="615">
        <v>259379</v>
      </c>
      <c r="AA76" s="614">
        <v>218444</v>
      </c>
      <c r="AB76" s="610">
        <v>162676</v>
      </c>
      <c r="AC76" s="615">
        <v>51284</v>
      </c>
      <c r="AD76" s="615">
        <v>104138</v>
      </c>
      <c r="AE76" s="712">
        <v>0</v>
      </c>
      <c r="AF76" s="713">
        <v>0</v>
      </c>
      <c r="AG76" s="610">
        <v>0</v>
      </c>
      <c r="AH76" s="615">
        <v>0</v>
      </c>
      <c r="AI76" s="623">
        <v>0</v>
      </c>
      <c r="AJ76" s="614">
        <v>0</v>
      </c>
      <c r="AK76" s="610">
        <v>0</v>
      </c>
      <c r="AL76" s="712">
        <v>0</v>
      </c>
      <c r="AM76" s="617">
        <v>0</v>
      </c>
      <c r="AN76" s="610">
        <v>0</v>
      </c>
      <c r="AO76" s="615">
        <v>0</v>
      </c>
      <c r="AP76" s="615">
        <v>0</v>
      </c>
      <c r="AQ76" s="615">
        <v>0</v>
      </c>
      <c r="AR76" s="614">
        <v>0</v>
      </c>
      <c r="AS76" s="714">
        <v>0</v>
      </c>
      <c r="AT76" s="617">
        <v>0</v>
      </c>
      <c r="AU76" s="610">
        <v>259162</v>
      </c>
      <c r="AV76" s="615">
        <v>81418</v>
      </c>
      <c r="AW76" s="615">
        <v>0</v>
      </c>
      <c r="AX76" s="615">
        <v>0</v>
      </c>
      <c r="AY76" s="615">
        <v>0</v>
      </c>
      <c r="AZ76" s="712">
        <v>0</v>
      </c>
      <c r="BA76" s="617">
        <v>0</v>
      </c>
      <c r="BB76" s="610">
        <v>0</v>
      </c>
      <c r="BC76" s="615">
        <v>0</v>
      </c>
      <c r="BD76" s="615">
        <v>0</v>
      </c>
      <c r="BE76" s="615">
        <v>0</v>
      </c>
      <c r="BF76" s="615">
        <v>0</v>
      </c>
      <c r="BG76" s="616">
        <v>0</v>
      </c>
      <c r="BH76" s="610">
        <v>0</v>
      </c>
      <c r="BI76" s="615">
        <v>0</v>
      </c>
      <c r="BJ76" s="622">
        <v>0</v>
      </c>
      <c r="BK76" s="615">
        <v>0</v>
      </c>
      <c r="BL76" s="623">
        <v>196904</v>
      </c>
      <c r="BM76" s="623">
        <v>0</v>
      </c>
      <c r="BN76" s="616">
        <v>56275</v>
      </c>
      <c r="BO76" s="618">
        <v>0</v>
      </c>
      <c r="BP76" s="615">
        <v>23384</v>
      </c>
      <c r="BQ76" s="616">
        <v>84342</v>
      </c>
      <c r="BR76" s="610"/>
      <c r="BS76" s="610"/>
      <c r="BT76" s="610"/>
      <c r="BU76" s="584"/>
      <c r="BV76" s="579"/>
      <c r="BW76" s="579"/>
      <c r="BX76" s="579"/>
    </row>
    <row r="77" spans="1:76" ht="14.25">
      <c r="A77" s="1954"/>
      <c r="B77" s="1955"/>
      <c r="C77" s="715" t="s">
        <v>828</v>
      </c>
      <c r="D77" s="610">
        <v>0</v>
      </c>
      <c r="E77" s="615">
        <v>0</v>
      </c>
      <c r="F77" s="615">
        <v>0</v>
      </c>
      <c r="G77" s="615">
        <v>0</v>
      </c>
      <c r="H77" s="615">
        <v>0</v>
      </c>
      <c r="I77" s="615">
        <v>0</v>
      </c>
      <c r="J77" s="616">
        <v>0</v>
      </c>
      <c r="K77" s="617">
        <v>0</v>
      </c>
      <c r="L77" s="610">
        <v>0</v>
      </c>
      <c r="M77" s="615">
        <v>0</v>
      </c>
      <c r="N77" s="615">
        <v>0</v>
      </c>
      <c r="O77" s="615">
        <v>0</v>
      </c>
      <c r="P77" s="615">
        <v>0</v>
      </c>
      <c r="Q77" s="616">
        <v>0</v>
      </c>
      <c r="R77" s="610">
        <v>0</v>
      </c>
      <c r="S77" s="614">
        <v>0</v>
      </c>
      <c r="T77" s="610">
        <v>0</v>
      </c>
      <c r="U77" s="615">
        <v>0</v>
      </c>
      <c r="V77" s="615">
        <v>0</v>
      </c>
      <c r="W77" s="615">
        <v>0</v>
      </c>
      <c r="X77" s="616">
        <v>0</v>
      </c>
      <c r="Y77" s="610">
        <v>0</v>
      </c>
      <c r="Z77" s="615">
        <v>0</v>
      </c>
      <c r="AA77" s="614">
        <v>0</v>
      </c>
      <c r="AB77" s="610">
        <v>0</v>
      </c>
      <c r="AC77" s="615">
        <v>0</v>
      </c>
      <c r="AD77" s="615">
        <v>0</v>
      </c>
      <c r="AE77" s="712">
        <v>0</v>
      </c>
      <c r="AF77" s="713">
        <v>0</v>
      </c>
      <c r="AG77" s="610">
        <v>0</v>
      </c>
      <c r="AH77" s="615">
        <v>0</v>
      </c>
      <c r="AI77" s="623">
        <v>0</v>
      </c>
      <c r="AJ77" s="614">
        <v>0</v>
      </c>
      <c r="AK77" s="610">
        <v>0</v>
      </c>
      <c r="AL77" s="712">
        <v>0</v>
      </c>
      <c r="AM77" s="617">
        <v>0</v>
      </c>
      <c r="AN77" s="610">
        <v>0</v>
      </c>
      <c r="AO77" s="615">
        <v>0</v>
      </c>
      <c r="AP77" s="615">
        <v>0</v>
      </c>
      <c r="AQ77" s="615">
        <v>0</v>
      </c>
      <c r="AR77" s="614">
        <v>0</v>
      </c>
      <c r="AS77" s="714">
        <v>0</v>
      </c>
      <c r="AT77" s="617">
        <v>0</v>
      </c>
      <c r="AU77" s="610">
        <v>0</v>
      </c>
      <c r="AV77" s="615">
        <v>0</v>
      </c>
      <c r="AW77" s="615">
        <v>0</v>
      </c>
      <c r="AX77" s="615">
        <v>0</v>
      </c>
      <c r="AY77" s="615">
        <v>0</v>
      </c>
      <c r="AZ77" s="712">
        <v>0</v>
      </c>
      <c r="BA77" s="617">
        <v>0</v>
      </c>
      <c r="BB77" s="610">
        <v>0</v>
      </c>
      <c r="BC77" s="615">
        <v>0</v>
      </c>
      <c r="BD77" s="615">
        <v>0</v>
      </c>
      <c r="BE77" s="615">
        <v>0</v>
      </c>
      <c r="BF77" s="615">
        <v>0</v>
      </c>
      <c r="BG77" s="616">
        <v>0</v>
      </c>
      <c r="BH77" s="610">
        <v>0</v>
      </c>
      <c r="BI77" s="615">
        <v>0</v>
      </c>
      <c r="BJ77" s="622">
        <v>0</v>
      </c>
      <c r="BK77" s="615">
        <v>0</v>
      </c>
      <c r="BL77" s="623">
        <v>0</v>
      </c>
      <c r="BM77" s="623">
        <v>0</v>
      </c>
      <c r="BN77" s="616">
        <v>0</v>
      </c>
      <c r="BO77" s="618">
        <v>0</v>
      </c>
      <c r="BP77" s="615">
        <v>0</v>
      </c>
      <c r="BQ77" s="616">
        <v>0</v>
      </c>
      <c r="BR77" s="610"/>
      <c r="BS77" s="610"/>
      <c r="BT77" s="610"/>
      <c r="BU77" s="584"/>
      <c r="BV77" s="579"/>
      <c r="BW77" s="579"/>
      <c r="BX77" s="579"/>
    </row>
    <row r="78" spans="1:76" ht="15" thickBot="1">
      <c r="A78" s="1971"/>
      <c r="B78" s="1972"/>
      <c r="C78" s="716" t="s">
        <v>929</v>
      </c>
      <c r="D78" s="717">
        <v>29902883</v>
      </c>
      <c r="E78" s="718">
        <v>27723324</v>
      </c>
      <c r="F78" s="718">
        <v>2157293</v>
      </c>
      <c r="G78" s="718">
        <v>3763920</v>
      </c>
      <c r="H78" s="718">
        <v>714712</v>
      </c>
      <c r="I78" s="718">
        <v>2731474</v>
      </c>
      <c r="J78" s="719">
        <v>894487</v>
      </c>
      <c r="K78" s="717">
        <v>1135619</v>
      </c>
      <c r="L78" s="718">
        <v>639705</v>
      </c>
      <c r="M78" s="718">
        <v>440648</v>
      </c>
      <c r="N78" s="718">
        <v>436833</v>
      </c>
      <c r="O78" s="718">
        <v>946193</v>
      </c>
      <c r="P78" s="718">
        <v>388974</v>
      </c>
      <c r="Q78" s="719">
        <v>506006</v>
      </c>
      <c r="R78" s="717">
        <v>614006</v>
      </c>
      <c r="S78" s="718">
        <v>1115383</v>
      </c>
      <c r="T78" s="718">
        <v>978884</v>
      </c>
      <c r="U78" s="718">
        <v>998527</v>
      </c>
      <c r="V78" s="718">
        <v>1797319</v>
      </c>
      <c r="W78" s="718">
        <v>744312</v>
      </c>
      <c r="X78" s="719">
        <v>765764</v>
      </c>
      <c r="Y78" s="717">
        <v>590995</v>
      </c>
      <c r="Z78" s="718">
        <v>908755</v>
      </c>
      <c r="AA78" s="718">
        <v>721549</v>
      </c>
      <c r="AB78" s="718">
        <v>948244</v>
      </c>
      <c r="AC78" s="718">
        <v>1668341</v>
      </c>
      <c r="AD78" s="718">
        <v>1007592</v>
      </c>
      <c r="AE78" s="720">
        <v>655232</v>
      </c>
      <c r="AF78" s="721">
        <v>428975</v>
      </c>
      <c r="AG78" s="717">
        <v>358976</v>
      </c>
      <c r="AH78" s="718">
        <v>316992</v>
      </c>
      <c r="AI78" s="718">
        <v>371443</v>
      </c>
      <c r="AJ78" s="718">
        <v>275951</v>
      </c>
      <c r="AK78" s="718">
        <v>383491</v>
      </c>
      <c r="AL78" s="720">
        <v>120125</v>
      </c>
      <c r="AM78" s="722">
        <v>406998</v>
      </c>
      <c r="AN78" s="717">
        <v>236442</v>
      </c>
      <c r="AO78" s="718">
        <v>294725</v>
      </c>
      <c r="AP78" s="718">
        <v>329020</v>
      </c>
      <c r="AQ78" s="718">
        <v>227833</v>
      </c>
      <c r="AR78" s="718">
        <v>321285</v>
      </c>
      <c r="AS78" s="719">
        <v>342438</v>
      </c>
      <c r="AT78" s="722">
        <v>271300</v>
      </c>
      <c r="AU78" s="717">
        <v>699938</v>
      </c>
      <c r="AV78" s="718">
        <v>427847</v>
      </c>
      <c r="AW78" s="718">
        <v>261567</v>
      </c>
      <c r="AX78" s="718">
        <v>244031</v>
      </c>
      <c r="AY78" s="718">
        <v>198373</v>
      </c>
      <c r="AZ78" s="720">
        <v>152262</v>
      </c>
      <c r="BA78" s="722">
        <v>765073</v>
      </c>
      <c r="BB78" s="717">
        <v>259234</v>
      </c>
      <c r="BC78" s="718">
        <v>227090</v>
      </c>
      <c r="BD78" s="718">
        <v>373524</v>
      </c>
      <c r="BE78" s="718">
        <v>353058</v>
      </c>
      <c r="BF78" s="718">
        <v>167575</v>
      </c>
      <c r="BG78" s="719">
        <v>879868</v>
      </c>
      <c r="BH78" s="717">
        <v>189902</v>
      </c>
      <c r="BI78" s="718">
        <v>543822</v>
      </c>
      <c r="BJ78" s="718">
        <v>341485</v>
      </c>
      <c r="BK78" s="718">
        <v>136365</v>
      </c>
      <c r="BL78" s="723">
        <v>972345</v>
      </c>
      <c r="BM78" s="718">
        <v>448150</v>
      </c>
      <c r="BN78" s="719">
        <v>616064</v>
      </c>
      <c r="BO78" s="717">
        <v>100708</v>
      </c>
      <c r="BP78" s="718">
        <v>489929</v>
      </c>
      <c r="BQ78" s="719">
        <v>596206</v>
      </c>
      <c r="BR78" s="584"/>
      <c r="BS78" s="584"/>
      <c r="BT78" s="610"/>
      <c r="BU78" s="584"/>
      <c r="BV78" s="579"/>
      <c r="BW78" s="579"/>
      <c r="BX78" s="579"/>
    </row>
    <row r="79" spans="1:76" ht="19.5" customHeight="1" thickBot="1">
      <c r="A79" s="724"/>
      <c r="B79" s="725"/>
      <c r="C79" s="726" t="s">
        <v>930</v>
      </c>
      <c r="D79" s="727">
        <v>187097813</v>
      </c>
      <c r="E79" s="728">
        <v>246987329</v>
      </c>
      <c r="F79" s="728">
        <v>21404563</v>
      </c>
      <c r="G79" s="728">
        <v>46013057</v>
      </c>
      <c r="H79" s="728">
        <v>9426870</v>
      </c>
      <c r="I79" s="728">
        <v>22824993</v>
      </c>
      <c r="J79" s="729">
        <v>10514820</v>
      </c>
      <c r="K79" s="727">
        <v>11729714</v>
      </c>
      <c r="L79" s="728">
        <v>7238801</v>
      </c>
      <c r="M79" s="728">
        <v>7043521</v>
      </c>
      <c r="N79" s="728">
        <v>5828761</v>
      </c>
      <c r="O79" s="728">
        <v>9333753</v>
      </c>
      <c r="P79" s="728">
        <v>5101174</v>
      </c>
      <c r="Q79" s="729">
        <v>7132635</v>
      </c>
      <c r="R79" s="727">
        <v>7948916</v>
      </c>
      <c r="S79" s="728">
        <v>12254846</v>
      </c>
      <c r="T79" s="728">
        <v>12097267</v>
      </c>
      <c r="U79" s="728">
        <v>11751986</v>
      </c>
      <c r="V79" s="728">
        <v>13355731</v>
      </c>
      <c r="W79" s="728">
        <v>8374976</v>
      </c>
      <c r="X79" s="729">
        <v>9489511</v>
      </c>
      <c r="Y79" s="727">
        <v>7898963</v>
      </c>
      <c r="Z79" s="728">
        <v>7872630</v>
      </c>
      <c r="AA79" s="728">
        <v>6343254</v>
      </c>
      <c r="AB79" s="728">
        <v>6654468</v>
      </c>
      <c r="AC79" s="728">
        <v>9939398</v>
      </c>
      <c r="AD79" s="728">
        <v>10033906</v>
      </c>
      <c r="AE79" s="729">
        <v>7370561</v>
      </c>
      <c r="AF79" s="727">
        <v>5952178</v>
      </c>
      <c r="AG79" s="728">
        <v>4887331</v>
      </c>
      <c r="AH79" s="728">
        <v>4670441</v>
      </c>
      <c r="AI79" s="728">
        <v>5068641</v>
      </c>
      <c r="AJ79" s="728">
        <v>3573915</v>
      </c>
      <c r="AK79" s="728">
        <v>3272011</v>
      </c>
      <c r="AL79" s="729">
        <v>1754550</v>
      </c>
      <c r="AM79" s="727">
        <v>5368254</v>
      </c>
      <c r="AN79" s="728">
        <v>2655875</v>
      </c>
      <c r="AO79" s="728">
        <v>4037751</v>
      </c>
      <c r="AP79" s="728">
        <v>4255179</v>
      </c>
      <c r="AQ79" s="728">
        <v>2658919</v>
      </c>
      <c r="AR79" s="728">
        <v>2083631</v>
      </c>
      <c r="AS79" s="694">
        <v>3244784</v>
      </c>
      <c r="AT79" s="730">
        <v>2498100</v>
      </c>
      <c r="AU79" s="728">
        <v>5244157</v>
      </c>
      <c r="AV79" s="728">
        <v>1281901</v>
      </c>
      <c r="AW79" s="728">
        <v>2424378</v>
      </c>
      <c r="AX79" s="728">
        <v>2956274</v>
      </c>
      <c r="AY79" s="728">
        <v>2821904</v>
      </c>
      <c r="AZ79" s="729">
        <v>2154384</v>
      </c>
      <c r="BA79" s="727">
        <v>3618561</v>
      </c>
      <c r="BB79" s="728">
        <v>2744315</v>
      </c>
      <c r="BC79" s="728">
        <v>3059914</v>
      </c>
      <c r="BD79" s="728">
        <v>1184848</v>
      </c>
      <c r="BE79" s="728">
        <v>1428812</v>
      </c>
      <c r="BF79" s="728">
        <v>2351945</v>
      </c>
      <c r="BG79" s="729">
        <v>3287187</v>
      </c>
      <c r="BH79" s="727">
        <v>2036014</v>
      </c>
      <c r="BI79" s="728">
        <v>4103860</v>
      </c>
      <c r="BJ79" s="728">
        <v>1606681</v>
      </c>
      <c r="BK79" s="728">
        <v>1086645</v>
      </c>
      <c r="BL79" s="728">
        <v>5409753</v>
      </c>
      <c r="BM79" s="728">
        <v>4242900</v>
      </c>
      <c r="BN79" s="729">
        <v>4412459</v>
      </c>
      <c r="BO79" s="727">
        <v>1329840</v>
      </c>
      <c r="BP79" s="728">
        <v>2417412</v>
      </c>
      <c r="BQ79" s="729">
        <v>4349517</v>
      </c>
      <c r="BR79" s="584"/>
      <c r="BS79" s="584"/>
      <c r="BT79" s="610"/>
      <c r="BU79" s="584"/>
      <c r="BV79" s="579"/>
      <c r="BW79" s="579"/>
      <c r="BX79" s="579"/>
    </row>
    <row r="80" spans="1:76" ht="14.25">
      <c r="A80" s="711"/>
      <c r="B80" s="711"/>
      <c r="C80" s="731"/>
      <c r="D80" s="587"/>
      <c r="E80" s="587"/>
      <c r="F80" s="587"/>
      <c r="G80" s="587"/>
      <c r="H80" s="587"/>
      <c r="I80" s="587"/>
      <c r="J80" s="587"/>
      <c r="K80" s="587"/>
      <c r="L80" s="587"/>
      <c r="M80" s="587"/>
      <c r="N80" s="587"/>
      <c r="O80" s="587"/>
      <c r="P80" s="587"/>
      <c r="Q80" s="587"/>
      <c r="R80" s="587"/>
      <c r="S80" s="587"/>
      <c r="T80" s="587"/>
      <c r="U80" s="587"/>
      <c r="V80" s="587"/>
      <c r="W80" s="587"/>
      <c r="X80" s="587"/>
      <c r="Y80" s="587"/>
      <c r="Z80" s="587"/>
      <c r="AA80" s="587"/>
      <c r="AB80" s="587"/>
      <c r="AC80" s="587"/>
      <c r="AD80" s="587"/>
      <c r="AE80" s="587"/>
      <c r="AF80" s="587"/>
      <c r="AG80" s="587"/>
      <c r="AH80" s="587"/>
      <c r="AI80" s="587"/>
      <c r="AJ80" s="587"/>
      <c r="AK80" s="587"/>
      <c r="AL80" s="587"/>
      <c r="AM80" s="587"/>
      <c r="AN80" s="587"/>
      <c r="AO80" s="587"/>
      <c r="AP80" s="587"/>
      <c r="AQ80" s="587"/>
      <c r="AR80" s="587"/>
      <c r="AS80" s="587"/>
      <c r="AT80" s="587"/>
      <c r="AU80" s="587"/>
      <c r="AV80" s="587"/>
      <c r="AW80" s="587"/>
      <c r="AX80" s="587"/>
      <c r="AY80" s="587"/>
      <c r="AZ80" s="587"/>
      <c r="BA80" s="587"/>
      <c r="BB80" s="587"/>
      <c r="BC80" s="587"/>
      <c r="BD80" s="587"/>
      <c r="BE80" s="587"/>
      <c r="BF80" s="587"/>
      <c r="BG80" s="587"/>
      <c r="BH80" s="587"/>
      <c r="BI80" s="587"/>
      <c r="BJ80" s="587"/>
      <c r="BK80" s="587"/>
      <c r="BL80" s="587"/>
      <c r="BM80" s="587"/>
      <c r="BN80" s="587"/>
      <c r="BO80" s="587"/>
      <c r="BP80" s="587"/>
      <c r="BQ80" s="587"/>
      <c r="BR80" s="584"/>
      <c r="BS80" s="584"/>
      <c r="BT80" s="610"/>
      <c r="BU80" s="584"/>
      <c r="BV80" s="579"/>
      <c r="BW80" s="579"/>
      <c r="BX80" s="579"/>
    </row>
    <row r="81" spans="1:77" s="700" customFormat="1" ht="14.25">
      <c r="A81" s="625"/>
      <c r="B81" s="625"/>
      <c r="C81" s="702"/>
      <c r="D81" s="584"/>
      <c r="E81" s="584"/>
      <c r="F81" s="584"/>
      <c r="G81" s="584"/>
      <c r="H81" s="584"/>
      <c r="I81" s="584"/>
      <c r="J81" s="584"/>
      <c r="K81" s="584"/>
      <c r="L81" s="584"/>
      <c r="M81" s="584"/>
      <c r="N81" s="584"/>
      <c r="O81" s="584"/>
      <c r="P81" s="584"/>
      <c r="Q81" s="584"/>
      <c r="R81" s="584"/>
      <c r="S81" s="584"/>
      <c r="T81" s="584"/>
      <c r="U81" s="584"/>
      <c r="V81" s="584"/>
      <c r="W81" s="584"/>
      <c r="X81" s="584"/>
      <c r="Y81" s="584"/>
      <c r="Z81" s="584"/>
      <c r="AA81" s="584"/>
      <c r="AB81" s="584"/>
      <c r="AC81" s="584"/>
      <c r="AD81" s="584"/>
      <c r="AE81" s="584"/>
      <c r="AF81" s="584"/>
      <c r="AG81" s="584"/>
      <c r="AH81" s="584"/>
      <c r="AI81" s="584"/>
      <c r="AJ81" s="584"/>
      <c r="AK81" s="584"/>
      <c r="AL81" s="584"/>
      <c r="AM81" s="584"/>
      <c r="AN81" s="584"/>
      <c r="AO81" s="584"/>
      <c r="AP81" s="584"/>
      <c r="AQ81" s="584"/>
      <c r="AR81" s="584"/>
      <c r="AS81" s="584"/>
      <c r="AT81" s="584"/>
      <c r="AU81" s="584"/>
      <c r="AV81" s="584"/>
      <c r="AW81" s="584"/>
      <c r="AX81" s="584"/>
      <c r="AY81" s="584"/>
      <c r="AZ81" s="584"/>
      <c r="BA81" s="584"/>
      <c r="BB81" s="584"/>
      <c r="BC81" s="584"/>
      <c r="BD81" s="584"/>
      <c r="BE81" s="584"/>
      <c r="BF81" s="584"/>
      <c r="BG81" s="584"/>
      <c r="BH81" s="584"/>
      <c r="BI81" s="584"/>
      <c r="BJ81" s="584"/>
      <c r="BK81" s="584"/>
      <c r="BL81" s="584"/>
      <c r="BM81" s="584"/>
      <c r="BN81" s="584"/>
      <c r="BO81" s="584"/>
      <c r="BP81" s="584"/>
      <c r="BQ81" s="584"/>
      <c r="BR81" s="584"/>
      <c r="BS81" s="584"/>
      <c r="BT81" s="610"/>
      <c r="BU81" s="584"/>
      <c r="BV81" s="584"/>
      <c r="BW81" s="584"/>
      <c r="BX81" s="584"/>
    </row>
    <row r="82" spans="1:77" ht="14.25">
      <c r="A82" s="625"/>
      <c r="B82" s="625"/>
      <c r="C82" s="702"/>
      <c r="D82" s="584"/>
      <c r="E82" s="584"/>
      <c r="F82" s="584"/>
      <c r="G82" s="584"/>
      <c r="H82" s="584"/>
      <c r="I82" s="584"/>
      <c r="J82" s="584"/>
      <c r="K82" s="584"/>
      <c r="L82" s="584"/>
      <c r="M82" s="584"/>
      <c r="N82" s="584"/>
      <c r="O82" s="584"/>
      <c r="P82" s="584"/>
      <c r="Q82" s="584"/>
      <c r="R82" s="584"/>
      <c r="S82" s="584"/>
      <c r="T82" s="584"/>
      <c r="U82" s="584"/>
      <c r="V82" s="584"/>
      <c r="W82" s="584"/>
      <c r="X82" s="584"/>
      <c r="Y82" s="584"/>
      <c r="Z82" s="584"/>
      <c r="AA82" s="584"/>
      <c r="AB82" s="584"/>
      <c r="AC82" s="584"/>
      <c r="AD82" s="584"/>
      <c r="AE82" s="584"/>
      <c r="AF82" s="584"/>
      <c r="AG82" s="584"/>
      <c r="AH82" s="584"/>
      <c r="AI82" s="584"/>
      <c r="AJ82" s="584"/>
      <c r="AK82" s="584"/>
      <c r="AL82" s="584"/>
      <c r="AM82" s="584"/>
      <c r="AN82" s="584"/>
      <c r="AO82" s="584"/>
      <c r="AP82" s="584"/>
      <c r="AQ82" s="584"/>
      <c r="AR82" s="584"/>
      <c r="AS82" s="584"/>
      <c r="AT82" s="584"/>
      <c r="AU82" s="584"/>
      <c r="AV82" s="584"/>
      <c r="AW82" s="584"/>
      <c r="AX82" s="584"/>
      <c r="AY82" s="584"/>
      <c r="AZ82" s="584"/>
      <c r="BA82" s="584"/>
      <c r="BB82" s="584"/>
      <c r="BC82" s="584"/>
      <c r="BD82" s="584"/>
      <c r="BE82" s="584"/>
      <c r="BF82" s="584"/>
      <c r="BG82" s="584"/>
      <c r="BH82" s="584"/>
      <c r="BI82" s="584"/>
      <c r="BJ82" s="584"/>
      <c r="BK82" s="584"/>
      <c r="BL82" s="584"/>
      <c r="BM82" s="584"/>
      <c r="BN82" s="584"/>
      <c r="BO82" s="584"/>
      <c r="BP82" s="584"/>
      <c r="BQ82" s="584"/>
      <c r="BR82" s="584"/>
      <c r="BS82" s="584"/>
      <c r="BT82" s="610"/>
      <c r="BU82" s="584"/>
      <c r="BV82" s="579"/>
      <c r="BW82" s="579"/>
      <c r="BX82" s="579"/>
    </row>
    <row r="83" spans="1:77" ht="18.75" thickBot="1">
      <c r="A83" s="732" t="s">
        <v>931</v>
      </c>
      <c r="B83" s="625"/>
      <c r="C83" s="702"/>
      <c r="D83" s="584"/>
      <c r="E83" s="584"/>
      <c r="F83" s="584"/>
      <c r="G83" s="584"/>
      <c r="H83" s="584"/>
      <c r="I83" s="584"/>
      <c r="J83" s="585" t="s">
        <v>811</v>
      </c>
      <c r="K83" s="584"/>
      <c r="L83" s="584"/>
      <c r="M83" s="584"/>
      <c r="N83" s="584"/>
      <c r="O83" s="584"/>
      <c r="P83" s="584"/>
      <c r="Q83" s="585" t="s">
        <v>811</v>
      </c>
      <c r="R83" s="584"/>
      <c r="S83" s="584"/>
      <c r="T83" s="584"/>
      <c r="U83" s="584"/>
      <c r="V83" s="584"/>
      <c r="W83" s="584"/>
      <c r="X83" s="585" t="s">
        <v>811</v>
      </c>
      <c r="Y83" s="584"/>
      <c r="Z83" s="584"/>
      <c r="AA83" s="584"/>
      <c r="AB83" s="584"/>
      <c r="AC83" s="584"/>
      <c r="AD83" s="584"/>
      <c r="AE83" s="585" t="s">
        <v>811</v>
      </c>
      <c r="AF83" s="584"/>
      <c r="AG83" s="584"/>
      <c r="AH83" s="584"/>
      <c r="AI83" s="584"/>
      <c r="AJ83" s="584"/>
      <c r="AK83" s="584"/>
      <c r="AL83" s="585" t="s">
        <v>811</v>
      </c>
      <c r="AM83" s="584"/>
      <c r="AN83" s="584"/>
      <c r="AO83" s="584"/>
      <c r="AP83" s="584"/>
      <c r="AQ83" s="584"/>
      <c r="AR83" s="584"/>
      <c r="AS83" s="585" t="s">
        <v>811</v>
      </c>
      <c r="AT83" s="584"/>
      <c r="AU83" s="584"/>
      <c r="AV83" s="584"/>
      <c r="AW83" s="584"/>
      <c r="AX83" s="584"/>
      <c r="AY83" s="584"/>
      <c r="AZ83" s="585" t="s">
        <v>811</v>
      </c>
      <c r="BA83" s="584"/>
      <c r="BB83" s="584"/>
      <c r="BC83" s="584"/>
      <c r="BD83" s="584"/>
      <c r="BE83" s="584"/>
      <c r="BF83" s="584"/>
      <c r="BG83" s="585" t="s">
        <v>811</v>
      </c>
      <c r="BH83" s="584"/>
      <c r="BI83" s="584"/>
      <c r="BJ83" s="584"/>
      <c r="BK83" s="584"/>
      <c r="BL83" s="584"/>
      <c r="BM83" s="584"/>
      <c r="BN83" s="585" t="s">
        <v>736</v>
      </c>
      <c r="BO83" s="584"/>
      <c r="BP83" s="584"/>
      <c r="BQ83" s="585" t="s">
        <v>736</v>
      </c>
      <c r="BR83" s="584"/>
      <c r="BS83" s="584"/>
      <c r="BT83" s="610"/>
      <c r="BU83" s="584"/>
      <c r="BV83" s="579"/>
      <c r="BW83" s="579"/>
      <c r="BX83" s="579"/>
    </row>
    <row r="84" spans="1:77" ht="14.25">
      <c r="A84" s="586"/>
      <c r="B84" s="587"/>
      <c r="C84" s="709"/>
      <c r="D84" s="1937" t="s">
        <v>254</v>
      </c>
      <c r="E84" s="1929" t="s">
        <v>737</v>
      </c>
      <c r="F84" s="1929" t="s">
        <v>255</v>
      </c>
      <c r="G84" s="1929" t="s">
        <v>256</v>
      </c>
      <c r="H84" s="1929" t="s">
        <v>738</v>
      </c>
      <c r="I84" s="1929" t="s">
        <v>739</v>
      </c>
      <c r="J84" s="1931" t="s">
        <v>740</v>
      </c>
      <c r="K84" s="1943" t="s">
        <v>741</v>
      </c>
      <c r="L84" s="1937" t="s">
        <v>742</v>
      </c>
      <c r="M84" s="1929" t="s">
        <v>743</v>
      </c>
      <c r="N84" s="1929" t="s">
        <v>744</v>
      </c>
      <c r="O84" s="1929" t="s">
        <v>745</v>
      </c>
      <c r="P84" s="1929" t="s">
        <v>746</v>
      </c>
      <c r="Q84" s="1931" t="s">
        <v>747</v>
      </c>
      <c r="R84" s="1937" t="s">
        <v>748</v>
      </c>
      <c r="S84" s="1945" t="s">
        <v>451</v>
      </c>
      <c r="T84" s="1937" t="s">
        <v>749</v>
      </c>
      <c r="U84" s="1929" t="s">
        <v>562</v>
      </c>
      <c r="V84" s="1929" t="s">
        <v>750</v>
      </c>
      <c r="W84" s="1929" t="s">
        <v>452</v>
      </c>
      <c r="X84" s="1931" t="s">
        <v>751</v>
      </c>
      <c r="Y84" s="1937" t="s">
        <v>752</v>
      </c>
      <c r="Z84" s="1929" t="s">
        <v>753</v>
      </c>
      <c r="AA84" s="1945" t="s">
        <v>453</v>
      </c>
      <c r="AB84" s="1937" t="s">
        <v>754</v>
      </c>
      <c r="AC84" s="1929" t="s">
        <v>755</v>
      </c>
      <c r="AD84" s="1929" t="s">
        <v>756</v>
      </c>
      <c r="AE84" s="1941" t="s">
        <v>399</v>
      </c>
      <c r="AF84" s="1949" t="s">
        <v>259</v>
      </c>
      <c r="AG84" s="1937" t="s">
        <v>757</v>
      </c>
      <c r="AH84" s="1929" t="s">
        <v>758</v>
      </c>
      <c r="AI84" s="1929" t="s">
        <v>759</v>
      </c>
      <c r="AJ84" s="1945" t="s">
        <v>760</v>
      </c>
      <c r="AK84" s="1937" t="s">
        <v>761</v>
      </c>
      <c r="AL84" s="1941" t="s">
        <v>762</v>
      </c>
      <c r="AM84" s="1943" t="s">
        <v>763</v>
      </c>
      <c r="AN84" s="1937" t="s">
        <v>764</v>
      </c>
      <c r="AO84" s="1929" t="s">
        <v>765</v>
      </c>
      <c r="AP84" s="1929" t="s">
        <v>766</v>
      </c>
      <c r="AQ84" s="1929" t="s">
        <v>767</v>
      </c>
      <c r="AR84" s="1945" t="s">
        <v>768</v>
      </c>
      <c r="AS84" s="1947" t="s">
        <v>769</v>
      </c>
      <c r="AT84" s="1943" t="s">
        <v>770</v>
      </c>
      <c r="AU84" s="1937" t="s">
        <v>771</v>
      </c>
      <c r="AV84" s="1929" t="s">
        <v>772</v>
      </c>
      <c r="AW84" s="1929" t="s">
        <v>773</v>
      </c>
      <c r="AX84" s="1929" t="s">
        <v>774</v>
      </c>
      <c r="AY84" s="1929" t="s">
        <v>260</v>
      </c>
      <c r="AZ84" s="1941" t="s">
        <v>775</v>
      </c>
      <c r="BA84" s="1943" t="s">
        <v>776</v>
      </c>
      <c r="BB84" s="1937" t="s">
        <v>777</v>
      </c>
      <c r="BC84" s="1929" t="s">
        <v>778</v>
      </c>
      <c r="BD84" s="1929" t="s">
        <v>779</v>
      </c>
      <c r="BE84" s="1929" t="s">
        <v>780</v>
      </c>
      <c r="BF84" s="1929" t="s">
        <v>781</v>
      </c>
      <c r="BG84" s="1931" t="s">
        <v>782</v>
      </c>
      <c r="BH84" s="1937" t="s">
        <v>783</v>
      </c>
      <c r="BI84" s="1929" t="s">
        <v>784</v>
      </c>
      <c r="BJ84" s="1929" t="s">
        <v>785</v>
      </c>
      <c r="BK84" s="1939" t="s">
        <v>786</v>
      </c>
      <c r="BL84" s="1933" t="s">
        <v>787</v>
      </c>
      <c r="BM84" s="1935" t="s">
        <v>788</v>
      </c>
      <c r="BN84" s="1931" t="s">
        <v>607</v>
      </c>
      <c r="BO84" s="1937" t="s">
        <v>789</v>
      </c>
      <c r="BP84" s="1929" t="s">
        <v>790</v>
      </c>
      <c r="BQ84" s="1931" t="s">
        <v>791</v>
      </c>
      <c r="BR84" s="589"/>
      <c r="BS84" s="590"/>
      <c r="BT84" s="590"/>
      <c r="BU84" s="584"/>
      <c r="BV84" s="579"/>
      <c r="BW84" s="579"/>
      <c r="BX84" s="579"/>
    </row>
    <row r="85" spans="1:77" ht="15" thickBot="1">
      <c r="A85" s="710" t="s">
        <v>792</v>
      </c>
      <c r="B85" s="584"/>
      <c r="C85" s="595"/>
      <c r="D85" s="1938"/>
      <c r="E85" s="1930"/>
      <c r="F85" s="1930"/>
      <c r="G85" s="1930"/>
      <c r="H85" s="1930"/>
      <c r="I85" s="1930"/>
      <c r="J85" s="1932"/>
      <c r="K85" s="1944"/>
      <c r="L85" s="1938"/>
      <c r="M85" s="1930"/>
      <c r="N85" s="1930"/>
      <c r="O85" s="1930"/>
      <c r="P85" s="1930"/>
      <c r="Q85" s="1932"/>
      <c r="R85" s="1938"/>
      <c r="S85" s="1946"/>
      <c r="T85" s="1938"/>
      <c r="U85" s="1930"/>
      <c r="V85" s="1930"/>
      <c r="W85" s="1930"/>
      <c r="X85" s="1932"/>
      <c r="Y85" s="1938"/>
      <c r="Z85" s="1930"/>
      <c r="AA85" s="1946"/>
      <c r="AB85" s="1938"/>
      <c r="AC85" s="1930"/>
      <c r="AD85" s="1930"/>
      <c r="AE85" s="1951"/>
      <c r="AF85" s="1950"/>
      <c r="AG85" s="1938"/>
      <c r="AH85" s="1930"/>
      <c r="AI85" s="1930"/>
      <c r="AJ85" s="1946"/>
      <c r="AK85" s="1938"/>
      <c r="AL85" s="1942"/>
      <c r="AM85" s="1944"/>
      <c r="AN85" s="1938"/>
      <c r="AO85" s="1930"/>
      <c r="AP85" s="1930"/>
      <c r="AQ85" s="1930"/>
      <c r="AR85" s="1946"/>
      <c r="AS85" s="1948"/>
      <c r="AT85" s="1944"/>
      <c r="AU85" s="1938"/>
      <c r="AV85" s="1930"/>
      <c r="AW85" s="1930"/>
      <c r="AX85" s="1930"/>
      <c r="AY85" s="1930"/>
      <c r="AZ85" s="1942"/>
      <c r="BA85" s="1944"/>
      <c r="BB85" s="1938"/>
      <c r="BC85" s="1930"/>
      <c r="BD85" s="1930"/>
      <c r="BE85" s="1930"/>
      <c r="BF85" s="1930"/>
      <c r="BG85" s="1932"/>
      <c r="BH85" s="1938"/>
      <c r="BI85" s="1930"/>
      <c r="BJ85" s="1930"/>
      <c r="BK85" s="1940"/>
      <c r="BL85" s="1934"/>
      <c r="BM85" s="1936"/>
      <c r="BN85" s="1932"/>
      <c r="BO85" s="1938"/>
      <c r="BP85" s="1930"/>
      <c r="BQ85" s="1932"/>
      <c r="BR85" s="589"/>
      <c r="BS85" s="584"/>
      <c r="BT85" s="584"/>
      <c r="BU85" s="584"/>
      <c r="BV85" s="579"/>
      <c r="BW85" s="579"/>
      <c r="BX85" s="579"/>
    </row>
    <row r="86" spans="1:77" ht="14.25">
      <c r="A86" s="733"/>
      <c r="B86" s="734" t="s">
        <v>932</v>
      </c>
      <c r="C86" s="735"/>
      <c r="D86" s="587">
        <v>15355571</v>
      </c>
      <c r="E86" s="736">
        <v>20954093</v>
      </c>
      <c r="F86" s="737">
        <v>2692861</v>
      </c>
      <c r="G86" s="737">
        <v>5451912</v>
      </c>
      <c r="H86" s="737">
        <v>1339249</v>
      </c>
      <c r="I86" s="737">
        <v>2727789</v>
      </c>
      <c r="J86" s="738">
        <v>1220603</v>
      </c>
      <c r="K86" s="739">
        <v>1677636</v>
      </c>
      <c r="L86" s="587">
        <v>1046879</v>
      </c>
      <c r="M86" s="737">
        <v>1146795</v>
      </c>
      <c r="N86" s="737">
        <v>975866</v>
      </c>
      <c r="O86" s="737">
        <v>1587761</v>
      </c>
      <c r="P86" s="737">
        <v>754619</v>
      </c>
      <c r="Q86" s="738">
        <v>1121101</v>
      </c>
      <c r="R86" s="587">
        <v>1338878</v>
      </c>
      <c r="S86" s="740">
        <v>2134232</v>
      </c>
      <c r="T86" s="587">
        <v>2322166</v>
      </c>
      <c r="U86" s="737">
        <v>2038136</v>
      </c>
      <c r="V86" s="737">
        <v>2067585</v>
      </c>
      <c r="W86" s="737">
        <v>1528951</v>
      </c>
      <c r="X86" s="738">
        <v>1533230</v>
      </c>
      <c r="Y86" s="587">
        <v>1307944</v>
      </c>
      <c r="Z86" s="737">
        <v>1302945</v>
      </c>
      <c r="AA86" s="740">
        <v>850409</v>
      </c>
      <c r="AB86" s="587">
        <v>805069</v>
      </c>
      <c r="AC86" s="737">
        <v>1108899</v>
      </c>
      <c r="AD86" s="737">
        <v>1376753</v>
      </c>
      <c r="AE86" s="741">
        <v>1058537</v>
      </c>
      <c r="AF86" s="742">
        <v>1129986</v>
      </c>
      <c r="AG86" s="587">
        <v>973945</v>
      </c>
      <c r="AH86" s="737">
        <v>811683</v>
      </c>
      <c r="AI86" s="743">
        <v>1002237</v>
      </c>
      <c r="AJ86" s="740">
        <v>705284</v>
      </c>
      <c r="AK86" s="587">
        <v>662322</v>
      </c>
      <c r="AL86" s="741">
        <v>367268</v>
      </c>
      <c r="AM86" s="739">
        <v>945239</v>
      </c>
      <c r="AN86" s="587">
        <v>524204</v>
      </c>
      <c r="AO86" s="737">
        <v>805680</v>
      </c>
      <c r="AP86" s="737">
        <v>818712</v>
      </c>
      <c r="AQ86" s="737">
        <v>580372</v>
      </c>
      <c r="AR86" s="740">
        <v>393682</v>
      </c>
      <c r="AS86" s="744">
        <v>560332</v>
      </c>
      <c r="AT86" s="739">
        <v>492441</v>
      </c>
      <c r="AU86" s="587">
        <v>779833</v>
      </c>
      <c r="AV86" s="737">
        <v>223954</v>
      </c>
      <c r="AW86" s="737">
        <v>471572</v>
      </c>
      <c r="AX86" s="737">
        <v>543523</v>
      </c>
      <c r="AY86" s="737">
        <v>508312</v>
      </c>
      <c r="AZ86" s="741">
        <v>487617</v>
      </c>
      <c r="BA86" s="739">
        <v>475239</v>
      </c>
      <c r="BB86" s="587">
        <v>438892</v>
      </c>
      <c r="BC86" s="737">
        <v>598928</v>
      </c>
      <c r="BD86" s="737">
        <v>161651</v>
      </c>
      <c r="BE86" s="737">
        <v>265256</v>
      </c>
      <c r="BF86" s="737">
        <v>452274</v>
      </c>
      <c r="BG86" s="738">
        <v>441883</v>
      </c>
      <c r="BH86" s="587">
        <v>411910</v>
      </c>
      <c r="BI86" s="737">
        <v>595872</v>
      </c>
      <c r="BJ86" s="745">
        <v>323848</v>
      </c>
      <c r="BK86" s="737">
        <v>257790</v>
      </c>
      <c r="BL86" s="743">
        <v>703690</v>
      </c>
      <c r="BM86" s="743">
        <v>879793</v>
      </c>
      <c r="BN86" s="738">
        <v>651320</v>
      </c>
      <c r="BO86" s="746">
        <v>350743</v>
      </c>
      <c r="BP86" s="737">
        <v>373380</v>
      </c>
      <c r="BQ86" s="738">
        <v>610432</v>
      </c>
      <c r="BR86" s="584"/>
      <c r="BS86" s="584"/>
      <c r="BT86" s="610"/>
      <c r="BU86" s="584"/>
      <c r="BV86" s="579"/>
      <c r="BW86" s="579"/>
      <c r="BX86" s="579"/>
    </row>
    <row r="87" spans="1:77" ht="14.25">
      <c r="A87" s="628"/>
      <c r="B87" s="747" t="s">
        <v>933</v>
      </c>
      <c r="C87" s="748"/>
      <c r="D87" s="584">
        <v>561758</v>
      </c>
      <c r="E87" s="749">
        <v>426635</v>
      </c>
      <c r="F87" s="643">
        <v>105732</v>
      </c>
      <c r="G87" s="643">
        <v>340124</v>
      </c>
      <c r="H87" s="643">
        <v>67645</v>
      </c>
      <c r="I87" s="643">
        <v>210395</v>
      </c>
      <c r="J87" s="639">
        <v>60921</v>
      </c>
      <c r="K87" s="640">
        <v>128233</v>
      </c>
      <c r="L87" s="584">
        <v>114048</v>
      </c>
      <c r="M87" s="643">
        <v>75034</v>
      </c>
      <c r="N87" s="643">
        <v>52438</v>
      </c>
      <c r="O87" s="643">
        <v>100600</v>
      </c>
      <c r="P87" s="643">
        <v>106326</v>
      </c>
      <c r="Q87" s="639">
        <v>24687</v>
      </c>
      <c r="R87" s="584">
        <v>73205</v>
      </c>
      <c r="S87" s="638">
        <v>88839</v>
      </c>
      <c r="T87" s="584">
        <v>21360</v>
      </c>
      <c r="U87" s="643">
        <v>30674</v>
      </c>
      <c r="V87" s="643">
        <v>140303</v>
      </c>
      <c r="W87" s="643">
        <v>31577</v>
      </c>
      <c r="X87" s="639">
        <v>117968</v>
      </c>
      <c r="Y87" s="584">
        <v>48066</v>
      </c>
      <c r="Z87" s="643">
        <v>70021</v>
      </c>
      <c r="AA87" s="638">
        <v>131820</v>
      </c>
      <c r="AB87" s="584">
        <v>125049</v>
      </c>
      <c r="AC87" s="643">
        <v>127187</v>
      </c>
      <c r="AD87" s="643">
        <v>256489</v>
      </c>
      <c r="AE87" s="750">
        <v>150448</v>
      </c>
      <c r="AF87" s="751">
        <v>57974</v>
      </c>
      <c r="AG87" s="584">
        <v>27324</v>
      </c>
      <c r="AH87" s="643">
        <v>31316</v>
      </c>
      <c r="AI87" s="752">
        <v>14565</v>
      </c>
      <c r="AJ87" s="638">
        <v>19483</v>
      </c>
      <c r="AK87" s="584">
        <v>24093</v>
      </c>
      <c r="AL87" s="750">
        <v>28987</v>
      </c>
      <c r="AM87" s="640">
        <v>21907</v>
      </c>
      <c r="AN87" s="584">
        <v>11072</v>
      </c>
      <c r="AO87" s="643">
        <v>14969</v>
      </c>
      <c r="AP87" s="643">
        <v>48542</v>
      </c>
      <c r="AQ87" s="643">
        <v>29462</v>
      </c>
      <c r="AR87" s="638">
        <v>14113</v>
      </c>
      <c r="AS87" s="753">
        <v>42008</v>
      </c>
      <c r="AT87" s="640">
        <v>23784</v>
      </c>
      <c r="AU87" s="584">
        <v>90240</v>
      </c>
      <c r="AV87" s="643">
        <v>34618</v>
      </c>
      <c r="AW87" s="643">
        <v>58141</v>
      </c>
      <c r="AX87" s="643">
        <v>65007</v>
      </c>
      <c r="AY87" s="643">
        <v>40440</v>
      </c>
      <c r="AZ87" s="750">
        <v>31957</v>
      </c>
      <c r="BA87" s="640">
        <v>125025</v>
      </c>
      <c r="BB87" s="584">
        <v>119727</v>
      </c>
      <c r="BC87" s="643">
        <v>49136</v>
      </c>
      <c r="BD87" s="643">
        <v>52486</v>
      </c>
      <c r="BE87" s="643">
        <v>59495</v>
      </c>
      <c r="BF87" s="643">
        <v>38634</v>
      </c>
      <c r="BG87" s="639">
        <v>88363</v>
      </c>
      <c r="BH87" s="584">
        <v>9314</v>
      </c>
      <c r="BI87" s="643">
        <v>34737</v>
      </c>
      <c r="BJ87" s="754">
        <v>14993</v>
      </c>
      <c r="BK87" s="643">
        <v>26754</v>
      </c>
      <c r="BL87" s="752">
        <v>45999</v>
      </c>
      <c r="BM87" s="752">
        <v>53127</v>
      </c>
      <c r="BN87" s="639">
        <v>138996</v>
      </c>
      <c r="BO87" s="755">
        <v>9290</v>
      </c>
      <c r="BP87" s="643">
        <v>58307</v>
      </c>
      <c r="BQ87" s="639">
        <v>109866</v>
      </c>
      <c r="BR87" s="584"/>
      <c r="BS87" s="584"/>
      <c r="BT87" s="610"/>
      <c r="BU87" s="584"/>
      <c r="BV87" s="579"/>
      <c r="BW87" s="579"/>
      <c r="BX87" s="579"/>
    </row>
    <row r="88" spans="1:77" ht="14.25">
      <c r="A88" s="756"/>
      <c r="B88" s="757" t="s">
        <v>934</v>
      </c>
      <c r="C88" s="758"/>
      <c r="D88" s="717">
        <v>15917329</v>
      </c>
      <c r="E88" s="759">
        <v>21380728</v>
      </c>
      <c r="F88" s="759">
        <v>2798593</v>
      </c>
      <c r="G88" s="759">
        <v>5792036</v>
      </c>
      <c r="H88" s="759">
        <v>1406894</v>
      </c>
      <c r="I88" s="759">
        <v>2938184</v>
      </c>
      <c r="J88" s="719">
        <v>1281524</v>
      </c>
      <c r="K88" s="760">
        <v>1805869</v>
      </c>
      <c r="L88" s="759">
        <v>1160927</v>
      </c>
      <c r="M88" s="759">
        <v>1221829</v>
      </c>
      <c r="N88" s="759">
        <v>1028304</v>
      </c>
      <c r="O88" s="759">
        <v>1688361</v>
      </c>
      <c r="P88" s="759">
        <v>860945</v>
      </c>
      <c r="Q88" s="719">
        <v>1145788</v>
      </c>
      <c r="R88" s="760">
        <v>1412083</v>
      </c>
      <c r="S88" s="759">
        <v>2223071</v>
      </c>
      <c r="T88" s="759">
        <v>2343526</v>
      </c>
      <c r="U88" s="759">
        <v>2068810</v>
      </c>
      <c r="V88" s="759">
        <v>2207888</v>
      </c>
      <c r="W88" s="759">
        <v>1560528</v>
      </c>
      <c r="X88" s="719">
        <v>1651198</v>
      </c>
      <c r="Y88" s="760">
        <v>1356010</v>
      </c>
      <c r="Z88" s="759">
        <v>1372966</v>
      </c>
      <c r="AA88" s="759">
        <v>982229</v>
      </c>
      <c r="AB88" s="759">
        <v>930118</v>
      </c>
      <c r="AC88" s="759">
        <v>1236086</v>
      </c>
      <c r="AD88" s="759">
        <v>1633242</v>
      </c>
      <c r="AE88" s="720">
        <v>1208985</v>
      </c>
      <c r="AF88" s="721">
        <v>1187960</v>
      </c>
      <c r="AG88" s="760">
        <v>1001269</v>
      </c>
      <c r="AH88" s="759">
        <v>842999</v>
      </c>
      <c r="AI88" s="759">
        <v>1016802</v>
      </c>
      <c r="AJ88" s="759">
        <v>724767</v>
      </c>
      <c r="AK88" s="759">
        <v>686415</v>
      </c>
      <c r="AL88" s="720">
        <v>396255</v>
      </c>
      <c r="AM88" s="722">
        <v>967146</v>
      </c>
      <c r="AN88" s="760">
        <v>535276</v>
      </c>
      <c r="AO88" s="759">
        <v>820649</v>
      </c>
      <c r="AP88" s="759">
        <v>867254</v>
      </c>
      <c r="AQ88" s="759">
        <v>609834</v>
      </c>
      <c r="AR88" s="759">
        <v>407795</v>
      </c>
      <c r="AS88" s="720">
        <v>602340</v>
      </c>
      <c r="AT88" s="722">
        <v>516225</v>
      </c>
      <c r="AU88" s="760">
        <v>870073</v>
      </c>
      <c r="AV88" s="759">
        <v>258572</v>
      </c>
      <c r="AW88" s="759">
        <v>529713</v>
      </c>
      <c r="AX88" s="759">
        <v>608530</v>
      </c>
      <c r="AY88" s="759">
        <v>548752</v>
      </c>
      <c r="AZ88" s="720">
        <v>519574</v>
      </c>
      <c r="BA88" s="722">
        <v>600264</v>
      </c>
      <c r="BB88" s="760">
        <v>558619</v>
      </c>
      <c r="BC88" s="759">
        <v>648064</v>
      </c>
      <c r="BD88" s="759">
        <v>214137</v>
      </c>
      <c r="BE88" s="759">
        <v>324751</v>
      </c>
      <c r="BF88" s="759">
        <v>490908</v>
      </c>
      <c r="BG88" s="719">
        <v>530246</v>
      </c>
      <c r="BH88" s="760">
        <v>421224</v>
      </c>
      <c r="BI88" s="759">
        <v>630609</v>
      </c>
      <c r="BJ88" s="759">
        <v>338841</v>
      </c>
      <c r="BK88" s="718">
        <v>284544</v>
      </c>
      <c r="BL88" s="761">
        <v>749689</v>
      </c>
      <c r="BM88" s="759">
        <v>932920</v>
      </c>
      <c r="BN88" s="719">
        <v>790316</v>
      </c>
      <c r="BO88" s="760">
        <v>360033</v>
      </c>
      <c r="BP88" s="759">
        <v>431687</v>
      </c>
      <c r="BQ88" s="719">
        <v>720298</v>
      </c>
      <c r="BR88" s="584"/>
      <c r="BS88" s="584"/>
      <c r="BT88" s="610"/>
      <c r="BU88" s="584"/>
      <c r="BV88" s="579"/>
      <c r="BW88" s="579"/>
      <c r="BX88" s="579"/>
    </row>
    <row r="89" spans="1:77" ht="14.25">
      <c r="A89" s="762"/>
      <c r="B89" s="763" t="s">
        <v>829</v>
      </c>
      <c r="C89" s="764"/>
      <c r="D89" s="765">
        <v>203015142</v>
      </c>
      <c r="E89" s="766">
        <v>268368057</v>
      </c>
      <c r="F89" s="766">
        <v>24203156</v>
      </c>
      <c r="G89" s="766">
        <v>51805093</v>
      </c>
      <c r="H89" s="766">
        <v>10833764</v>
      </c>
      <c r="I89" s="766">
        <v>25763177</v>
      </c>
      <c r="J89" s="767">
        <v>11796344</v>
      </c>
      <c r="K89" s="765">
        <v>13535583</v>
      </c>
      <c r="L89" s="766">
        <v>8399728</v>
      </c>
      <c r="M89" s="766">
        <v>8265350</v>
      </c>
      <c r="N89" s="766">
        <v>6857065</v>
      </c>
      <c r="O89" s="766">
        <v>11022114</v>
      </c>
      <c r="P89" s="766">
        <v>5962119</v>
      </c>
      <c r="Q89" s="767">
        <v>8278423</v>
      </c>
      <c r="R89" s="765">
        <v>9360999</v>
      </c>
      <c r="S89" s="766">
        <v>14477917</v>
      </c>
      <c r="T89" s="766">
        <v>14440793</v>
      </c>
      <c r="U89" s="766">
        <v>13820796</v>
      </c>
      <c r="V89" s="766">
        <v>15563619</v>
      </c>
      <c r="W89" s="766">
        <v>9935504</v>
      </c>
      <c r="X89" s="767">
        <v>11140709</v>
      </c>
      <c r="Y89" s="765">
        <v>9254973</v>
      </c>
      <c r="Z89" s="766">
        <v>9245596</v>
      </c>
      <c r="AA89" s="766">
        <v>7325483</v>
      </c>
      <c r="AB89" s="766">
        <v>7584586</v>
      </c>
      <c r="AC89" s="766">
        <v>11175484</v>
      </c>
      <c r="AD89" s="766">
        <v>11667148</v>
      </c>
      <c r="AE89" s="767">
        <v>8579546</v>
      </c>
      <c r="AF89" s="765">
        <v>7140138</v>
      </c>
      <c r="AG89" s="766">
        <v>5888600</v>
      </c>
      <c r="AH89" s="766">
        <v>5513440</v>
      </c>
      <c r="AI89" s="766">
        <v>6085443</v>
      </c>
      <c r="AJ89" s="766">
        <v>4298682</v>
      </c>
      <c r="AK89" s="766">
        <v>3958426</v>
      </c>
      <c r="AL89" s="767">
        <v>2150805</v>
      </c>
      <c r="AM89" s="768">
        <v>6335400</v>
      </c>
      <c r="AN89" s="766">
        <v>3191151</v>
      </c>
      <c r="AO89" s="766">
        <v>4858400</v>
      </c>
      <c r="AP89" s="766">
        <v>5122433</v>
      </c>
      <c r="AQ89" s="766">
        <v>3268753</v>
      </c>
      <c r="AR89" s="766">
        <v>2491426</v>
      </c>
      <c r="AS89" s="767">
        <v>3847124</v>
      </c>
      <c r="AT89" s="768">
        <v>3014325</v>
      </c>
      <c r="AU89" s="766">
        <v>6114230</v>
      </c>
      <c r="AV89" s="766">
        <v>1540473</v>
      </c>
      <c r="AW89" s="766">
        <v>2954091</v>
      </c>
      <c r="AX89" s="766">
        <v>3564804</v>
      </c>
      <c r="AY89" s="766">
        <v>3370656</v>
      </c>
      <c r="AZ89" s="767">
        <v>2673958</v>
      </c>
      <c r="BA89" s="768">
        <v>4218825</v>
      </c>
      <c r="BB89" s="766">
        <v>3302934</v>
      </c>
      <c r="BC89" s="766">
        <v>3707978</v>
      </c>
      <c r="BD89" s="766">
        <v>1398985</v>
      </c>
      <c r="BE89" s="766">
        <v>1753563</v>
      </c>
      <c r="BF89" s="766">
        <v>2842853</v>
      </c>
      <c r="BG89" s="767">
        <v>3817433</v>
      </c>
      <c r="BH89" s="765">
        <v>2457238</v>
      </c>
      <c r="BI89" s="766">
        <v>4734469</v>
      </c>
      <c r="BJ89" s="766">
        <v>1945522</v>
      </c>
      <c r="BK89" s="766">
        <v>1371189</v>
      </c>
      <c r="BL89" s="766">
        <v>6159442</v>
      </c>
      <c r="BM89" s="766">
        <v>5175820</v>
      </c>
      <c r="BN89" s="767">
        <v>5202775</v>
      </c>
      <c r="BO89" s="765">
        <v>1689873</v>
      </c>
      <c r="BP89" s="766">
        <v>2849099</v>
      </c>
      <c r="BQ89" s="767">
        <v>5069815</v>
      </c>
      <c r="BR89" s="584"/>
      <c r="BS89" s="584"/>
      <c r="BT89" s="610"/>
      <c r="BU89" s="584"/>
      <c r="BV89" s="579"/>
      <c r="BW89" s="579"/>
      <c r="BX89" s="579"/>
    </row>
    <row r="90" spans="1:77" ht="15" thickBot="1">
      <c r="A90" s="769"/>
      <c r="B90" s="595" t="s">
        <v>935</v>
      </c>
      <c r="C90" s="770"/>
      <c r="D90" s="771">
        <v>14487948</v>
      </c>
      <c r="E90" s="772">
        <v>20234917</v>
      </c>
      <c r="F90" s="772">
        <v>1557829</v>
      </c>
      <c r="G90" s="772">
        <v>3253464</v>
      </c>
      <c r="H90" s="772">
        <v>710498</v>
      </c>
      <c r="I90" s="772">
        <v>1529522</v>
      </c>
      <c r="J90" s="772">
        <v>644136</v>
      </c>
      <c r="K90" s="772">
        <v>900795</v>
      </c>
      <c r="L90" s="772">
        <v>547347</v>
      </c>
      <c r="M90" s="772">
        <v>603108</v>
      </c>
      <c r="N90" s="772">
        <v>507302</v>
      </c>
      <c r="O90" s="772">
        <v>850932</v>
      </c>
      <c r="P90" s="772">
        <v>387536</v>
      </c>
      <c r="Q90" s="772">
        <v>600147</v>
      </c>
      <c r="R90" s="772">
        <v>727991</v>
      </c>
      <c r="S90" s="772">
        <v>1209166</v>
      </c>
      <c r="T90" s="772">
        <v>1327108</v>
      </c>
      <c r="U90" s="772">
        <v>1164348</v>
      </c>
      <c r="V90" s="772">
        <v>1133317</v>
      </c>
      <c r="W90" s="772">
        <v>859969</v>
      </c>
      <c r="X90" s="772">
        <v>851228</v>
      </c>
      <c r="Y90" s="772">
        <v>721762</v>
      </c>
      <c r="Z90" s="772">
        <v>719641</v>
      </c>
      <c r="AA90" s="772">
        <v>436949</v>
      </c>
      <c r="AB90" s="772">
        <v>411851</v>
      </c>
      <c r="AC90" s="772">
        <v>582227</v>
      </c>
      <c r="AD90" s="772">
        <v>731722</v>
      </c>
      <c r="AE90" s="772">
        <v>553411</v>
      </c>
      <c r="AF90" s="772">
        <v>621028</v>
      </c>
      <c r="AG90" s="772">
        <v>528077</v>
      </c>
      <c r="AH90" s="772">
        <v>434225</v>
      </c>
      <c r="AI90" s="772">
        <v>548211</v>
      </c>
      <c r="AJ90" s="772">
        <v>380287</v>
      </c>
      <c r="AK90" s="772">
        <v>360223</v>
      </c>
      <c r="AL90" s="772">
        <v>204345</v>
      </c>
      <c r="AM90" s="772">
        <v>512964</v>
      </c>
      <c r="AN90" s="772">
        <v>279803</v>
      </c>
      <c r="AO90" s="772">
        <v>422322</v>
      </c>
      <c r="AP90" s="772">
        <v>421291</v>
      </c>
      <c r="AQ90" s="772">
        <v>312172</v>
      </c>
      <c r="AR90" s="772">
        <v>211925</v>
      </c>
      <c r="AS90" s="772">
        <v>296917</v>
      </c>
      <c r="AT90" s="772">
        <v>265460</v>
      </c>
      <c r="AU90" s="772">
        <v>404757</v>
      </c>
      <c r="AV90" s="772">
        <v>105033</v>
      </c>
      <c r="AW90" s="772">
        <v>254255</v>
      </c>
      <c r="AX90" s="772">
        <v>288354</v>
      </c>
      <c r="AY90" s="772">
        <v>270683</v>
      </c>
      <c r="AZ90" s="772">
        <v>260165</v>
      </c>
      <c r="BA90" s="772">
        <v>264133</v>
      </c>
      <c r="BB90" s="772">
        <v>237697</v>
      </c>
      <c r="BC90" s="772">
        <v>315879</v>
      </c>
      <c r="BD90" s="772">
        <v>79485</v>
      </c>
      <c r="BE90" s="772">
        <v>131966</v>
      </c>
      <c r="BF90" s="772">
        <v>242305</v>
      </c>
      <c r="BG90" s="772">
        <v>248534</v>
      </c>
      <c r="BH90" s="772">
        <v>221281</v>
      </c>
      <c r="BI90" s="772">
        <v>314754</v>
      </c>
      <c r="BJ90" s="772">
        <v>160297</v>
      </c>
      <c r="BK90" s="772">
        <v>117303</v>
      </c>
      <c r="BL90" s="772">
        <v>364013</v>
      </c>
      <c r="BM90" s="772">
        <v>453412</v>
      </c>
      <c r="BN90" s="772">
        <v>340136</v>
      </c>
      <c r="BO90" s="772">
        <v>183073</v>
      </c>
      <c r="BP90" s="772">
        <v>203705</v>
      </c>
      <c r="BQ90" s="772">
        <v>321363</v>
      </c>
      <c r="BR90" s="773"/>
      <c r="BS90" s="773"/>
      <c r="BT90" s="774"/>
      <c r="BU90" s="773"/>
      <c r="BV90" s="775"/>
      <c r="BW90" s="775"/>
      <c r="BX90" s="775"/>
    </row>
    <row r="91" spans="1:77" ht="19.5" customHeight="1" thickBot="1">
      <c r="A91" s="1957" t="s">
        <v>830</v>
      </c>
      <c r="B91" s="1958"/>
      <c r="C91" s="1959"/>
      <c r="D91" s="776">
        <v>188527194</v>
      </c>
      <c r="E91" s="777">
        <v>248133140</v>
      </c>
      <c r="F91" s="777">
        <v>22645327</v>
      </c>
      <c r="G91" s="777">
        <v>48551629</v>
      </c>
      <c r="H91" s="777">
        <v>10123266</v>
      </c>
      <c r="I91" s="777">
        <v>24233655</v>
      </c>
      <c r="J91" s="778">
        <v>11152208</v>
      </c>
      <c r="K91" s="779">
        <v>12634788</v>
      </c>
      <c r="L91" s="777">
        <v>7852381</v>
      </c>
      <c r="M91" s="777">
        <v>7662242</v>
      </c>
      <c r="N91" s="777">
        <v>6349763</v>
      </c>
      <c r="O91" s="777">
        <v>10171182</v>
      </c>
      <c r="P91" s="777">
        <v>5574583</v>
      </c>
      <c r="Q91" s="778">
        <v>7678276</v>
      </c>
      <c r="R91" s="779">
        <v>8633008</v>
      </c>
      <c r="S91" s="777">
        <v>13268751</v>
      </c>
      <c r="T91" s="777">
        <v>13113685</v>
      </c>
      <c r="U91" s="777">
        <v>12656448</v>
      </c>
      <c r="V91" s="777">
        <v>14430302</v>
      </c>
      <c r="W91" s="777">
        <v>9075535</v>
      </c>
      <c r="X91" s="778">
        <v>10289481</v>
      </c>
      <c r="Y91" s="779">
        <v>8533211</v>
      </c>
      <c r="Z91" s="777">
        <v>8525955</v>
      </c>
      <c r="AA91" s="777">
        <v>6888534</v>
      </c>
      <c r="AB91" s="777">
        <v>7172735</v>
      </c>
      <c r="AC91" s="777">
        <v>10593257</v>
      </c>
      <c r="AD91" s="777">
        <v>10935426</v>
      </c>
      <c r="AE91" s="780">
        <v>8026135</v>
      </c>
      <c r="AF91" s="781">
        <v>6519110</v>
      </c>
      <c r="AG91" s="779">
        <v>5360523</v>
      </c>
      <c r="AH91" s="777">
        <v>5079215</v>
      </c>
      <c r="AI91" s="777">
        <v>5537232</v>
      </c>
      <c r="AJ91" s="777">
        <v>3918395</v>
      </c>
      <c r="AK91" s="777">
        <v>3598203</v>
      </c>
      <c r="AL91" s="780">
        <v>1946460</v>
      </c>
      <c r="AM91" s="782">
        <v>5822436</v>
      </c>
      <c r="AN91" s="779">
        <v>2911348</v>
      </c>
      <c r="AO91" s="777">
        <v>4436078</v>
      </c>
      <c r="AP91" s="777">
        <v>4701142</v>
      </c>
      <c r="AQ91" s="777">
        <v>2956581</v>
      </c>
      <c r="AR91" s="777">
        <v>2279501</v>
      </c>
      <c r="AS91" s="783">
        <v>3550207</v>
      </c>
      <c r="AT91" s="782">
        <v>2748865</v>
      </c>
      <c r="AU91" s="779">
        <v>5709473</v>
      </c>
      <c r="AV91" s="777">
        <v>1435440</v>
      </c>
      <c r="AW91" s="777">
        <v>2699836</v>
      </c>
      <c r="AX91" s="777">
        <v>3276450</v>
      </c>
      <c r="AY91" s="777">
        <v>3099973</v>
      </c>
      <c r="AZ91" s="780">
        <v>2413793</v>
      </c>
      <c r="BA91" s="782">
        <v>3954692</v>
      </c>
      <c r="BB91" s="779">
        <v>3065237</v>
      </c>
      <c r="BC91" s="777">
        <v>3392099</v>
      </c>
      <c r="BD91" s="777">
        <v>1319500</v>
      </c>
      <c r="BE91" s="777">
        <v>1621597</v>
      </c>
      <c r="BF91" s="777">
        <v>2600548</v>
      </c>
      <c r="BG91" s="778">
        <v>3568899</v>
      </c>
      <c r="BH91" s="779">
        <v>2235957</v>
      </c>
      <c r="BI91" s="777">
        <v>4419715</v>
      </c>
      <c r="BJ91" s="777">
        <v>1785225</v>
      </c>
      <c r="BK91" s="784">
        <v>1253886</v>
      </c>
      <c r="BL91" s="777">
        <v>5795429</v>
      </c>
      <c r="BM91" s="777">
        <v>4722408</v>
      </c>
      <c r="BN91" s="778">
        <v>4862639</v>
      </c>
      <c r="BO91" s="779">
        <v>1506800</v>
      </c>
      <c r="BP91" s="777">
        <v>2645394</v>
      </c>
      <c r="BQ91" s="785">
        <v>4748452</v>
      </c>
      <c r="BR91" s="584"/>
      <c r="BS91" s="584"/>
      <c r="BT91" s="610"/>
      <c r="BU91" s="584"/>
      <c r="BV91" s="579"/>
      <c r="BW91" s="579"/>
      <c r="BX91" s="579"/>
    </row>
    <row r="92" spans="1:77" ht="14.25">
      <c r="A92" s="579"/>
      <c r="B92" s="579"/>
      <c r="C92" s="786"/>
      <c r="D92" s="579"/>
      <c r="E92" s="579"/>
      <c r="F92" s="579"/>
      <c r="G92" s="579"/>
      <c r="H92" s="579"/>
      <c r="I92" s="579"/>
      <c r="J92" s="579"/>
      <c r="K92" s="579"/>
      <c r="L92" s="579"/>
      <c r="M92" s="579"/>
      <c r="N92" s="579"/>
      <c r="O92" s="579"/>
      <c r="P92" s="579"/>
      <c r="Q92" s="579"/>
      <c r="R92" s="579"/>
      <c r="S92" s="579"/>
      <c r="T92" s="579"/>
      <c r="U92" s="579"/>
      <c r="V92" s="579"/>
      <c r="W92" s="579"/>
      <c r="X92" s="579"/>
      <c r="Y92" s="579"/>
      <c r="Z92" s="579"/>
      <c r="AA92" s="579"/>
      <c r="AB92" s="579"/>
      <c r="AC92" s="579"/>
      <c r="AD92" s="579"/>
      <c r="AE92" s="579"/>
      <c r="AF92" s="579"/>
      <c r="AG92" s="579"/>
      <c r="AH92" s="579"/>
      <c r="AI92" s="579"/>
      <c r="AJ92" s="579"/>
      <c r="AK92" s="579"/>
      <c r="AL92" s="579"/>
      <c r="AM92" s="579"/>
      <c r="AN92" s="579"/>
      <c r="AO92" s="579"/>
      <c r="AP92" s="579"/>
      <c r="AQ92" s="579"/>
      <c r="AR92" s="579"/>
      <c r="AS92" s="579"/>
      <c r="AT92" s="579"/>
      <c r="AU92" s="579"/>
      <c r="AV92" s="579"/>
      <c r="AW92" s="579"/>
      <c r="AX92" s="579"/>
      <c r="AY92" s="579"/>
      <c r="AZ92" s="579"/>
      <c r="BA92" s="579"/>
      <c r="BB92" s="579"/>
      <c r="BC92" s="579"/>
      <c r="BD92" s="579"/>
      <c r="BE92" s="579"/>
      <c r="BF92" s="579"/>
      <c r="BG92" s="579"/>
      <c r="BH92" s="579"/>
      <c r="BI92" s="579"/>
      <c r="BJ92" s="579"/>
      <c r="BK92" s="579"/>
      <c r="BL92" s="579"/>
      <c r="BM92" s="579"/>
      <c r="BN92" s="579"/>
      <c r="BO92" s="579"/>
      <c r="BP92" s="579"/>
      <c r="BQ92" s="579"/>
      <c r="BR92" s="579"/>
      <c r="BS92" s="579"/>
      <c r="BT92" s="579"/>
      <c r="BU92" s="579"/>
      <c r="BV92" s="579"/>
      <c r="BW92" s="579"/>
      <c r="BX92" s="579"/>
      <c r="BY92" s="579"/>
    </row>
    <row r="93" spans="1:77" ht="14.25">
      <c r="A93" s="579"/>
      <c r="B93" s="579"/>
      <c r="C93" s="786"/>
      <c r="D93" s="579"/>
      <c r="E93" s="579"/>
      <c r="F93" s="579"/>
      <c r="G93" s="579"/>
      <c r="H93" s="579"/>
      <c r="I93" s="579"/>
      <c r="J93" s="579"/>
      <c r="K93" s="579"/>
      <c r="L93" s="579"/>
      <c r="M93" s="579"/>
      <c r="N93" s="579"/>
      <c r="O93" s="579"/>
      <c r="P93" s="579"/>
      <c r="Q93" s="579"/>
      <c r="R93" s="579"/>
      <c r="S93" s="579"/>
      <c r="T93" s="579"/>
      <c r="U93" s="579"/>
      <c r="V93" s="579"/>
      <c r="W93" s="579"/>
      <c r="X93" s="579"/>
      <c r="Y93" s="579"/>
      <c r="Z93" s="579"/>
      <c r="AA93" s="579"/>
      <c r="AB93" s="579"/>
      <c r="AC93" s="579"/>
      <c r="AD93" s="579"/>
      <c r="AE93" s="579"/>
      <c r="AF93" s="579"/>
      <c r="AG93" s="579"/>
      <c r="AH93" s="579"/>
      <c r="AI93" s="579"/>
      <c r="AJ93" s="579"/>
      <c r="AK93" s="579"/>
      <c r="AL93" s="579"/>
      <c r="AM93" s="579"/>
      <c r="AN93" s="579"/>
      <c r="AO93" s="579"/>
      <c r="AP93" s="579"/>
      <c r="AQ93" s="579"/>
      <c r="AR93" s="579"/>
      <c r="AS93" s="579"/>
      <c r="AT93" s="579"/>
      <c r="AU93" s="579"/>
      <c r="AV93" s="579"/>
      <c r="AW93" s="579"/>
      <c r="AX93" s="579"/>
      <c r="AY93" s="579"/>
      <c r="AZ93" s="579"/>
      <c r="BA93" s="579"/>
      <c r="BB93" s="579"/>
      <c r="BC93" s="579"/>
      <c r="BD93" s="579"/>
      <c r="BE93" s="579"/>
      <c r="BF93" s="579"/>
      <c r="BG93" s="579"/>
      <c r="BH93" s="579"/>
      <c r="BI93" s="579"/>
      <c r="BJ93" s="579"/>
      <c r="BK93" s="579"/>
      <c r="BL93" s="579"/>
      <c r="BM93" s="579"/>
      <c r="BN93" s="579"/>
      <c r="BO93" s="579"/>
      <c r="BP93" s="579"/>
      <c r="BQ93" s="579"/>
      <c r="BR93" s="579"/>
      <c r="BS93" s="579"/>
      <c r="BT93" s="579"/>
      <c r="BU93" s="579"/>
      <c r="BV93" s="579"/>
      <c r="BW93" s="579"/>
      <c r="BX93" s="579"/>
      <c r="BY93" s="579"/>
    </row>
  </sheetData>
  <mergeCells count="208">
    <mergeCell ref="BP58:BP59"/>
    <mergeCell ref="BQ58:BQ59"/>
    <mergeCell ref="BL58:BL59"/>
    <mergeCell ref="BM58:BM59"/>
    <mergeCell ref="BN58:BN59"/>
    <mergeCell ref="BO58:BO59"/>
    <mergeCell ref="BC58:BC59"/>
    <mergeCell ref="BK58:BK59"/>
    <mergeCell ref="BD58:BD59"/>
    <mergeCell ref="BE58:BE59"/>
    <mergeCell ref="BF58:BF59"/>
    <mergeCell ref="BG58:BG59"/>
    <mergeCell ref="BH58:BH59"/>
    <mergeCell ref="BI58:BI59"/>
    <mergeCell ref="BJ58:BJ59"/>
    <mergeCell ref="AW58:AW59"/>
    <mergeCell ref="AX58:AX59"/>
    <mergeCell ref="AY58:AY59"/>
    <mergeCell ref="AZ58:AZ59"/>
    <mergeCell ref="BA58:BA59"/>
    <mergeCell ref="BB58:BB59"/>
    <mergeCell ref="AQ58:AQ59"/>
    <mergeCell ref="AR58:AR59"/>
    <mergeCell ref="AS58:AS59"/>
    <mergeCell ref="AT58:AT59"/>
    <mergeCell ref="AU58:AU59"/>
    <mergeCell ref="AV58:AV59"/>
    <mergeCell ref="AK58:AK59"/>
    <mergeCell ref="AL58:AL59"/>
    <mergeCell ref="AM58:AM59"/>
    <mergeCell ref="AN58:AN59"/>
    <mergeCell ref="AO58:AO59"/>
    <mergeCell ref="AP58:AP59"/>
    <mergeCell ref="AD58:AD59"/>
    <mergeCell ref="AF58:AF59"/>
    <mergeCell ref="AG58:AG59"/>
    <mergeCell ref="AH58:AH59"/>
    <mergeCell ref="AI58:AI59"/>
    <mergeCell ref="AJ58:AJ59"/>
    <mergeCell ref="X58:X59"/>
    <mergeCell ref="Y58:Y59"/>
    <mergeCell ref="Z58:Z59"/>
    <mergeCell ref="AA58:AA59"/>
    <mergeCell ref="AB58:AB59"/>
    <mergeCell ref="AC58:AC59"/>
    <mergeCell ref="R58:R59"/>
    <mergeCell ref="S58:S59"/>
    <mergeCell ref="T58:T59"/>
    <mergeCell ref="U58:U59"/>
    <mergeCell ref="V58:V59"/>
    <mergeCell ref="W58:W59"/>
    <mergeCell ref="L58:L59"/>
    <mergeCell ref="M58:M59"/>
    <mergeCell ref="N58:N59"/>
    <mergeCell ref="O58:O59"/>
    <mergeCell ref="P58:P59"/>
    <mergeCell ref="Q58:Q59"/>
    <mergeCell ref="BP3:BP4"/>
    <mergeCell ref="BQ3:BQ4"/>
    <mergeCell ref="D58:D59"/>
    <mergeCell ref="E58:E59"/>
    <mergeCell ref="F58:F59"/>
    <mergeCell ref="G58:G59"/>
    <mergeCell ref="H58:H59"/>
    <mergeCell ref="I58:I59"/>
    <mergeCell ref="J58:J59"/>
    <mergeCell ref="K58:K59"/>
    <mergeCell ref="BJ3:BJ4"/>
    <mergeCell ref="BK3:BK4"/>
    <mergeCell ref="BL3:BL4"/>
    <mergeCell ref="BM3:BM4"/>
    <mergeCell ref="BN3:BN4"/>
    <mergeCell ref="BO3:BO4"/>
    <mergeCell ref="BD3:BD4"/>
    <mergeCell ref="BE3:BE4"/>
    <mergeCell ref="BF3:BF4"/>
    <mergeCell ref="BG3:BG4"/>
    <mergeCell ref="BH3:BH4"/>
    <mergeCell ref="BI3:BI4"/>
    <mergeCell ref="AX3:AX4"/>
    <mergeCell ref="AY3:AY4"/>
    <mergeCell ref="AZ3:AZ4"/>
    <mergeCell ref="BA3:BA4"/>
    <mergeCell ref="BB3:BB4"/>
    <mergeCell ref="BC3:BC4"/>
    <mergeCell ref="AR3:AR4"/>
    <mergeCell ref="AS3:AS4"/>
    <mergeCell ref="AT3:AT4"/>
    <mergeCell ref="AU3:AU4"/>
    <mergeCell ref="AV3:AV4"/>
    <mergeCell ref="AW3:AW4"/>
    <mergeCell ref="AL3:AL4"/>
    <mergeCell ref="AM3:AM4"/>
    <mergeCell ref="AN3:AN4"/>
    <mergeCell ref="AO3:AO4"/>
    <mergeCell ref="AP3:AP4"/>
    <mergeCell ref="AQ3:AQ4"/>
    <mergeCell ref="AF3:AF4"/>
    <mergeCell ref="AG3:AG4"/>
    <mergeCell ref="AH3:AH4"/>
    <mergeCell ref="AI3:AI4"/>
    <mergeCell ref="AJ3:AJ4"/>
    <mergeCell ref="AK3:AK4"/>
    <mergeCell ref="Y3:Y4"/>
    <mergeCell ref="Z3:Z4"/>
    <mergeCell ref="AA3:AA4"/>
    <mergeCell ref="AB3:AB4"/>
    <mergeCell ref="AC3:AC4"/>
    <mergeCell ref="AD3:AD4"/>
    <mergeCell ref="S3:S4"/>
    <mergeCell ref="T3:T4"/>
    <mergeCell ref="U3:U4"/>
    <mergeCell ref="V3:V4"/>
    <mergeCell ref="W3:W4"/>
    <mergeCell ref="X3:X4"/>
    <mergeCell ref="M3:M4"/>
    <mergeCell ref="N3:N4"/>
    <mergeCell ref="O3:O4"/>
    <mergeCell ref="P3:P4"/>
    <mergeCell ref="Q3:Q4"/>
    <mergeCell ref="R3:R4"/>
    <mergeCell ref="G3:G4"/>
    <mergeCell ref="H3:H4"/>
    <mergeCell ref="I3:I4"/>
    <mergeCell ref="J3:J4"/>
    <mergeCell ref="K3:K4"/>
    <mergeCell ref="L3:L4"/>
    <mergeCell ref="A91:C91"/>
    <mergeCell ref="AE3:AE4"/>
    <mergeCell ref="AE58:AE59"/>
    <mergeCell ref="D3:D4"/>
    <mergeCell ref="E3:E4"/>
    <mergeCell ref="A6:B17"/>
    <mergeCell ref="A18:B30"/>
    <mergeCell ref="A31:B37"/>
    <mergeCell ref="A38:A41"/>
    <mergeCell ref="F3:F4"/>
    <mergeCell ref="D84:D85"/>
    <mergeCell ref="E84:E85"/>
    <mergeCell ref="F84:F85"/>
    <mergeCell ref="G84:G85"/>
    <mergeCell ref="A42:B47"/>
    <mergeCell ref="B38:B41"/>
    <mergeCell ref="A60:B78"/>
    <mergeCell ref="L84:L85"/>
    <mergeCell ref="M84:M85"/>
    <mergeCell ref="N84:N85"/>
    <mergeCell ref="O84:O85"/>
    <mergeCell ref="H84:H85"/>
    <mergeCell ref="I84:I85"/>
    <mergeCell ref="J84:J85"/>
    <mergeCell ref="K84:K85"/>
    <mergeCell ref="T84:T85"/>
    <mergeCell ref="U84:U85"/>
    <mergeCell ref="V84:V85"/>
    <mergeCell ref="W84:W85"/>
    <mergeCell ref="P84:P85"/>
    <mergeCell ref="Q84:Q85"/>
    <mergeCell ref="R84:R85"/>
    <mergeCell ref="S84:S85"/>
    <mergeCell ref="AB84:AB85"/>
    <mergeCell ref="AC84:AC85"/>
    <mergeCell ref="AD84:AD85"/>
    <mergeCell ref="AE84:AE85"/>
    <mergeCell ref="X84:X85"/>
    <mergeCell ref="Y84:Y85"/>
    <mergeCell ref="Z84:Z85"/>
    <mergeCell ref="AA84:AA85"/>
    <mergeCell ref="AJ84:AJ85"/>
    <mergeCell ref="AK84:AK85"/>
    <mergeCell ref="AL84:AL85"/>
    <mergeCell ref="AM84:AM85"/>
    <mergeCell ref="AF84:AF85"/>
    <mergeCell ref="AG84:AG85"/>
    <mergeCell ref="AH84:AH85"/>
    <mergeCell ref="AI84:AI85"/>
    <mergeCell ref="AR84:AR85"/>
    <mergeCell ref="AS84:AS85"/>
    <mergeCell ref="AT84:AT85"/>
    <mergeCell ref="AU84:AU85"/>
    <mergeCell ref="AN84:AN85"/>
    <mergeCell ref="AO84:AO85"/>
    <mergeCell ref="AP84:AP85"/>
    <mergeCell ref="AQ84:AQ85"/>
    <mergeCell ref="AZ84:AZ85"/>
    <mergeCell ref="BA84:BA85"/>
    <mergeCell ref="BB84:BB85"/>
    <mergeCell ref="BC84:BC85"/>
    <mergeCell ref="AV84:AV85"/>
    <mergeCell ref="AW84:AW85"/>
    <mergeCell ref="AX84:AX85"/>
    <mergeCell ref="AY84:AY85"/>
    <mergeCell ref="BJ84:BJ85"/>
    <mergeCell ref="BK84:BK85"/>
    <mergeCell ref="BD84:BD85"/>
    <mergeCell ref="BE84:BE85"/>
    <mergeCell ref="BF84:BF85"/>
    <mergeCell ref="BG84:BG85"/>
    <mergeCell ref="A48:C48"/>
    <mergeCell ref="A51:C51"/>
    <mergeCell ref="BP84:BP85"/>
    <mergeCell ref="BQ84:BQ85"/>
    <mergeCell ref="BL84:BL85"/>
    <mergeCell ref="BM84:BM85"/>
    <mergeCell ref="BN84:BN85"/>
    <mergeCell ref="BO84:BO85"/>
    <mergeCell ref="BH84:BH85"/>
    <mergeCell ref="BI84:BI85"/>
  </mergeCells>
  <phoneticPr fontId="3"/>
  <pageMargins left="0.94488188976377963" right="0.78740157480314965" top="0.59055118110236227" bottom="0.59055118110236227" header="0.51181102362204722" footer="0.31496062992125984"/>
  <pageSetup paperSize="9" scale="57" firstPageNumber="24" fitToWidth="10" orientation="portrait" useFirstPageNumber="1" horizontalDpi="300" verticalDpi="300" r:id="rId1"/>
  <headerFooter alignWithMargins="0"/>
  <colBreaks count="8" manualBreakCount="8">
    <brk id="10" max="78" man="1"/>
    <brk id="17" max="78" man="1"/>
    <brk id="24" max="78" man="1"/>
    <brk id="31" max="78" man="1"/>
    <brk id="38" max="78" man="1"/>
    <brk id="45" max="78" man="1"/>
    <brk id="52" max="78" man="1"/>
    <brk id="59" max="78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5"/>
  <dimension ref="A1:BT45"/>
  <sheetViews>
    <sheetView showZeros="0" view="pageBreakPreview" zoomScaleNormal="100" zoomScaleSheetLayoutView="100" workbookViewId="0">
      <pane xSplit="3" ySplit="4" topLeftCell="D5" activePane="bottomRight" state="frozen"/>
      <selection activeCell="E22" sqref="E22"/>
      <selection pane="topRight" activeCell="E22" sqref="E22"/>
      <selection pane="bottomLeft" activeCell="E22" sqref="E22"/>
      <selection pane="bottomRight" activeCell="BU11" sqref="BU11"/>
    </sheetView>
  </sheetViews>
  <sheetFormatPr defaultRowHeight="13.5"/>
  <cols>
    <col min="1" max="1" width="12.625" style="867" customWidth="1"/>
    <col min="2" max="2" width="9.125" style="867" customWidth="1"/>
    <col min="3" max="3" width="14.125" style="867" bestFit="1" customWidth="1"/>
    <col min="4" max="11" width="12.625" style="867" customWidth="1"/>
    <col min="12" max="13" width="12.625" style="868" customWidth="1"/>
    <col min="14" max="20" width="12.625" style="867" customWidth="1"/>
    <col min="21" max="22" width="12.625" style="868" customWidth="1"/>
    <col min="23" max="29" width="12.625" style="867" customWidth="1"/>
    <col min="30" max="32" width="12.625" style="868" customWidth="1"/>
    <col min="33" max="39" width="12.625" style="867" customWidth="1"/>
    <col min="40" max="41" width="12.625" style="868" customWidth="1"/>
    <col min="42" max="48" width="12.625" style="867" customWidth="1"/>
    <col min="49" max="50" width="12.625" style="868" customWidth="1"/>
    <col min="51" max="56" width="12.625" style="867" customWidth="1"/>
    <col min="57" max="57" width="12.625" style="868" customWidth="1"/>
    <col min="58" max="62" width="12.625" style="867" customWidth="1"/>
    <col min="63" max="64" width="12.625" style="868" customWidth="1"/>
    <col min="65" max="70" width="12.625" style="867" customWidth="1"/>
    <col min="71" max="71" width="12.125" style="867" bestFit="1" customWidth="1"/>
    <col min="72" max="72" width="12.75" style="867" bestFit="1" customWidth="1"/>
    <col min="73" max="16384" width="9" style="867"/>
  </cols>
  <sheetData>
    <row r="1" spans="1:72" ht="9.75" customHeight="1">
      <c r="A1" s="866"/>
    </row>
    <row r="2" spans="1:72">
      <c r="L2" s="869" t="s">
        <v>423</v>
      </c>
      <c r="U2" s="869" t="s">
        <v>423</v>
      </c>
      <c r="AD2" s="869" t="s">
        <v>423</v>
      </c>
      <c r="AE2" s="869"/>
      <c r="AM2" s="869" t="s">
        <v>423</v>
      </c>
      <c r="AV2" s="869" t="s">
        <v>423</v>
      </c>
      <c r="BE2" s="869" t="s">
        <v>423</v>
      </c>
      <c r="BN2" s="869" t="s">
        <v>423</v>
      </c>
      <c r="BQ2" s="869" t="s">
        <v>423</v>
      </c>
    </row>
    <row r="3" spans="1:72" ht="13.5" customHeight="1">
      <c r="A3" s="792"/>
      <c r="B3" s="793"/>
      <c r="C3" s="870" t="s">
        <v>937</v>
      </c>
      <c r="D3" s="1975" t="s">
        <v>254</v>
      </c>
      <c r="E3" s="1973" t="s">
        <v>737</v>
      </c>
      <c r="F3" s="1973" t="s">
        <v>255</v>
      </c>
      <c r="G3" s="1973" t="s">
        <v>256</v>
      </c>
      <c r="H3" s="1973" t="s">
        <v>738</v>
      </c>
      <c r="I3" s="1973" t="s">
        <v>739</v>
      </c>
      <c r="J3" s="1973" t="s">
        <v>740</v>
      </c>
      <c r="K3" s="1973" t="s">
        <v>741</v>
      </c>
      <c r="L3" s="1973" t="s">
        <v>742</v>
      </c>
      <c r="M3" s="1979" t="s">
        <v>743</v>
      </c>
      <c r="N3" s="1973" t="s">
        <v>744</v>
      </c>
      <c r="O3" s="1973" t="s">
        <v>745</v>
      </c>
      <c r="P3" s="1973" t="s">
        <v>746</v>
      </c>
      <c r="Q3" s="1973" t="s">
        <v>747</v>
      </c>
      <c r="R3" s="1973" t="s">
        <v>748</v>
      </c>
      <c r="S3" s="1973" t="s">
        <v>451</v>
      </c>
      <c r="T3" s="1973" t="s">
        <v>749</v>
      </c>
      <c r="U3" s="1973" t="s">
        <v>562</v>
      </c>
      <c r="V3" s="1979" t="s">
        <v>750</v>
      </c>
      <c r="W3" s="1973" t="s">
        <v>452</v>
      </c>
      <c r="X3" s="1973" t="s">
        <v>751</v>
      </c>
      <c r="Y3" s="1973" t="s">
        <v>752</v>
      </c>
      <c r="Z3" s="1973" t="s">
        <v>753</v>
      </c>
      <c r="AA3" s="1973" t="s">
        <v>453</v>
      </c>
      <c r="AB3" s="1973" t="s">
        <v>754</v>
      </c>
      <c r="AC3" s="1973" t="s">
        <v>755</v>
      </c>
      <c r="AD3" s="1973" t="s">
        <v>756</v>
      </c>
      <c r="AE3" s="1979" t="s">
        <v>399</v>
      </c>
      <c r="AF3" s="1979" t="s">
        <v>259</v>
      </c>
      <c r="AG3" s="1973" t="s">
        <v>757</v>
      </c>
      <c r="AH3" s="1973" t="s">
        <v>758</v>
      </c>
      <c r="AI3" s="1973" t="s">
        <v>759</v>
      </c>
      <c r="AJ3" s="1973" t="s">
        <v>760</v>
      </c>
      <c r="AK3" s="1973" t="s">
        <v>761</v>
      </c>
      <c r="AL3" s="1973" t="s">
        <v>762</v>
      </c>
      <c r="AM3" s="1973" t="s">
        <v>763</v>
      </c>
      <c r="AN3" s="1979" t="s">
        <v>764</v>
      </c>
      <c r="AO3" s="1979" t="s">
        <v>765</v>
      </c>
      <c r="AP3" s="1973" t="s">
        <v>766</v>
      </c>
      <c r="AQ3" s="1973" t="s">
        <v>767</v>
      </c>
      <c r="AR3" s="1973" t="s">
        <v>768</v>
      </c>
      <c r="AS3" s="1973" t="s">
        <v>769</v>
      </c>
      <c r="AT3" s="1973" t="s">
        <v>770</v>
      </c>
      <c r="AU3" s="1973" t="s">
        <v>771</v>
      </c>
      <c r="AV3" s="1973" t="s">
        <v>772</v>
      </c>
      <c r="AW3" s="1979" t="s">
        <v>773</v>
      </c>
      <c r="AX3" s="1979" t="s">
        <v>774</v>
      </c>
      <c r="AY3" s="1973" t="s">
        <v>260</v>
      </c>
      <c r="AZ3" s="1973" t="s">
        <v>775</v>
      </c>
      <c r="BA3" s="1973" t="s">
        <v>776</v>
      </c>
      <c r="BB3" s="1973" t="s">
        <v>777</v>
      </c>
      <c r="BC3" s="1973" t="s">
        <v>778</v>
      </c>
      <c r="BD3" s="1973" t="s">
        <v>779</v>
      </c>
      <c r="BE3" s="1973" t="s">
        <v>780</v>
      </c>
      <c r="BF3" s="1979" t="s">
        <v>781</v>
      </c>
      <c r="BG3" s="1979" t="s">
        <v>782</v>
      </c>
      <c r="BH3" s="1973" t="s">
        <v>783</v>
      </c>
      <c r="BI3" s="1973" t="s">
        <v>784</v>
      </c>
      <c r="BJ3" s="1973" t="s">
        <v>785</v>
      </c>
      <c r="BK3" s="1973" t="s">
        <v>786</v>
      </c>
      <c r="BL3" s="1973" t="s">
        <v>787</v>
      </c>
      <c r="BM3" s="1973" t="s">
        <v>788</v>
      </c>
      <c r="BN3" s="1973" t="s">
        <v>607</v>
      </c>
      <c r="BO3" s="1979" t="s">
        <v>789</v>
      </c>
      <c r="BP3" s="1979" t="s">
        <v>790</v>
      </c>
      <c r="BQ3" s="1973" t="s">
        <v>791</v>
      </c>
      <c r="BS3" s="1978"/>
    </row>
    <row r="4" spans="1:72" ht="14.25" customHeight="1" thickBot="1">
      <c r="A4" s="871" t="s">
        <v>989</v>
      </c>
      <c r="B4" s="797"/>
      <c r="C4" s="798"/>
      <c r="D4" s="1976"/>
      <c r="E4" s="1977"/>
      <c r="F4" s="1974"/>
      <c r="G4" s="1974"/>
      <c r="H4" s="1974"/>
      <c r="I4" s="1974"/>
      <c r="J4" s="1974"/>
      <c r="K4" s="1974"/>
      <c r="L4" s="1974"/>
      <c r="M4" s="1980"/>
      <c r="N4" s="1974"/>
      <c r="O4" s="1974"/>
      <c r="P4" s="1974"/>
      <c r="Q4" s="1974"/>
      <c r="R4" s="1974"/>
      <c r="S4" s="1974"/>
      <c r="T4" s="1974"/>
      <c r="U4" s="1974"/>
      <c r="V4" s="1980"/>
      <c r="W4" s="1974"/>
      <c r="X4" s="1974"/>
      <c r="Y4" s="1974"/>
      <c r="Z4" s="1974"/>
      <c r="AA4" s="1974"/>
      <c r="AB4" s="1974"/>
      <c r="AC4" s="1974"/>
      <c r="AD4" s="1974"/>
      <c r="AE4" s="1981"/>
      <c r="AF4" s="1980"/>
      <c r="AG4" s="1974"/>
      <c r="AH4" s="1974"/>
      <c r="AI4" s="1974"/>
      <c r="AJ4" s="1974"/>
      <c r="AK4" s="1974"/>
      <c r="AL4" s="1974"/>
      <c r="AM4" s="1974"/>
      <c r="AN4" s="1980"/>
      <c r="AO4" s="1980"/>
      <c r="AP4" s="1974"/>
      <c r="AQ4" s="1974"/>
      <c r="AR4" s="1974"/>
      <c r="AS4" s="1974"/>
      <c r="AT4" s="1974"/>
      <c r="AU4" s="1974"/>
      <c r="AV4" s="1974"/>
      <c r="AW4" s="1980"/>
      <c r="AX4" s="1980"/>
      <c r="AY4" s="1974"/>
      <c r="AZ4" s="1974"/>
      <c r="BA4" s="1974"/>
      <c r="BB4" s="1974"/>
      <c r="BC4" s="1974"/>
      <c r="BD4" s="1974"/>
      <c r="BE4" s="1974"/>
      <c r="BF4" s="1980"/>
      <c r="BG4" s="1980"/>
      <c r="BH4" s="1974"/>
      <c r="BI4" s="1974"/>
      <c r="BJ4" s="1974"/>
      <c r="BK4" s="1974"/>
      <c r="BL4" s="1974"/>
      <c r="BM4" s="1974"/>
      <c r="BN4" s="1974"/>
      <c r="BO4" s="1980"/>
      <c r="BP4" s="1980"/>
      <c r="BQ4" s="1974"/>
      <c r="BS4" s="1978"/>
    </row>
    <row r="5" spans="1:72" ht="14.25" thickTop="1">
      <c r="A5" s="801"/>
      <c r="B5" s="1912" t="s">
        <v>944</v>
      </c>
      <c r="C5" s="802" t="s">
        <v>945</v>
      </c>
      <c r="D5" s="872">
        <v>932700</v>
      </c>
      <c r="E5" s="873">
        <v>1409665</v>
      </c>
      <c r="F5" s="873">
        <v>114495</v>
      </c>
      <c r="G5" s="873">
        <v>292601</v>
      </c>
      <c r="H5" s="873">
        <v>55171</v>
      </c>
      <c r="I5" s="873">
        <v>123941</v>
      </c>
      <c r="J5" s="873">
        <v>44215</v>
      </c>
      <c r="K5" s="873">
        <v>68598</v>
      </c>
      <c r="L5" s="873">
        <v>40378</v>
      </c>
      <c r="M5" s="874">
        <v>47659</v>
      </c>
      <c r="N5" s="874">
        <v>37701</v>
      </c>
      <c r="O5" s="873">
        <v>69541</v>
      </c>
      <c r="P5" s="873">
        <v>27278</v>
      </c>
      <c r="Q5" s="873">
        <v>43441</v>
      </c>
      <c r="R5" s="873">
        <v>58003</v>
      </c>
      <c r="S5" s="873">
        <v>98588</v>
      </c>
      <c r="T5" s="873">
        <v>106583</v>
      </c>
      <c r="U5" s="873">
        <v>94070</v>
      </c>
      <c r="V5" s="874">
        <v>94176</v>
      </c>
      <c r="W5" s="873">
        <v>69054</v>
      </c>
      <c r="X5" s="873">
        <v>67211</v>
      </c>
      <c r="Y5" s="873">
        <v>57370</v>
      </c>
      <c r="Z5" s="873">
        <v>55385</v>
      </c>
      <c r="AA5" s="873">
        <v>31232</v>
      </c>
      <c r="AB5" s="873">
        <v>28837</v>
      </c>
      <c r="AC5" s="873">
        <v>38673</v>
      </c>
      <c r="AD5" s="873">
        <v>58097</v>
      </c>
      <c r="AE5" s="874">
        <v>40299</v>
      </c>
      <c r="AF5" s="874">
        <v>46442</v>
      </c>
      <c r="AG5" s="873">
        <v>36859</v>
      </c>
      <c r="AH5" s="873">
        <v>31124</v>
      </c>
      <c r="AI5" s="873">
        <v>41626</v>
      </c>
      <c r="AJ5" s="873">
        <v>25611</v>
      </c>
      <c r="AK5" s="873">
        <v>23234</v>
      </c>
      <c r="AL5" s="873">
        <v>8139</v>
      </c>
      <c r="AM5" s="873">
        <v>41917</v>
      </c>
      <c r="AN5" s="874">
        <v>14954</v>
      </c>
      <c r="AO5" s="874">
        <v>28744</v>
      </c>
      <c r="AP5" s="873">
        <v>30892</v>
      </c>
      <c r="AQ5" s="873">
        <v>19816</v>
      </c>
      <c r="AR5" s="873">
        <v>8520</v>
      </c>
      <c r="AS5" s="873">
        <v>17450</v>
      </c>
      <c r="AT5" s="873">
        <v>13611</v>
      </c>
      <c r="AU5" s="873">
        <v>29258</v>
      </c>
      <c r="AV5" s="873">
        <v>2282</v>
      </c>
      <c r="AW5" s="874">
        <v>13574</v>
      </c>
      <c r="AX5" s="874">
        <v>17757</v>
      </c>
      <c r="AY5" s="873">
        <v>15076</v>
      </c>
      <c r="AZ5" s="873">
        <v>14229</v>
      </c>
      <c r="BA5" s="873">
        <v>11638</v>
      </c>
      <c r="BB5" s="873">
        <v>9978</v>
      </c>
      <c r="BC5" s="873">
        <v>19437</v>
      </c>
      <c r="BD5" s="873">
        <v>1272</v>
      </c>
      <c r="BE5" s="873">
        <v>2990</v>
      </c>
      <c r="BF5" s="874">
        <v>11336</v>
      </c>
      <c r="BG5" s="874">
        <v>9572</v>
      </c>
      <c r="BH5" s="873">
        <v>8086</v>
      </c>
      <c r="BI5" s="873">
        <v>14379</v>
      </c>
      <c r="BJ5" s="873">
        <v>4355</v>
      </c>
      <c r="BK5" s="874">
        <v>2754</v>
      </c>
      <c r="BL5" s="873">
        <v>20742</v>
      </c>
      <c r="BM5" s="873">
        <v>34244</v>
      </c>
      <c r="BN5" s="873">
        <v>21860</v>
      </c>
      <c r="BO5" s="874">
        <v>7069</v>
      </c>
      <c r="BP5" s="874">
        <v>7929</v>
      </c>
      <c r="BQ5" s="873">
        <v>19728</v>
      </c>
      <c r="BS5" s="875"/>
      <c r="BT5" s="875"/>
    </row>
    <row r="6" spans="1:72">
      <c r="A6" s="801"/>
      <c r="B6" s="1913"/>
      <c r="C6" s="810" t="s">
        <v>946</v>
      </c>
      <c r="D6" s="876">
        <v>2243499</v>
      </c>
      <c r="E6" s="877">
        <v>5317284</v>
      </c>
      <c r="F6" s="878">
        <v>229276</v>
      </c>
      <c r="G6" s="878">
        <v>592382</v>
      </c>
      <c r="H6" s="878">
        <v>123585</v>
      </c>
      <c r="I6" s="878">
        <v>242791</v>
      </c>
      <c r="J6" s="878">
        <v>101371</v>
      </c>
      <c r="K6" s="878">
        <v>96212</v>
      </c>
      <c r="L6" s="878">
        <v>80184</v>
      </c>
      <c r="M6" s="879">
        <v>96751</v>
      </c>
      <c r="N6" s="879">
        <v>74836</v>
      </c>
      <c r="O6" s="878">
        <v>129947</v>
      </c>
      <c r="P6" s="878">
        <v>47086</v>
      </c>
      <c r="Q6" s="878">
        <v>71282</v>
      </c>
      <c r="R6" s="878">
        <v>74859</v>
      </c>
      <c r="S6" s="878">
        <v>181853</v>
      </c>
      <c r="T6" s="878">
        <v>139630</v>
      </c>
      <c r="U6" s="878">
        <v>211239</v>
      </c>
      <c r="V6" s="879">
        <v>123512</v>
      </c>
      <c r="W6" s="878">
        <v>125146</v>
      </c>
      <c r="X6" s="878">
        <v>83791</v>
      </c>
      <c r="Y6" s="878">
        <v>111751</v>
      </c>
      <c r="Z6" s="878">
        <v>71123</v>
      </c>
      <c r="AA6" s="878">
        <v>47258</v>
      </c>
      <c r="AB6" s="878">
        <v>70067</v>
      </c>
      <c r="AC6" s="878">
        <v>40877</v>
      </c>
      <c r="AD6" s="878">
        <v>117211</v>
      </c>
      <c r="AE6" s="879">
        <v>43906</v>
      </c>
      <c r="AF6" s="879">
        <v>81278</v>
      </c>
      <c r="AG6" s="878">
        <v>63766</v>
      </c>
      <c r="AH6" s="878">
        <v>45691</v>
      </c>
      <c r="AI6" s="878">
        <v>105548</v>
      </c>
      <c r="AJ6" s="878">
        <v>45474</v>
      </c>
      <c r="AK6" s="878">
        <v>82644</v>
      </c>
      <c r="AL6" s="878">
        <v>39233</v>
      </c>
      <c r="AM6" s="878">
        <v>130367</v>
      </c>
      <c r="AN6" s="879">
        <v>11941</v>
      </c>
      <c r="AO6" s="879">
        <v>40568</v>
      </c>
      <c r="AP6" s="878">
        <v>37344</v>
      </c>
      <c r="AQ6" s="878">
        <v>37096</v>
      </c>
      <c r="AR6" s="878">
        <v>11567</v>
      </c>
      <c r="AS6" s="878">
        <v>31719</v>
      </c>
      <c r="AT6" s="878">
        <v>13156</v>
      </c>
      <c r="AU6" s="878">
        <v>41146</v>
      </c>
      <c r="AV6" s="878">
        <v>2558</v>
      </c>
      <c r="AW6" s="879">
        <v>15210</v>
      </c>
      <c r="AX6" s="879">
        <v>25943</v>
      </c>
      <c r="AY6" s="878">
        <v>22666</v>
      </c>
      <c r="AZ6" s="878">
        <v>15226</v>
      </c>
      <c r="BA6" s="878">
        <v>12444</v>
      </c>
      <c r="BB6" s="878">
        <v>7974</v>
      </c>
      <c r="BC6" s="878">
        <v>36998</v>
      </c>
      <c r="BD6" s="878">
        <v>2003</v>
      </c>
      <c r="BE6" s="878">
        <v>3398</v>
      </c>
      <c r="BF6" s="879">
        <v>15061</v>
      </c>
      <c r="BG6" s="879">
        <v>9218</v>
      </c>
      <c r="BH6" s="878">
        <v>6286</v>
      </c>
      <c r="BI6" s="878">
        <v>18916</v>
      </c>
      <c r="BJ6" s="878">
        <v>8708</v>
      </c>
      <c r="BK6" s="879">
        <v>1344</v>
      </c>
      <c r="BL6" s="878">
        <v>24901</v>
      </c>
      <c r="BM6" s="878">
        <v>113312</v>
      </c>
      <c r="BN6" s="878">
        <v>22674</v>
      </c>
      <c r="BO6" s="879">
        <v>13193</v>
      </c>
      <c r="BP6" s="879">
        <v>10367</v>
      </c>
      <c r="BQ6" s="878">
        <v>22284</v>
      </c>
      <c r="BS6" s="875"/>
      <c r="BT6" s="875"/>
    </row>
    <row r="7" spans="1:72">
      <c r="A7" s="801"/>
      <c r="B7" s="1908" t="s">
        <v>947</v>
      </c>
      <c r="C7" s="1909"/>
      <c r="D7" s="876">
        <v>36583992</v>
      </c>
      <c r="E7" s="877">
        <v>64108019</v>
      </c>
      <c r="F7" s="878">
        <v>3556547</v>
      </c>
      <c r="G7" s="878">
        <v>10874101</v>
      </c>
      <c r="H7" s="878">
        <v>1828131</v>
      </c>
      <c r="I7" s="878">
        <v>4140791</v>
      </c>
      <c r="J7" s="878">
        <v>1346950</v>
      </c>
      <c r="K7" s="878">
        <v>1939282</v>
      </c>
      <c r="L7" s="878">
        <v>1175213</v>
      </c>
      <c r="M7" s="879">
        <v>1465059</v>
      </c>
      <c r="N7" s="879">
        <v>998135</v>
      </c>
      <c r="O7" s="878">
        <v>2518764</v>
      </c>
      <c r="P7" s="878">
        <v>877215</v>
      </c>
      <c r="Q7" s="878">
        <v>1381444</v>
      </c>
      <c r="R7" s="878">
        <v>2242879</v>
      </c>
      <c r="S7" s="878">
        <v>4056437</v>
      </c>
      <c r="T7" s="878">
        <v>4484868</v>
      </c>
      <c r="U7" s="878">
        <v>4041291</v>
      </c>
      <c r="V7" s="879">
        <v>3813880</v>
      </c>
      <c r="W7" s="878">
        <v>2746723</v>
      </c>
      <c r="X7" s="878">
        <v>2278293</v>
      </c>
      <c r="Y7" s="878">
        <v>2179588</v>
      </c>
      <c r="Z7" s="878">
        <v>2056658</v>
      </c>
      <c r="AA7" s="878">
        <v>775493</v>
      </c>
      <c r="AB7" s="878">
        <v>816084</v>
      </c>
      <c r="AC7" s="878">
        <v>949174</v>
      </c>
      <c r="AD7" s="878">
        <v>1624887</v>
      </c>
      <c r="AE7" s="879">
        <v>1057147</v>
      </c>
      <c r="AF7" s="879">
        <v>1719611</v>
      </c>
      <c r="AG7" s="878">
        <v>1216490</v>
      </c>
      <c r="AH7" s="878">
        <v>1084727</v>
      </c>
      <c r="AI7" s="878">
        <v>1513077</v>
      </c>
      <c r="AJ7" s="878">
        <v>815944</v>
      </c>
      <c r="AK7" s="878">
        <v>1030264</v>
      </c>
      <c r="AL7" s="878">
        <v>277650</v>
      </c>
      <c r="AM7" s="878">
        <v>1530668</v>
      </c>
      <c r="AN7" s="879">
        <v>528282</v>
      </c>
      <c r="AO7" s="879">
        <v>944687</v>
      </c>
      <c r="AP7" s="878">
        <v>1100791</v>
      </c>
      <c r="AQ7" s="878">
        <v>710591</v>
      </c>
      <c r="AR7" s="878">
        <v>232158</v>
      </c>
      <c r="AS7" s="878">
        <v>523162</v>
      </c>
      <c r="AT7" s="878">
        <v>367247</v>
      </c>
      <c r="AU7" s="878">
        <v>849813</v>
      </c>
      <c r="AV7" s="878">
        <v>45325</v>
      </c>
      <c r="AW7" s="879">
        <v>387546</v>
      </c>
      <c r="AX7" s="879">
        <v>481998</v>
      </c>
      <c r="AY7" s="878">
        <v>426698</v>
      </c>
      <c r="AZ7" s="878">
        <v>404970</v>
      </c>
      <c r="BA7" s="878">
        <v>281033</v>
      </c>
      <c r="BB7" s="878">
        <v>239713</v>
      </c>
      <c r="BC7" s="878">
        <v>530452</v>
      </c>
      <c r="BD7" s="878">
        <v>21951</v>
      </c>
      <c r="BE7" s="878">
        <v>53961</v>
      </c>
      <c r="BF7" s="879">
        <v>314654</v>
      </c>
      <c r="BG7" s="879">
        <v>242352</v>
      </c>
      <c r="BH7" s="878">
        <v>205930</v>
      </c>
      <c r="BI7" s="878">
        <v>351550</v>
      </c>
      <c r="BJ7" s="878">
        <v>113100</v>
      </c>
      <c r="BK7" s="879">
        <v>69214</v>
      </c>
      <c r="BL7" s="878">
        <v>536008</v>
      </c>
      <c r="BM7" s="878">
        <v>1316356</v>
      </c>
      <c r="BN7" s="878">
        <v>656417</v>
      </c>
      <c r="BO7" s="879">
        <v>225528</v>
      </c>
      <c r="BP7" s="879">
        <v>218906</v>
      </c>
      <c r="BQ7" s="878">
        <v>606379</v>
      </c>
      <c r="BS7" s="875"/>
      <c r="BT7" s="875"/>
    </row>
    <row r="8" spans="1:72">
      <c r="A8" s="813" t="s">
        <v>948</v>
      </c>
      <c r="B8" s="1908" t="s">
        <v>949</v>
      </c>
      <c r="C8" s="1909"/>
      <c r="D8" s="876">
        <v>6038396</v>
      </c>
      <c r="E8" s="877">
        <v>15381190</v>
      </c>
      <c r="F8" s="878">
        <v>601748</v>
      </c>
      <c r="G8" s="878">
        <v>1070694</v>
      </c>
      <c r="H8" s="878">
        <v>239413</v>
      </c>
      <c r="I8" s="878">
        <v>410777</v>
      </c>
      <c r="J8" s="878">
        <v>58032</v>
      </c>
      <c r="K8" s="878">
        <v>84976</v>
      </c>
      <c r="L8" s="878">
        <v>72770</v>
      </c>
      <c r="M8" s="879">
        <v>135691</v>
      </c>
      <c r="N8" s="879">
        <v>98962</v>
      </c>
      <c r="O8" s="878">
        <v>323313</v>
      </c>
      <c r="P8" s="878">
        <v>77780</v>
      </c>
      <c r="Q8" s="878">
        <v>87040</v>
      </c>
      <c r="R8" s="878">
        <v>103656</v>
      </c>
      <c r="S8" s="878">
        <v>337577</v>
      </c>
      <c r="T8" s="878">
        <v>104706</v>
      </c>
      <c r="U8" s="878">
        <v>285344</v>
      </c>
      <c r="V8" s="879">
        <v>121485</v>
      </c>
      <c r="W8" s="878">
        <v>153070</v>
      </c>
      <c r="X8" s="878">
        <v>103150</v>
      </c>
      <c r="Y8" s="878">
        <v>198733</v>
      </c>
      <c r="Z8" s="878">
        <v>42391</v>
      </c>
      <c r="AA8" s="878">
        <v>79577</v>
      </c>
      <c r="AB8" s="878">
        <v>444132</v>
      </c>
      <c r="AC8" s="878">
        <v>46653</v>
      </c>
      <c r="AD8" s="878">
        <v>189694</v>
      </c>
      <c r="AE8" s="879">
        <v>56490</v>
      </c>
      <c r="AF8" s="879">
        <v>122298</v>
      </c>
      <c r="AG8" s="878">
        <v>63416</v>
      </c>
      <c r="AH8" s="878">
        <v>61940</v>
      </c>
      <c r="AI8" s="878">
        <v>129858</v>
      </c>
      <c r="AJ8" s="878">
        <v>75431</v>
      </c>
      <c r="AK8" s="878">
        <v>117875</v>
      </c>
      <c r="AL8" s="878">
        <v>51631</v>
      </c>
      <c r="AM8" s="878">
        <v>171084</v>
      </c>
      <c r="AN8" s="879">
        <v>11351</v>
      </c>
      <c r="AO8" s="879">
        <v>90253</v>
      </c>
      <c r="AP8" s="878">
        <v>25474</v>
      </c>
      <c r="AQ8" s="878">
        <v>37736</v>
      </c>
      <c r="AR8" s="878">
        <v>15061</v>
      </c>
      <c r="AS8" s="878">
        <v>79825</v>
      </c>
      <c r="AT8" s="878">
        <v>10269</v>
      </c>
      <c r="AU8" s="878">
        <v>44969</v>
      </c>
      <c r="AV8" s="878">
        <v>864</v>
      </c>
      <c r="AW8" s="879">
        <v>12720</v>
      </c>
      <c r="AX8" s="879">
        <v>25361</v>
      </c>
      <c r="AY8" s="878">
        <v>14031</v>
      </c>
      <c r="AZ8" s="878">
        <v>10765</v>
      </c>
      <c r="BA8" s="878">
        <v>12291</v>
      </c>
      <c r="BB8" s="878">
        <v>5345</v>
      </c>
      <c r="BC8" s="878">
        <v>76045</v>
      </c>
      <c r="BD8" s="878">
        <v>298</v>
      </c>
      <c r="BE8" s="878">
        <v>2200</v>
      </c>
      <c r="BF8" s="879">
        <v>9953</v>
      </c>
      <c r="BG8" s="879">
        <v>13314</v>
      </c>
      <c r="BH8" s="878">
        <v>2021</v>
      </c>
      <c r="BI8" s="878">
        <v>9645</v>
      </c>
      <c r="BJ8" s="878">
        <v>1572</v>
      </c>
      <c r="BK8" s="879">
        <v>328</v>
      </c>
      <c r="BL8" s="878">
        <v>19687</v>
      </c>
      <c r="BM8" s="878">
        <v>247105</v>
      </c>
      <c r="BN8" s="878">
        <v>53755</v>
      </c>
      <c r="BO8" s="879">
        <v>26774</v>
      </c>
      <c r="BP8" s="879">
        <v>29870</v>
      </c>
      <c r="BQ8" s="878">
        <v>13804</v>
      </c>
      <c r="BS8" s="875"/>
      <c r="BT8" s="875"/>
    </row>
    <row r="9" spans="1:72">
      <c r="A9" s="801"/>
      <c r="B9" s="1908" t="s">
        <v>950</v>
      </c>
      <c r="C9" s="1909"/>
      <c r="D9" s="876">
        <v>37516692</v>
      </c>
      <c r="E9" s="877">
        <v>65517684</v>
      </c>
      <c r="F9" s="878">
        <v>3671042</v>
      </c>
      <c r="G9" s="878">
        <v>11166702</v>
      </c>
      <c r="H9" s="878">
        <v>1883302</v>
      </c>
      <c r="I9" s="878">
        <v>4264732</v>
      </c>
      <c r="J9" s="878">
        <v>1391165</v>
      </c>
      <c r="K9" s="878">
        <v>2007880</v>
      </c>
      <c r="L9" s="878">
        <v>1215591</v>
      </c>
      <c r="M9" s="879">
        <v>1512718</v>
      </c>
      <c r="N9" s="879">
        <v>1035836</v>
      </c>
      <c r="O9" s="878">
        <v>2588305</v>
      </c>
      <c r="P9" s="878">
        <v>904493</v>
      </c>
      <c r="Q9" s="878">
        <v>1424885</v>
      </c>
      <c r="R9" s="878">
        <v>2300882</v>
      </c>
      <c r="S9" s="878">
        <v>4155025</v>
      </c>
      <c r="T9" s="878">
        <v>4591451</v>
      </c>
      <c r="U9" s="878">
        <v>4135361</v>
      </c>
      <c r="V9" s="879">
        <v>3908056</v>
      </c>
      <c r="W9" s="878">
        <v>2815777</v>
      </c>
      <c r="X9" s="878">
        <v>2345504</v>
      </c>
      <c r="Y9" s="878">
        <v>2236958</v>
      </c>
      <c r="Z9" s="878">
        <v>2112043</v>
      </c>
      <c r="AA9" s="878">
        <v>806725</v>
      </c>
      <c r="AB9" s="878">
        <v>844921</v>
      </c>
      <c r="AC9" s="878">
        <v>987847</v>
      </c>
      <c r="AD9" s="878">
        <v>1682984</v>
      </c>
      <c r="AE9" s="879">
        <v>1097446</v>
      </c>
      <c r="AF9" s="879">
        <v>1766053</v>
      </c>
      <c r="AG9" s="878">
        <v>1253349</v>
      </c>
      <c r="AH9" s="878">
        <v>1115851</v>
      </c>
      <c r="AI9" s="878">
        <v>1554703</v>
      </c>
      <c r="AJ9" s="878">
        <v>841555</v>
      </c>
      <c r="AK9" s="878">
        <v>1053498</v>
      </c>
      <c r="AL9" s="878">
        <v>285789</v>
      </c>
      <c r="AM9" s="878">
        <v>1572585</v>
      </c>
      <c r="AN9" s="879">
        <v>543236</v>
      </c>
      <c r="AO9" s="879">
        <v>973431</v>
      </c>
      <c r="AP9" s="878">
        <v>1131683</v>
      </c>
      <c r="AQ9" s="878">
        <v>730407</v>
      </c>
      <c r="AR9" s="878">
        <v>240678</v>
      </c>
      <c r="AS9" s="878">
        <v>540612</v>
      </c>
      <c r="AT9" s="878">
        <v>380858</v>
      </c>
      <c r="AU9" s="878">
        <v>879071</v>
      </c>
      <c r="AV9" s="878">
        <v>47607</v>
      </c>
      <c r="AW9" s="879">
        <v>401120</v>
      </c>
      <c r="AX9" s="879">
        <v>499755</v>
      </c>
      <c r="AY9" s="878">
        <v>441774</v>
      </c>
      <c r="AZ9" s="878">
        <v>419199</v>
      </c>
      <c r="BA9" s="878">
        <v>292671</v>
      </c>
      <c r="BB9" s="878">
        <v>249691</v>
      </c>
      <c r="BC9" s="878">
        <v>549889</v>
      </c>
      <c r="BD9" s="878">
        <v>23223</v>
      </c>
      <c r="BE9" s="878">
        <v>56951</v>
      </c>
      <c r="BF9" s="879">
        <v>325990</v>
      </c>
      <c r="BG9" s="879">
        <v>251924</v>
      </c>
      <c r="BH9" s="878">
        <v>214016</v>
      </c>
      <c r="BI9" s="878">
        <v>365929</v>
      </c>
      <c r="BJ9" s="878">
        <v>117455</v>
      </c>
      <c r="BK9" s="879">
        <v>71968</v>
      </c>
      <c r="BL9" s="878">
        <v>556750</v>
      </c>
      <c r="BM9" s="878">
        <v>1350600</v>
      </c>
      <c r="BN9" s="878">
        <v>678277</v>
      </c>
      <c r="BO9" s="879">
        <v>232597</v>
      </c>
      <c r="BP9" s="879">
        <v>226835</v>
      </c>
      <c r="BQ9" s="878">
        <v>626107</v>
      </c>
      <c r="BS9" s="875"/>
      <c r="BT9" s="875"/>
    </row>
    <row r="10" spans="1:72">
      <c r="A10" s="801"/>
      <c r="B10" s="1908" t="s">
        <v>951</v>
      </c>
      <c r="C10" s="1909"/>
      <c r="D10" s="876">
        <v>8281895</v>
      </c>
      <c r="E10" s="877">
        <v>20698474</v>
      </c>
      <c r="F10" s="878">
        <v>831024</v>
      </c>
      <c r="G10" s="878">
        <v>1663076</v>
      </c>
      <c r="H10" s="878">
        <v>362998</v>
      </c>
      <c r="I10" s="878">
        <v>653568</v>
      </c>
      <c r="J10" s="878">
        <v>159403</v>
      </c>
      <c r="K10" s="878">
        <v>181188</v>
      </c>
      <c r="L10" s="878">
        <v>152954</v>
      </c>
      <c r="M10" s="879">
        <v>232442</v>
      </c>
      <c r="N10" s="879">
        <v>173798</v>
      </c>
      <c r="O10" s="878">
        <v>453260</v>
      </c>
      <c r="P10" s="878">
        <v>124866</v>
      </c>
      <c r="Q10" s="878">
        <v>158322</v>
      </c>
      <c r="R10" s="878">
        <v>178515</v>
      </c>
      <c r="S10" s="878">
        <v>519430</v>
      </c>
      <c r="T10" s="878">
        <v>244336</v>
      </c>
      <c r="U10" s="878">
        <v>496583</v>
      </c>
      <c r="V10" s="879">
        <v>244997</v>
      </c>
      <c r="W10" s="878">
        <v>278216</v>
      </c>
      <c r="X10" s="878">
        <v>186941</v>
      </c>
      <c r="Y10" s="878">
        <v>310484</v>
      </c>
      <c r="Z10" s="878">
        <v>113514</v>
      </c>
      <c r="AA10" s="878">
        <v>126835</v>
      </c>
      <c r="AB10" s="878">
        <v>514199</v>
      </c>
      <c r="AC10" s="878">
        <v>87530</v>
      </c>
      <c r="AD10" s="878">
        <v>306905</v>
      </c>
      <c r="AE10" s="879">
        <v>100396</v>
      </c>
      <c r="AF10" s="879">
        <v>203576</v>
      </c>
      <c r="AG10" s="878">
        <v>127182</v>
      </c>
      <c r="AH10" s="878">
        <v>107631</v>
      </c>
      <c r="AI10" s="878">
        <v>235406</v>
      </c>
      <c r="AJ10" s="878">
        <v>120905</v>
      </c>
      <c r="AK10" s="878">
        <v>200519</v>
      </c>
      <c r="AL10" s="878">
        <v>90864</v>
      </c>
      <c r="AM10" s="878">
        <v>301451</v>
      </c>
      <c r="AN10" s="879">
        <v>23292</v>
      </c>
      <c r="AO10" s="879">
        <v>130821</v>
      </c>
      <c r="AP10" s="878">
        <v>62818</v>
      </c>
      <c r="AQ10" s="878">
        <v>74832</v>
      </c>
      <c r="AR10" s="878">
        <v>26628</v>
      </c>
      <c r="AS10" s="878">
        <v>111544</v>
      </c>
      <c r="AT10" s="878">
        <v>23425</v>
      </c>
      <c r="AU10" s="878">
        <v>86115</v>
      </c>
      <c r="AV10" s="878">
        <v>3422</v>
      </c>
      <c r="AW10" s="879">
        <v>27930</v>
      </c>
      <c r="AX10" s="879">
        <v>51304</v>
      </c>
      <c r="AY10" s="878">
        <v>36697</v>
      </c>
      <c r="AZ10" s="878">
        <v>25991</v>
      </c>
      <c r="BA10" s="878">
        <v>24735</v>
      </c>
      <c r="BB10" s="878">
        <v>13319</v>
      </c>
      <c r="BC10" s="878">
        <v>113043</v>
      </c>
      <c r="BD10" s="878">
        <v>2301</v>
      </c>
      <c r="BE10" s="878">
        <v>5598</v>
      </c>
      <c r="BF10" s="879">
        <v>25014</v>
      </c>
      <c r="BG10" s="879">
        <v>22532</v>
      </c>
      <c r="BH10" s="878">
        <v>8307</v>
      </c>
      <c r="BI10" s="878">
        <v>28561</v>
      </c>
      <c r="BJ10" s="878">
        <v>10280</v>
      </c>
      <c r="BK10" s="879">
        <v>1672</v>
      </c>
      <c r="BL10" s="878">
        <v>44588</v>
      </c>
      <c r="BM10" s="878">
        <v>360417</v>
      </c>
      <c r="BN10" s="878">
        <v>76429</v>
      </c>
      <c r="BO10" s="879">
        <v>39967</v>
      </c>
      <c r="BP10" s="879">
        <v>40237</v>
      </c>
      <c r="BQ10" s="878">
        <v>36088</v>
      </c>
      <c r="BS10" s="875"/>
      <c r="BT10" s="875"/>
    </row>
    <row r="11" spans="1:72">
      <c r="A11" s="814"/>
      <c r="B11" s="1908" t="s">
        <v>952</v>
      </c>
      <c r="C11" s="1909"/>
      <c r="D11" s="876">
        <v>45798587</v>
      </c>
      <c r="E11" s="877">
        <v>86216158</v>
      </c>
      <c r="F11" s="878">
        <v>4502066</v>
      </c>
      <c r="G11" s="878">
        <v>12829778</v>
      </c>
      <c r="H11" s="878">
        <v>2246300</v>
      </c>
      <c r="I11" s="878">
        <v>4918300</v>
      </c>
      <c r="J11" s="878">
        <v>1550568</v>
      </c>
      <c r="K11" s="878">
        <v>2189068</v>
      </c>
      <c r="L11" s="878">
        <v>1368545</v>
      </c>
      <c r="M11" s="879">
        <v>1745160</v>
      </c>
      <c r="N11" s="879">
        <v>1209634</v>
      </c>
      <c r="O11" s="878">
        <v>3041565</v>
      </c>
      <c r="P11" s="878">
        <v>1029359</v>
      </c>
      <c r="Q11" s="878">
        <v>1583207</v>
      </c>
      <c r="R11" s="878">
        <v>2479397</v>
      </c>
      <c r="S11" s="878">
        <v>4674455</v>
      </c>
      <c r="T11" s="878">
        <v>4835787</v>
      </c>
      <c r="U11" s="878">
        <v>4631944</v>
      </c>
      <c r="V11" s="879">
        <v>4153053</v>
      </c>
      <c r="W11" s="878">
        <v>3093993</v>
      </c>
      <c r="X11" s="878">
        <v>2532445</v>
      </c>
      <c r="Y11" s="878">
        <v>2547442</v>
      </c>
      <c r="Z11" s="878">
        <v>2225557</v>
      </c>
      <c r="AA11" s="878">
        <v>933560</v>
      </c>
      <c r="AB11" s="878">
        <v>1359120</v>
      </c>
      <c r="AC11" s="878">
        <v>1075377</v>
      </c>
      <c r="AD11" s="878">
        <v>1989889</v>
      </c>
      <c r="AE11" s="879">
        <v>1197842</v>
      </c>
      <c r="AF11" s="879">
        <v>1969629</v>
      </c>
      <c r="AG11" s="878">
        <v>1380531</v>
      </c>
      <c r="AH11" s="878">
        <v>1223482</v>
      </c>
      <c r="AI11" s="878">
        <v>1790109</v>
      </c>
      <c r="AJ11" s="878">
        <v>962460</v>
      </c>
      <c r="AK11" s="878">
        <v>1254017</v>
      </c>
      <c r="AL11" s="878">
        <v>376653</v>
      </c>
      <c r="AM11" s="878">
        <v>1874036</v>
      </c>
      <c r="AN11" s="879">
        <v>566528</v>
      </c>
      <c r="AO11" s="879">
        <v>1104252</v>
      </c>
      <c r="AP11" s="878">
        <v>1194501</v>
      </c>
      <c r="AQ11" s="878">
        <v>805239</v>
      </c>
      <c r="AR11" s="878">
        <v>267306</v>
      </c>
      <c r="AS11" s="878">
        <v>652156</v>
      </c>
      <c r="AT11" s="878">
        <v>404283</v>
      </c>
      <c r="AU11" s="878">
        <v>965186</v>
      </c>
      <c r="AV11" s="878">
        <v>51029</v>
      </c>
      <c r="AW11" s="879">
        <v>429050</v>
      </c>
      <c r="AX11" s="879">
        <v>551059</v>
      </c>
      <c r="AY11" s="878">
        <v>478471</v>
      </c>
      <c r="AZ11" s="878">
        <v>445190</v>
      </c>
      <c r="BA11" s="878">
        <v>317406</v>
      </c>
      <c r="BB11" s="878">
        <v>263010</v>
      </c>
      <c r="BC11" s="878">
        <v>662932</v>
      </c>
      <c r="BD11" s="878">
        <v>25524</v>
      </c>
      <c r="BE11" s="878">
        <v>62549</v>
      </c>
      <c r="BF11" s="879">
        <v>351004</v>
      </c>
      <c r="BG11" s="879">
        <v>274456</v>
      </c>
      <c r="BH11" s="878">
        <v>222323</v>
      </c>
      <c r="BI11" s="878">
        <v>394490</v>
      </c>
      <c r="BJ11" s="878">
        <v>127735</v>
      </c>
      <c r="BK11" s="879">
        <v>73640</v>
      </c>
      <c r="BL11" s="878">
        <v>601338</v>
      </c>
      <c r="BM11" s="878">
        <v>1711017</v>
      </c>
      <c r="BN11" s="878">
        <v>754706</v>
      </c>
      <c r="BO11" s="879">
        <v>272564</v>
      </c>
      <c r="BP11" s="879">
        <v>267072</v>
      </c>
      <c r="BQ11" s="878">
        <v>662195</v>
      </c>
      <c r="BS11" s="875"/>
      <c r="BT11" s="875"/>
    </row>
    <row r="12" spans="1:72">
      <c r="A12" s="815"/>
      <c r="B12" s="1908" t="s">
        <v>953</v>
      </c>
      <c r="C12" s="1909"/>
      <c r="D12" s="876">
        <v>18953099</v>
      </c>
      <c r="E12" s="877">
        <v>30036679</v>
      </c>
      <c r="F12" s="878">
        <v>1549995</v>
      </c>
      <c r="G12" s="878">
        <v>4789519</v>
      </c>
      <c r="H12" s="878">
        <v>708132</v>
      </c>
      <c r="I12" s="878">
        <v>1561305</v>
      </c>
      <c r="J12" s="878">
        <v>492446</v>
      </c>
      <c r="K12" s="878">
        <v>827536</v>
      </c>
      <c r="L12" s="878">
        <v>582275</v>
      </c>
      <c r="M12" s="879">
        <v>680359</v>
      </c>
      <c r="N12" s="879">
        <v>582502</v>
      </c>
      <c r="O12" s="878">
        <v>788648</v>
      </c>
      <c r="P12" s="878">
        <v>333098</v>
      </c>
      <c r="Q12" s="878">
        <v>443287</v>
      </c>
      <c r="R12" s="878">
        <v>758449</v>
      </c>
      <c r="S12" s="878">
        <v>1378650</v>
      </c>
      <c r="T12" s="878">
        <v>1284235</v>
      </c>
      <c r="U12" s="878">
        <v>1539640</v>
      </c>
      <c r="V12" s="879">
        <v>1092495</v>
      </c>
      <c r="W12" s="878">
        <v>940046</v>
      </c>
      <c r="X12" s="878">
        <v>831779</v>
      </c>
      <c r="Y12" s="878">
        <v>885696</v>
      </c>
      <c r="Z12" s="878">
        <v>624374</v>
      </c>
      <c r="AA12" s="878">
        <v>296628</v>
      </c>
      <c r="AB12" s="878">
        <v>387050</v>
      </c>
      <c r="AC12" s="878">
        <v>268124</v>
      </c>
      <c r="AD12" s="878">
        <v>989544</v>
      </c>
      <c r="AE12" s="879">
        <v>449780</v>
      </c>
      <c r="AF12" s="879">
        <v>713284</v>
      </c>
      <c r="AG12" s="878">
        <v>420206</v>
      </c>
      <c r="AH12" s="878">
        <v>356798</v>
      </c>
      <c r="AI12" s="878">
        <v>716948</v>
      </c>
      <c r="AJ12" s="878">
        <v>366004</v>
      </c>
      <c r="AK12" s="878">
        <v>611703</v>
      </c>
      <c r="AL12" s="878">
        <v>281435</v>
      </c>
      <c r="AM12" s="878">
        <v>885984</v>
      </c>
      <c r="AN12" s="879">
        <v>117891</v>
      </c>
      <c r="AO12" s="879">
        <v>294681</v>
      </c>
      <c r="AP12" s="878">
        <v>361961</v>
      </c>
      <c r="AQ12" s="878">
        <v>257033</v>
      </c>
      <c r="AR12" s="878">
        <v>68838</v>
      </c>
      <c r="AS12" s="878">
        <v>173219</v>
      </c>
      <c r="AT12" s="878">
        <v>127131</v>
      </c>
      <c r="AU12" s="878">
        <v>448321</v>
      </c>
      <c r="AV12" s="878">
        <v>18820</v>
      </c>
      <c r="AW12" s="879">
        <v>141586</v>
      </c>
      <c r="AX12" s="879">
        <v>215363</v>
      </c>
      <c r="AY12" s="878">
        <v>187989</v>
      </c>
      <c r="AZ12" s="878">
        <v>187335</v>
      </c>
      <c r="BA12" s="878">
        <v>108301</v>
      </c>
      <c r="BB12" s="878">
        <v>104218</v>
      </c>
      <c r="BC12" s="878">
        <v>335985</v>
      </c>
      <c r="BD12" s="878">
        <v>14248</v>
      </c>
      <c r="BE12" s="878">
        <v>20090</v>
      </c>
      <c r="BF12" s="879">
        <v>90156</v>
      </c>
      <c r="BG12" s="879">
        <v>44164</v>
      </c>
      <c r="BH12" s="878">
        <v>30189</v>
      </c>
      <c r="BI12" s="878">
        <v>91060</v>
      </c>
      <c r="BJ12" s="878">
        <v>31648</v>
      </c>
      <c r="BK12" s="879">
        <v>13331</v>
      </c>
      <c r="BL12" s="878">
        <v>97825</v>
      </c>
      <c r="BM12" s="878">
        <v>1096596</v>
      </c>
      <c r="BN12" s="878">
        <v>203961</v>
      </c>
      <c r="BO12" s="879">
        <v>58336</v>
      </c>
      <c r="BP12" s="879">
        <v>49756</v>
      </c>
      <c r="BQ12" s="878">
        <v>146206</v>
      </c>
      <c r="BS12" s="875"/>
      <c r="BT12" s="875"/>
    </row>
    <row r="13" spans="1:72">
      <c r="A13" s="1912" t="s">
        <v>954</v>
      </c>
      <c r="B13" s="1908" t="s">
        <v>955</v>
      </c>
      <c r="C13" s="1909"/>
      <c r="D13" s="876">
        <v>20926121</v>
      </c>
      <c r="E13" s="877">
        <v>39114857</v>
      </c>
      <c r="F13" s="878">
        <v>2134878</v>
      </c>
      <c r="G13" s="878">
        <v>5741849</v>
      </c>
      <c r="H13" s="878">
        <v>1030711</v>
      </c>
      <c r="I13" s="878">
        <v>2186751</v>
      </c>
      <c r="J13" s="878">
        <v>830995</v>
      </c>
      <c r="K13" s="878">
        <v>1080739</v>
      </c>
      <c r="L13" s="878">
        <v>753296</v>
      </c>
      <c r="M13" s="879">
        <v>883682</v>
      </c>
      <c r="N13" s="879">
        <v>700403</v>
      </c>
      <c r="O13" s="878">
        <v>1108426</v>
      </c>
      <c r="P13" s="878">
        <v>464824</v>
      </c>
      <c r="Q13" s="878">
        <v>602725</v>
      </c>
      <c r="R13" s="878">
        <v>943636</v>
      </c>
      <c r="S13" s="878">
        <v>1741524</v>
      </c>
      <c r="T13" s="878">
        <v>1670859</v>
      </c>
      <c r="U13" s="878">
        <v>1756893</v>
      </c>
      <c r="V13" s="879">
        <v>1550204</v>
      </c>
      <c r="W13" s="878">
        <v>1083018</v>
      </c>
      <c r="X13" s="878">
        <v>1066104</v>
      </c>
      <c r="Y13" s="878">
        <v>973698</v>
      </c>
      <c r="Z13" s="878">
        <v>805927</v>
      </c>
      <c r="AA13" s="878">
        <v>487315</v>
      </c>
      <c r="AB13" s="878">
        <v>814354</v>
      </c>
      <c r="AC13" s="878">
        <v>478164</v>
      </c>
      <c r="AD13" s="878">
        <v>1234475</v>
      </c>
      <c r="AE13" s="879">
        <v>593679</v>
      </c>
      <c r="AF13" s="879">
        <v>763858</v>
      </c>
      <c r="AG13" s="878">
        <v>515417</v>
      </c>
      <c r="AH13" s="878">
        <v>490598</v>
      </c>
      <c r="AI13" s="878">
        <v>764146</v>
      </c>
      <c r="AJ13" s="878">
        <v>356030</v>
      </c>
      <c r="AK13" s="878">
        <v>584029</v>
      </c>
      <c r="AL13" s="878">
        <v>266837</v>
      </c>
      <c r="AM13" s="878">
        <v>897109</v>
      </c>
      <c r="AN13" s="879">
        <v>179855</v>
      </c>
      <c r="AO13" s="879">
        <v>379231</v>
      </c>
      <c r="AP13" s="878">
        <v>476403</v>
      </c>
      <c r="AQ13" s="878">
        <v>333811</v>
      </c>
      <c r="AR13" s="878">
        <v>140262</v>
      </c>
      <c r="AS13" s="878">
        <v>270487</v>
      </c>
      <c r="AT13" s="878">
        <v>178061</v>
      </c>
      <c r="AU13" s="878">
        <v>454396</v>
      </c>
      <c r="AV13" s="878">
        <v>28934</v>
      </c>
      <c r="AW13" s="879">
        <v>197160</v>
      </c>
      <c r="AX13" s="879">
        <v>268170</v>
      </c>
      <c r="AY13" s="878">
        <v>254864</v>
      </c>
      <c r="AZ13" s="878">
        <v>241517</v>
      </c>
      <c r="BA13" s="878">
        <v>134309</v>
      </c>
      <c r="BB13" s="878">
        <v>123988</v>
      </c>
      <c r="BC13" s="878">
        <v>395660</v>
      </c>
      <c r="BD13" s="878">
        <v>9231</v>
      </c>
      <c r="BE13" s="878">
        <v>40396</v>
      </c>
      <c r="BF13" s="879">
        <v>162540</v>
      </c>
      <c r="BG13" s="879">
        <v>115821</v>
      </c>
      <c r="BH13" s="878">
        <v>100151</v>
      </c>
      <c r="BI13" s="878">
        <v>216901</v>
      </c>
      <c r="BJ13" s="878">
        <v>71908</v>
      </c>
      <c r="BK13" s="879">
        <v>29696</v>
      </c>
      <c r="BL13" s="878">
        <v>275987</v>
      </c>
      <c r="BM13" s="878">
        <v>1084393</v>
      </c>
      <c r="BN13" s="878">
        <v>297013</v>
      </c>
      <c r="BO13" s="879">
        <v>137441</v>
      </c>
      <c r="BP13" s="879">
        <v>125039</v>
      </c>
      <c r="BQ13" s="878">
        <v>212835</v>
      </c>
      <c r="BS13" s="875"/>
      <c r="BT13" s="875"/>
    </row>
    <row r="14" spans="1:72">
      <c r="A14" s="1912"/>
      <c r="B14" s="1908" t="s">
        <v>956</v>
      </c>
      <c r="C14" s="1909"/>
      <c r="D14" s="876">
        <v>11159217</v>
      </c>
      <c r="E14" s="877">
        <v>9607566</v>
      </c>
      <c r="F14" s="878">
        <v>1148851</v>
      </c>
      <c r="G14" s="878">
        <v>1554805</v>
      </c>
      <c r="H14" s="878">
        <v>425456</v>
      </c>
      <c r="I14" s="878">
        <v>605287</v>
      </c>
      <c r="J14" s="878">
        <v>294874</v>
      </c>
      <c r="K14" s="878">
        <v>275131</v>
      </c>
      <c r="L14" s="878">
        <v>232284</v>
      </c>
      <c r="M14" s="879">
        <v>407371</v>
      </c>
      <c r="N14" s="879">
        <v>143955</v>
      </c>
      <c r="O14" s="878">
        <v>314847</v>
      </c>
      <c r="P14" s="878">
        <v>409687</v>
      </c>
      <c r="Q14" s="878">
        <v>141107</v>
      </c>
      <c r="R14" s="878">
        <v>228244</v>
      </c>
      <c r="S14" s="878">
        <v>619589</v>
      </c>
      <c r="T14" s="878">
        <v>221104</v>
      </c>
      <c r="U14" s="878">
        <v>343982</v>
      </c>
      <c r="V14" s="879">
        <v>296077</v>
      </c>
      <c r="W14" s="878">
        <v>228733</v>
      </c>
      <c r="X14" s="878">
        <v>201196</v>
      </c>
      <c r="Y14" s="878">
        <v>357230</v>
      </c>
      <c r="Z14" s="878">
        <v>143193</v>
      </c>
      <c r="AA14" s="878">
        <v>186983</v>
      </c>
      <c r="AB14" s="878">
        <v>1095215</v>
      </c>
      <c r="AC14" s="878">
        <v>172696</v>
      </c>
      <c r="AD14" s="878">
        <v>591752</v>
      </c>
      <c r="AE14" s="879">
        <v>158842</v>
      </c>
      <c r="AF14" s="879">
        <v>214394</v>
      </c>
      <c r="AG14" s="878">
        <v>134081</v>
      </c>
      <c r="AH14" s="878">
        <v>89774</v>
      </c>
      <c r="AI14" s="878">
        <v>130192</v>
      </c>
      <c r="AJ14" s="878">
        <v>94997</v>
      </c>
      <c r="AK14" s="878">
        <v>201769</v>
      </c>
      <c r="AL14" s="878">
        <v>172297</v>
      </c>
      <c r="AM14" s="878">
        <v>301163</v>
      </c>
      <c r="AN14" s="879">
        <v>34256</v>
      </c>
      <c r="AO14" s="879">
        <v>75149</v>
      </c>
      <c r="AP14" s="878">
        <v>101649</v>
      </c>
      <c r="AQ14" s="878">
        <v>81432</v>
      </c>
      <c r="AR14" s="878">
        <v>87879</v>
      </c>
      <c r="AS14" s="878">
        <v>190740</v>
      </c>
      <c r="AT14" s="878">
        <v>49340</v>
      </c>
      <c r="AU14" s="878">
        <v>247093</v>
      </c>
      <c r="AV14" s="878">
        <v>10304</v>
      </c>
      <c r="AW14" s="879">
        <v>59065</v>
      </c>
      <c r="AX14" s="879">
        <v>71809</v>
      </c>
      <c r="AY14" s="878">
        <v>72670</v>
      </c>
      <c r="AZ14" s="878">
        <v>110589</v>
      </c>
      <c r="BA14" s="878">
        <v>54333</v>
      </c>
      <c r="BB14" s="878">
        <v>44155</v>
      </c>
      <c r="BC14" s="878">
        <v>150606</v>
      </c>
      <c r="BD14" s="878">
        <v>25024</v>
      </c>
      <c r="BE14" s="878">
        <v>26018</v>
      </c>
      <c r="BF14" s="879">
        <v>52092</v>
      </c>
      <c r="BG14" s="879">
        <v>34635</v>
      </c>
      <c r="BH14" s="878">
        <v>15596</v>
      </c>
      <c r="BI14" s="878">
        <v>43074</v>
      </c>
      <c r="BJ14" s="878">
        <v>18258</v>
      </c>
      <c r="BK14" s="879">
        <v>8339</v>
      </c>
      <c r="BL14" s="878">
        <v>61903</v>
      </c>
      <c r="BM14" s="878">
        <v>1824544</v>
      </c>
      <c r="BN14" s="878">
        <v>206598</v>
      </c>
      <c r="BO14" s="879">
        <v>65768</v>
      </c>
      <c r="BP14" s="879">
        <v>87731</v>
      </c>
      <c r="BQ14" s="878">
        <v>136562</v>
      </c>
      <c r="BS14" s="875"/>
      <c r="BT14" s="875"/>
    </row>
    <row r="15" spans="1:72">
      <c r="A15" s="814"/>
      <c r="B15" s="1908" t="s">
        <v>952</v>
      </c>
      <c r="C15" s="1909"/>
      <c r="D15" s="876">
        <v>51038437</v>
      </c>
      <c r="E15" s="877">
        <v>78759102</v>
      </c>
      <c r="F15" s="878">
        <v>4833724</v>
      </c>
      <c r="G15" s="878">
        <v>12086173</v>
      </c>
      <c r="H15" s="878">
        <v>2164299</v>
      </c>
      <c r="I15" s="878">
        <v>4353343</v>
      </c>
      <c r="J15" s="878">
        <v>1618315</v>
      </c>
      <c r="K15" s="878">
        <v>2183406</v>
      </c>
      <c r="L15" s="878">
        <v>1567855</v>
      </c>
      <c r="M15" s="879">
        <v>1971412</v>
      </c>
      <c r="N15" s="879">
        <v>1426860</v>
      </c>
      <c r="O15" s="878">
        <v>2211921</v>
      </c>
      <c r="P15" s="878">
        <v>1207609</v>
      </c>
      <c r="Q15" s="878">
        <v>1187119</v>
      </c>
      <c r="R15" s="878">
        <v>1930329</v>
      </c>
      <c r="S15" s="878">
        <v>3739763</v>
      </c>
      <c r="T15" s="878">
        <v>3176198</v>
      </c>
      <c r="U15" s="878">
        <v>3640515</v>
      </c>
      <c r="V15" s="879">
        <v>2938776</v>
      </c>
      <c r="W15" s="878">
        <v>2251797</v>
      </c>
      <c r="X15" s="878">
        <v>2099079</v>
      </c>
      <c r="Y15" s="878">
        <v>2216624</v>
      </c>
      <c r="Z15" s="878">
        <v>1573494</v>
      </c>
      <c r="AA15" s="878">
        <v>970926</v>
      </c>
      <c r="AB15" s="878">
        <v>2296619</v>
      </c>
      <c r="AC15" s="878">
        <v>918984</v>
      </c>
      <c r="AD15" s="878">
        <v>2815771</v>
      </c>
      <c r="AE15" s="879">
        <v>1202301</v>
      </c>
      <c r="AF15" s="879">
        <v>1691536</v>
      </c>
      <c r="AG15" s="878">
        <v>1069704</v>
      </c>
      <c r="AH15" s="878">
        <v>937170</v>
      </c>
      <c r="AI15" s="878">
        <v>1611286</v>
      </c>
      <c r="AJ15" s="878">
        <v>817031</v>
      </c>
      <c r="AK15" s="878">
        <v>1397501</v>
      </c>
      <c r="AL15" s="878">
        <v>720569</v>
      </c>
      <c r="AM15" s="878">
        <v>2084256</v>
      </c>
      <c r="AN15" s="879">
        <v>332002</v>
      </c>
      <c r="AO15" s="879">
        <v>749061</v>
      </c>
      <c r="AP15" s="878">
        <v>940013</v>
      </c>
      <c r="AQ15" s="878">
        <v>672276</v>
      </c>
      <c r="AR15" s="878">
        <v>296979</v>
      </c>
      <c r="AS15" s="878">
        <v>634446</v>
      </c>
      <c r="AT15" s="878">
        <v>354532</v>
      </c>
      <c r="AU15" s="878">
        <v>1149810</v>
      </c>
      <c r="AV15" s="878">
        <v>58058</v>
      </c>
      <c r="AW15" s="879">
        <v>397811</v>
      </c>
      <c r="AX15" s="879">
        <v>555342</v>
      </c>
      <c r="AY15" s="878">
        <v>515523</v>
      </c>
      <c r="AZ15" s="878">
        <v>539441</v>
      </c>
      <c r="BA15" s="878">
        <v>296943</v>
      </c>
      <c r="BB15" s="878">
        <v>272361</v>
      </c>
      <c r="BC15" s="878">
        <v>882251</v>
      </c>
      <c r="BD15" s="878">
        <v>48503</v>
      </c>
      <c r="BE15" s="878">
        <v>86504</v>
      </c>
      <c r="BF15" s="879">
        <v>304788</v>
      </c>
      <c r="BG15" s="879">
        <v>194620</v>
      </c>
      <c r="BH15" s="878">
        <v>145936</v>
      </c>
      <c r="BI15" s="878">
        <v>351035</v>
      </c>
      <c r="BJ15" s="878">
        <v>121814</v>
      </c>
      <c r="BK15" s="879">
        <v>51366</v>
      </c>
      <c r="BL15" s="878">
        <v>435715</v>
      </c>
      <c r="BM15" s="878">
        <v>4005533</v>
      </c>
      <c r="BN15" s="878">
        <v>707572</v>
      </c>
      <c r="BO15" s="879">
        <v>261545</v>
      </c>
      <c r="BP15" s="879">
        <v>262526</v>
      </c>
      <c r="BQ15" s="878">
        <v>495603</v>
      </c>
      <c r="BS15" s="875"/>
      <c r="BT15" s="875"/>
    </row>
    <row r="16" spans="1:72">
      <c r="A16" s="817" t="s">
        <v>957</v>
      </c>
      <c r="B16" s="818"/>
      <c r="C16" s="819"/>
      <c r="D16" s="876">
        <v>962182</v>
      </c>
      <c r="E16" s="877">
        <v>852225</v>
      </c>
      <c r="F16" s="878">
        <v>169199</v>
      </c>
      <c r="G16" s="878">
        <v>387116</v>
      </c>
      <c r="H16" s="878">
        <v>82585</v>
      </c>
      <c r="I16" s="878">
        <v>185964</v>
      </c>
      <c r="J16" s="878">
        <v>77285</v>
      </c>
      <c r="K16" s="878">
        <v>120946</v>
      </c>
      <c r="L16" s="878">
        <v>77095</v>
      </c>
      <c r="M16" s="879">
        <v>79016</v>
      </c>
      <c r="N16" s="879">
        <v>62484</v>
      </c>
      <c r="O16" s="878">
        <v>106953</v>
      </c>
      <c r="P16" s="878">
        <v>48506</v>
      </c>
      <c r="Q16" s="878">
        <v>58790</v>
      </c>
      <c r="R16" s="878">
        <v>64989</v>
      </c>
      <c r="S16" s="878">
        <v>93896</v>
      </c>
      <c r="T16" s="878">
        <v>83954</v>
      </c>
      <c r="U16" s="878">
        <v>80026</v>
      </c>
      <c r="V16" s="879">
        <v>106400</v>
      </c>
      <c r="W16" s="878">
        <v>60599</v>
      </c>
      <c r="X16" s="878">
        <v>82885</v>
      </c>
      <c r="Y16" s="878">
        <v>63354</v>
      </c>
      <c r="Z16" s="878">
        <v>62437</v>
      </c>
      <c r="AA16" s="878">
        <v>63236</v>
      </c>
      <c r="AB16" s="878">
        <v>51907</v>
      </c>
      <c r="AC16" s="878">
        <v>71150</v>
      </c>
      <c r="AD16" s="878">
        <v>107837</v>
      </c>
      <c r="AE16" s="879">
        <v>78818</v>
      </c>
      <c r="AF16" s="879">
        <v>51611</v>
      </c>
      <c r="AG16" s="878">
        <v>49581</v>
      </c>
      <c r="AH16" s="878">
        <v>36030</v>
      </c>
      <c r="AI16" s="878">
        <v>40932</v>
      </c>
      <c r="AJ16" s="878">
        <v>41920</v>
      </c>
      <c r="AK16" s="878">
        <v>26950</v>
      </c>
      <c r="AL16" s="878">
        <v>12905</v>
      </c>
      <c r="AM16" s="878">
        <v>51784</v>
      </c>
      <c r="AN16" s="879">
        <v>22806</v>
      </c>
      <c r="AO16" s="879">
        <v>41231</v>
      </c>
      <c r="AP16" s="878">
        <v>40118</v>
      </c>
      <c r="AQ16" s="878">
        <v>29603</v>
      </c>
      <c r="AR16" s="878">
        <v>13825</v>
      </c>
      <c r="AS16" s="878">
        <v>28226</v>
      </c>
      <c r="AT16" s="878">
        <v>21286</v>
      </c>
      <c r="AU16" s="878">
        <v>46442</v>
      </c>
      <c r="AV16" s="878">
        <v>4574</v>
      </c>
      <c r="AW16" s="879">
        <v>18914</v>
      </c>
      <c r="AX16" s="879">
        <v>27897</v>
      </c>
      <c r="AY16" s="878">
        <v>26862</v>
      </c>
      <c r="AZ16" s="878">
        <v>24326</v>
      </c>
      <c r="BA16" s="878">
        <v>25500</v>
      </c>
      <c r="BB16" s="878">
        <v>23660</v>
      </c>
      <c r="BC16" s="878">
        <v>36394</v>
      </c>
      <c r="BD16" s="878">
        <v>3050</v>
      </c>
      <c r="BE16" s="878">
        <v>6426</v>
      </c>
      <c r="BF16" s="879">
        <v>19948</v>
      </c>
      <c r="BG16" s="879">
        <v>19770</v>
      </c>
      <c r="BH16" s="878">
        <v>16024</v>
      </c>
      <c r="BI16" s="878">
        <v>32319</v>
      </c>
      <c r="BJ16" s="878">
        <v>10196</v>
      </c>
      <c r="BK16" s="879">
        <v>6672</v>
      </c>
      <c r="BL16" s="878">
        <v>43367</v>
      </c>
      <c r="BM16" s="878">
        <v>48431</v>
      </c>
      <c r="BN16" s="878">
        <v>40512</v>
      </c>
      <c r="BO16" s="879">
        <v>11059</v>
      </c>
      <c r="BP16" s="879">
        <v>15940</v>
      </c>
      <c r="BQ16" s="878">
        <v>35235</v>
      </c>
      <c r="BS16" s="875"/>
      <c r="BT16" s="875"/>
    </row>
    <row r="17" spans="1:71">
      <c r="A17" s="817" t="s">
        <v>958</v>
      </c>
      <c r="B17" s="818"/>
      <c r="C17" s="819"/>
      <c r="D17" s="876">
        <v>5048297</v>
      </c>
      <c r="E17" s="877">
        <v>7353466</v>
      </c>
      <c r="F17" s="878">
        <v>553917</v>
      </c>
      <c r="G17" s="878">
        <v>1379414</v>
      </c>
      <c r="H17" s="878">
        <v>303263</v>
      </c>
      <c r="I17" s="878">
        <v>754917</v>
      </c>
      <c r="J17" s="878">
        <v>283283</v>
      </c>
      <c r="K17" s="878">
        <v>287875</v>
      </c>
      <c r="L17" s="878">
        <v>226410</v>
      </c>
      <c r="M17" s="879">
        <v>210165</v>
      </c>
      <c r="N17" s="879">
        <v>169338</v>
      </c>
      <c r="O17" s="878">
        <v>301459</v>
      </c>
      <c r="P17" s="878">
        <v>114254</v>
      </c>
      <c r="Q17" s="878">
        <v>199169</v>
      </c>
      <c r="R17" s="878">
        <v>344859</v>
      </c>
      <c r="S17" s="878">
        <v>389773</v>
      </c>
      <c r="T17" s="878">
        <v>372694</v>
      </c>
      <c r="U17" s="878">
        <v>405652</v>
      </c>
      <c r="V17" s="879">
        <v>304972</v>
      </c>
      <c r="W17" s="878">
        <v>231952</v>
      </c>
      <c r="X17" s="878">
        <v>252259</v>
      </c>
      <c r="Y17" s="878">
        <v>256552</v>
      </c>
      <c r="Z17" s="878">
        <v>169578</v>
      </c>
      <c r="AA17" s="878">
        <v>109159</v>
      </c>
      <c r="AB17" s="878">
        <v>199517</v>
      </c>
      <c r="AC17" s="878">
        <v>170830</v>
      </c>
      <c r="AD17" s="878">
        <v>287227</v>
      </c>
      <c r="AE17" s="879">
        <v>126490</v>
      </c>
      <c r="AF17" s="879">
        <v>204930</v>
      </c>
      <c r="AG17" s="878">
        <v>149466</v>
      </c>
      <c r="AH17" s="878">
        <v>126559</v>
      </c>
      <c r="AI17" s="878">
        <v>233045</v>
      </c>
      <c r="AJ17" s="878">
        <v>133081</v>
      </c>
      <c r="AK17" s="878">
        <v>109402</v>
      </c>
      <c r="AL17" s="878">
        <v>81490</v>
      </c>
      <c r="AM17" s="878">
        <v>193260</v>
      </c>
      <c r="AN17" s="879">
        <v>71215</v>
      </c>
      <c r="AO17" s="879">
        <v>139519</v>
      </c>
      <c r="AP17" s="878">
        <v>108918</v>
      </c>
      <c r="AQ17" s="878">
        <v>83145</v>
      </c>
      <c r="AR17" s="878">
        <v>27172</v>
      </c>
      <c r="AS17" s="878">
        <v>96343</v>
      </c>
      <c r="AT17" s="878">
        <v>78289</v>
      </c>
      <c r="AU17" s="878">
        <v>129861</v>
      </c>
      <c r="AV17" s="878">
        <v>4588</v>
      </c>
      <c r="AW17" s="879">
        <v>49372</v>
      </c>
      <c r="AX17" s="879">
        <v>43523</v>
      </c>
      <c r="AY17" s="878">
        <v>74306</v>
      </c>
      <c r="AZ17" s="878">
        <v>50305</v>
      </c>
      <c r="BA17" s="878">
        <v>33466</v>
      </c>
      <c r="BB17" s="878">
        <v>24178</v>
      </c>
      <c r="BC17" s="878">
        <v>87828</v>
      </c>
      <c r="BD17" s="878">
        <v>3547</v>
      </c>
      <c r="BE17" s="878">
        <v>5844</v>
      </c>
      <c r="BF17" s="879">
        <v>63746</v>
      </c>
      <c r="BG17" s="879">
        <v>39350</v>
      </c>
      <c r="BH17" s="878">
        <v>28110</v>
      </c>
      <c r="BI17" s="878">
        <v>136471</v>
      </c>
      <c r="BJ17" s="878">
        <v>17175</v>
      </c>
      <c r="BK17" s="879">
        <v>6026</v>
      </c>
      <c r="BL17" s="878">
        <v>130602</v>
      </c>
      <c r="BM17" s="878">
        <v>250408</v>
      </c>
      <c r="BN17" s="878">
        <v>91684</v>
      </c>
      <c r="BO17" s="879">
        <v>16699</v>
      </c>
      <c r="BP17" s="879">
        <v>27442</v>
      </c>
      <c r="BQ17" s="878">
        <v>81844</v>
      </c>
      <c r="BS17" s="875"/>
    </row>
    <row r="18" spans="1:71">
      <c r="A18" s="817" t="s">
        <v>959</v>
      </c>
      <c r="B18" s="818"/>
      <c r="C18" s="819"/>
      <c r="D18" s="876">
        <v>22401</v>
      </c>
      <c r="E18" s="877">
        <v>0</v>
      </c>
      <c r="F18" s="878">
        <v>0</v>
      </c>
      <c r="G18" s="878">
        <v>0</v>
      </c>
      <c r="H18" s="878">
        <v>0</v>
      </c>
      <c r="I18" s="878">
        <v>281</v>
      </c>
      <c r="J18" s="878">
        <v>3327</v>
      </c>
      <c r="K18" s="878">
        <v>0</v>
      </c>
      <c r="L18" s="878">
        <v>0</v>
      </c>
      <c r="M18" s="879">
        <v>0</v>
      </c>
      <c r="N18" s="879">
        <v>0</v>
      </c>
      <c r="O18" s="878">
        <v>0</v>
      </c>
      <c r="P18" s="878">
        <v>0</v>
      </c>
      <c r="Q18" s="878">
        <v>0</v>
      </c>
      <c r="R18" s="878">
        <v>0</v>
      </c>
      <c r="S18" s="878">
        <v>0</v>
      </c>
      <c r="T18" s="878">
        <v>0</v>
      </c>
      <c r="U18" s="878">
        <v>0</v>
      </c>
      <c r="V18" s="879">
        <v>0</v>
      </c>
      <c r="W18" s="878">
        <v>0</v>
      </c>
      <c r="X18" s="878">
        <v>0</v>
      </c>
      <c r="Y18" s="878">
        <v>0</v>
      </c>
      <c r="Z18" s="878">
        <v>0</v>
      </c>
      <c r="AA18" s="878">
        <v>0</v>
      </c>
      <c r="AB18" s="878">
        <v>0</v>
      </c>
      <c r="AC18" s="878">
        <v>0</v>
      </c>
      <c r="AD18" s="878">
        <v>0</v>
      </c>
      <c r="AE18" s="879">
        <v>0</v>
      </c>
      <c r="AF18" s="879">
        <v>0</v>
      </c>
      <c r="AG18" s="878">
        <v>0</v>
      </c>
      <c r="AH18" s="878">
        <v>0</v>
      </c>
      <c r="AI18" s="878">
        <v>0</v>
      </c>
      <c r="AJ18" s="878">
        <v>0</v>
      </c>
      <c r="AK18" s="878">
        <v>0</v>
      </c>
      <c r="AL18" s="878">
        <v>0</v>
      </c>
      <c r="AM18" s="878">
        <v>0</v>
      </c>
      <c r="AN18" s="879">
        <v>0</v>
      </c>
      <c r="AO18" s="879">
        <v>0</v>
      </c>
      <c r="AP18" s="878">
        <v>0</v>
      </c>
      <c r="AQ18" s="878">
        <v>0</v>
      </c>
      <c r="AR18" s="878">
        <v>0</v>
      </c>
      <c r="AS18" s="878">
        <v>0</v>
      </c>
      <c r="AT18" s="878">
        <v>0</v>
      </c>
      <c r="AU18" s="878">
        <v>0</v>
      </c>
      <c r="AV18" s="878">
        <v>0</v>
      </c>
      <c r="AW18" s="879">
        <v>0</v>
      </c>
      <c r="AX18" s="879">
        <v>0</v>
      </c>
      <c r="AY18" s="878">
        <v>0</v>
      </c>
      <c r="AZ18" s="878">
        <v>0</v>
      </c>
      <c r="BA18" s="878">
        <v>0</v>
      </c>
      <c r="BB18" s="878">
        <v>0</v>
      </c>
      <c r="BC18" s="878">
        <v>0</v>
      </c>
      <c r="BD18" s="878">
        <v>0</v>
      </c>
      <c r="BE18" s="878">
        <v>0</v>
      </c>
      <c r="BF18" s="879">
        <v>1145</v>
      </c>
      <c r="BG18" s="879">
        <v>0</v>
      </c>
      <c r="BH18" s="878">
        <v>0</v>
      </c>
      <c r="BI18" s="878">
        <v>0</v>
      </c>
      <c r="BJ18" s="878">
        <v>0</v>
      </c>
      <c r="BK18" s="879">
        <v>0</v>
      </c>
      <c r="BL18" s="878">
        <v>0</v>
      </c>
      <c r="BM18" s="878">
        <v>1422</v>
      </c>
      <c r="BN18" s="878">
        <v>220</v>
      </c>
      <c r="BO18" s="879">
        <v>0</v>
      </c>
      <c r="BP18" s="879">
        <v>0</v>
      </c>
      <c r="BQ18" s="878">
        <v>0</v>
      </c>
      <c r="BS18" s="875"/>
    </row>
    <row r="19" spans="1:71">
      <c r="A19" s="817" t="s">
        <v>960</v>
      </c>
      <c r="B19" s="818"/>
      <c r="C19" s="819"/>
      <c r="D19" s="876">
        <v>5074324</v>
      </c>
      <c r="E19" s="877">
        <v>5208564</v>
      </c>
      <c r="F19" s="878">
        <v>0</v>
      </c>
      <c r="G19" s="878">
        <v>0</v>
      </c>
      <c r="H19" s="878">
        <v>0</v>
      </c>
      <c r="I19" s="878">
        <v>0</v>
      </c>
      <c r="J19" s="878">
        <v>0</v>
      </c>
      <c r="K19" s="878">
        <v>0</v>
      </c>
      <c r="L19" s="878">
        <v>0</v>
      </c>
      <c r="M19" s="879">
        <v>0</v>
      </c>
      <c r="N19" s="879">
        <v>0</v>
      </c>
      <c r="O19" s="878">
        <v>0</v>
      </c>
      <c r="P19" s="878">
        <v>0</v>
      </c>
      <c r="Q19" s="878">
        <v>0</v>
      </c>
      <c r="R19" s="878">
        <v>0</v>
      </c>
      <c r="S19" s="878">
        <v>0</v>
      </c>
      <c r="T19" s="878">
        <v>0</v>
      </c>
      <c r="U19" s="878">
        <v>0</v>
      </c>
      <c r="V19" s="879">
        <v>0</v>
      </c>
      <c r="W19" s="878">
        <v>0</v>
      </c>
      <c r="X19" s="878">
        <v>0</v>
      </c>
      <c r="Y19" s="878">
        <v>0</v>
      </c>
      <c r="Z19" s="878">
        <v>0</v>
      </c>
      <c r="AA19" s="878">
        <v>0</v>
      </c>
      <c r="AB19" s="878">
        <v>0</v>
      </c>
      <c r="AC19" s="878">
        <v>0</v>
      </c>
      <c r="AD19" s="878">
        <v>0</v>
      </c>
      <c r="AE19" s="879">
        <v>0</v>
      </c>
      <c r="AF19" s="879">
        <v>0</v>
      </c>
      <c r="AG19" s="878">
        <v>0</v>
      </c>
      <c r="AH19" s="878">
        <v>0</v>
      </c>
      <c r="AI19" s="878">
        <v>0</v>
      </c>
      <c r="AJ19" s="878">
        <v>0</v>
      </c>
      <c r="AK19" s="878">
        <v>0</v>
      </c>
      <c r="AL19" s="878">
        <v>0</v>
      </c>
      <c r="AM19" s="878">
        <v>0</v>
      </c>
      <c r="AN19" s="879">
        <v>0</v>
      </c>
      <c r="AO19" s="879">
        <v>0</v>
      </c>
      <c r="AP19" s="878">
        <v>0</v>
      </c>
      <c r="AQ19" s="878">
        <v>0</v>
      </c>
      <c r="AR19" s="878">
        <v>0</v>
      </c>
      <c r="AS19" s="878">
        <v>0</v>
      </c>
      <c r="AT19" s="878">
        <v>0</v>
      </c>
      <c r="AU19" s="878">
        <v>0</v>
      </c>
      <c r="AV19" s="878">
        <v>0</v>
      </c>
      <c r="AW19" s="879">
        <v>0</v>
      </c>
      <c r="AX19" s="879">
        <v>0</v>
      </c>
      <c r="AY19" s="878">
        <v>0</v>
      </c>
      <c r="AZ19" s="878">
        <v>0</v>
      </c>
      <c r="BA19" s="878">
        <v>0</v>
      </c>
      <c r="BB19" s="878">
        <v>0</v>
      </c>
      <c r="BC19" s="878">
        <v>0</v>
      </c>
      <c r="BD19" s="878">
        <v>0</v>
      </c>
      <c r="BE19" s="878">
        <v>0</v>
      </c>
      <c r="BF19" s="879">
        <v>0</v>
      </c>
      <c r="BG19" s="879">
        <v>0</v>
      </c>
      <c r="BH19" s="878">
        <v>0</v>
      </c>
      <c r="BI19" s="878">
        <v>0</v>
      </c>
      <c r="BJ19" s="878">
        <v>0</v>
      </c>
      <c r="BK19" s="879">
        <v>0</v>
      </c>
      <c r="BL19" s="878">
        <v>0</v>
      </c>
      <c r="BM19" s="878">
        <v>0</v>
      </c>
      <c r="BN19" s="878">
        <v>0</v>
      </c>
      <c r="BO19" s="879">
        <v>0</v>
      </c>
      <c r="BP19" s="879">
        <v>0</v>
      </c>
      <c r="BQ19" s="878">
        <v>0</v>
      </c>
      <c r="BS19" s="875"/>
    </row>
    <row r="20" spans="1:71">
      <c r="A20" s="817" t="s">
        <v>961</v>
      </c>
      <c r="B20" s="818"/>
      <c r="C20" s="819"/>
      <c r="D20" s="876">
        <v>678744</v>
      </c>
      <c r="E20" s="877">
        <v>1229023</v>
      </c>
      <c r="F20" s="878">
        <v>67515</v>
      </c>
      <c r="G20" s="878">
        <v>211408</v>
      </c>
      <c r="H20" s="878">
        <v>32720</v>
      </c>
      <c r="I20" s="878">
        <v>78624</v>
      </c>
      <c r="J20" s="878">
        <v>25697</v>
      </c>
      <c r="K20" s="878">
        <v>36798</v>
      </c>
      <c r="L20" s="878">
        <v>22664</v>
      </c>
      <c r="M20" s="879">
        <v>27192</v>
      </c>
      <c r="N20" s="879">
        <v>19388</v>
      </c>
      <c r="O20" s="878">
        <v>44853</v>
      </c>
      <c r="P20" s="878">
        <v>16206</v>
      </c>
      <c r="Q20" s="878">
        <v>24924</v>
      </c>
      <c r="R20" s="878">
        <v>42389</v>
      </c>
      <c r="S20" s="878">
        <v>74982</v>
      </c>
      <c r="T20" s="878">
        <v>85986</v>
      </c>
      <c r="U20" s="878">
        <v>75088</v>
      </c>
      <c r="V20" s="879">
        <v>69483</v>
      </c>
      <c r="W20" s="878">
        <v>52090</v>
      </c>
      <c r="X20" s="878">
        <v>41969</v>
      </c>
      <c r="Y20" s="878">
        <v>39608</v>
      </c>
      <c r="Z20" s="878">
        <v>38512</v>
      </c>
      <c r="AA20" s="878">
        <v>14800</v>
      </c>
      <c r="AB20" s="878">
        <v>14391</v>
      </c>
      <c r="AC20" s="878">
        <v>17419</v>
      </c>
      <c r="AD20" s="878">
        <v>30948</v>
      </c>
      <c r="AE20" s="879">
        <v>19581</v>
      </c>
      <c r="AF20" s="879">
        <v>33327</v>
      </c>
      <c r="AG20" s="878">
        <v>22081</v>
      </c>
      <c r="AH20" s="878">
        <v>19533</v>
      </c>
      <c r="AI20" s="878">
        <v>27648</v>
      </c>
      <c r="AJ20" s="878">
        <v>15125</v>
      </c>
      <c r="AK20" s="878">
        <v>19349</v>
      </c>
      <c r="AL20" s="878">
        <v>5264</v>
      </c>
      <c r="AM20" s="878">
        <v>27378</v>
      </c>
      <c r="AN20" s="879">
        <v>9717</v>
      </c>
      <c r="AO20" s="879">
        <v>17224</v>
      </c>
      <c r="AP20" s="878">
        <v>20507</v>
      </c>
      <c r="AQ20" s="878">
        <v>12800</v>
      </c>
      <c r="AR20" s="878">
        <v>4280</v>
      </c>
      <c r="AS20" s="878">
        <v>9258</v>
      </c>
      <c r="AT20" s="878">
        <v>6794</v>
      </c>
      <c r="AU20" s="878">
        <v>15743</v>
      </c>
      <c r="AV20" s="878">
        <v>859</v>
      </c>
      <c r="AW20" s="879">
        <v>7079</v>
      </c>
      <c r="AX20" s="879">
        <v>8662</v>
      </c>
      <c r="AY20" s="878">
        <v>7897</v>
      </c>
      <c r="AZ20" s="878">
        <v>7348</v>
      </c>
      <c r="BA20" s="878">
        <v>5508</v>
      </c>
      <c r="BB20" s="878">
        <v>4511</v>
      </c>
      <c r="BC20" s="878">
        <v>9901</v>
      </c>
      <c r="BD20" s="878">
        <v>453</v>
      </c>
      <c r="BE20" s="878">
        <v>1081</v>
      </c>
      <c r="BF20" s="879">
        <v>5876</v>
      </c>
      <c r="BG20" s="879">
        <v>4823</v>
      </c>
      <c r="BH20" s="878">
        <v>3824</v>
      </c>
      <c r="BI20" s="878">
        <v>6562</v>
      </c>
      <c r="BJ20" s="878">
        <v>2075</v>
      </c>
      <c r="BK20" s="879">
        <v>1258</v>
      </c>
      <c r="BL20" s="878">
        <v>9688</v>
      </c>
      <c r="BM20" s="878">
        <v>23172</v>
      </c>
      <c r="BN20" s="878">
        <v>11832</v>
      </c>
      <c r="BO20" s="879">
        <v>4134</v>
      </c>
      <c r="BP20" s="879">
        <v>4067</v>
      </c>
      <c r="BQ20" s="878">
        <v>11014</v>
      </c>
      <c r="BS20" s="875"/>
    </row>
    <row r="21" spans="1:71">
      <c r="A21" s="817" t="s">
        <v>962</v>
      </c>
      <c r="B21" s="818"/>
      <c r="C21" s="819"/>
      <c r="D21" s="876">
        <v>228882</v>
      </c>
      <c r="E21" s="877">
        <v>413986</v>
      </c>
      <c r="F21" s="878">
        <v>22937</v>
      </c>
      <c r="G21" s="878">
        <v>71513</v>
      </c>
      <c r="H21" s="878">
        <v>11018</v>
      </c>
      <c r="I21" s="878">
        <v>26593</v>
      </c>
      <c r="J21" s="878">
        <v>8759</v>
      </c>
      <c r="K21" s="878">
        <v>12481</v>
      </c>
      <c r="L21" s="878">
        <v>7689</v>
      </c>
      <c r="M21" s="879">
        <v>9194</v>
      </c>
      <c r="N21" s="879">
        <v>6610</v>
      </c>
      <c r="O21" s="878">
        <v>14980</v>
      </c>
      <c r="P21" s="878">
        <v>5492</v>
      </c>
      <c r="Q21" s="878">
        <v>8387</v>
      </c>
      <c r="R21" s="878">
        <v>14271</v>
      </c>
      <c r="S21" s="878">
        <v>25280</v>
      </c>
      <c r="T21" s="878">
        <v>29041</v>
      </c>
      <c r="U21" s="878">
        <v>25263</v>
      </c>
      <c r="V21" s="879">
        <v>23441</v>
      </c>
      <c r="W21" s="878">
        <v>17639</v>
      </c>
      <c r="X21" s="878">
        <v>14131</v>
      </c>
      <c r="Y21" s="878">
        <v>13364</v>
      </c>
      <c r="Z21" s="878">
        <v>13078</v>
      </c>
      <c r="AA21" s="878">
        <v>4997</v>
      </c>
      <c r="AB21" s="878">
        <v>4858</v>
      </c>
      <c r="AC21" s="878">
        <v>5926</v>
      </c>
      <c r="AD21" s="878">
        <v>10544</v>
      </c>
      <c r="AE21" s="879">
        <v>6650</v>
      </c>
      <c r="AF21" s="879">
        <v>11201</v>
      </c>
      <c r="AG21" s="878">
        <v>7427</v>
      </c>
      <c r="AH21" s="878">
        <v>6550</v>
      </c>
      <c r="AI21" s="878">
        <v>9260</v>
      </c>
      <c r="AJ21" s="878">
        <v>5111</v>
      </c>
      <c r="AK21" s="878">
        <v>6538</v>
      </c>
      <c r="AL21" s="878">
        <v>1766</v>
      </c>
      <c r="AM21" s="878">
        <v>9170</v>
      </c>
      <c r="AN21" s="879">
        <v>3268</v>
      </c>
      <c r="AO21" s="879">
        <v>5783</v>
      </c>
      <c r="AP21" s="878">
        <v>6884</v>
      </c>
      <c r="AQ21" s="878">
        <v>4301</v>
      </c>
      <c r="AR21" s="878">
        <v>1457</v>
      </c>
      <c r="AS21" s="878">
        <v>3129</v>
      </c>
      <c r="AT21" s="878">
        <v>2303</v>
      </c>
      <c r="AU21" s="878">
        <v>5312</v>
      </c>
      <c r="AV21" s="878">
        <v>292</v>
      </c>
      <c r="AW21" s="879">
        <v>2376</v>
      </c>
      <c r="AX21" s="879">
        <v>2930</v>
      </c>
      <c r="AY21" s="878">
        <v>2664</v>
      </c>
      <c r="AZ21" s="878">
        <v>2484</v>
      </c>
      <c r="BA21" s="878">
        <v>1876</v>
      </c>
      <c r="BB21" s="878">
        <v>1514</v>
      </c>
      <c r="BC21" s="878">
        <v>3362</v>
      </c>
      <c r="BD21" s="878">
        <v>156</v>
      </c>
      <c r="BE21" s="878">
        <v>366</v>
      </c>
      <c r="BF21" s="879">
        <v>1996</v>
      </c>
      <c r="BG21" s="879">
        <v>1635</v>
      </c>
      <c r="BH21" s="878">
        <v>1300</v>
      </c>
      <c r="BI21" s="878">
        <v>2210</v>
      </c>
      <c r="BJ21" s="878">
        <v>712</v>
      </c>
      <c r="BK21" s="879">
        <v>426</v>
      </c>
      <c r="BL21" s="878">
        <v>3279</v>
      </c>
      <c r="BM21" s="878">
        <v>7778</v>
      </c>
      <c r="BN21" s="878">
        <v>3986</v>
      </c>
      <c r="BO21" s="879">
        <v>1394</v>
      </c>
      <c r="BP21" s="879">
        <v>1379</v>
      </c>
      <c r="BQ21" s="878">
        <v>3727</v>
      </c>
      <c r="BS21" s="875"/>
    </row>
    <row r="22" spans="1:71">
      <c r="A22" s="817" t="s">
        <v>963</v>
      </c>
      <c r="B22" s="818"/>
      <c r="C22" s="819"/>
      <c r="D22" s="876">
        <v>47044</v>
      </c>
      <c r="E22" s="877">
        <v>84690</v>
      </c>
      <c r="F22" s="878">
        <v>4685</v>
      </c>
      <c r="G22" s="878">
        <v>14568</v>
      </c>
      <c r="H22" s="878">
        <v>2284</v>
      </c>
      <c r="I22" s="878">
        <v>5435</v>
      </c>
      <c r="J22" s="878">
        <v>1775</v>
      </c>
      <c r="K22" s="878">
        <v>2558</v>
      </c>
      <c r="L22" s="878">
        <v>1560</v>
      </c>
      <c r="M22" s="879">
        <v>1880</v>
      </c>
      <c r="N22" s="879">
        <v>1347</v>
      </c>
      <c r="O22" s="878">
        <v>3116</v>
      </c>
      <c r="P22" s="878">
        <v>1121</v>
      </c>
      <c r="Q22" s="878">
        <v>1741</v>
      </c>
      <c r="R22" s="878">
        <v>2927</v>
      </c>
      <c r="S22" s="878">
        <v>5195</v>
      </c>
      <c r="T22" s="878">
        <v>5937</v>
      </c>
      <c r="U22" s="878">
        <v>5187</v>
      </c>
      <c r="V22" s="879">
        <v>4823</v>
      </c>
      <c r="W22" s="878">
        <v>3611</v>
      </c>
      <c r="X22" s="878">
        <v>2910</v>
      </c>
      <c r="Y22" s="878">
        <v>2752</v>
      </c>
      <c r="Z22" s="878">
        <v>2662</v>
      </c>
      <c r="AA22" s="878">
        <v>1022</v>
      </c>
      <c r="AB22" s="878">
        <v>1003</v>
      </c>
      <c r="AC22" s="878">
        <v>1211</v>
      </c>
      <c r="AD22" s="878">
        <v>2138</v>
      </c>
      <c r="AE22" s="879">
        <v>1364</v>
      </c>
      <c r="AF22" s="879">
        <v>2301</v>
      </c>
      <c r="AG22" s="878">
        <v>1531</v>
      </c>
      <c r="AH22" s="878">
        <v>1355</v>
      </c>
      <c r="AI22" s="878">
        <v>1915</v>
      </c>
      <c r="AJ22" s="878">
        <v>1050</v>
      </c>
      <c r="AK22" s="878">
        <v>1337</v>
      </c>
      <c r="AL22" s="878">
        <v>363</v>
      </c>
      <c r="AM22" s="878">
        <v>1891</v>
      </c>
      <c r="AN22" s="879">
        <v>676</v>
      </c>
      <c r="AO22" s="879">
        <v>1199</v>
      </c>
      <c r="AP22" s="878">
        <v>1418</v>
      </c>
      <c r="AQ22" s="878">
        <v>892</v>
      </c>
      <c r="AR22" s="878">
        <v>296</v>
      </c>
      <c r="AS22" s="878">
        <v>642</v>
      </c>
      <c r="AT22" s="878">
        <v>470</v>
      </c>
      <c r="AU22" s="878">
        <v>1092</v>
      </c>
      <c r="AV22" s="878">
        <v>59</v>
      </c>
      <c r="AW22" s="879">
        <v>493</v>
      </c>
      <c r="AX22" s="879">
        <v>602</v>
      </c>
      <c r="AY22" s="878">
        <v>548</v>
      </c>
      <c r="AZ22" s="878">
        <v>510</v>
      </c>
      <c r="BA22" s="878">
        <v>379</v>
      </c>
      <c r="BB22" s="878">
        <v>312</v>
      </c>
      <c r="BC22" s="878">
        <v>685</v>
      </c>
      <c r="BD22" s="878">
        <v>31</v>
      </c>
      <c r="BE22" s="878">
        <v>75</v>
      </c>
      <c r="BF22" s="879">
        <v>408</v>
      </c>
      <c r="BG22" s="879">
        <v>331</v>
      </c>
      <c r="BH22" s="878">
        <v>266</v>
      </c>
      <c r="BI22" s="878">
        <v>455</v>
      </c>
      <c r="BJ22" s="878">
        <v>143</v>
      </c>
      <c r="BK22" s="879">
        <v>88</v>
      </c>
      <c r="BL22" s="878">
        <v>671</v>
      </c>
      <c r="BM22" s="878">
        <v>1612</v>
      </c>
      <c r="BN22" s="878">
        <v>820</v>
      </c>
      <c r="BO22" s="879">
        <v>287</v>
      </c>
      <c r="BP22" s="879">
        <v>281</v>
      </c>
      <c r="BQ22" s="878">
        <v>764</v>
      </c>
      <c r="BS22" s="875"/>
    </row>
    <row r="23" spans="1:71">
      <c r="A23" s="817" t="s">
        <v>964</v>
      </c>
      <c r="B23" s="818"/>
      <c r="C23" s="819"/>
      <c r="D23" s="876">
        <v>7851932</v>
      </c>
      <c r="E23" s="877">
        <v>12681846</v>
      </c>
      <c r="F23" s="878">
        <v>983548</v>
      </c>
      <c r="G23" s="878">
        <v>2418872</v>
      </c>
      <c r="H23" s="878">
        <v>462901</v>
      </c>
      <c r="I23" s="878">
        <v>1035269</v>
      </c>
      <c r="J23" s="878">
        <v>408511</v>
      </c>
      <c r="K23" s="878">
        <v>509783</v>
      </c>
      <c r="L23" s="878">
        <v>344810</v>
      </c>
      <c r="M23" s="879">
        <v>360591</v>
      </c>
      <c r="N23" s="879">
        <v>311653</v>
      </c>
      <c r="O23" s="878">
        <v>517896</v>
      </c>
      <c r="P23" s="878">
        <v>210713</v>
      </c>
      <c r="Q23" s="878">
        <v>296579</v>
      </c>
      <c r="R23" s="878">
        <v>358055</v>
      </c>
      <c r="S23" s="878">
        <v>639995</v>
      </c>
      <c r="T23" s="878">
        <v>675042</v>
      </c>
      <c r="U23" s="878">
        <v>651563</v>
      </c>
      <c r="V23" s="879">
        <v>599340</v>
      </c>
      <c r="W23" s="878">
        <v>423718</v>
      </c>
      <c r="X23" s="878">
        <v>409728</v>
      </c>
      <c r="Y23" s="878">
        <v>430402</v>
      </c>
      <c r="Z23" s="878">
        <v>343564</v>
      </c>
      <c r="AA23" s="878">
        <v>214890</v>
      </c>
      <c r="AB23" s="878">
        <v>275500</v>
      </c>
      <c r="AC23" s="878">
        <v>291085</v>
      </c>
      <c r="AD23" s="878">
        <v>465653</v>
      </c>
      <c r="AE23" s="879">
        <v>279790</v>
      </c>
      <c r="AF23" s="879">
        <v>319979</v>
      </c>
      <c r="AG23" s="878">
        <v>264940</v>
      </c>
      <c r="AH23" s="878">
        <v>194658</v>
      </c>
      <c r="AI23" s="878">
        <v>282647</v>
      </c>
      <c r="AJ23" s="878">
        <v>176858</v>
      </c>
      <c r="AK23" s="878">
        <v>223497</v>
      </c>
      <c r="AL23" s="878">
        <v>86990</v>
      </c>
      <c r="AM23" s="878">
        <v>312491</v>
      </c>
      <c r="AN23" s="879">
        <v>112472</v>
      </c>
      <c r="AO23" s="879">
        <v>193509</v>
      </c>
      <c r="AP23" s="878">
        <v>187139</v>
      </c>
      <c r="AQ23" s="878">
        <v>143215</v>
      </c>
      <c r="AR23" s="878">
        <v>62105</v>
      </c>
      <c r="AS23" s="878">
        <v>126226</v>
      </c>
      <c r="AT23" s="878">
        <v>88951</v>
      </c>
      <c r="AU23" s="878">
        <v>187961</v>
      </c>
      <c r="AV23" s="878">
        <v>20195</v>
      </c>
      <c r="AW23" s="879">
        <v>79009</v>
      </c>
      <c r="AX23" s="879">
        <v>103214</v>
      </c>
      <c r="AY23" s="878">
        <v>105050</v>
      </c>
      <c r="AZ23" s="878">
        <v>97744</v>
      </c>
      <c r="BA23" s="878">
        <v>83128</v>
      </c>
      <c r="BB23" s="878">
        <v>69639</v>
      </c>
      <c r="BC23" s="878">
        <v>141512</v>
      </c>
      <c r="BD23" s="878">
        <v>11094</v>
      </c>
      <c r="BE23" s="878">
        <v>23577</v>
      </c>
      <c r="BF23" s="879">
        <v>77663</v>
      </c>
      <c r="BG23" s="879">
        <v>71435</v>
      </c>
      <c r="BH23" s="878">
        <v>53629</v>
      </c>
      <c r="BI23" s="878">
        <v>131052</v>
      </c>
      <c r="BJ23" s="878">
        <v>34850</v>
      </c>
      <c r="BK23" s="879">
        <v>19984</v>
      </c>
      <c r="BL23" s="878">
        <v>161507</v>
      </c>
      <c r="BM23" s="878">
        <v>317420</v>
      </c>
      <c r="BN23" s="878">
        <v>150954</v>
      </c>
      <c r="BO23" s="879">
        <v>45198</v>
      </c>
      <c r="BP23" s="879">
        <v>56651</v>
      </c>
      <c r="BQ23" s="878">
        <v>142307</v>
      </c>
      <c r="BS23" s="875"/>
    </row>
    <row r="24" spans="1:71">
      <c r="A24" s="817" t="s">
        <v>965</v>
      </c>
      <c r="B24" s="818"/>
      <c r="C24" s="819"/>
      <c r="D24" s="876">
        <v>3013461</v>
      </c>
      <c r="E24" s="877">
        <v>639840</v>
      </c>
      <c r="F24" s="878">
        <v>49072</v>
      </c>
      <c r="G24" s="878">
        <v>91728</v>
      </c>
      <c r="H24" s="878">
        <v>27943</v>
      </c>
      <c r="I24" s="878">
        <v>47434</v>
      </c>
      <c r="J24" s="878">
        <v>12602</v>
      </c>
      <c r="K24" s="878">
        <v>7991</v>
      </c>
      <c r="L24" s="878">
        <v>7964</v>
      </c>
      <c r="M24" s="879">
        <v>12942</v>
      </c>
      <c r="N24" s="879">
        <v>3077</v>
      </c>
      <c r="O24" s="878">
        <v>6318</v>
      </c>
      <c r="P24" s="878">
        <v>14478</v>
      </c>
      <c r="Q24" s="878">
        <v>29494</v>
      </c>
      <c r="R24" s="878">
        <v>8995</v>
      </c>
      <c r="S24" s="878">
        <v>7953</v>
      </c>
      <c r="T24" s="878">
        <v>30704</v>
      </c>
      <c r="U24" s="878">
        <v>16771</v>
      </c>
      <c r="V24" s="879">
        <v>6443</v>
      </c>
      <c r="W24" s="878">
        <v>295</v>
      </c>
      <c r="X24" s="878">
        <v>17706</v>
      </c>
      <c r="Y24" s="878">
        <v>20366</v>
      </c>
      <c r="Z24" s="878">
        <v>19064</v>
      </c>
      <c r="AA24" s="878">
        <v>6912</v>
      </c>
      <c r="AB24" s="878">
        <v>9405</v>
      </c>
      <c r="AC24" s="878">
        <v>20000</v>
      </c>
      <c r="AD24" s="878">
        <v>10968</v>
      </c>
      <c r="AE24" s="879">
        <v>5169</v>
      </c>
      <c r="AF24" s="879">
        <v>15630</v>
      </c>
      <c r="AG24" s="878">
        <v>6465</v>
      </c>
      <c r="AH24" s="878">
        <v>1587</v>
      </c>
      <c r="AI24" s="878">
        <v>25331</v>
      </c>
      <c r="AJ24" s="878">
        <v>15442</v>
      </c>
      <c r="AK24" s="878">
        <v>1115</v>
      </c>
      <c r="AL24" s="878">
        <v>113748</v>
      </c>
      <c r="AM24" s="878">
        <v>13775</v>
      </c>
      <c r="AN24" s="879">
        <v>18532</v>
      </c>
      <c r="AO24" s="879">
        <v>24144</v>
      </c>
      <c r="AP24" s="878">
        <v>3075</v>
      </c>
      <c r="AQ24" s="878">
        <v>2219</v>
      </c>
      <c r="AR24" s="878">
        <v>4127</v>
      </c>
      <c r="AS24" s="878">
        <v>2220</v>
      </c>
      <c r="AT24" s="878">
        <v>2953</v>
      </c>
      <c r="AU24" s="878">
        <v>939</v>
      </c>
      <c r="AV24" s="878">
        <v>3283</v>
      </c>
      <c r="AW24" s="879">
        <v>50</v>
      </c>
      <c r="AX24" s="879">
        <v>118</v>
      </c>
      <c r="AY24" s="878">
        <v>2207</v>
      </c>
      <c r="AZ24" s="878">
        <v>2844</v>
      </c>
      <c r="BA24" s="878">
        <v>9226</v>
      </c>
      <c r="BB24" s="878">
        <v>1193</v>
      </c>
      <c r="BC24" s="878">
        <v>0</v>
      </c>
      <c r="BD24" s="878">
        <v>3908</v>
      </c>
      <c r="BE24" s="878">
        <v>444</v>
      </c>
      <c r="BF24" s="879">
        <v>138</v>
      </c>
      <c r="BG24" s="879">
        <v>12615</v>
      </c>
      <c r="BH24" s="878">
        <v>746</v>
      </c>
      <c r="BI24" s="878">
        <v>6765</v>
      </c>
      <c r="BJ24" s="878">
        <v>0</v>
      </c>
      <c r="BK24" s="879">
        <v>1006</v>
      </c>
      <c r="BL24" s="878">
        <v>10872</v>
      </c>
      <c r="BM24" s="878">
        <v>43361</v>
      </c>
      <c r="BN24" s="878">
        <v>6398</v>
      </c>
      <c r="BO24" s="879">
        <v>52</v>
      </c>
      <c r="BP24" s="879">
        <v>700</v>
      </c>
      <c r="BQ24" s="878">
        <v>8515</v>
      </c>
      <c r="BS24" s="875"/>
    </row>
    <row r="25" spans="1:71">
      <c r="A25" s="817" t="s">
        <v>966</v>
      </c>
      <c r="B25" s="818"/>
      <c r="C25" s="819"/>
      <c r="D25" s="876">
        <v>0</v>
      </c>
      <c r="E25" s="877">
        <v>0</v>
      </c>
      <c r="F25" s="878">
        <v>0</v>
      </c>
      <c r="G25" s="878">
        <v>0</v>
      </c>
      <c r="H25" s="878">
        <v>0</v>
      </c>
      <c r="I25" s="878">
        <v>0</v>
      </c>
      <c r="J25" s="878">
        <v>0</v>
      </c>
      <c r="K25" s="878">
        <v>0</v>
      </c>
      <c r="L25" s="878">
        <v>0</v>
      </c>
      <c r="M25" s="879">
        <v>0</v>
      </c>
      <c r="N25" s="879">
        <v>0</v>
      </c>
      <c r="O25" s="878">
        <v>0</v>
      </c>
      <c r="P25" s="878">
        <v>0</v>
      </c>
      <c r="Q25" s="878">
        <v>0</v>
      </c>
      <c r="R25" s="878">
        <v>0</v>
      </c>
      <c r="S25" s="878">
        <v>0</v>
      </c>
      <c r="T25" s="878">
        <v>0</v>
      </c>
      <c r="U25" s="878">
        <v>0</v>
      </c>
      <c r="V25" s="879">
        <v>0</v>
      </c>
      <c r="W25" s="878">
        <v>0</v>
      </c>
      <c r="X25" s="878">
        <v>0</v>
      </c>
      <c r="Y25" s="878">
        <v>0</v>
      </c>
      <c r="Z25" s="878">
        <v>0</v>
      </c>
      <c r="AA25" s="878">
        <v>0</v>
      </c>
      <c r="AB25" s="878">
        <v>0</v>
      </c>
      <c r="AC25" s="878">
        <v>0</v>
      </c>
      <c r="AD25" s="878">
        <v>0</v>
      </c>
      <c r="AE25" s="879">
        <v>0</v>
      </c>
      <c r="AF25" s="879">
        <v>0</v>
      </c>
      <c r="AG25" s="878">
        <v>0</v>
      </c>
      <c r="AH25" s="878">
        <v>0</v>
      </c>
      <c r="AI25" s="878">
        <v>0</v>
      </c>
      <c r="AJ25" s="878">
        <v>0</v>
      </c>
      <c r="AK25" s="878">
        <v>0</v>
      </c>
      <c r="AL25" s="878">
        <v>0</v>
      </c>
      <c r="AM25" s="878">
        <v>0</v>
      </c>
      <c r="AN25" s="879">
        <v>0</v>
      </c>
      <c r="AO25" s="879">
        <v>0</v>
      </c>
      <c r="AP25" s="878">
        <v>0</v>
      </c>
      <c r="AQ25" s="878">
        <v>0</v>
      </c>
      <c r="AR25" s="878">
        <v>0</v>
      </c>
      <c r="AS25" s="878">
        <v>0</v>
      </c>
      <c r="AT25" s="878">
        <v>0</v>
      </c>
      <c r="AU25" s="878">
        <v>0</v>
      </c>
      <c r="AV25" s="878">
        <v>0</v>
      </c>
      <c r="AW25" s="879">
        <v>0</v>
      </c>
      <c r="AX25" s="879">
        <v>0</v>
      </c>
      <c r="AY25" s="878">
        <v>0</v>
      </c>
      <c r="AZ25" s="878">
        <v>0</v>
      </c>
      <c r="BA25" s="878">
        <v>0</v>
      </c>
      <c r="BB25" s="878">
        <v>0</v>
      </c>
      <c r="BC25" s="878">
        <v>0</v>
      </c>
      <c r="BD25" s="878">
        <v>0</v>
      </c>
      <c r="BE25" s="878">
        <v>0</v>
      </c>
      <c r="BF25" s="879">
        <v>0</v>
      </c>
      <c r="BG25" s="879">
        <v>0</v>
      </c>
      <c r="BH25" s="878">
        <v>0</v>
      </c>
      <c r="BI25" s="878">
        <v>0</v>
      </c>
      <c r="BJ25" s="878">
        <v>0</v>
      </c>
      <c r="BK25" s="879">
        <v>0</v>
      </c>
      <c r="BL25" s="878">
        <v>0</v>
      </c>
      <c r="BM25" s="878">
        <v>0</v>
      </c>
      <c r="BN25" s="878">
        <v>0</v>
      </c>
      <c r="BO25" s="879">
        <v>0</v>
      </c>
      <c r="BP25" s="879">
        <v>0</v>
      </c>
      <c r="BQ25" s="878">
        <v>0</v>
      </c>
      <c r="BS25" s="875"/>
    </row>
    <row r="26" spans="1:71">
      <c r="A26" s="817" t="s">
        <v>968</v>
      </c>
      <c r="B26" s="818"/>
      <c r="C26" s="819"/>
      <c r="D26" s="876">
        <v>43239</v>
      </c>
      <c r="E26" s="877">
        <v>39015</v>
      </c>
      <c r="F26" s="878">
        <v>10483</v>
      </c>
      <c r="G26" s="878">
        <v>7565</v>
      </c>
      <c r="H26" s="878">
        <v>9024</v>
      </c>
      <c r="I26" s="878">
        <v>67603</v>
      </c>
      <c r="J26" s="878">
        <v>0</v>
      </c>
      <c r="K26" s="878">
        <v>0</v>
      </c>
      <c r="L26" s="878">
        <v>9216</v>
      </c>
      <c r="M26" s="879">
        <v>0</v>
      </c>
      <c r="N26" s="879">
        <v>0</v>
      </c>
      <c r="O26" s="878">
        <v>2112</v>
      </c>
      <c r="P26" s="878">
        <v>0</v>
      </c>
      <c r="Q26" s="878">
        <v>0</v>
      </c>
      <c r="R26" s="878">
        <v>13248</v>
      </c>
      <c r="S26" s="878">
        <v>41952</v>
      </c>
      <c r="T26" s="878">
        <v>3686</v>
      </c>
      <c r="U26" s="878">
        <v>115</v>
      </c>
      <c r="V26" s="879">
        <v>30720</v>
      </c>
      <c r="W26" s="878">
        <v>4262</v>
      </c>
      <c r="X26" s="878">
        <v>26880</v>
      </c>
      <c r="Y26" s="878">
        <v>12250</v>
      </c>
      <c r="Z26" s="878">
        <v>3360</v>
      </c>
      <c r="AA26" s="878">
        <v>8352</v>
      </c>
      <c r="AB26" s="878">
        <v>35885</v>
      </c>
      <c r="AC26" s="878">
        <v>1536</v>
      </c>
      <c r="AD26" s="878">
        <v>17261</v>
      </c>
      <c r="AE26" s="879">
        <v>9792</v>
      </c>
      <c r="AF26" s="879">
        <v>38304</v>
      </c>
      <c r="AG26" s="878">
        <v>0</v>
      </c>
      <c r="AH26" s="878">
        <v>0</v>
      </c>
      <c r="AI26" s="878">
        <v>0</v>
      </c>
      <c r="AJ26" s="878">
        <v>0</v>
      </c>
      <c r="AK26" s="878">
        <v>3590</v>
      </c>
      <c r="AL26" s="878">
        <v>9888</v>
      </c>
      <c r="AM26" s="878">
        <v>0</v>
      </c>
      <c r="AN26" s="879">
        <v>0</v>
      </c>
      <c r="AO26" s="879">
        <v>0</v>
      </c>
      <c r="AP26" s="878">
        <v>0</v>
      </c>
      <c r="AQ26" s="878">
        <v>14592</v>
      </c>
      <c r="AR26" s="878">
        <v>3936</v>
      </c>
      <c r="AS26" s="878">
        <v>24096</v>
      </c>
      <c r="AT26" s="878">
        <v>11232</v>
      </c>
      <c r="AU26" s="878">
        <v>12480</v>
      </c>
      <c r="AV26" s="878">
        <v>0</v>
      </c>
      <c r="AW26" s="879">
        <v>10368</v>
      </c>
      <c r="AX26" s="879">
        <v>20064</v>
      </c>
      <c r="AY26" s="878">
        <v>0</v>
      </c>
      <c r="AZ26" s="878">
        <v>0</v>
      </c>
      <c r="BA26" s="878">
        <v>0</v>
      </c>
      <c r="BB26" s="878">
        <v>0</v>
      </c>
      <c r="BC26" s="878">
        <v>5760</v>
      </c>
      <c r="BD26" s="878">
        <v>0</v>
      </c>
      <c r="BE26" s="878">
        <v>0</v>
      </c>
      <c r="BF26" s="879">
        <v>0</v>
      </c>
      <c r="BG26" s="879">
        <v>0</v>
      </c>
      <c r="BH26" s="878">
        <v>0</v>
      </c>
      <c r="BI26" s="878">
        <v>10944</v>
      </c>
      <c r="BJ26" s="878">
        <v>9120</v>
      </c>
      <c r="BK26" s="879">
        <v>0</v>
      </c>
      <c r="BL26" s="878">
        <v>192</v>
      </c>
      <c r="BM26" s="878">
        <v>0</v>
      </c>
      <c r="BN26" s="878">
        <v>21101</v>
      </c>
      <c r="BO26" s="879">
        <v>0</v>
      </c>
      <c r="BP26" s="879">
        <v>0</v>
      </c>
      <c r="BQ26" s="878">
        <v>7584</v>
      </c>
      <c r="BS26" s="875"/>
    </row>
    <row r="27" spans="1:71">
      <c r="A27" s="817" t="s">
        <v>969</v>
      </c>
      <c r="B27" s="818"/>
      <c r="C27" s="819"/>
      <c r="D27" s="876">
        <v>944794</v>
      </c>
      <c r="E27" s="877">
        <v>1097296</v>
      </c>
      <c r="F27" s="878">
        <v>93543</v>
      </c>
      <c r="G27" s="878">
        <v>246331</v>
      </c>
      <c r="H27" s="878">
        <v>63675</v>
      </c>
      <c r="I27" s="878">
        <v>130378</v>
      </c>
      <c r="J27" s="878">
        <v>52088</v>
      </c>
      <c r="K27" s="878">
        <v>87182</v>
      </c>
      <c r="L27" s="878">
        <v>51090</v>
      </c>
      <c r="M27" s="879">
        <v>49068</v>
      </c>
      <c r="N27" s="879">
        <v>41058</v>
      </c>
      <c r="O27" s="878">
        <v>60470</v>
      </c>
      <c r="P27" s="878">
        <v>32164</v>
      </c>
      <c r="Q27" s="878">
        <v>37541</v>
      </c>
      <c r="R27" s="878">
        <v>61337</v>
      </c>
      <c r="S27" s="878">
        <v>75032</v>
      </c>
      <c r="T27" s="878">
        <v>56246</v>
      </c>
      <c r="U27" s="878">
        <v>62467</v>
      </c>
      <c r="V27" s="879">
        <v>107213</v>
      </c>
      <c r="W27" s="878">
        <v>48967</v>
      </c>
      <c r="X27" s="878">
        <v>59899</v>
      </c>
      <c r="Y27" s="878">
        <v>48172</v>
      </c>
      <c r="Z27" s="878">
        <v>59972</v>
      </c>
      <c r="AA27" s="878">
        <v>55776</v>
      </c>
      <c r="AB27" s="878">
        <v>49571</v>
      </c>
      <c r="AC27" s="878">
        <v>54072</v>
      </c>
      <c r="AD27" s="878">
        <v>87548</v>
      </c>
      <c r="AE27" s="879">
        <v>85587</v>
      </c>
      <c r="AF27" s="879">
        <v>37435</v>
      </c>
      <c r="AG27" s="878">
        <v>28705</v>
      </c>
      <c r="AH27" s="878">
        <v>22586</v>
      </c>
      <c r="AI27" s="878">
        <v>27107</v>
      </c>
      <c r="AJ27" s="878">
        <v>17951</v>
      </c>
      <c r="AK27" s="878">
        <v>18767</v>
      </c>
      <c r="AL27" s="878">
        <v>15500</v>
      </c>
      <c r="AM27" s="878">
        <v>27885</v>
      </c>
      <c r="AN27" s="879">
        <v>12581</v>
      </c>
      <c r="AO27" s="879">
        <v>23273</v>
      </c>
      <c r="AP27" s="878">
        <v>30426</v>
      </c>
      <c r="AQ27" s="878">
        <v>20927</v>
      </c>
      <c r="AR27" s="878">
        <v>11427</v>
      </c>
      <c r="AS27" s="878">
        <v>22046</v>
      </c>
      <c r="AT27" s="878">
        <v>17000</v>
      </c>
      <c r="AU27" s="878">
        <v>46494</v>
      </c>
      <c r="AV27" s="878">
        <v>5288</v>
      </c>
      <c r="AW27" s="879">
        <v>18608</v>
      </c>
      <c r="AX27" s="879">
        <v>22287</v>
      </c>
      <c r="AY27" s="878">
        <v>18302</v>
      </c>
      <c r="AZ27" s="878">
        <v>19790</v>
      </c>
      <c r="BA27" s="878">
        <v>44735</v>
      </c>
      <c r="BB27" s="878">
        <v>31509</v>
      </c>
      <c r="BC27" s="878">
        <v>22949</v>
      </c>
      <c r="BD27" s="878">
        <v>11407</v>
      </c>
      <c r="BE27" s="878">
        <v>9993</v>
      </c>
      <c r="BF27" s="879">
        <v>13321</v>
      </c>
      <c r="BG27" s="879">
        <v>21991</v>
      </c>
      <c r="BH27" s="878">
        <v>10258</v>
      </c>
      <c r="BI27" s="878">
        <v>24352</v>
      </c>
      <c r="BJ27" s="878">
        <v>10307</v>
      </c>
      <c r="BK27" s="879">
        <v>6056</v>
      </c>
      <c r="BL27" s="878">
        <v>30743</v>
      </c>
      <c r="BM27" s="878">
        <v>30522</v>
      </c>
      <c r="BN27" s="878">
        <v>40080</v>
      </c>
      <c r="BO27" s="879">
        <v>6489</v>
      </c>
      <c r="BP27" s="879">
        <v>16760</v>
      </c>
      <c r="BQ27" s="878">
        <v>40745</v>
      </c>
      <c r="BS27" s="875"/>
    </row>
    <row r="28" spans="1:71">
      <c r="A28" s="817" t="s">
        <v>970</v>
      </c>
      <c r="B28" s="818"/>
      <c r="C28" s="819"/>
      <c r="D28" s="876">
        <v>4259555</v>
      </c>
      <c r="E28" s="877">
        <v>3561267</v>
      </c>
      <c r="F28" s="878">
        <v>0</v>
      </c>
      <c r="G28" s="878">
        <v>0</v>
      </c>
      <c r="H28" s="878">
        <v>0</v>
      </c>
      <c r="I28" s="878">
        <v>0</v>
      </c>
      <c r="J28" s="878">
        <v>0</v>
      </c>
      <c r="K28" s="878">
        <v>0</v>
      </c>
      <c r="L28" s="878">
        <v>0</v>
      </c>
      <c r="M28" s="879">
        <v>0</v>
      </c>
      <c r="N28" s="879">
        <v>0</v>
      </c>
      <c r="O28" s="878">
        <v>0</v>
      </c>
      <c r="P28" s="878">
        <v>0</v>
      </c>
      <c r="Q28" s="878">
        <v>0</v>
      </c>
      <c r="R28" s="878">
        <v>0</v>
      </c>
      <c r="S28" s="878">
        <v>0</v>
      </c>
      <c r="T28" s="878">
        <v>0</v>
      </c>
      <c r="U28" s="878">
        <v>0</v>
      </c>
      <c r="V28" s="879">
        <v>0</v>
      </c>
      <c r="W28" s="878">
        <v>0</v>
      </c>
      <c r="X28" s="878">
        <v>0</v>
      </c>
      <c r="Y28" s="878">
        <v>0</v>
      </c>
      <c r="Z28" s="878">
        <v>0</v>
      </c>
      <c r="AA28" s="878">
        <v>0</v>
      </c>
      <c r="AB28" s="878">
        <v>0</v>
      </c>
      <c r="AC28" s="878">
        <v>0</v>
      </c>
      <c r="AD28" s="878">
        <v>0</v>
      </c>
      <c r="AE28" s="879">
        <v>0</v>
      </c>
      <c r="AF28" s="879">
        <v>0</v>
      </c>
      <c r="AG28" s="878">
        <v>0</v>
      </c>
      <c r="AH28" s="878">
        <v>0</v>
      </c>
      <c r="AI28" s="878">
        <v>0</v>
      </c>
      <c r="AJ28" s="878">
        <v>0</v>
      </c>
      <c r="AK28" s="878">
        <v>0</v>
      </c>
      <c r="AL28" s="878">
        <v>0</v>
      </c>
      <c r="AM28" s="878">
        <v>0</v>
      </c>
      <c r="AN28" s="879">
        <v>0</v>
      </c>
      <c r="AO28" s="879">
        <v>0</v>
      </c>
      <c r="AP28" s="878">
        <v>0</v>
      </c>
      <c r="AQ28" s="878">
        <v>0</v>
      </c>
      <c r="AR28" s="878">
        <v>0</v>
      </c>
      <c r="AS28" s="878">
        <v>0</v>
      </c>
      <c r="AT28" s="878">
        <v>0</v>
      </c>
      <c r="AU28" s="878">
        <v>0</v>
      </c>
      <c r="AV28" s="878">
        <v>0</v>
      </c>
      <c r="AW28" s="879">
        <v>0</v>
      </c>
      <c r="AX28" s="879">
        <v>0</v>
      </c>
      <c r="AY28" s="878">
        <v>0</v>
      </c>
      <c r="AZ28" s="878">
        <v>0</v>
      </c>
      <c r="BA28" s="878">
        <v>0</v>
      </c>
      <c r="BB28" s="878">
        <v>0</v>
      </c>
      <c r="BC28" s="878">
        <v>0</v>
      </c>
      <c r="BD28" s="878">
        <v>0</v>
      </c>
      <c r="BE28" s="878">
        <v>0</v>
      </c>
      <c r="BF28" s="879">
        <v>0</v>
      </c>
      <c r="BG28" s="879">
        <v>0</v>
      </c>
      <c r="BH28" s="878">
        <v>0</v>
      </c>
      <c r="BI28" s="878">
        <v>0</v>
      </c>
      <c r="BJ28" s="878">
        <v>0</v>
      </c>
      <c r="BK28" s="879">
        <v>0</v>
      </c>
      <c r="BL28" s="878">
        <v>0</v>
      </c>
      <c r="BM28" s="878">
        <v>0</v>
      </c>
      <c r="BN28" s="878">
        <v>0</v>
      </c>
      <c r="BO28" s="879">
        <v>0</v>
      </c>
      <c r="BP28" s="879">
        <v>0</v>
      </c>
      <c r="BQ28" s="878">
        <v>0</v>
      </c>
      <c r="BS28" s="875"/>
    </row>
    <row r="29" spans="1:71">
      <c r="A29" s="817" t="s">
        <v>971</v>
      </c>
      <c r="B29" s="818"/>
      <c r="C29" s="819"/>
      <c r="D29" s="876">
        <v>320597</v>
      </c>
      <c r="E29" s="877">
        <v>149428</v>
      </c>
      <c r="F29" s="878">
        <v>12934</v>
      </c>
      <c r="G29" s="878">
        <v>0</v>
      </c>
      <c r="H29" s="878">
        <v>0</v>
      </c>
      <c r="I29" s="878">
        <v>0</v>
      </c>
      <c r="J29" s="878">
        <v>0</v>
      </c>
      <c r="K29" s="878">
        <v>0</v>
      </c>
      <c r="L29" s="878">
        <v>0</v>
      </c>
      <c r="M29" s="879">
        <v>0</v>
      </c>
      <c r="N29" s="879">
        <v>0</v>
      </c>
      <c r="O29" s="878">
        <v>0</v>
      </c>
      <c r="P29" s="878">
        <v>0</v>
      </c>
      <c r="Q29" s="878">
        <v>0</v>
      </c>
      <c r="R29" s="878">
        <v>0</v>
      </c>
      <c r="S29" s="878">
        <v>0</v>
      </c>
      <c r="T29" s="878">
        <v>0</v>
      </c>
      <c r="U29" s="878">
        <v>0</v>
      </c>
      <c r="V29" s="879">
        <v>0</v>
      </c>
      <c r="W29" s="878">
        <v>0</v>
      </c>
      <c r="X29" s="878">
        <v>0</v>
      </c>
      <c r="Y29" s="878">
        <v>0</v>
      </c>
      <c r="Z29" s="878">
        <v>0</v>
      </c>
      <c r="AA29" s="878">
        <v>0</v>
      </c>
      <c r="AB29" s="878">
        <v>0</v>
      </c>
      <c r="AC29" s="878">
        <v>0</v>
      </c>
      <c r="AD29" s="878">
        <v>0</v>
      </c>
      <c r="AE29" s="879">
        <v>0</v>
      </c>
      <c r="AF29" s="879">
        <v>0</v>
      </c>
      <c r="AG29" s="878">
        <v>0</v>
      </c>
      <c r="AH29" s="878">
        <v>0</v>
      </c>
      <c r="AI29" s="878">
        <v>0</v>
      </c>
      <c r="AJ29" s="878">
        <v>0</v>
      </c>
      <c r="AK29" s="878">
        <v>0</v>
      </c>
      <c r="AL29" s="878">
        <v>0</v>
      </c>
      <c r="AM29" s="878">
        <v>0</v>
      </c>
      <c r="AN29" s="879">
        <v>0</v>
      </c>
      <c r="AO29" s="879">
        <v>0</v>
      </c>
      <c r="AP29" s="878">
        <v>0</v>
      </c>
      <c r="AQ29" s="878">
        <v>0</v>
      </c>
      <c r="AR29" s="878">
        <v>0</v>
      </c>
      <c r="AS29" s="878">
        <v>0</v>
      </c>
      <c r="AT29" s="878">
        <v>0</v>
      </c>
      <c r="AU29" s="878">
        <v>0</v>
      </c>
      <c r="AV29" s="878">
        <v>0</v>
      </c>
      <c r="AW29" s="879">
        <v>0</v>
      </c>
      <c r="AX29" s="879">
        <v>0</v>
      </c>
      <c r="AY29" s="878">
        <v>0</v>
      </c>
      <c r="AZ29" s="878">
        <v>0</v>
      </c>
      <c r="BA29" s="878">
        <v>0</v>
      </c>
      <c r="BB29" s="878">
        <v>0</v>
      </c>
      <c r="BC29" s="878">
        <v>0</v>
      </c>
      <c r="BD29" s="878">
        <v>0</v>
      </c>
      <c r="BE29" s="878">
        <v>0</v>
      </c>
      <c r="BF29" s="879">
        <v>0</v>
      </c>
      <c r="BG29" s="879">
        <v>0</v>
      </c>
      <c r="BH29" s="878">
        <v>0</v>
      </c>
      <c r="BI29" s="878">
        <v>0</v>
      </c>
      <c r="BJ29" s="878">
        <v>0</v>
      </c>
      <c r="BK29" s="879">
        <v>0</v>
      </c>
      <c r="BL29" s="878">
        <v>0</v>
      </c>
      <c r="BM29" s="878">
        <v>132277</v>
      </c>
      <c r="BN29" s="878">
        <v>0</v>
      </c>
      <c r="BO29" s="879">
        <v>0</v>
      </c>
      <c r="BP29" s="879">
        <v>0</v>
      </c>
      <c r="BQ29" s="878">
        <v>0</v>
      </c>
      <c r="BS29" s="875"/>
    </row>
    <row r="30" spans="1:71">
      <c r="A30" s="817" t="s">
        <v>972</v>
      </c>
      <c r="B30" s="818"/>
      <c r="C30" s="819"/>
      <c r="D30" s="876">
        <v>522494</v>
      </c>
      <c r="E30" s="877">
        <v>626805</v>
      </c>
      <c r="F30" s="878">
        <v>35010</v>
      </c>
      <c r="G30" s="878">
        <v>94149</v>
      </c>
      <c r="H30" s="878">
        <v>23492</v>
      </c>
      <c r="I30" s="878">
        <v>48953</v>
      </c>
      <c r="J30" s="878">
        <v>19212</v>
      </c>
      <c r="K30" s="878">
        <v>32743</v>
      </c>
      <c r="L30" s="878">
        <v>19077</v>
      </c>
      <c r="M30" s="879">
        <v>18388</v>
      </c>
      <c r="N30" s="879">
        <v>15139</v>
      </c>
      <c r="O30" s="878">
        <v>22964</v>
      </c>
      <c r="P30" s="878">
        <v>11793</v>
      </c>
      <c r="Q30" s="878">
        <v>14072</v>
      </c>
      <c r="R30" s="878">
        <v>22939</v>
      </c>
      <c r="S30" s="878">
        <v>28230</v>
      </c>
      <c r="T30" s="878">
        <v>21267</v>
      </c>
      <c r="U30" s="878">
        <v>23265</v>
      </c>
      <c r="V30" s="879">
        <v>40038</v>
      </c>
      <c r="W30" s="878">
        <v>18133</v>
      </c>
      <c r="X30" s="878">
        <v>22315</v>
      </c>
      <c r="Y30" s="878">
        <v>17989</v>
      </c>
      <c r="Z30" s="878">
        <v>22074</v>
      </c>
      <c r="AA30" s="878">
        <v>20759</v>
      </c>
      <c r="AB30" s="878">
        <v>18601</v>
      </c>
      <c r="AC30" s="878">
        <v>20276</v>
      </c>
      <c r="AD30" s="878">
        <v>32611</v>
      </c>
      <c r="AE30" s="879">
        <v>30677</v>
      </c>
      <c r="AF30" s="879">
        <v>13995</v>
      </c>
      <c r="AG30" s="878">
        <v>10676</v>
      </c>
      <c r="AH30" s="878">
        <v>8445</v>
      </c>
      <c r="AI30" s="878">
        <v>10151</v>
      </c>
      <c r="AJ30" s="878">
        <v>6715</v>
      </c>
      <c r="AK30" s="878">
        <v>7042</v>
      </c>
      <c r="AL30" s="878">
        <v>5780</v>
      </c>
      <c r="AM30" s="878">
        <v>10414</v>
      </c>
      <c r="AN30" s="879">
        <v>4717</v>
      </c>
      <c r="AO30" s="879">
        <v>8722</v>
      </c>
      <c r="AP30" s="878">
        <v>11382</v>
      </c>
      <c r="AQ30" s="878">
        <v>7843</v>
      </c>
      <c r="AR30" s="878">
        <v>4357</v>
      </c>
      <c r="AS30" s="878">
        <v>8253</v>
      </c>
      <c r="AT30" s="878">
        <v>6307</v>
      </c>
      <c r="AU30" s="878">
        <v>17386</v>
      </c>
      <c r="AV30" s="878">
        <v>1933</v>
      </c>
      <c r="AW30" s="879">
        <v>6990</v>
      </c>
      <c r="AX30" s="879">
        <v>8359</v>
      </c>
      <c r="AY30" s="878">
        <v>6850</v>
      </c>
      <c r="AZ30" s="878">
        <v>7367</v>
      </c>
      <c r="BA30" s="878">
        <v>16750</v>
      </c>
      <c r="BB30" s="878">
        <v>11786</v>
      </c>
      <c r="BC30" s="878">
        <v>8439</v>
      </c>
      <c r="BD30" s="878">
        <v>4230</v>
      </c>
      <c r="BE30" s="878">
        <v>3749</v>
      </c>
      <c r="BF30" s="879">
        <v>4955</v>
      </c>
      <c r="BG30" s="879">
        <v>8185</v>
      </c>
      <c r="BH30" s="878">
        <v>3852</v>
      </c>
      <c r="BI30" s="878">
        <v>9141</v>
      </c>
      <c r="BJ30" s="878">
        <v>3869</v>
      </c>
      <c r="BK30" s="879">
        <v>2262</v>
      </c>
      <c r="BL30" s="878">
        <v>11550</v>
      </c>
      <c r="BM30" s="878">
        <v>10724</v>
      </c>
      <c r="BN30" s="878">
        <v>14879</v>
      </c>
      <c r="BO30" s="879">
        <v>2434</v>
      </c>
      <c r="BP30" s="879">
        <v>6272</v>
      </c>
      <c r="BQ30" s="878">
        <v>14547</v>
      </c>
      <c r="BS30" s="875"/>
    </row>
    <row r="31" spans="1:71">
      <c r="A31" s="817" t="s">
        <v>973</v>
      </c>
      <c r="B31" s="818"/>
      <c r="C31" s="819"/>
      <c r="D31" s="876">
        <v>133299</v>
      </c>
      <c r="E31" s="877">
        <v>125209</v>
      </c>
      <c r="F31" s="878">
        <v>0</v>
      </c>
      <c r="G31" s="878">
        <v>0</v>
      </c>
      <c r="H31" s="878">
        <v>0</v>
      </c>
      <c r="I31" s="878">
        <v>0</v>
      </c>
      <c r="J31" s="878">
        <v>0</v>
      </c>
      <c r="K31" s="878">
        <v>0</v>
      </c>
      <c r="L31" s="878">
        <v>0</v>
      </c>
      <c r="M31" s="879">
        <v>0</v>
      </c>
      <c r="N31" s="879">
        <v>0</v>
      </c>
      <c r="O31" s="878">
        <v>0</v>
      </c>
      <c r="P31" s="878">
        <v>0</v>
      </c>
      <c r="Q31" s="878">
        <v>0</v>
      </c>
      <c r="R31" s="878">
        <v>0</v>
      </c>
      <c r="S31" s="878">
        <v>0</v>
      </c>
      <c r="T31" s="878">
        <v>0</v>
      </c>
      <c r="U31" s="878">
        <v>0</v>
      </c>
      <c r="V31" s="879">
        <v>0</v>
      </c>
      <c r="W31" s="878">
        <v>0</v>
      </c>
      <c r="X31" s="878">
        <v>0</v>
      </c>
      <c r="Y31" s="878">
        <v>0</v>
      </c>
      <c r="Z31" s="878">
        <v>0</v>
      </c>
      <c r="AA31" s="878">
        <v>0</v>
      </c>
      <c r="AB31" s="878">
        <v>0</v>
      </c>
      <c r="AC31" s="878">
        <v>0</v>
      </c>
      <c r="AD31" s="878">
        <v>0</v>
      </c>
      <c r="AE31" s="879">
        <v>0</v>
      </c>
      <c r="AF31" s="879">
        <v>0</v>
      </c>
      <c r="AG31" s="878">
        <v>0</v>
      </c>
      <c r="AH31" s="878">
        <v>0</v>
      </c>
      <c r="AI31" s="878">
        <v>0</v>
      </c>
      <c r="AJ31" s="878">
        <v>0</v>
      </c>
      <c r="AK31" s="878">
        <v>0</v>
      </c>
      <c r="AL31" s="878">
        <v>0</v>
      </c>
      <c r="AM31" s="878">
        <v>0</v>
      </c>
      <c r="AN31" s="879">
        <v>0</v>
      </c>
      <c r="AO31" s="879">
        <v>0</v>
      </c>
      <c r="AP31" s="878">
        <v>0</v>
      </c>
      <c r="AQ31" s="878">
        <v>0</v>
      </c>
      <c r="AR31" s="878">
        <v>0</v>
      </c>
      <c r="AS31" s="878">
        <v>0</v>
      </c>
      <c r="AT31" s="878">
        <v>0</v>
      </c>
      <c r="AU31" s="878">
        <v>0</v>
      </c>
      <c r="AV31" s="878">
        <v>0</v>
      </c>
      <c r="AW31" s="879">
        <v>0</v>
      </c>
      <c r="AX31" s="879">
        <v>0</v>
      </c>
      <c r="AY31" s="878">
        <v>0</v>
      </c>
      <c r="AZ31" s="878">
        <v>0</v>
      </c>
      <c r="BA31" s="878">
        <v>0</v>
      </c>
      <c r="BB31" s="878">
        <v>0</v>
      </c>
      <c r="BC31" s="878">
        <v>0</v>
      </c>
      <c r="BD31" s="878">
        <v>0</v>
      </c>
      <c r="BE31" s="878">
        <v>0</v>
      </c>
      <c r="BF31" s="879">
        <v>0</v>
      </c>
      <c r="BG31" s="879">
        <v>0</v>
      </c>
      <c r="BH31" s="878">
        <v>0</v>
      </c>
      <c r="BI31" s="878">
        <v>0</v>
      </c>
      <c r="BJ31" s="878">
        <v>0</v>
      </c>
      <c r="BK31" s="879">
        <v>0</v>
      </c>
      <c r="BL31" s="878">
        <v>0</v>
      </c>
      <c r="BM31" s="878">
        <v>0</v>
      </c>
      <c r="BN31" s="878">
        <v>0</v>
      </c>
      <c r="BO31" s="879">
        <v>0</v>
      </c>
      <c r="BP31" s="879">
        <v>0</v>
      </c>
      <c r="BQ31" s="878">
        <v>0</v>
      </c>
      <c r="BS31" s="875"/>
    </row>
    <row r="32" spans="1:71">
      <c r="A32" s="817" t="s">
        <v>974</v>
      </c>
      <c r="B32" s="818"/>
      <c r="C32" s="819"/>
      <c r="D32" s="876">
        <v>1939312</v>
      </c>
      <c r="E32" s="877">
        <v>2269793</v>
      </c>
      <c r="F32" s="878">
        <v>262458</v>
      </c>
      <c r="G32" s="878">
        <v>705798</v>
      </c>
      <c r="H32" s="878">
        <v>176115</v>
      </c>
      <c r="I32" s="878">
        <v>366978</v>
      </c>
      <c r="J32" s="878">
        <v>144025</v>
      </c>
      <c r="K32" s="878">
        <v>245462</v>
      </c>
      <c r="L32" s="878">
        <v>143012</v>
      </c>
      <c r="M32" s="879">
        <v>137850</v>
      </c>
      <c r="N32" s="879">
        <v>113491</v>
      </c>
      <c r="O32" s="878">
        <v>172086</v>
      </c>
      <c r="P32" s="878">
        <v>88409</v>
      </c>
      <c r="Q32" s="878">
        <v>105495</v>
      </c>
      <c r="R32" s="878">
        <v>171966</v>
      </c>
      <c r="S32" s="878">
        <v>211630</v>
      </c>
      <c r="T32" s="878">
        <v>159436</v>
      </c>
      <c r="U32" s="878">
        <v>174410</v>
      </c>
      <c r="V32" s="879">
        <v>300152</v>
      </c>
      <c r="W32" s="878">
        <v>135939</v>
      </c>
      <c r="X32" s="878">
        <v>167289</v>
      </c>
      <c r="Y32" s="878">
        <v>134859</v>
      </c>
      <c r="Z32" s="878">
        <v>165486</v>
      </c>
      <c r="AA32" s="878">
        <v>155624</v>
      </c>
      <c r="AB32" s="878">
        <v>139448</v>
      </c>
      <c r="AC32" s="878">
        <v>152001</v>
      </c>
      <c r="AD32" s="878">
        <v>244476</v>
      </c>
      <c r="AE32" s="879">
        <v>229971</v>
      </c>
      <c r="AF32" s="879">
        <v>104919</v>
      </c>
      <c r="AG32" s="878">
        <v>80036</v>
      </c>
      <c r="AH32" s="878">
        <v>63311</v>
      </c>
      <c r="AI32" s="878">
        <v>76103</v>
      </c>
      <c r="AJ32" s="878">
        <v>50345</v>
      </c>
      <c r="AK32" s="878">
        <v>52790</v>
      </c>
      <c r="AL32" s="878">
        <v>43333</v>
      </c>
      <c r="AM32" s="878">
        <v>78075</v>
      </c>
      <c r="AN32" s="879">
        <v>35366</v>
      </c>
      <c r="AO32" s="879">
        <v>65390</v>
      </c>
      <c r="AP32" s="878">
        <v>85329</v>
      </c>
      <c r="AQ32" s="878">
        <v>58800</v>
      </c>
      <c r="AR32" s="878">
        <v>32667</v>
      </c>
      <c r="AS32" s="878">
        <v>61870</v>
      </c>
      <c r="AT32" s="878">
        <v>47281</v>
      </c>
      <c r="AU32" s="878">
        <v>130340</v>
      </c>
      <c r="AV32" s="878">
        <v>14492</v>
      </c>
      <c r="AW32" s="879">
        <v>52403</v>
      </c>
      <c r="AX32" s="879">
        <v>62664</v>
      </c>
      <c r="AY32" s="878">
        <v>51359</v>
      </c>
      <c r="AZ32" s="878">
        <v>55231</v>
      </c>
      <c r="BA32" s="878">
        <v>125579</v>
      </c>
      <c r="BB32" s="878">
        <v>88359</v>
      </c>
      <c r="BC32" s="878">
        <v>63269</v>
      </c>
      <c r="BD32" s="878">
        <v>31714</v>
      </c>
      <c r="BE32" s="878">
        <v>28106</v>
      </c>
      <c r="BF32" s="879">
        <v>37152</v>
      </c>
      <c r="BG32" s="879">
        <v>61360</v>
      </c>
      <c r="BH32" s="878">
        <v>28877</v>
      </c>
      <c r="BI32" s="878">
        <v>68531</v>
      </c>
      <c r="BJ32" s="878">
        <v>29008</v>
      </c>
      <c r="BK32" s="879">
        <v>16959</v>
      </c>
      <c r="BL32" s="878">
        <v>86593</v>
      </c>
      <c r="BM32" s="878">
        <v>80398</v>
      </c>
      <c r="BN32" s="878">
        <v>111547</v>
      </c>
      <c r="BO32" s="879">
        <v>18247</v>
      </c>
      <c r="BP32" s="879">
        <v>47019</v>
      </c>
      <c r="BQ32" s="878">
        <v>109055</v>
      </c>
      <c r="BS32" s="875"/>
    </row>
    <row r="33" spans="1:71">
      <c r="A33" s="817" t="s">
        <v>975</v>
      </c>
      <c r="B33" s="818"/>
      <c r="C33" s="819"/>
      <c r="D33" s="876">
        <v>18903</v>
      </c>
      <c r="E33" s="877">
        <v>2546451</v>
      </c>
      <c r="F33" s="878">
        <v>0</v>
      </c>
      <c r="G33" s="878">
        <v>0</v>
      </c>
      <c r="H33" s="878">
        <v>0</v>
      </c>
      <c r="I33" s="878">
        <v>0</v>
      </c>
      <c r="J33" s="878">
        <v>0</v>
      </c>
      <c r="K33" s="878">
        <v>0</v>
      </c>
      <c r="L33" s="878">
        <v>0</v>
      </c>
      <c r="M33" s="879">
        <v>0</v>
      </c>
      <c r="N33" s="879">
        <v>0</v>
      </c>
      <c r="O33" s="878">
        <v>0</v>
      </c>
      <c r="P33" s="878">
        <v>0</v>
      </c>
      <c r="Q33" s="878">
        <v>0</v>
      </c>
      <c r="R33" s="878">
        <v>0</v>
      </c>
      <c r="S33" s="878">
        <v>0</v>
      </c>
      <c r="T33" s="878">
        <v>0</v>
      </c>
      <c r="U33" s="878">
        <v>231732</v>
      </c>
      <c r="V33" s="879">
        <v>0</v>
      </c>
      <c r="W33" s="878">
        <v>0</v>
      </c>
      <c r="X33" s="878">
        <v>0</v>
      </c>
      <c r="Y33" s="878">
        <v>0</v>
      </c>
      <c r="Z33" s="878">
        <v>0</v>
      </c>
      <c r="AA33" s="878">
        <v>0</v>
      </c>
      <c r="AB33" s="878">
        <v>0</v>
      </c>
      <c r="AC33" s="878">
        <v>0</v>
      </c>
      <c r="AD33" s="878">
        <v>0</v>
      </c>
      <c r="AE33" s="879">
        <v>0</v>
      </c>
      <c r="AF33" s="879">
        <v>0</v>
      </c>
      <c r="AG33" s="878">
        <v>0</v>
      </c>
      <c r="AH33" s="878">
        <v>0</v>
      </c>
      <c r="AI33" s="878">
        <v>0</v>
      </c>
      <c r="AJ33" s="878">
        <v>0</v>
      </c>
      <c r="AK33" s="878">
        <v>0</v>
      </c>
      <c r="AL33" s="878">
        <v>0</v>
      </c>
      <c r="AM33" s="878">
        <v>0</v>
      </c>
      <c r="AN33" s="879">
        <v>0</v>
      </c>
      <c r="AO33" s="879">
        <v>0</v>
      </c>
      <c r="AP33" s="878">
        <v>0</v>
      </c>
      <c r="AQ33" s="878">
        <v>0</v>
      </c>
      <c r="AR33" s="878">
        <v>0</v>
      </c>
      <c r="AS33" s="878">
        <v>0</v>
      </c>
      <c r="AT33" s="878">
        <v>0</v>
      </c>
      <c r="AU33" s="878">
        <v>0</v>
      </c>
      <c r="AV33" s="878">
        <v>0</v>
      </c>
      <c r="AW33" s="879">
        <v>0</v>
      </c>
      <c r="AX33" s="879">
        <v>0</v>
      </c>
      <c r="AY33" s="878">
        <v>0</v>
      </c>
      <c r="AZ33" s="878">
        <v>0</v>
      </c>
      <c r="BA33" s="878">
        <v>0</v>
      </c>
      <c r="BB33" s="878">
        <v>0</v>
      </c>
      <c r="BC33" s="878">
        <v>0</v>
      </c>
      <c r="BD33" s="878">
        <v>0</v>
      </c>
      <c r="BE33" s="878">
        <v>0</v>
      </c>
      <c r="BF33" s="879">
        <v>0</v>
      </c>
      <c r="BG33" s="879">
        <v>0</v>
      </c>
      <c r="BH33" s="878">
        <v>0</v>
      </c>
      <c r="BI33" s="878">
        <v>0</v>
      </c>
      <c r="BJ33" s="878">
        <v>0</v>
      </c>
      <c r="BK33" s="879">
        <v>0</v>
      </c>
      <c r="BL33" s="878">
        <v>0</v>
      </c>
      <c r="BM33" s="878">
        <v>1681</v>
      </c>
      <c r="BN33" s="878">
        <v>0</v>
      </c>
      <c r="BO33" s="879">
        <v>0</v>
      </c>
      <c r="BP33" s="879">
        <v>0</v>
      </c>
      <c r="BQ33" s="878">
        <v>0</v>
      </c>
      <c r="BS33" s="875"/>
    </row>
    <row r="34" spans="1:71">
      <c r="A34" s="815" t="s">
        <v>976</v>
      </c>
      <c r="B34" s="824"/>
      <c r="C34" s="825"/>
      <c r="D34" s="876">
        <v>520813</v>
      </c>
      <c r="E34" s="877">
        <v>770685</v>
      </c>
      <c r="F34" s="880">
        <v>34772</v>
      </c>
      <c r="G34" s="880">
        <v>85613</v>
      </c>
      <c r="H34" s="880">
        <v>15229</v>
      </c>
      <c r="I34" s="880">
        <v>32434</v>
      </c>
      <c r="J34" s="880">
        <v>13573</v>
      </c>
      <c r="K34" s="880">
        <v>16653</v>
      </c>
      <c r="L34" s="880">
        <v>10730</v>
      </c>
      <c r="M34" s="881">
        <v>11125</v>
      </c>
      <c r="N34" s="881">
        <v>7884</v>
      </c>
      <c r="O34" s="880">
        <v>16224</v>
      </c>
      <c r="P34" s="880">
        <v>6185</v>
      </c>
      <c r="Q34" s="880">
        <v>12024</v>
      </c>
      <c r="R34" s="880">
        <v>12914</v>
      </c>
      <c r="S34" s="880">
        <v>23174</v>
      </c>
      <c r="T34" s="880">
        <v>30107</v>
      </c>
      <c r="U34" s="880">
        <v>25210</v>
      </c>
      <c r="V34" s="881">
        <v>20041</v>
      </c>
      <c r="W34" s="880">
        <v>19383</v>
      </c>
      <c r="X34" s="880">
        <v>15739</v>
      </c>
      <c r="Y34" s="880">
        <v>13755</v>
      </c>
      <c r="Z34" s="880">
        <v>12931</v>
      </c>
      <c r="AA34" s="880">
        <v>7038</v>
      </c>
      <c r="AB34" s="880">
        <v>7307</v>
      </c>
      <c r="AC34" s="880">
        <v>9149</v>
      </c>
      <c r="AD34" s="880">
        <v>13863</v>
      </c>
      <c r="AE34" s="881">
        <v>10746</v>
      </c>
      <c r="AF34" s="881">
        <v>12988</v>
      </c>
      <c r="AG34" s="880">
        <v>6231</v>
      </c>
      <c r="AH34" s="880">
        <v>5507</v>
      </c>
      <c r="AI34" s="880">
        <v>12800</v>
      </c>
      <c r="AJ34" s="880">
        <v>4896</v>
      </c>
      <c r="AK34" s="880">
        <v>7495</v>
      </c>
      <c r="AL34" s="880">
        <v>2678</v>
      </c>
      <c r="AM34" s="880">
        <v>12572</v>
      </c>
      <c r="AN34" s="881">
        <v>2612</v>
      </c>
      <c r="AO34" s="881">
        <v>7045</v>
      </c>
      <c r="AP34" s="880">
        <v>5874</v>
      </c>
      <c r="AQ34" s="880">
        <v>3967</v>
      </c>
      <c r="AR34" s="880">
        <v>1624</v>
      </c>
      <c r="AS34" s="880">
        <v>3891</v>
      </c>
      <c r="AT34" s="880">
        <v>2544</v>
      </c>
      <c r="AU34" s="880">
        <v>7100</v>
      </c>
      <c r="AV34" s="880">
        <v>574</v>
      </c>
      <c r="AW34" s="881">
        <v>2562</v>
      </c>
      <c r="AX34" s="881">
        <v>2454</v>
      </c>
      <c r="AY34" s="880">
        <v>3261</v>
      </c>
      <c r="AZ34" s="880">
        <v>2810</v>
      </c>
      <c r="BA34" s="880">
        <v>3554</v>
      </c>
      <c r="BB34" s="880">
        <v>1551</v>
      </c>
      <c r="BC34" s="880">
        <v>4160</v>
      </c>
      <c r="BD34" s="880">
        <v>731</v>
      </c>
      <c r="BE34" s="880">
        <v>991</v>
      </c>
      <c r="BF34" s="881">
        <v>2490</v>
      </c>
      <c r="BG34" s="881">
        <v>2020</v>
      </c>
      <c r="BH34" s="880">
        <v>1394</v>
      </c>
      <c r="BI34" s="880">
        <v>4440</v>
      </c>
      <c r="BJ34" s="880">
        <v>1695</v>
      </c>
      <c r="BK34" s="881">
        <v>880</v>
      </c>
      <c r="BL34" s="880">
        <v>4836</v>
      </c>
      <c r="BM34" s="880">
        <v>10103</v>
      </c>
      <c r="BN34" s="880">
        <v>5294</v>
      </c>
      <c r="BO34" s="881">
        <v>993</v>
      </c>
      <c r="BP34" s="881">
        <v>2352</v>
      </c>
      <c r="BQ34" s="880">
        <v>5595</v>
      </c>
      <c r="BS34" s="875"/>
    </row>
    <row r="35" spans="1:71">
      <c r="A35" s="815" t="s">
        <v>977</v>
      </c>
      <c r="B35" s="824"/>
      <c r="C35" s="825"/>
      <c r="D35" s="876">
        <v>0</v>
      </c>
      <c r="E35" s="877">
        <v>0</v>
      </c>
      <c r="F35" s="880">
        <v>0</v>
      </c>
      <c r="G35" s="880">
        <v>0</v>
      </c>
      <c r="H35" s="880">
        <v>0</v>
      </c>
      <c r="I35" s="880">
        <v>0</v>
      </c>
      <c r="J35" s="880">
        <v>0</v>
      </c>
      <c r="K35" s="880">
        <v>0</v>
      </c>
      <c r="L35" s="880">
        <v>0</v>
      </c>
      <c r="M35" s="881">
        <v>0</v>
      </c>
      <c r="N35" s="880">
        <v>0</v>
      </c>
      <c r="O35" s="880">
        <v>0</v>
      </c>
      <c r="P35" s="880">
        <v>0</v>
      </c>
      <c r="Q35" s="880">
        <v>0</v>
      </c>
      <c r="R35" s="880">
        <v>0</v>
      </c>
      <c r="S35" s="880">
        <v>0</v>
      </c>
      <c r="T35" s="880">
        <v>0</v>
      </c>
      <c r="U35" s="880">
        <v>0</v>
      </c>
      <c r="V35" s="881">
        <v>0</v>
      </c>
      <c r="W35" s="880">
        <v>0</v>
      </c>
      <c r="X35" s="880">
        <v>0</v>
      </c>
      <c r="Y35" s="880">
        <v>0</v>
      </c>
      <c r="Z35" s="880">
        <v>0</v>
      </c>
      <c r="AA35" s="880">
        <v>0</v>
      </c>
      <c r="AB35" s="880">
        <v>0</v>
      </c>
      <c r="AC35" s="880">
        <v>0</v>
      </c>
      <c r="AD35" s="880">
        <v>0</v>
      </c>
      <c r="AE35" s="881">
        <v>0</v>
      </c>
      <c r="AF35" s="881">
        <v>0</v>
      </c>
      <c r="AG35" s="880">
        <v>0</v>
      </c>
      <c r="AH35" s="880">
        <v>0</v>
      </c>
      <c r="AI35" s="880">
        <v>0</v>
      </c>
      <c r="AJ35" s="880">
        <v>0</v>
      </c>
      <c r="AK35" s="880">
        <v>0</v>
      </c>
      <c r="AL35" s="880">
        <v>0</v>
      </c>
      <c r="AM35" s="880">
        <v>0</v>
      </c>
      <c r="AN35" s="881">
        <v>0</v>
      </c>
      <c r="AO35" s="881">
        <v>0</v>
      </c>
      <c r="AP35" s="880">
        <v>0</v>
      </c>
      <c r="AQ35" s="880">
        <v>0</v>
      </c>
      <c r="AR35" s="880">
        <v>0</v>
      </c>
      <c r="AS35" s="880">
        <v>0</v>
      </c>
      <c r="AT35" s="880">
        <v>0</v>
      </c>
      <c r="AU35" s="880">
        <v>0</v>
      </c>
      <c r="AV35" s="880">
        <v>0</v>
      </c>
      <c r="AW35" s="881">
        <v>0</v>
      </c>
      <c r="AX35" s="881">
        <v>0</v>
      </c>
      <c r="AY35" s="880">
        <v>0</v>
      </c>
      <c r="AZ35" s="880">
        <v>0</v>
      </c>
      <c r="BA35" s="880">
        <v>0</v>
      </c>
      <c r="BB35" s="880">
        <v>0</v>
      </c>
      <c r="BC35" s="880">
        <v>0</v>
      </c>
      <c r="BD35" s="880">
        <v>0</v>
      </c>
      <c r="BE35" s="880">
        <v>0</v>
      </c>
      <c r="BF35" s="881">
        <v>0</v>
      </c>
      <c r="BG35" s="881">
        <v>0</v>
      </c>
      <c r="BH35" s="880">
        <v>0</v>
      </c>
      <c r="BI35" s="880">
        <v>0</v>
      </c>
      <c r="BJ35" s="880">
        <v>0</v>
      </c>
      <c r="BK35" s="880">
        <v>0</v>
      </c>
      <c r="BL35" s="880">
        <v>0</v>
      </c>
      <c r="BM35" s="880">
        <v>0</v>
      </c>
      <c r="BN35" s="880">
        <v>0</v>
      </c>
      <c r="BO35" s="881">
        <v>0</v>
      </c>
      <c r="BP35" s="881">
        <v>0</v>
      </c>
      <c r="BQ35" s="880">
        <v>0</v>
      </c>
      <c r="BS35" s="875"/>
    </row>
    <row r="36" spans="1:71">
      <c r="A36" s="815" t="s">
        <v>990</v>
      </c>
      <c r="B36" s="824"/>
      <c r="C36" s="825"/>
      <c r="D36" s="876">
        <v>461410</v>
      </c>
      <c r="E36" s="877">
        <v>650354</v>
      </c>
      <c r="F36" s="880">
        <v>57434</v>
      </c>
      <c r="G36" s="880">
        <v>153507</v>
      </c>
      <c r="H36" s="880">
        <v>27628</v>
      </c>
      <c r="I36" s="880">
        <v>61725</v>
      </c>
      <c r="J36" s="880">
        <v>24599</v>
      </c>
      <c r="K36" s="880">
        <v>34126</v>
      </c>
      <c r="L36" s="880">
        <v>21344</v>
      </c>
      <c r="M36" s="881">
        <v>27797</v>
      </c>
      <c r="N36" s="881">
        <v>18022</v>
      </c>
      <c r="O36" s="880">
        <v>34485</v>
      </c>
      <c r="P36" s="880">
        <v>12437</v>
      </c>
      <c r="Q36" s="880">
        <v>20320</v>
      </c>
      <c r="R36" s="880">
        <v>25734</v>
      </c>
      <c r="S36" s="880">
        <v>50139</v>
      </c>
      <c r="T36" s="880">
        <v>57823</v>
      </c>
      <c r="U36" s="880">
        <v>53284</v>
      </c>
      <c r="V36" s="881">
        <v>40689</v>
      </c>
      <c r="W36" s="880">
        <v>35769</v>
      </c>
      <c r="X36" s="880">
        <v>37507</v>
      </c>
      <c r="Y36" s="880">
        <v>28822</v>
      </c>
      <c r="Z36" s="880">
        <v>23518</v>
      </c>
      <c r="AA36" s="880">
        <v>16402</v>
      </c>
      <c r="AB36" s="880">
        <v>15695</v>
      </c>
      <c r="AC36" s="880">
        <v>20606</v>
      </c>
      <c r="AD36" s="880">
        <v>28146</v>
      </c>
      <c r="AE36" s="881">
        <v>18638</v>
      </c>
      <c r="AF36" s="881">
        <v>32570</v>
      </c>
      <c r="AG36" s="880">
        <v>21111</v>
      </c>
      <c r="AH36" s="880">
        <v>20763</v>
      </c>
      <c r="AI36" s="880">
        <v>28729</v>
      </c>
      <c r="AJ36" s="880">
        <v>13857</v>
      </c>
      <c r="AK36" s="880">
        <v>15335</v>
      </c>
      <c r="AL36" s="880">
        <v>3952</v>
      </c>
      <c r="AM36" s="880">
        <v>28781</v>
      </c>
      <c r="AN36" s="881">
        <v>7253</v>
      </c>
      <c r="AO36" s="881">
        <v>15058</v>
      </c>
      <c r="AP36" s="880">
        <v>10990</v>
      </c>
      <c r="AQ36" s="880">
        <v>8332</v>
      </c>
      <c r="AR36" s="880">
        <v>3427</v>
      </c>
      <c r="AS36" s="880">
        <v>7183</v>
      </c>
      <c r="AT36" s="880">
        <v>6457</v>
      </c>
      <c r="AU36" s="880">
        <v>15084</v>
      </c>
      <c r="AV36" s="880">
        <v>1128</v>
      </c>
      <c r="AW36" s="881">
        <v>5808</v>
      </c>
      <c r="AX36" s="881">
        <v>8873</v>
      </c>
      <c r="AY36" s="880">
        <v>8418</v>
      </c>
      <c r="AZ36" s="880">
        <v>9319</v>
      </c>
      <c r="BA36" s="880">
        <v>5394</v>
      </c>
      <c r="BB36" s="880">
        <v>5727</v>
      </c>
      <c r="BC36" s="880">
        <v>11046</v>
      </c>
      <c r="BD36" s="880">
        <v>688</v>
      </c>
      <c r="BE36" s="880">
        <v>1454</v>
      </c>
      <c r="BF36" s="881">
        <v>5364</v>
      </c>
      <c r="BG36" s="881">
        <v>4693</v>
      </c>
      <c r="BH36" s="880">
        <v>5003</v>
      </c>
      <c r="BI36" s="880">
        <v>10405</v>
      </c>
      <c r="BJ36" s="880">
        <v>2724</v>
      </c>
      <c r="BK36" s="881">
        <v>1399</v>
      </c>
      <c r="BL36" s="880">
        <v>13916</v>
      </c>
      <c r="BM36" s="880">
        <v>17768</v>
      </c>
      <c r="BN36" s="880">
        <v>9760</v>
      </c>
      <c r="BO36" s="881">
        <v>3879</v>
      </c>
      <c r="BP36" s="881">
        <v>3775</v>
      </c>
      <c r="BQ36" s="880">
        <v>7303</v>
      </c>
      <c r="BS36" s="875"/>
    </row>
    <row r="37" spans="1:71">
      <c r="A37" s="817" t="s">
        <v>991</v>
      </c>
      <c r="B37" s="818"/>
      <c r="C37" s="819" t="s">
        <v>992</v>
      </c>
      <c r="D37" s="876">
        <v>236285</v>
      </c>
      <c r="E37" s="877">
        <v>289217</v>
      </c>
      <c r="F37" s="878">
        <v>17102</v>
      </c>
      <c r="G37" s="878">
        <v>73124</v>
      </c>
      <c r="H37" s="878">
        <v>9899</v>
      </c>
      <c r="I37" s="878">
        <v>20668</v>
      </c>
      <c r="J37" s="878">
        <v>7149</v>
      </c>
      <c r="K37" s="878">
        <v>9911</v>
      </c>
      <c r="L37" s="878">
        <v>7380</v>
      </c>
      <c r="M37" s="879">
        <v>15198</v>
      </c>
      <c r="N37" s="879">
        <v>3218</v>
      </c>
      <c r="O37" s="878">
        <v>17843</v>
      </c>
      <c r="P37" s="878">
        <v>5577</v>
      </c>
      <c r="Q37" s="878">
        <v>6181</v>
      </c>
      <c r="R37" s="878">
        <v>27529</v>
      </c>
      <c r="S37" s="878">
        <v>27682</v>
      </c>
      <c r="T37" s="878">
        <v>25790</v>
      </c>
      <c r="U37" s="878">
        <v>26666</v>
      </c>
      <c r="V37" s="879">
        <v>25863</v>
      </c>
      <c r="W37" s="878">
        <v>16295</v>
      </c>
      <c r="X37" s="878">
        <v>16733</v>
      </c>
      <c r="Y37" s="878">
        <v>13681</v>
      </c>
      <c r="Z37" s="878">
        <v>11808</v>
      </c>
      <c r="AA37" s="878">
        <v>3611</v>
      </c>
      <c r="AB37" s="878">
        <v>3344</v>
      </c>
      <c r="AC37" s="878">
        <v>3990</v>
      </c>
      <c r="AD37" s="878">
        <v>8550</v>
      </c>
      <c r="AE37" s="879">
        <v>7491</v>
      </c>
      <c r="AF37" s="879">
        <v>14713</v>
      </c>
      <c r="AG37" s="878">
        <v>13888</v>
      </c>
      <c r="AH37" s="878">
        <v>11087</v>
      </c>
      <c r="AI37" s="878">
        <v>14666</v>
      </c>
      <c r="AJ37" s="878">
        <v>6238</v>
      </c>
      <c r="AK37" s="878">
        <v>8972</v>
      </c>
      <c r="AL37" s="878">
        <v>3216</v>
      </c>
      <c r="AM37" s="878">
        <v>13231</v>
      </c>
      <c r="AN37" s="879">
        <v>6723</v>
      </c>
      <c r="AO37" s="879">
        <v>4463</v>
      </c>
      <c r="AP37" s="878">
        <v>15420</v>
      </c>
      <c r="AQ37" s="878">
        <v>5647</v>
      </c>
      <c r="AR37" s="878">
        <v>879</v>
      </c>
      <c r="AS37" s="878">
        <v>1873</v>
      </c>
      <c r="AT37" s="878">
        <v>2269</v>
      </c>
      <c r="AU37" s="878">
        <v>7934</v>
      </c>
      <c r="AV37" s="878">
        <v>239</v>
      </c>
      <c r="AW37" s="879">
        <v>2284</v>
      </c>
      <c r="AX37" s="879">
        <v>4797</v>
      </c>
      <c r="AY37" s="878">
        <v>4499</v>
      </c>
      <c r="AZ37" s="878">
        <v>3083</v>
      </c>
      <c r="BA37" s="878">
        <v>656</v>
      </c>
      <c r="BB37" s="878">
        <v>1447</v>
      </c>
      <c r="BC37" s="878">
        <v>4971</v>
      </c>
      <c r="BD37" s="878">
        <v>44</v>
      </c>
      <c r="BE37" s="878">
        <v>134</v>
      </c>
      <c r="BF37" s="879">
        <v>1536</v>
      </c>
      <c r="BG37" s="879">
        <v>1150</v>
      </c>
      <c r="BH37" s="878">
        <v>652</v>
      </c>
      <c r="BI37" s="878">
        <v>1041</v>
      </c>
      <c r="BJ37" s="878">
        <v>533</v>
      </c>
      <c r="BK37" s="879">
        <v>374</v>
      </c>
      <c r="BL37" s="878">
        <v>1598</v>
      </c>
      <c r="BM37" s="878">
        <v>9734</v>
      </c>
      <c r="BN37" s="878">
        <v>5016</v>
      </c>
      <c r="BO37" s="879">
        <v>2097</v>
      </c>
      <c r="BP37" s="879">
        <v>2372</v>
      </c>
      <c r="BQ37" s="878">
        <v>2269</v>
      </c>
      <c r="BS37" s="875"/>
    </row>
    <row r="38" spans="1:71">
      <c r="A38" s="817" t="s">
        <v>991</v>
      </c>
      <c r="B38" s="818"/>
      <c r="C38" s="819" t="s">
        <v>993</v>
      </c>
      <c r="D38" s="876">
        <v>323488</v>
      </c>
      <c r="E38" s="877">
        <v>380865</v>
      </c>
      <c r="F38" s="878">
        <v>32905</v>
      </c>
      <c r="G38" s="878">
        <v>88667</v>
      </c>
      <c r="H38" s="878">
        <v>22276</v>
      </c>
      <c r="I38" s="878">
        <v>45266</v>
      </c>
      <c r="J38" s="878">
        <v>18064</v>
      </c>
      <c r="K38" s="878">
        <v>30749</v>
      </c>
      <c r="L38" s="878">
        <v>17900</v>
      </c>
      <c r="M38" s="879">
        <v>17230</v>
      </c>
      <c r="N38" s="879">
        <v>14225</v>
      </c>
      <c r="O38" s="878">
        <v>21393</v>
      </c>
      <c r="P38" s="878">
        <v>11117</v>
      </c>
      <c r="Q38" s="878">
        <v>13260</v>
      </c>
      <c r="R38" s="878">
        <v>21584</v>
      </c>
      <c r="S38" s="878">
        <v>26678</v>
      </c>
      <c r="T38" s="878">
        <v>19928</v>
      </c>
      <c r="U38" s="878">
        <v>22104</v>
      </c>
      <c r="V38" s="879">
        <v>37568</v>
      </c>
      <c r="W38" s="878">
        <v>16960</v>
      </c>
      <c r="X38" s="878">
        <v>21035</v>
      </c>
      <c r="Y38" s="878">
        <v>16930</v>
      </c>
      <c r="Z38" s="878">
        <v>20754</v>
      </c>
      <c r="AA38" s="878">
        <v>19514</v>
      </c>
      <c r="AB38" s="878">
        <v>17420</v>
      </c>
      <c r="AC38" s="878">
        <v>18980</v>
      </c>
      <c r="AD38" s="878">
        <v>30877</v>
      </c>
      <c r="AE38" s="879">
        <v>28808</v>
      </c>
      <c r="AF38" s="879">
        <v>13127</v>
      </c>
      <c r="AG38" s="878">
        <v>10000</v>
      </c>
      <c r="AH38" s="878">
        <v>7913</v>
      </c>
      <c r="AI38" s="878">
        <v>9582</v>
      </c>
      <c r="AJ38" s="878">
        <v>6331</v>
      </c>
      <c r="AK38" s="878">
        <v>6608</v>
      </c>
      <c r="AL38" s="878">
        <v>5445</v>
      </c>
      <c r="AM38" s="878">
        <v>9767</v>
      </c>
      <c r="AN38" s="879">
        <v>4421</v>
      </c>
      <c r="AO38" s="879">
        <v>8172</v>
      </c>
      <c r="AP38" s="878">
        <v>10669</v>
      </c>
      <c r="AQ38" s="878">
        <v>7352</v>
      </c>
      <c r="AR38" s="878">
        <v>4183</v>
      </c>
      <c r="AS38" s="878">
        <v>7741</v>
      </c>
      <c r="AT38" s="878">
        <v>6091</v>
      </c>
      <c r="AU38" s="878">
        <v>16211</v>
      </c>
      <c r="AV38" s="878">
        <v>1811</v>
      </c>
      <c r="AW38" s="879">
        <v>6558</v>
      </c>
      <c r="AX38" s="879">
        <v>7864</v>
      </c>
      <c r="AY38" s="878">
        <v>6466</v>
      </c>
      <c r="AZ38" s="878">
        <v>6944</v>
      </c>
      <c r="BA38" s="878">
        <v>15745</v>
      </c>
      <c r="BB38" s="878">
        <v>11158</v>
      </c>
      <c r="BC38" s="878">
        <v>7910</v>
      </c>
      <c r="BD38" s="878">
        <v>4068</v>
      </c>
      <c r="BE38" s="878">
        <v>3526</v>
      </c>
      <c r="BF38" s="879">
        <v>4723</v>
      </c>
      <c r="BG38" s="879">
        <v>7701</v>
      </c>
      <c r="BH38" s="878">
        <v>3607</v>
      </c>
      <c r="BI38" s="878">
        <v>8564</v>
      </c>
      <c r="BJ38" s="878">
        <v>3623</v>
      </c>
      <c r="BK38" s="879">
        <v>2118</v>
      </c>
      <c r="BL38" s="878">
        <v>11144</v>
      </c>
      <c r="BM38" s="878">
        <v>10071</v>
      </c>
      <c r="BN38" s="878">
        <v>14116</v>
      </c>
      <c r="BO38" s="879">
        <v>2368</v>
      </c>
      <c r="BP38" s="879">
        <v>6090</v>
      </c>
      <c r="BQ38" s="878">
        <v>13643</v>
      </c>
      <c r="BS38" s="875"/>
    </row>
    <row r="39" spans="1:71">
      <c r="A39" s="815" t="s">
        <v>982</v>
      </c>
      <c r="B39" s="828"/>
      <c r="C39" s="882"/>
      <c r="D39" s="883">
        <v>446759</v>
      </c>
      <c r="E39" s="884">
        <v>1080651</v>
      </c>
      <c r="F39" s="885">
        <v>34556</v>
      </c>
      <c r="G39" s="885">
        <v>119423</v>
      </c>
      <c r="H39" s="885">
        <v>13233</v>
      </c>
      <c r="I39" s="885">
        <v>30673</v>
      </c>
      <c r="J39" s="885">
        <v>11099</v>
      </c>
      <c r="K39" s="885">
        <v>10658</v>
      </c>
      <c r="L39" s="886">
        <v>7412</v>
      </c>
      <c r="M39" s="881">
        <v>16056</v>
      </c>
      <c r="N39" s="887">
        <v>7424</v>
      </c>
      <c r="O39" s="885">
        <v>14006</v>
      </c>
      <c r="P39" s="885">
        <v>6454</v>
      </c>
      <c r="Q39" s="885">
        <v>5244</v>
      </c>
      <c r="R39" s="885">
        <v>9984</v>
      </c>
      <c r="S39" s="885">
        <v>25090</v>
      </c>
      <c r="T39" s="885">
        <v>24524</v>
      </c>
      <c r="U39" s="886">
        <v>33532</v>
      </c>
      <c r="V39" s="887">
        <v>15694</v>
      </c>
      <c r="W39" s="885">
        <v>17880</v>
      </c>
      <c r="X39" s="885">
        <v>7901</v>
      </c>
      <c r="Y39" s="885">
        <v>11760</v>
      </c>
      <c r="Z39" s="885">
        <v>9499</v>
      </c>
      <c r="AA39" s="885">
        <v>4678</v>
      </c>
      <c r="AB39" s="885">
        <v>16743</v>
      </c>
      <c r="AC39" s="885">
        <v>1073</v>
      </c>
      <c r="AD39" s="886">
        <v>17105</v>
      </c>
      <c r="AE39" s="881">
        <v>3661</v>
      </c>
      <c r="AF39" s="887">
        <v>11060</v>
      </c>
      <c r="AG39" s="885">
        <v>5156</v>
      </c>
      <c r="AH39" s="885">
        <v>3944</v>
      </c>
      <c r="AI39" s="885">
        <v>10434</v>
      </c>
      <c r="AJ39" s="885">
        <v>4733</v>
      </c>
      <c r="AK39" s="885">
        <v>10139</v>
      </c>
      <c r="AL39" s="885">
        <v>3875</v>
      </c>
      <c r="AM39" s="886">
        <v>14309</v>
      </c>
      <c r="AN39" s="881">
        <v>449</v>
      </c>
      <c r="AO39" s="887">
        <v>4322</v>
      </c>
      <c r="AP39" s="885">
        <v>7373</v>
      </c>
      <c r="AQ39" s="885">
        <v>3242</v>
      </c>
      <c r="AR39" s="885">
        <v>347</v>
      </c>
      <c r="AS39" s="885">
        <v>3042</v>
      </c>
      <c r="AT39" s="885">
        <v>1829</v>
      </c>
      <c r="AU39" s="885">
        <v>2786</v>
      </c>
      <c r="AV39" s="886">
        <v>26</v>
      </c>
      <c r="AW39" s="881">
        <v>720</v>
      </c>
      <c r="AX39" s="887">
        <v>1556</v>
      </c>
      <c r="AY39" s="885">
        <v>593</v>
      </c>
      <c r="AZ39" s="885">
        <v>1256</v>
      </c>
      <c r="BA39" s="885">
        <v>1462</v>
      </c>
      <c r="BB39" s="885">
        <v>704</v>
      </c>
      <c r="BC39" s="885">
        <v>3748</v>
      </c>
      <c r="BD39" s="886">
        <v>32</v>
      </c>
      <c r="BE39" s="880">
        <v>294</v>
      </c>
      <c r="BF39" s="881">
        <v>1286</v>
      </c>
      <c r="BG39" s="887">
        <v>722</v>
      </c>
      <c r="BH39" s="885">
        <v>635</v>
      </c>
      <c r="BI39" s="885">
        <v>468</v>
      </c>
      <c r="BJ39" s="886">
        <v>274</v>
      </c>
      <c r="BK39" s="887">
        <v>48</v>
      </c>
      <c r="BL39" s="885">
        <v>2113</v>
      </c>
      <c r="BM39" s="885">
        <v>32841</v>
      </c>
      <c r="BN39" s="886">
        <v>2413</v>
      </c>
      <c r="BO39" s="881">
        <v>3635</v>
      </c>
      <c r="BP39" s="887">
        <v>837</v>
      </c>
      <c r="BQ39" s="885">
        <v>722</v>
      </c>
      <c r="BS39" s="875"/>
    </row>
    <row r="40" spans="1:71">
      <c r="A40" s="817" t="s">
        <v>994</v>
      </c>
      <c r="B40" s="835"/>
      <c r="C40" s="829"/>
      <c r="D40" s="888">
        <v>0</v>
      </c>
      <c r="E40" s="878">
        <v>0</v>
      </c>
      <c r="F40" s="878">
        <v>0</v>
      </c>
      <c r="G40" s="878">
        <v>0</v>
      </c>
      <c r="H40" s="878">
        <v>0</v>
      </c>
      <c r="I40" s="878">
        <v>0</v>
      </c>
      <c r="J40" s="878">
        <v>0</v>
      </c>
      <c r="K40" s="878">
        <v>0</v>
      </c>
      <c r="L40" s="878">
        <v>0</v>
      </c>
      <c r="M40" s="878">
        <v>0</v>
      </c>
      <c r="N40" s="878">
        <v>0</v>
      </c>
      <c r="O40" s="878">
        <v>0</v>
      </c>
      <c r="P40" s="878">
        <v>0</v>
      </c>
      <c r="Q40" s="878">
        <v>0</v>
      </c>
      <c r="R40" s="878">
        <v>0</v>
      </c>
      <c r="S40" s="878">
        <v>0</v>
      </c>
      <c r="T40" s="878">
        <v>0</v>
      </c>
      <c r="U40" s="878">
        <v>0</v>
      </c>
      <c r="V40" s="878">
        <v>0</v>
      </c>
      <c r="W40" s="878">
        <v>0</v>
      </c>
      <c r="X40" s="878">
        <v>0</v>
      </c>
      <c r="Y40" s="878">
        <v>0</v>
      </c>
      <c r="Z40" s="878">
        <v>0</v>
      </c>
      <c r="AA40" s="878">
        <v>0</v>
      </c>
      <c r="AB40" s="878">
        <v>0</v>
      </c>
      <c r="AC40" s="878">
        <v>0</v>
      </c>
      <c r="AD40" s="878">
        <v>0</v>
      </c>
      <c r="AE40" s="878">
        <v>0</v>
      </c>
      <c r="AF40" s="878">
        <v>0</v>
      </c>
      <c r="AG40" s="878">
        <v>0</v>
      </c>
      <c r="AH40" s="878">
        <v>0</v>
      </c>
      <c r="AI40" s="878">
        <v>0</v>
      </c>
      <c r="AJ40" s="878">
        <v>0</v>
      </c>
      <c r="AK40" s="878">
        <v>0</v>
      </c>
      <c r="AL40" s="878">
        <v>0</v>
      </c>
      <c r="AM40" s="878">
        <v>0</v>
      </c>
      <c r="AN40" s="878">
        <v>0</v>
      </c>
      <c r="AO40" s="878">
        <v>0</v>
      </c>
      <c r="AP40" s="878">
        <v>0</v>
      </c>
      <c r="AQ40" s="878">
        <v>0</v>
      </c>
      <c r="AR40" s="878">
        <v>0</v>
      </c>
      <c r="AS40" s="878">
        <v>0</v>
      </c>
      <c r="AT40" s="878">
        <v>0</v>
      </c>
      <c r="AU40" s="878">
        <v>0</v>
      </c>
      <c r="AV40" s="878">
        <v>0</v>
      </c>
      <c r="AW40" s="878">
        <v>0</v>
      </c>
      <c r="AX40" s="878">
        <v>0</v>
      </c>
      <c r="AY40" s="878">
        <v>0</v>
      </c>
      <c r="AZ40" s="878">
        <v>0</v>
      </c>
      <c r="BA40" s="878">
        <v>0</v>
      </c>
      <c r="BB40" s="878">
        <v>0</v>
      </c>
      <c r="BC40" s="878">
        <v>0</v>
      </c>
      <c r="BD40" s="878">
        <v>0</v>
      </c>
      <c r="BE40" s="878">
        <v>0</v>
      </c>
      <c r="BF40" s="878">
        <v>0</v>
      </c>
      <c r="BG40" s="878">
        <v>0</v>
      </c>
      <c r="BH40" s="878">
        <v>0</v>
      </c>
      <c r="BI40" s="878">
        <v>0</v>
      </c>
      <c r="BJ40" s="878">
        <v>0</v>
      </c>
      <c r="BK40" s="878">
        <v>0</v>
      </c>
      <c r="BL40" s="878">
        <v>0</v>
      </c>
      <c r="BM40" s="878">
        <v>0</v>
      </c>
      <c r="BN40" s="878">
        <v>0</v>
      </c>
      <c r="BO40" s="878">
        <v>0</v>
      </c>
      <c r="BP40" s="889">
        <v>0</v>
      </c>
      <c r="BQ40" s="878">
        <v>0</v>
      </c>
      <c r="BS40" s="875"/>
    </row>
    <row r="41" spans="1:71">
      <c r="A41" s="817" t="s">
        <v>984</v>
      </c>
      <c r="B41" s="835"/>
      <c r="C41" s="829"/>
      <c r="D41" s="888">
        <v>0</v>
      </c>
      <c r="E41" s="878">
        <v>0</v>
      </c>
      <c r="F41" s="878">
        <v>0</v>
      </c>
      <c r="G41" s="878">
        <v>0</v>
      </c>
      <c r="H41" s="878">
        <v>0</v>
      </c>
      <c r="I41" s="878">
        <v>0</v>
      </c>
      <c r="J41" s="878">
        <v>0</v>
      </c>
      <c r="K41" s="878">
        <v>0</v>
      </c>
      <c r="L41" s="878">
        <v>0</v>
      </c>
      <c r="M41" s="878">
        <v>0</v>
      </c>
      <c r="N41" s="878">
        <v>0</v>
      </c>
      <c r="O41" s="878">
        <v>0</v>
      </c>
      <c r="P41" s="878">
        <v>0</v>
      </c>
      <c r="Q41" s="878">
        <v>0</v>
      </c>
      <c r="R41" s="878">
        <v>0</v>
      </c>
      <c r="S41" s="878">
        <v>0</v>
      </c>
      <c r="T41" s="878">
        <v>0</v>
      </c>
      <c r="U41" s="878">
        <v>0</v>
      </c>
      <c r="V41" s="878">
        <v>0</v>
      </c>
      <c r="W41" s="878">
        <v>0</v>
      </c>
      <c r="X41" s="878">
        <v>0</v>
      </c>
      <c r="Y41" s="878">
        <v>0</v>
      </c>
      <c r="Z41" s="878">
        <v>0</v>
      </c>
      <c r="AA41" s="878">
        <v>0</v>
      </c>
      <c r="AB41" s="878">
        <v>0</v>
      </c>
      <c r="AC41" s="878">
        <v>0</v>
      </c>
      <c r="AD41" s="878">
        <v>0</v>
      </c>
      <c r="AE41" s="878">
        <v>0</v>
      </c>
      <c r="AF41" s="878">
        <v>0</v>
      </c>
      <c r="AG41" s="878">
        <v>0</v>
      </c>
      <c r="AH41" s="878">
        <v>0</v>
      </c>
      <c r="AI41" s="878">
        <v>0</v>
      </c>
      <c r="AJ41" s="878">
        <v>0</v>
      </c>
      <c r="AK41" s="878">
        <v>0</v>
      </c>
      <c r="AL41" s="878">
        <v>0</v>
      </c>
      <c r="AM41" s="878">
        <v>0</v>
      </c>
      <c r="AN41" s="878">
        <v>0</v>
      </c>
      <c r="AO41" s="878">
        <v>0</v>
      </c>
      <c r="AP41" s="878">
        <v>0</v>
      </c>
      <c r="AQ41" s="878">
        <v>0</v>
      </c>
      <c r="AR41" s="878">
        <v>0</v>
      </c>
      <c r="AS41" s="878">
        <v>0</v>
      </c>
      <c r="AT41" s="878">
        <v>0</v>
      </c>
      <c r="AU41" s="878">
        <v>0</v>
      </c>
      <c r="AV41" s="878">
        <v>0</v>
      </c>
      <c r="AW41" s="878">
        <v>0</v>
      </c>
      <c r="AX41" s="878">
        <v>0</v>
      </c>
      <c r="AY41" s="878">
        <v>0</v>
      </c>
      <c r="AZ41" s="878">
        <v>0</v>
      </c>
      <c r="BA41" s="878">
        <v>0</v>
      </c>
      <c r="BB41" s="878">
        <v>0</v>
      </c>
      <c r="BC41" s="878">
        <v>0</v>
      </c>
      <c r="BD41" s="878">
        <v>0</v>
      </c>
      <c r="BE41" s="878">
        <v>0</v>
      </c>
      <c r="BF41" s="878">
        <v>0</v>
      </c>
      <c r="BG41" s="878">
        <v>0</v>
      </c>
      <c r="BH41" s="878">
        <v>0</v>
      </c>
      <c r="BI41" s="878">
        <v>0</v>
      </c>
      <c r="BJ41" s="878">
        <v>0</v>
      </c>
      <c r="BK41" s="878">
        <v>0</v>
      </c>
      <c r="BL41" s="878">
        <v>0</v>
      </c>
      <c r="BM41" s="878">
        <v>0</v>
      </c>
      <c r="BN41" s="878">
        <v>0</v>
      </c>
      <c r="BO41" s="878">
        <v>0</v>
      </c>
      <c r="BP41" s="889">
        <v>0</v>
      </c>
      <c r="BQ41" s="878">
        <v>0</v>
      </c>
      <c r="BS41" s="875"/>
    </row>
    <row r="42" spans="1:71" ht="14.25" thickBot="1">
      <c r="A42" s="842" t="s">
        <v>985</v>
      </c>
      <c r="B42" s="843"/>
      <c r="C42" s="844"/>
      <c r="D42" s="890">
        <v>0</v>
      </c>
      <c r="E42" s="891">
        <v>0</v>
      </c>
      <c r="F42" s="891">
        <v>0</v>
      </c>
      <c r="G42" s="891">
        <v>0</v>
      </c>
      <c r="H42" s="891">
        <v>0</v>
      </c>
      <c r="I42" s="891">
        <v>0</v>
      </c>
      <c r="J42" s="891">
        <v>0</v>
      </c>
      <c r="K42" s="891">
        <v>0</v>
      </c>
      <c r="L42" s="891">
        <v>0</v>
      </c>
      <c r="M42" s="891">
        <v>0</v>
      </c>
      <c r="N42" s="891">
        <v>0</v>
      </c>
      <c r="O42" s="891">
        <v>0</v>
      </c>
      <c r="P42" s="891">
        <v>0</v>
      </c>
      <c r="Q42" s="891">
        <v>0</v>
      </c>
      <c r="R42" s="891">
        <v>0</v>
      </c>
      <c r="S42" s="891">
        <v>0</v>
      </c>
      <c r="T42" s="891">
        <v>0</v>
      </c>
      <c r="U42" s="891">
        <v>0</v>
      </c>
      <c r="V42" s="891">
        <v>0</v>
      </c>
      <c r="W42" s="891">
        <v>0</v>
      </c>
      <c r="X42" s="891">
        <v>0</v>
      </c>
      <c r="Y42" s="891">
        <v>0</v>
      </c>
      <c r="Z42" s="891">
        <v>0</v>
      </c>
      <c r="AA42" s="891">
        <v>0</v>
      </c>
      <c r="AB42" s="891">
        <v>0</v>
      </c>
      <c r="AC42" s="891">
        <v>0</v>
      </c>
      <c r="AD42" s="891">
        <v>0</v>
      </c>
      <c r="AE42" s="891">
        <v>0</v>
      </c>
      <c r="AF42" s="891">
        <v>0</v>
      </c>
      <c r="AG42" s="891">
        <v>0</v>
      </c>
      <c r="AH42" s="891">
        <v>0</v>
      </c>
      <c r="AI42" s="891">
        <v>0</v>
      </c>
      <c r="AJ42" s="891">
        <v>0</v>
      </c>
      <c r="AK42" s="891">
        <v>0</v>
      </c>
      <c r="AL42" s="891">
        <v>0</v>
      </c>
      <c r="AM42" s="891">
        <v>0</v>
      </c>
      <c r="AN42" s="891">
        <v>0</v>
      </c>
      <c r="AO42" s="891">
        <v>0</v>
      </c>
      <c r="AP42" s="891">
        <v>0</v>
      </c>
      <c r="AQ42" s="891">
        <v>0</v>
      </c>
      <c r="AR42" s="891">
        <v>0</v>
      </c>
      <c r="AS42" s="891">
        <v>0</v>
      </c>
      <c r="AT42" s="891">
        <v>0</v>
      </c>
      <c r="AU42" s="891">
        <v>0</v>
      </c>
      <c r="AV42" s="891">
        <v>0</v>
      </c>
      <c r="AW42" s="891">
        <v>0</v>
      </c>
      <c r="AX42" s="891">
        <v>0</v>
      </c>
      <c r="AY42" s="891">
        <v>0</v>
      </c>
      <c r="AZ42" s="891">
        <v>0</v>
      </c>
      <c r="BA42" s="891">
        <v>0</v>
      </c>
      <c r="BB42" s="891">
        <v>0</v>
      </c>
      <c r="BC42" s="891">
        <v>0</v>
      </c>
      <c r="BD42" s="891">
        <v>0</v>
      </c>
      <c r="BE42" s="891">
        <v>0</v>
      </c>
      <c r="BF42" s="891">
        <v>0</v>
      </c>
      <c r="BG42" s="891">
        <v>0</v>
      </c>
      <c r="BH42" s="891">
        <v>0</v>
      </c>
      <c r="BI42" s="891">
        <v>0</v>
      </c>
      <c r="BJ42" s="891">
        <v>0</v>
      </c>
      <c r="BK42" s="891">
        <v>0</v>
      </c>
      <c r="BL42" s="891">
        <v>0</v>
      </c>
      <c r="BM42" s="891">
        <v>0</v>
      </c>
      <c r="BN42" s="891">
        <v>0</v>
      </c>
      <c r="BO42" s="891">
        <v>0</v>
      </c>
      <c r="BP42" s="892">
        <v>0</v>
      </c>
      <c r="BQ42" s="891">
        <v>0</v>
      </c>
      <c r="BS42" s="875"/>
    </row>
    <row r="43" spans="1:71" ht="14.25" thickTop="1">
      <c r="A43" s="1921" t="s">
        <v>986</v>
      </c>
      <c r="B43" s="1922"/>
      <c r="C43" s="1923"/>
      <c r="D43" s="893">
        <v>130813751</v>
      </c>
      <c r="E43" s="894">
        <v>208079816</v>
      </c>
      <c r="F43" s="894">
        <v>11836775</v>
      </c>
      <c r="G43" s="894">
        <v>31223181</v>
      </c>
      <c r="H43" s="894">
        <v>5733416</v>
      </c>
      <c r="I43" s="894">
        <v>12293216</v>
      </c>
      <c r="J43" s="894">
        <v>4312260</v>
      </c>
      <c r="K43" s="894">
        <v>5873490</v>
      </c>
      <c r="L43" s="894">
        <v>3943855</v>
      </c>
      <c r="M43" s="895">
        <v>4741207</v>
      </c>
      <c r="N43" s="895">
        <v>3456328</v>
      </c>
      <c r="O43" s="894">
        <v>6649288</v>
      </c>
      <c r="P43" s="894">
        <v>2841719</v>
      </c>
      <c r="Q43" s="894">
        <v>3627227</v>
      </c>
      <c r="R43" s="894">
        <v>5652048</v>
      </c>
      <c r="S43" s="894">
        <v>10208404</v>
      </c>
      <c r="T43" s="894">
        <v>9729938</v>
      </c>
      <c r="U43" s="894">
        <v>10223944</v>
      </c>
      <c r="V43" s="895">
        <v>8892085</v>
      </c>
      <c r="W43" s="894">
        <v>6479796</v>
      </c>
      <c r="X43" s="894">
        <v>5865961</v>
      </c>
      <c r="Y43" s="894">
        <v>5918953</v>
      </c>
      <c r="Z43" s="894">
        <v>4814495</v>
      </c>
      <c r="AA43" s="894">
        <v>2646189</v>
      </c>
      <c r="AB43" s="894">
        <v>4547637</v>
      </c>
      <c r="AC43" s="894">
        <v>2887785</v>
      </c>
      <c r="AD43" s="894">
        <v>6256290</v>
      </c>
      <c r="AE43" s="895">
        <v>3394998</v>
      </c>
      <c r="AF43" s="895">
        <v>4602806</v>
      </c>
      <c r="AG43" s="894">
        <v>3145495</v>
      </c>
      <c r="AH43" s="894">
        <v>2704691</v>
      </c>
      <c r="AI43" s="894">
        <v>4228827</v>
      </c>
      <c r="AJ43" s="894">
        <v>2290444</v>
      </c>
      <c r="AK43" s="894">
        <v>3182294</v>
      </c>
      <c r="AL43" s="894">
        <v>1503141</v>
      </c>
      <c r="AM43" s="894">
        <v>4780600</v>
      </c>
      <c r="AN43" s="895">
        <v>1219276</v>
      </c>
      <c r="AO43" s="895">
        <v>2427044</v>
      </c>
      <c r="AP43" s="894">
        <v>2699190</v>
      </c>
      <c r="AQ43" s="894">
        <v>1897591</v>
      </c>
      <c r="AR43" s="894">
        <v>747726</v>
      </c>
      <c r="AS43" s="894">
        <v>1706529</v>
      </c>
      <c r="AT43" s="894">
        <v>1071484</v>
      </c>
      <c r="AU43" s="894">
        <v>2787418</v>
      </c>
      <c r="AV43" s="894">
        <v>171681</v>
      </c>
      <c r="AW43" s="895">
        <v>1102218</v>
      </c>
      <c r="AX43" s="895">
        <v>1446331</v>
      </c>
      <c r="AY43" s="894">
        <v>1324804</v>
      </c>
      <c r="AZ43" s="894">
        <v>1288390</v>
      </c>
      <c r="BA43" s="894">
        <v>1015495</v>
      </c>
      <c r="BB43" s="894">
        <v>832453</v>
      </c>
      <c r="BC43" s="894">
        <v>1971318</v>
      </c>
      <c r="BD43" s="894">
        <v>156298</v>
      </c>
      <c r="BE43" s="894">
        <v>241421</v>
      </c>
      <c r="BF43" s="895">
        <v>905878</v>
      </c>
      <c r="BG43" s="895">
        <v>740631</v>
      </c>
      <c r="BH43" s="894">
        <v>532918</v>
      </c>
      <c r="BI43" s="894">
        <v>1214628</v>
      </c>
      <c r="BJ43" s="894">
        <v>382364</v>
      </c>
      <c r="BK43" s="895">
        <v>194368</v>
      </c>
      <c r="BL43" s="894">
        <v>1579161</v>
      </c>
      <c r="BM43" s="894">
        <v>6764319</v>
      </c>
      <c r="BN43" s="894">
        <v>2017929</v>
      </c>
      <c r="BO43" s="895">
        <v>657170</v>
      </c>
      <c r="BP43" s="895">
        <v>732089</v>
      </c>
      <c r="BQ43" s="894">
        <v>1667146</v>
      </c>
      <c r="BS43" s="875"/>
    </row>
    <row r="44" spans="1:71">
      <c r="A44" s="1914" t="s">
        <v>987</v>
      </c>
      <c r="B44" s="1915"/>
      <c r="C44" s="1916"/>
      <c r="D44" s="876">
        <v>40201</v>
      </c>
      <c r="E44" s="877">
        <v>0</v>
      </c>
      <c r="F44" s="878">
        <v>0</v>
      </c>
      <c r="G44" s="878">
        <v>0</v>
      </c>
      <c r="H44" s="878">
        <v>0</v>
      </c>
      <c r="I44" s="878">
        <v>4259</v>
      </c>
      <c r="J44" s="878">
        <v>9453</v>
      </c>
      <c r="K44" s="878">
        <v>0</v>
      </c>
      <c r="L44" s="878">
        <v>4642</v>
      </c>
      <c r="M44" s="879">
        <v>0</v>
      </c>
      <c r="N44" s="879">
        <v>0</v>
      </c>
      <c r="O44" s="878">
        <v>0</v>
      </c>
      <c r="P44" s="878">
        <v>48389</v>
      </c>
      <c r="Q44" s="878">
        <v>0</v>
      </c>
      <c r="R44" s="878">
        <v>0</v>
      </c>
      <c r="S44" s="878">
        <v>0</v>
      </c>
      <c r="T44" s="878">
        <v>0</v>
      </c>
      <c r="U44" s="878">
        <v>0</v>
      </c>
      <c r="V44" s="879">
        <v>0</v>
      </c>
      <c r="W44" s="878">
        <v>0</v>
      </c>
      <c r="X44" s="878">
        <v>0</v>
      </c>
      <c r="Y44" s="878">
        <v>0</v>
      </c>
      <c r="Z44" s="878">
        <v>0</v>
      </c>
      <c r="AA44" s="878">
        <v>5770</v>
      </c>
      <c r="AB44" s="878">
        <v>0</v>
      </c>
      <c r="AC44" s="878">
        <v>5325</v>
      </c>
      <c r="AD44" s="878">
        <v>11326</v>
      </c>
      <c r="AE44" s="879">
        <v>0</v>
      </c>
      <c r="AF44" s="879">
        <v>0</v>
      </c>
      <c r="AG44" s="878">
        <v>0</v>
      </c>
      <c r="AH44" s="878">
        <v>0</v>
      </c>
      <c r="AI44" s="878">
        <v>0</v>
      </c>
      <c r="AJ44" s="878">
        <v>0</v>
      </c>
      <c r="AK44" s="878">
        <v>0</v>
      </c>
      <c r="AL44" s="878">
        <v>0</v>
      </c>
      <c r="AM44" s="878">
        <v>0</v>
      </c>
      <c r="AN44" s="879">
        <v>0</v>
      </c>
      <c r="AO44" s="879">
        <v>0</v>
      </c>
      <c r="AP44" s="878">
        <v>0</v>
      </c>
      <c r="AQ44" s="878">
        <v>0</v>
      </c>
      <c r="AR44" s="878">
        <v>13859</v>
      </c>
      <c r="AS44" s="878">
        <v>0</v>
      </c>
      <c r="AT44" s="878">
        <v>0</v>
      </c>
      <c r="AU44" s="878">
        <v>0</v>
      </c>
      <c r="AV44" s="878">
        <v>0</v>
      </c>
      <c r="AW44" s="879">
        <v>0</v>
      </c>
      <c r="AX44" s="879">
        <v>0</v>
      </c>
      <c r="AY44" s="878">
        <v>0</v>
      </c>
      <c r="AZ44" s="878">
        <v>0</v>
      </c>
      <c r="BA44" s="878">
        <v>0</v>
      </c>
      <c r="BB44" s="878">
        <v>0</v>
      </c>
      <c r="BC44" s="878">
        <v>10105</v>
      </c>
      <c r="BD44" s="878">
        <v>0</v>
      </c>
      <c r="BE44" s="878">
        <v>942</v>
      </c>
      <c r="BF44" s="879">
        <v>0</v>
      </c>
      <c r="BG44" s="879">
        <v>3151</v>
      </c>
      <c r="BH44" s="878">
        <v>0</v>
      </c>
      <c r="BI44" s="878">
        <v>0</v>
      </c>
      <c r="BJ44" s="878">
        <v>0</v>
      </c>
      <c r="BK44" s="879">
        <v>0</v>
      </c>
      <c r="BL44" s="878">
        <v>5591</v>
      </c>
      <c r="BM44" s="878">
        <v>0</v>
      </c>
      <c r="BN44" s="878">
        <v>8017</v>
      </c>
      <c r="BO44" s="879">
        <v>0</v>
      </c>
      <c r="BP44" s="879">
        <v>2307</v>
      </c>
      <c r="BQ44" s="878">
        <v>0</v>
      </c>
      <c r="BS44" s="875"/>
    </row>
    <row r="45" spans="1:71">
      <c r="A45" s="1914" t="s">
        <v>988</v>
      </c>
      <c r="B45" s="1915"/>
      <c r="C45" s="1916"/>
      <c r="D45" s="876">
        <v>130773550</v>
      </c>
      <c r="E45" s="877">
        <v>208079816</v>
      </c>
      <c r="F45" s="878">
        <v>11836775</v>
      </c>
      <c r="G45" s="878">
        <v>31223181</v>
      </c>
      <c r="H45" s="878">
        <v>5733416</v>
      </c>
      <c r="I45" s="878">
        <v>12288957</v>
      </c>
      <c r="J45" s="878">
        <v>4302807</v>
      </c>
      <c r="K45" s="878">
        <v>5873490</v>
      </c>
      <c r="L45" s="878">
        <v>3939213</v>
      </c>
      <c r="M45" s="879">
        <v>4741207</v>
      </c>
      <c r="N45" s="879">
        <v>3456328</v>
      </c>
      <c r="O45" s="878">
        <v>6649288</v>
      </c>
      <c r="P45" s="878">
        <v>2793330</v>
      </c>
      <c r="Q45" s="878">
        <v>3627227</v>
      </c>
      <c r="R45" s="878">
        <v>5652048</v>
      </c>
      <c r="S45" s="878">
        <v>10208404</v>
      </c>
      <c r="T45" s="878">
        <v>9729938</v>
      </c>
      <c r="U45" s="878">
        <v>10223944</v>
      </c>
      <c r="V45" s="879">
        <v>8892085</v>
      </c>
      <c r="W45" s="878">
        <v>6479796</v>
      </c>
      <c r="X45" s="878">
        <v>5865961</v>
      </c>
      <c r="Y45" s="878">
        <v>5918953</v>
      </c>
      <c r="Z45" s="878">
        <v>4814495</v>
      </c>
      <c r="AA45" s="878">
        <v>2640419</v>
      </c>
      <c r="AB45" s="878">
        <v>4547637</v>
      </c>
      <c r="AC45" s="878">
        <v>2882460</v>
      </c>
      <c r="AD45" s="878">
        <v>6244964</v>
      </c>
      <c r="AE45" s="879">
        <v>3394998</v>
      </c>
      <c r="AF45" s="879">
        <v>4602806</v>
      </c>
      <c r="AG45" s="878">
        <v>3145495</v>
      </c>
      <c r="AH45" s="878">
        <v>2704691</v>
      </c>
      <c r="AI45" s="878">
        <v>4228827</v>
      </c>
      <c r="AJ45" s="878">
        <v>2290444</v>
      </c>
      <c r="AK45" s="878">
        <v>3182294</v>
      </c>
      <c r="AL45" s="878">
        <v>1503141</v>
      </c>
      <c r="AM45" s="878">
        <v>4780600</v>
      </c>
      <c r="AN45" s="879">
        <v>1219276</v>
      </c>
      <c r="AO45" s="879">
        <v>2427044</v>
      </c>
      <c r="AP45" s="878">
        <v>2699190</v>
      </c>
      <c r="AQ45" s="878">
        <v>1897591</v>
      </c>
      <c r="AR45" s="878">
        <v>733867</v>
      </c>
      <c r="AS45" s="878">
        <v>1706529</v>
      </c>
      <c r="AT45" s="878">
        <v>1071484</v>
      </c>
      <c r="AU45" s="878">
        <v>2787418</v>
      </c>
      <c r="AV45" s="878">
        <v>171681</v>
      </c>
      <c r="AW45" s="879">
        <v>1102218</v>
      </c>
      <c r="AX45" s="879">
        <v>1446331</v>
      </c>
      <c r="AY45" s="878">
        <v>1324804</v>
      </c>
      <c r="AZ45" s="878">
        <v>1288390</v>
      </c>
      <c r="BA45" s="878">
        <v>1015495</v>
      </c>
      <c r="BB45" s="878">
        <v>832453</v>
      </c>
      <c r="BC45" s="878">
        <v>1961213</v>
      </c>
      <c r="BD45" s="878">
        <v>156298</v>
      </c>
      <c r="BE45" s="878">
        <v>240479</v>
      </c>
      <c r="BF45" s="879">
        <v>905878</v>
      </c>
      <c r="BG45" s="879">
        <v>737480</v>
      </c>
      <c r="BH45" s="878">
        <v>532918</v>
      </c>
      <c r="BI45" s="878">
        <v>1214628</v>
      </c>
      <c r="BJ45" s="878">
        <v>382364</v>
      </c>
      <c r="BK45" s="879">
        <v>194368</v>
      </c>
      <c r="BL45" s="878">
        <v>1573570</v>
      </c>
      <c r="BM45" s="878">
        <v>6764319</v>
      </c>
      <c r="BN45" s="878">
        <v>2009912</v>
      </c>
      <c r="BO45" s="879">
        <v>657170</v>
      </c>
      <c r="BP45" s="879">
        <v>729782</v>
      </c>
      <c r="BQ45" s="878">
        <v>1667146</v>
      </c>
      <c r="BR45" s="875"/>
      <c r="BS45" s="875"/>
    </row>
  </sheetData>
  <mergeCells count="81">
    <mergeCell ref="A43:C43"/>
    <mergeCell ref="A44:C44"/>
    <mergeCell ref="A45:C45"/>
    <mergeCell ref="B10:C10"/>
    <mergeCell ref="B11:C11"/>
    <mergeCell ref="B12:C12"/>
    <mergeCell ref="A13:A14"/>
    <mergeCell ref="B13:C13"/>
    <mergeCell ref="B14:C14"/>
    <mergeCell ref="BP3:BP4"/>
    <mergeCell ref="BQ3:BQ4"/>
    <mergeCell ref="B15:C15"/>
    <mergeCell ref="B5:B6"/>
    <mergeCell ref="B7:C7"/>
    <mergeCell ref="B8:C8"/>
    <mergeCell ref="B9:C9"/>
    <mergeCell ref="BK3:BK4"/>
    <mergeCell ref="BL3:BL4"/>
    <mergeCell ref="BN3:BN4"/>
    <mergeCell ref="BG3:BG4"/>
    <mergeCell ref="BH3:BH4"/>
    <mergeCell ref="BI3:BI4"/>
    <mergeCell ref="BJ3:BJ4"/>
    <mergeCell ref="BO3:BO4"/>
    <mergeCell ref="BF3:BF4"/>
    <mergeCell ref="BB3:BB4"/>
    <mergeCell ref="BC3:BC4"/>
    <mergeCell ref="BD3:BD4"/>
    <mergeCell ref="BE3:BE4"/>
    <mergeCell ref="BM3:BM4"/>
    <mergeCell ref="AY3:AY4"/>
    <mergeCell ref="AZ3:AZ4"/>
    <mergeCell ref="BA3:BA4"/>
    <mergeCell ref="AU3:AU4"/>
    <mergeCell ref="AV3:AV4"/>
    <mergeCell ref="AW3:AW4"/>
    <mergeCell ref="AX3:AX4"/>
    <mergeCell ref="AO3:AO4"/>
    <mergeCell ref="AP3:AP4"/>
    <mergeCell ref="AQ3:AQ4"/>
    <mergeCell ref="AR3:AR4"/>
    <mergeCell ref="AS3:AS4"/>
    <mergeCell ref="AT3:AT4"/>
    <mergeCell ref="AI3:AI4"/>
    <mergeCell ref="AJ3:AJ4"/>
    <mergeCell ref="AK3:AK4"/>
    <mergeCell ref="AL3:AL4"/>
    <mergeCell ref="AM3:AM4"/>
    <mergeCell ref="AN3:AN4"/>
    <mergeCell ref="AB3:AB4"/>
    <mergeCell ref="AC3:AC4"/>
    <mergeCell ref="AD3:AD4"/>
    <mergeCell ref="AF3:AF4"/>
    <mergeCell ref="AG3:AG4"/>
    <mergeCell ref="AH3:AH4"/>
    <mergeCell ref="AE3:AE4"/>
    <mergeCell ref="V3:V4"/>
    <mergeCell ref="W3:W4"/>
    <mergeCell ref="X3:X4"/>
    <mergeCell ref="Y3:Y4"/>
    <mergeCell ref="Z3:Z4"/>
    <mergeCell ref="AA3:AA4"/>
    <mergeCell ref="BS3:BS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L3:L4"/>
    <mergeCell ref="H3:H4"/>
    <mergeCell ref="I3:I4"/>
    <mergeCell ref="J3:J4"/>
    <mergeCell ref="K3:K4"/>
    <mergeCell ref="D3:D4"/>
    <mergeCell ref="E3:E4"/>
    <mergeCell ref="F3:F4"/>
    <mergeCell ref="G3:G4"/>
  </mergeCells>
  <phoneticPr fontId="3"/>
  <pageMargins left="0.98425196850393704" right="0.78740157480314965" top="0.98425196850393704" bottom="0.78740157480314965" header="0.62992125984251968" footer="0.31496062992125984"/>
  <pageSetup paperSize="9" scale="84" firstPageNumber="34" orientation="landscape" useFirstPageNumber="1" horizontalDpi="300" verticalDpi="300" r:id="rId1"/>
  <headerFooter alignWithMargins="0">
    <oddHeader>&amp;L&amp;18　　&amp;"ＭＳ 明朝,標準"&amp;16第八表　　市町村別・税目別基準財政収入額に関する調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28</vt:i4>
      </vt:variant>
    </vt:vector>
  </HeadingPairs>
  <TitlesOfParts>
    <vt:vector size="49" baseType="lpstr">
      <vt:lpstr>第1表</vt:lpstr>
      <vt:lpstr>第2表</vt:lpstr>
      <vt:lpstr>第3表</vt:lpstr>
      <vt:lpstr>第4表</vt:lpstr>
      <vt:lpstr>第5-1表</vt:lpstr>
      <vt:lpstr>第5-2表</vt:lpstr>
      <vt:lpstr>第6表</vt:lpstr>
      <vt:lpstr>第７表</vt:lpstr>
      <vt:lpstr>第8表</vt:lpstr>
      <vt:lpstr>第9表</vt:lpstr>
      <vt:lpstr>第10表 </vt:lpstr>
      <vt:lpstr>第11表</vt:lpstr>
      <vt:lpstr>第12-1表</vt:lpstr>
      <vt:lpstr>第12-2表</vt:lpstr>
      <vt:lpstr>第12-3表</vt:lpstr>
      <vt:lpstr>第12-4表</vt:lpstr>
      <vt:lpstr>第12-5･6表</vt:lpstr>
      <vt:lpstr>第12-7･8表</vt:lpstr>
      <vt:lpstr>第13表</vt:lpstr>
      <vt:lpstr>第14表</vt:lpstr>
      <vt:lpstr>第15表</vt:lpstr>
      <vt:lpstr>'第10表 '!Print_Area</vt:lpstr>
      <vt:lpstr>第11表!Print_Area</vt:lpstr>
      <vt:lpstr>'第12-1表'!Print_Area</vt:lpstr>
      <vt:lpstr>'第12-2表'!Print_Area</vt:lpstr>
      <vt:lpstr>'第12-3表'!Print_Area</vt:lpstr>
      <vt:lpstr>'第12-4表'!Print_Area</vt:lpstr>
      <vt:lpstr>'第12-5･6表'!Print_Area</vt:lpstr>
      <vt:lpstr>'第12-7･8表'!Print_Area</vt:lpstr>
      <vt:lpstr>第13表!Print_Area</vt:lpstr>
      <vt:lpstr>第15表!Print_Area</vt:lpstr>
      <vt:lpstr>第1表!Print_Area</vt:lpstr>
      <vt:lpstr>第2表!Print_Area</vt:lpstr>
      <vt:lpstr>第3表!Print_Area</vt:lpstr>
      <vt:lpstr>第4表!Print_Area</vt:lpstr>
      <vt:lpstr>'第5-1表'!Print_Area</vt:lpstr>
      <vt:lpstr>'第5-2表'!Print_Area</vt:lpstr>
      <vt:lpstr>第７表!Print_Area</vt:lpstr>
      <vt:lpstr>第8表!Print_Area</vt:lpstr>
      <vt:lpstr>第9表!Print_Area</vt:lpstr>
      <vt:lpstr>第4表!Print_Area_MI</vt:lpstr>
      <vt:lpstr>'第10表 '!Print_Titles</vt:lpstr>
      <vt:lpstr>'第12-3表'!Print_Titles</vt:lpstr>
      <vt:lpstr>'第12-4表'!Print_Titles</vt:lpstr>
      <vt:lpstr>第15表!Print_Titles</vt:lpstr>
      <vt:lpstr>第2表!Print_Titles</vt:lpstr>
      <vt:lpstr>第4表!Print_Titles</vt:lpstr>
      <vt:lpstr>第７表!Print_Titles</vt:lpstr>
      <vt:lpstr>第8表!Print_Titles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NEC-PCuser</dc:creator>
  <cp:lastModifiedBy>A205499</cp:lastModifiedBy>
  <cp:lastPrinted>2010-08-06T04:11:51Z</cp:lastPrinted>
  <dcterms:created xsi:type="dcterms:W3CDTF">1999-03-18T05:47:32Z</dcterms:created>
  <dcterms:modified xsi:type="dcterms:W3CDTF">2015-03-18T05:18:47Z</dcterms:modified>
</cp:coreProperties>
</file>