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211115差し替え分\"/>
    </mc:Choice>
  </mc:AlternateContent>
  <bookViews>
    <workbookView xWindow="0" yWindow="0" windowWidth="20490" windowHeight="7770"/>
  </bookViews>
  <sheets>
    <sheet name="軽自動車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D71" i="1"/>
  <c r="L70" i="1"/>
  <c r="K70" i="1"/>
  <c r="J70" i="1"/>
  <c r="I70" i="1"/>
  <c r="H70" i="1"/>
  <c r="G70" i="1"/>
  <c r="F70" i="1"/>
  <c r="E70" i="1"/>
  <c r="D70" i="1"/>
  <c r="O69" i="1"/>
  <c r="N69" i="1"/>
  <c r="M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N70" i="1" l="1"/>
  <c r="M70" i="1"/>
  <c r="O70" i="1"/>
  <c r="N71" i="1"/>
  <c r="M72" i="1"/>
</calcChain>
</file>

<file path=xl/sharedStrings.xml><?xml version="1.0" encoding="utf-8"?>
<sst xmlns="http://schemas.openxmlformats.org/spreadsheetml/2006/main" count="97" uniqueCount="94">
  <si>
    <t>　　（３）軽自動車税（環境性能割を除く）</t>
    <rPh sb="5" eb="9">
      <t>ケイジドウシャ</t>
    </rPh>
    <rPh sb="9" eb="10">
      <t>ゼイ</t>
    </rPh>
    <rPh sb="11" eb="13">
      <t>カンキョウ</t>
    </rPh>
    <rPh sb="13" eb="15">
      <t>セイノウ</t>
    </rPh>
    <rPh sb="15" eb="16">
      <t>ワリ</t>
    </rPh>
    <rPh sb="17" eb="18">
      <t>ノゾ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</si>
  <si>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</si>
  <si>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</si>
  <si>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</si>
  <si>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</si>
  <si>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</si>
  <si>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</si>
  <si>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</si>
  <si>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</si>
  <si>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</si>
  <si>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</si>
  <si>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</si>
  <si>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</si>
  <si>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</si>
  <si>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</si>
  <si>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</si>
  <si>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</si>
  <si>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</si>
  <si>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</si>
  <si>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</si>
  <si>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</si>
  <si>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</si>
  <si>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</si>
  <si>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</si>
  <si>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</si>
  <si>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</si>
  <si>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</si>
  <si>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</si>
  <si>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</si>
  <si>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</si>
  <si>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</si>
  <si>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</si>
  <si>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</si>
  <si>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</si>
  <si>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</si>
  <si>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</si>
  <si>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</si>
  <si>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</si>
  <si>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</si>
  <si>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</si>
  <si>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</si>
  <si>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</si>
  <si>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</si>
  <si>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</si>
  <si>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</si>
  <si>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</si>
  <si>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</si>
  <si>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</si>
  <si>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</si>
  <si>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</si>
  <si>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</si>
  <si>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</si>
  <si>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</si>
  <si>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</si>
  <si>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</si>
  <si>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</si>
  <si>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</si>
  <si>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</si>
  <si>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</si>
  <si>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</si>
  <si>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</si>
  <si>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</si>
  <si>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</si>
  <si>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</si>
  <si>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</si>
  <si>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</si>
  <si>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</si>
  <si>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</si>
  <si>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</si>
  <si>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</si>
  <si>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</si>
  <si>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</si>
  <si>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</si>
  <si>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</si>
  <si>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</si>
  <si>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</si>
  <si>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</si>
  <si>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</si>
  <si>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</si>
  <si>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</si>
  <si>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</si>
  <si>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</si>
  <si>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</si>
  <si>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</si>
  <si>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</si>
  <si>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</si>
  <si>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</si>
  <si>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</si>
  <si>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</si>
  <si>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</si>
  <si>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</si>
  <si>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一　普通税</t>
  </si>
  <si>
    <t>　１　法定普通税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</si>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</sst>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K17" sqref="K17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91</v>
      </c>
      <c r="B2" s="8"/>
      <c r="C2" s="8"/>
    </row>
    <row r="3" spans="1:15" s="9" customFormat="1" ht="12.75" customHeight="1">
      <c r="A3" s="7" t="s">
        <v>92</v>
      </c>
      <c r="B3" s="8"/>
      <c r="C3" s="8"/>
    </row>
    <row r="4" spans="1:15" s="9" customFormat="1" ht="12.75" customHeight="1">
      <c r="A4" s="10" t="s">
        <v>0</v>
      </c>
      <c r="B4" s="7"/>
      <c r="C4" s="7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1995078</v>
      </c>
      <c r="E9" s="28">
        <v>99460</v>
      </c>
      <c r="F9" s="28">
        <v>2094538</v>
      </c>
      <c r="G9" s="28">
        <v>0</v>
      </c>
      <c r="H9" s="28">
        <v>0</v>
      </c>
      <c r="I9" s="28">
        <v>1959666</v>
      </c>
      <c r="J9" s="28">
        <v>40087</v>
      </c>
      <c r="K9" s="28">
        <v>1999753</v>
      </c>
      <c r="L9" s="29">
        <v>0</v>
      </c>
      <c r="M9" s="30">
        <f t="shared" ref="M9:M72" si="0">IF(I9=0,"",(I9/D9))</f>
        <v>0.98225031803267837</v>
      </c>
      <c r="N9" s="30">
        <f>IF(E9=0,"",IF(J9=0,"0.0%",(J9/E9)))</f>
        <v>0.40304645083450635</v>
      </c>
      <c r="O9" s="30">
        <f>IF(F9=0,"",IF(K9=0,"0.0%",(K9/F9)))</f>
        <v>0.95474658373350119</v>
      </c>
    </row>
    <row r="10" spans="1:15" s="31" customFormat="1" ht="12.75" customHeight="1">
      <c r="A10" s="16"/>
      <c r="B10" s="26" t="s">
        <v>28</v>
      </c>
      <c r="C10" s="17"/>
      <c r="D10" s="32">
        <v>1974222</v>
      </c>
      <c r="E10" s="33">
        <v>71622</v>
      </c>
      <c r="F10" s="33">
        <v>2045844</v>
      </c>
      <c r="G10" s="33">
        <v>0</v>
      </c>
      <c r="H10" s="33">
        <v>0</v>
      </c>
      <c r="I10" s="33">
        <v>1951558</v>
      </c>
      <c r="J10" s="33">
        <v>21338</v>
      </c>
      <c r="K10" s="33">
        <v>1972896</v>
      </c>
      <c r="L10" s="34">
        <v>0</v>
      </c>
      <c r="M10" s="30">
        <f t="shared" si="0"/>
        <v>0.98852003472760408</v>
      </c>
      <c r="N10" s="30">
        <f t="shared" ref="N10:O72" si="1">IF(E10=0,"",IF(J10=0,"0.0%",(J10/E10)))</f>
        <v>0.29792521850827958</v>
      </c>
      <c r="O10" s="30">
        <f t="shared" si="1"/>
        <v>0.96434332236475506</v>
      </c>
    </row>
    <row r="11" spans="1:15" s="31" customFormat="1" ht="12.75" customHeight="1">
      <c r="A11" s="16"/>
      <c r="B11" s="26" t="s">
        <v>29</v>
      </c>
      <c r="C11" s="17"/>
      <c r="D11" s="32">
        <v>334848</v>
      </c>
      <c r="E11" s="33">
        <v>25079</v>
      </c>
      <c r="F11" s="33">
        <v>359927</v>
      </c>
      <c r="G11" s="33">
        <v>0</v>
      </c>
      <c r="H11" s="33">
        <v>0</v>
      </c>
      <c r="I11" s="33">
        <v>328145</v>
      </c>
      <c r="J11" s="33">
        <v>4550</v>
      </c>
      <c r="K11" s="33">
        <v>332695</v>
      </c>
      <c r="L11" s="34">
        <v>0</v>
      </c>
      <c r="M11" s="30">
        <f t="shared" si="0"/>
        <v>0.97998196196483178</v>
      </c>
      <c r="N11" s="30">
        <f t="shared" si="1"/>
        <v>0.1814266916543722</v>
      </c>
      <c r="O11" s="30">
        <f t="shared" si="1"/>
        <v>0.92434021343216821</v>
      </c>
    </row>
    <row r="12" spans="1:15" s="31" customFormat="1" ht="12.75" customHeight="1">
      <c r="A12" s="16"/>
      <c r="B12" s="26" t="s">
        <v>30</v>
      </c>
      <c r="C12" s="17"/>
      <c r="D12" s="32">
        <v>842901</v>
      </c>
      <c r="E12" s="33">
        <v>44424</v>
      </c>
      <c r="F12" s="33">
        <v>887325</v>
      </c>
      <c r="G12" s="33">
        <v>0</v>
      </c>
      <c r="H12" s="33">
        <v>0</v>
      </c>
      <c r="I12" s="33">
        <v>827695</v>
      </c>
      <c r="J12" s="33">
        <v>13219</v>
      </c>
      <c r="K12" s="33">
        <v>840914</v>
      </c>
      <c r="L12" s="34">
        <v>0</v>
      </c>
      <c r="M12" s="30">
        <f t="shared" si="0"/>
        <v>0.98195992174644475</v>
      </c>
      <c r="N12" s="30">
        <f t="shared" si="1"/>
        <v>0.29756437961462273</v>
      </c>
      <c r="O12" s="30">
        <f t="shared" si="1"/>
        <v>0.94769560194968017</v>
      </c>
    </row>
    <row r="13" spans="1:15" s="40" customFormat="1" ht="12.75" customHeight="1">
      <c r="A13" s="21"/>
      <c r="B13" s="35" t="s">
        <v>31</v>
      </c>
      <c r="C13" s="22"/>
      <c r="D13" s="36">
        <v>169566</v>
      </c>
      <c r="E13" s="37">
        <v>8667</v>
      </c>
      <c r="F13" s="37">
        <v>178233</v>
      </c>
      <c r="G13" s="37">
        <v>0</v>
      </c>
      <c r="H13" s="37">
        <v>0</v>
      </c>
      <c r="I13" s="37">
        <v>167417</v>
      </c>
      <c r="J13" s="37">
        <v>1839</v>
      </c>
      <c r="K13" s="37">
        <v>169256</v>
      </c>
      <c r="L13" s="38">
        <v>0</v>
      </c>
      <c r="M13" s="39">
        <f t="shared" si="0"/>
        <v>0.98732646874963137</v>
      </c>
      <c r="N13" s="39">
        <f t="shared" si="1"/>
        <v>0.21218414676358602</v>
      </c>
      <c r="O13" s="39">
        <f t="shared" si="1"/>
        <v>0.94963334511566322</v>
      </c>
    </row>
    <row r="14" spans="1:15" s="40" customFormat="1" ht="12.75" customHeight="1">
      <c r="A14" s="16"/>
      <c r="B14" s="26" t="s">
        <v>32</v>
      </c>
      <c r="C14" s="17"/>
      <c r="D14" s="41">
        <v>387613</v>
      </c>
      <c r="E14" s="33">
        <v>30540</v>
      </c>
      <c r="F14" s="33">
        <v>418153</v>
      </c>
      <c r="G14" s="33">
        <v>0</v>
      </c>
      <c r="H14" s="33">
        <v>0</v>
      </c>
      <c r="I14" s="33">
        <v>382012</v>
      </c>
      <c r="J14" s="33">
        <v>8058</v>
      </c>
      <c r="K14" s="33">
        <v>390070</v>
      </c>
      <c r="L14" s="42">
        <v>0</v>
      </c>
      <c r="M14" s="30">
        <f t="shared" si="0"/>
        <v>0.98555002025215876</v>
      </c>
      <c r="N14" s="30">
        <f t="shared" si="1"/>
        <v>0.26385068762278979</v>
      </c>
      <c r="O14" s="30">
        <f t="shared" si="1"/>
        <v>0.93284037182562363</v>
      </c>
    </row>
    <row r="15" spans="1:15" s="40" customFormat="1" ht="12.75" customHeight="1">
      <c r="A15" s="16"/>
      <c r="B15" s="26" t="s">
        <v>33</v>
      </c>
      <c r="C15" s="17"/>
      <c r="D15" s="32">
        <v>157696</v>
      </c>
      <c r="E15" s="33">
        <v>16982</v>
      </c>
      <c r="F15" s="33">
        <v>174678</v>
      </c>
      <c r="G15" s="33">
        <v>0</v>
      </c>
      <c r="H15" s="33">
        <v>0</v>
      </c>
      <c r="I15" s="33">
        <v>152868</v>
      </c>
      <c r="J15" s="33">
        <v>5168</v>
      </c>
      <c r="K15" s="33">
        <v>158036</v>
      </c>
      <c r="L15" s="34">
        <v>0</v>
      </c>
      <c r="M15" s="30">
        <f t="shared" si="0"/>
        <v>0.96938413149350644</v>
      </c>
      <c r="N15" s="30">
        <f t="shared" si="1"/>
        <v>0.3043222235307973</v>
      </c>
      <c r="O15" s="30">
        <f t="shared" si="1"/>
        <v>0.90472755584561304</v>
      </c>
    </row>
    <row r="16" spans="1:15" s="40" customFormat="1" ht="12.75" customHeight="1">
      <c r="A16" s="16"/>
      <c r="B16" s="26" t="s">
        <v>34</v>
      </c>
      <c r="C16" s="17"/>
      <c r="D16" s="32">
        <v>237898</v>
      </c>
      <c r="E16" s="33">
        <v>15988</v>
      </c>
      <c r="F16" s="33">
        <v>253886</v>
      </c>
      <c r="G16" s="33">
        <v>0</v>
      </c>
      <c r="H16" s="33">
        <v>0</v>
      </c>
      <c r="I16" s="33">
        <v>233865</v>
      </c>
      <c r="J16" s="33">
        <v>4262</v>
      </c>
      <c r="K16" s="33">
        <v>238127</v>
      </c>
      <c r="L16" s="34">
        <v>0</v>
      </c>
      <c r="M16" s="30">
        <f t="shared" si="0"/>
        <v>0.98304735643006669</v>
      </c>
      <c r="N16" s="30">
        <f t="shared" si="1"/>
        <v>0.26657493119839881</v>
      </c>
      <c r="O16" s="30">
        <f t="shared" si="1"/>
        <v>0.9379288342011769</v>
      </c>
    </row>
    <row r="17" spans="1:15" s="40" customFormat="1" ht="12.75" customHeight="1">
      <c r="A17" s="16"/>
      <c r="B17" s="26" t="s">
        <v>35</v>
      </c>
      <c r="C17" s="17"/>
      <c r="D17" s="32">
        <v>256887</v>
      </c>
      <c r="E17" s="33">
        <v>15436</v>
      </c>
      <c r="F17" s="33">
        <v>272323</v>
      </c>
      <c r="G17" s="33">
        <v>0</v>
      </c>
      <c r="H17" s="33">
        <v>0</v>
      </c>
      <c r="I17" s="33">
        <v>252250</v>
      </c>
      <c r="J17" s="33">
        <v>4506</v>
      </c>
      <c r="K17" s="33">
        <v>256756</v>
      </c>
      <c r="L17" s="34">
        <v>0</v>
      </c>
      <c r="M17" s="30">
        <f t="shared" si="0"/>
        <v>0.98194926173765118</v>
      </c>
      <c r="N17" s="30">
        <f t="shared" si="1"/>
        <v>0.29191500388701735</v>
      </c>
      <c r="O17" s="30">
        <f t="shared" si="1"/>
        <v>0.94283626428909784</v>
      </c>
    </row>
    <row r="18" spans="1:15" s="40" customFormat="1" ht="12.75" customHeight="1">
      <c r="A18" s="21"/>
      <c r="B18" s="35" t="s">
        <v>36</v>
      </c>
      <c r="C18" s="22"/>
      <c r="D18" s="43">
        <v>169132</v>
      </c>
      <c r="E18" s="37">
        <v>7770</v>
      </c>
      <c r="F18" s="37">
        <v>176902</v>
      </c>
      <c r="G18" s="37">
        <v>0</v>
      </c>
      <c r="H18" s="37">
        <v>0</v>
      </c>
      <c r="I18" s="37">
        <v>167407</v>
      </c>
      <c r="J18" s="37">
        <v>1910</v>
      </c>
      <c r="K18" s="37">
        <v>169317</v>
      </c>
      <c r="L18" s="38">
        <v>0</v>
      </c>
      <c r="M18" s="39">
        <f t="shared" si="0"/>
        <v>0.98980086559610247</v>
      </c>
      <c r="N18" s="39">
        <f t="shared" si="1"/>
        <v>0.24581724581724582</v>
      </c>
      <c r="O18" s="39">
        <f t="shared" si="1"/>
        <v>0.9571231529321319</v>
      </c>
    </row>
    <row r="19" spans="1:15" s="40" customFormat="1" ht="12.75" customHeight="1">
      <c r="A19" s="16"/>
      <c r="B19" s="26" t="s">
        <v>37</v>
      </c>
      <c r="C19" s="17"/>
      <c r="D19" s="41">
        <v>122018</v>
      </c>
      <c r="E19" s="33">
        <v>9122</v>
      </c>
      <c r="F19" s="33">
        <v>131140</v>
      </c>
      <c r="G19" s="33">
        <v>0</v>
      </c>
      <c r="H19" s="33">
        <v>0</v>
      </c>
      <c r="I19" s="33">
        <v>120437</v>
      </c>
      <c r="J19" s="33">
        <v>2120</v>
      </c>
      <c r="K19" s="33">
        <v>122557</v>
      </c>
      <c r="L19" s="42">
        <v>0</v>
      </c>
      <c r="M19" s="30">
        <f t="shared" si="0"/>
        <v>0.98704289531052791</v>
      </c>
      <c r="N19" s="30">
        <f t="shared" si="1"/>
        <v>0.23240517430388072</v>
      </c>
      <c r="O19" s="30">
        <f t="shared" si="1"/>
        <v>0.93455086167454626</v>
      </c>
    </row>
    <row r="20" spans="1:15" s="40" customFormat="1" ht="12.75" customHeight="1">
      <c r="A20" s="16"/>
      <c r="B20" s="26" t="s">
        <v>38</v>
      </c>
      <c r="C20" s="17"/>
      <c r="D20" s="32">
        <v>225536</v>
      </c>
      <c r="E20" s="33">
        <v>12520</v>
      </c>
      <c r="F20" s="33">
        <v>238056</v>
      </c>
      <c r="G20" s="33">
        <v>0</v>
      </c>
      <c r="H20" s="33">
        <v>0</v>
      </c>
      <c r="I20" s="33">
        <v>221534</v>
      </c>
      <c r="J20" s="33">
        <v>4328</v>
      </c>
      <c r="K20" s="33">
        <v>225862</v>
      </c>
      <c r="L20" s="34">
        <v>0</v>
      </c>
      <c r="M20" s="30">
        <f t="shared" si="0"/>
        <v>0.98225560442678772</v>
      </c>
      <c r="N20" s="30">
        <f t="shared" si="1"/>
        <v>0.34568690095846644</v>
      </c>
      <c r="O20" s="30">
        <f t="shared" si="1"/>
        <v>0.94877675840978593</v>
      </c>
    </row>
    <row r="21" spans="1:15" s="40" customFormat="1" ht="12.75" customHeight="1">
      <c r="A21" s="16"/>
      <c r="B21" s="26" t="s">
        <v>39</v>
      </c>
      <c r="C21" s="17"/>
      <c r="D21" s="32">
        <v>93189</v>
      </c>
      <c r="E21" s="33">
        <v>10738</v>
      </c>
      <c r="F21" s="33">
        <v>103927</v>
      </c>
      <c r="G21" s="33">
        <v>0</v>
      </c>
      <c r="H21" s="33">
        <v>0</v>
      </c>
      <c r="I21" s="33">
        <v>90908</v>
      </c>
      <c r="J21" s="33">
        <v>2125</v>
      </c>
      <c r="K21" s="33">
        <v>93033</v>
      </c>
      <c r="L21" s="34">
        <v>0</v>
      </c>
      <c r="M21" s="30">
        <f t="shared" si="0"/>
        <v>0.97552286214038142</v>
      </c>
      <c r="N21" s="30">
        <f t="shared" si="1"/>
        <v>0.19789532501396909</v>
      </c>
      <c r="O21" s="30">
        <f t="shared" si="1"/>
        <v>0.89517642191153401</v>
      </c>
    </row>
    <row r="22" spans="1:15" s="40" customFormat="1" ht="12.75" customHeight="1">
      <c r="A22" s="16"/>
      <c r="B22" s="26" t="s">
        <v>40</v>
      </c>
      <c r="C22" s="17"/>
      <c r="D22" s="32">
        <v>113633</v>
      </c>
      <c r="E22" s="33">
        <v>6574</v>
      </c>
      <c r="F22" s="33">
        <v>120207</v>
      </c>
      <c r="G22" s="33">
        <v>0</v>
      </c>
      <c r="H22" s="33">
        <v>0</v>
      </c>
      <c r="I22" s="33">
        <v>112291</v>
      </c>
      <c r="J22" s="33">
        <v>1734</v>
      </c>
      <c r="K22" s="33">
        <v>114025</v>
      </c>
      <c r="L22" s="34">
        <v>0</v>
      </c>
      <c r="M22" s="30">
        <f t="shared" si="0"/>
        <v>0.98819005042549257</v>
      </c>
      <c r="N22" s="30">
        <f t="shared" si="1"/>
        <v>0.2637663522969273</v>
      </c>
      <c r="O22" s="30">
        <f t="shared" si="1"/>
        <v>0.9485720465530294</v>
      </c>
    </row>
    <row r="23" spans="1:15" s="40" customFormat="1" ht="12.75" customHeight="1">
      <c r="A23" s="21"/>
      <c r="B23" s="35" t="s">
        <v>41</v>
      </c>
      <c r="C23" s="22"/>
      <c r="D23" s="36">
        <v>153119</v>
      </c>
      <c r="E23" s="37">
        <v>6912</v>
      </c>
      <c r="F23" s="37">
        <v>160031</v>
      </c>
      <c r="G23" s="37">
        <v>0</v>
      </c>
      <c r="H23" s="37">
        <v>0</v>
      </c>
      <c r="I23" s="37">
        <v>151017</v>
      </c>
      <c r="J23" s="37">
        <v>2473</v>
      </c>
      <c r="K23" s="37">
        <v>153490</v>
      </c>
      <c r="L23" s="38">
        <v>0</v>
      </c>
      <c r="M23" s="39">
        <f t="shared" si="0"/>
        <v>0.9862721151522672</v>
      </c>
      <c r="N23" s="39">
        <f t="shared" si="1"/>
        <v>0.35778356481481483</v>
      </c>
      <c r="O23" s="39">
        <f t="shared" si="1"/>
        <v>0.95912666920784095</v>
      </c>
    </row>
    <row r="24" spans="1:15" s="40" customFormat="1" ht="12.75" customHeight="1">
      <c r="A24" s="16"/>
      <c r="B24" s="26" t="s">
        <v>42</v>
      </c>
      <c r="C24" s="17"/>
      <c r="D24" s="41">
        <v>219450</v>
      </c>
      <c r="E24" s="33">
        <v>17734</v>
      </c>
      <c r="F24" s="33">
        <v>237184</v>
      </c>
      <c r="G24" s="33">
        <v>0</v>
      </c>
      <c r="H24" s="33">
        <v>0</v>
      </c>
      <c r="I24" s="33">
        <v>216015</v>
      </c>
      <c r="J24" s="33">
        <v>4346</v>
      </c>
      <c r="K24" s="33">
        <v>220361</v>
      </c>
      <c r="L24" s="42">
        <v>0</v>
      </c>
      <c r="M24" s="30">
        <f t="shared" si="0"/>
        <v>0.98434723171565275</v>
      </c>
      <c r="N24" s="30">
        <f t="shared" si="1"/>
        <v>0.24506597496334726</v>
      </c>
      <c r="O24" s="30">
        <f t="shared" si="1"/>
        <v>0.92907194414463035</v>
      </c>
    </row>
    <row r="25" spans="1:15" s="40" customFormat="1" ht="12.75" customHeight="1">
      <c r="A25" s="16"/>
      <c r="B25" s="26" t="s">
        <v>43</v>
      </c>
      <c r="C25" s="17"/>
      <c r="D25" s="32">
        <v>198135</v>
      </c>
      <c r="E25" s="33">
        <v>5188</v>
      </c>
      <c r="F25" s="33">
        <v>203323</v>
      </c>
      <c r="G25" s="33">
        <v>0</v>
      </c>
      <c r="H25" s="33">
        <v>0</v>
      </c>
      <c r="I25" s="33">
        <v>196985</v>
      </c>
      <c r="J25" s="33">
        <v>1589</v>
      </c>
      <c r="K25" s="33">
        <v>198574</v>
      </c>
      <c r="L25" s="34">
        <v>0</v>
      </c>
      <c r="M25" s="30">
        <f t="shared" si="0"/>
        <v>0.99419587654881769</v>
      </c>
      <c r="N25" s="30">
        <f t="shared" si="1"/>
        <v>0.30628373168851197</v>
      </c>
      <c r="O25" s="30">
        <f t="shared" si="1"/>
        <v>0.97664307530382688</v>
      </c>
    </row>
    <row r="26" spans="1:15" s="40" customFormat="1" ht="12.75" customHeight="1">
      <c r="A26" s="16"/>
      <c r="B26" s="26" t="s">
        <v>44</v>
      </c>
      <c r="C26" s="17"/>
      <c r="D26" s="32">
        <v>188982</v>
      </c>
      <c r="E26" s="33">
        <v>11867</v>
      </c>
      <c r="F26" s="33">
        <v>200849</v>
      </c>
      <c r="G26" s="33">
        <v>0</v>
      </c>
      <c r="H26" s="33">
        <v>0</v>
      </c>
      <c r="I26" s="33">
        <v>186510</v>
      </c>
      <c r="J26" s="33">
        <v>3709</v>
      </c>
      <c r="K26" s="33">
        <v>190219</v>
      </c>
      <c r="L26" s="34">
        <v>0</v>
      </c>
      <c r="M26" s="30">
        <f t="shared" si="0"/>
        <v>0.98691938914817279</v>
      </c>
      <c r="N26" s="30">
        <f t="shared" si="1"/>
        <v>0.31254740035392264</v>
      </c>
      <c r="O26" s="30">
        <f t="shared" si="1"/>
        <v>0.94707466803419482</v>
      </c>
    </row>
    <row r="27" spans="1:15" s="40" customFormat="1" ht="12.75" customHeight="1">
      <c r="A27" s="16"/>
      <c r="B27" s="26" t="s">
        <v>45</v>
      </c>
      <c r="C27" s="17"/>
      <c r="D27" s="32">
        <v>243131</v>
      </c>
      <c r="E27" s="33">
        <v>7859</v>
      </c>
      <c r="F27" s="33">
        <v>250990</v>
      </c>
      <c r="G27" s="33">
        <v>0</v>
      </c>
      <c r="H27" s="33">
        <v>0</v>
      </c>
      <c r="I27" s="33">
        <v>240886</v>
      </c>
      <c r="J27" s="33">
        <v>3269</v>
      </c>
      <c r="K27" s="33">
        <v>244155</v>
      </c>
      <c r="L27" s="34">
        <v>0</v>
      </c>
      <c r="M27" s="30">
        <f t="shared" si="0"/>
        <v>0.99076629471354949</v>
      </c>
      <c r="N27" s="30">
        <f t="shared" si="1"/>
        <v>0.41595622852780251</v>
      </c>
      <c r="O27" s="30">
        <f t="shared" si="1"/>
        <v>0.97276783935614963</v>
      </c>
    </row>
    <row r="28" spans="1:15" s="40" customFormat="1" ht="12.75" customHeight="1">
      <c r="A28" s="21"/>
      <c r="B28" s="35" t="s">
        <v>46</v>
      </c>
      <c r="C28" s="22"/>
      <c r="D28" s="36">
        <v>144601</v>
      </c>
      <c r="E28" s="37">
        <v>7619</v>
      </c>
      <c r="F28" s="37">
        <v>152220</v>
      </c>
      <c r="G28" s="37">
        <v>0</v>
      </c>
      <c r="H28" s="37">
        <v>0</v>
      </c>
      <c r="I28" s="37">
        <v>142300</v>
      </c>
      <c r="J28" s="37">
        <v>2268</v>
      </c>
      <c r="K28" s="37">
        <v>144568</v>
      </c>
      <c r="L28" s="38">
        <v>0</v>
      </c>
      <c r="M28" s="39">
        <f t="shared" si="0"/>
        <v>0.98408724697616201</v>
      </c>
      <c r="N28" s="39">
        <f t="shared" si="1"/>
        <v>0.297676860480378</v>
      </c>
      <c r="O28" s="39">
        <f t="shared" si="1"/>
        <v>0.94973065300223358</v>
      </c>
    </row>
    <row r="29" spans="1:15" s="40" customFormat="1" ht="12.75" customHeight="1">
      <c r="A29" s="16"/>
      <c r="B29" s="26" t="s">
        <v>47</v>
      </c>
      <c r="C29" s="17"/>
      <c r="D29" s="41">
        <v>148586</v>
      </c>
      <c r="E29" s="33">
        <v>8958</v>
      </c>
      <c r="F29" s="33">
        <v>157544</v>
      </c>
      <c r="G29" s="33">
        <v>0</v>
      </c>
      <c r="H29" s="33">
        <v>0</v>
      </c>
      <c r="I29" s="33">
        <v>146543</v>
      </c>
      <c r="J29" s="33">
        <v>2360</v>
      </c>
      <c r="K29" s="33">
        <v>148903</v>
      </c>
      <c r="L29" s="42">
        <v>0</v>
      </c>
      <c r="M29" s="30">
        <f t="shared" si="0"/>
        <v>0.98625038698127687</v>
      </c>
      <c r="N29" s="30">
        <f t="shared" si="1"/>
        <v>0.26345166331770487</v>
      </c>
      <c r="O29" s="30">
        <f t="shared" si="1"/>
        <v>0.94515183059970553</v>
      </c>
    </row>
    <row r="30" spans="1:15" s="40" customFormat="1" ht="12.75" customHeight="1">
      <c r="A30" s="16"/>
      <c r="B30" s="26" t="s">
        <v>48</v>
      </c>
      <c r="C30" s="17"/>
      <c r="D30" s="32">
        <v>155875</v>
      </c>
      <c r="E30" s="33">
        <v>7370</v>
      </c>
      <c r="F30" s="33">
        <v>163245</v>
      </c>
      <c r="G30" s="33">
        <v>0</v>
      </c>
      <c r="H30" s="33">
        <v>0</v>
      </c>
      <c r="I30" s="33">
        <v>153647</v>
      </c>
      <c r="J30" s="33">
        <v>2906</v>
      </c>
      <c r="K30" s="33">
        <v>156553</v>
      </c>
      <c r="L30" s="34">
        <v>0</v>
      </c>
      <c r="M30" s="30">
        <f t="shared" si="0"/>
        <v>0.98570649558941459</v>
      </c>
      <c r="N30" s="30">
        <f t="shared" si="1"/>
        <v>0.39430122116689281</v>
      </c>
      <c r="O30" s="30">
        <f t="shared" si="1"/>
        <v>0.95900640142117677</v>
      </c>
    </row>
    <row r="31" spans="1:15" s="40" customFormat="1" ht="12.75" customHeight="1">
      <c r="A31" s="16"/>
      <c r="B31" s="26" t="s">
        <v>49</v>
      </c>
      <c r="C31" s="17"/>
      <c r="D31" s="32">
        <v>119900</v>
      </c>
      <c r="E31" s="33">
        <v>5246</v>
      </c>
      <c r="F31" s="33">
        <v>125146</v>
      </c>
      <c r="G31" s="33">
        <v>0</v>
      </c>
      <c r="H31" s="33">
        <v>0</v>
      </c>
      <c r="I31" s="33">
        <v>117924</v>
      </c>
      <c r="J31" s="33">
        <v>2054</v>
      </c>
      <c r="K31" s="33">
        <v>119978</v>
      </c>
      <c r="L31" s="34">
        <v>0</v>
      </c>
      <c r="M31" s="30">
        <f t="shared" si="0"/>
        <v>0.98351959966638869</v>
      </c>
      <c r="N31" s="30">
        <f t="shared" si="1"/>
        <v>0.39153640869233702</v>
      </c>
      <c r="O31" s="30">
        <f t="shared" si="1"/>
        <v>0.95870423345532418</v>
      </c>
    </row>
    <row r="32" spans="1:15" s="40" customFormat="1" ht="12.75" customHeight="1">
      <c r="A32" s="16"/>
      <c r="B32" s="26" t="s">
        <v>50</v>
      </c>
      <c r="C32" s="17"/>
      <c r="D32" s="32">
        <v>101170</v>
      </c>
      <c r="E32" s="33">
        <v>8679</v>
      </c>
      <c r="F32" s="33">
        <v>109849</v>
      </c>
      <c r="G32" s="33">
        <v>0</v>
      </c>
      <c r="H32" s="33">
        <v>0</v>
      </c>
      <c r="I32" s="33">
        <v>99793</v>
      </c>
      <c r="J32" s="33">
        <v>3121</v>
      </c>
      <c r="K32" s="33">
        <v>102914</v>
      </c>
      <c r="L32" s="34">
        <v>0</v>
      </c>
      <c r="M32" s="30">
        <f t="shared" si="0"/>
        <v>0.98638924582386078</v>
      </c>
      <c r="N32" s="30">
        <f t="shared" si="1"/>
        <v>0.35960364097246228</v>
      </c>
      <c r="O32" s="30">
        <f t="shared" si="1"/>
        <v>0.93686788227475903</v>
      </c>
    </row>
    <row r="33" spans="1:15" s="40" customFormat="1" ht="12.75" customHeight="1">
      <c r="A33" s="21"/>
      <c r="B33" s="35" t="s">
        <v>51</v>
      </c>
      <c r="C33" s="22"/>
      <c r="D33" s="36">
        <v>131047</v>
      </c>
      <c r="E33" s="37">
        <v>18385</v>
      </c>
      <c r="F33" s="37">
        <v>149432</v>
      </c>
      <c r="G33" s="37">
        <v>0</v>
      </c>
      <c r="H33" s="37">
        <v>0</v>
      </c>
      <c r="I33" s="37">
        <v>125854</v>
      </c>
      <c r="J33" s="37">
        <v>5680</v>
      </c>
      <c r="K33" s="37">
        <v>131534</v>
      </c>
      <c r="L33" s="38">
        <v>0</v>
      </c>
      <c r="M33" s="39">
        <f t="shared" si="0"/>
        <v>0.96037299594801862</v>
      </c>
      <c r="N33" s="39">
        <f t="shared" si="1"/>
        <v>0.30894751155833561</v>
      </c>
      <c r="O33" s="39">
        <f t="shared" si="1"/>
        <v>0.88022645751913919</v>
      </c>
    </row>
    <row r="34" spans="1:15" s="40" customFormat="1" ht="12.75" customHeight="1">
      <c r="A34" s="16"/>
      <c r="B34" s="26" t="s">
        <v>52</v>
      </c>
      <c r="C34" s="17"/>
      <c r="D34" s="41">
        <v>207154</v>
      </c>
      <c r="E34" s="33">
        <v>16689</v>
      </c>
      <c r="F34" s="33">
        <v>223843</v>
      </c>
      <c r="G34" s="33">
        <v>0</v>
      </c>
      <c r="H34" s="33">
        <v>0</v>
      </c>
      <c r="I34" s="33">
        <v>204917</v>
      </c>
      <c r="J34" s="33">
        <v>3216</v>
      </c>
      <c r="K34" s="33">
        <v>208133</v>
      </c>
      <c r="L34" s="42">
        <v>0</v>
      </c>
      <c r="M34" s="30">
        <f t="shared" si="0"/>
        <v>0.98920127055234275</v>
      </c>
      <c r="N34" s="30">
        <f t="shared" si="1"/>
        <v>0.19270177961531548</v>
      </c>
      <c r="O34" s="30">
        <f t="shared" si="1"/>
        <v>0.92981688058147893</v>
      </c>
    </row>
    <row r="35" spans="1:15" s="40" customFormat="1" ht="12.75" customHeight="1">
      <c r="A35" s="16"/>
      <c r="B35" s="26" t="s">
        <v>53</v>
      </c>
      <c r="C35" s="17"/>
      <c r="D35" s="32">
        <v>146873</v>
      </c>
      <c r="E35" s="33">
        <v>6913</v>
      </c>
      <c r="F35" s="33">
        <v>153786</v>
      </c>
      <c r="G35" s="33">
        <v>0</v>
      </c>
      <c r="H35" s="33">
        <v>0</v>
      </c>
      <c r="I35" s="33">
        <v>144806</v>
      </c>
      <c r="J35" s="33">
        <v>2163</v>
      </c>
      <c r="K35" s="33">
        <v>146969</v>
      </c>
      <c r="L35" s="34">
        <v>0</v>
      </c>
      <c r="M35" s="30">
        <f t="shared" si="0"/>
        <v>0.98592661687308081</v>
      </c>
      <c r="N35" s="30">
        <f t="shared" si="1"/>
        <v>0.31288876030666862</v>
      </c>
      <c r="O35" s="30">
        <f t="shared" si="1"/>
        <v>0.95567216781761666</v>
      </c>
    </row>
    <row r="36" spans="1:15" s="40" customFormat="1" ht="12.75" customHeight="1">
      <c r="A36" s="16"/>
      <c r="B36" s="26" t="s">
        <v>54</v>
      </c>
      <c r="C36" s="17"/>
      <c r="D36" s="32">
        <v>284839</v>
      </c>
      <c r="E36" s="33">
        <v>4242</v>
      </c>
      <c r="F36" s="33">
        <v>289081</v>
      </c>
      <c r="G36" s="33">
        <v>0</v>
      </c>
      <c r="H36" s="33">
        <v>0</v>
      </c>
      <c r="I36" s="33">
        <v>283740</v>
      </c>
      <c r="J36" s="33">
        <v>1058</v>
      </c>
      <c r="K36" s="33">
        <v>284798</v>
      </c>
      <c r="L36" s="34">
        <v>0</v>
      </c>
      <c r="M36" s="30">
        <f t="shared" si="0"/>
        <v>0.99614168003679271</v>
      </c>
      <c r="N36" s="30">
        <f t="shared" si="1"/>
        <v>0.2494106553512494</v>
      </c>
      <c r="O36" s="30">
        <f t="shared" si="1"/>
        <v>0.98518408335380048</v>
      </c>
    </row>
    <row r="37" spans="1:15" s="40" customFormat="1" ht="12.75" customHeight="1">
      <c r="A37" s="16"/>
      <c r="B37" s="26" t="s">
        <v>55</v>
      </c>
      <c r="C37" s="17"/>
      <c r="D37" s="32">
        <v>115385</v>
      </c>
      <c r="E37" s="33">
        <v>4329</v>
      </c>
      <c r="F37" s="33">
        <v>119714</v>
      </c>
      <c r="G37" s="33">
        <v>0</v>
      </c>
      <c r="H37" s="33">
        <v>0</v>
      </c>
      <c r="I37" s="33">
        <v>113963</v>
      </c>
      <c r="J37" s="33">
        <v>1150</v>
      </c>
      <c r="K37" s="33">
        <v>115113</v>
      </c>
      <c r="L37" s="34">
        <v>0</v>
      </c>
      <c r="M37" s="30">
        <f t="shared" si="0"/>
        <v>0.98767604107986307</v>
      </c>
      <c r="N37" s="30">
        <f t="shared" si="1"/>
        <v>0.26565026565026567</v>
      </c>
      <c r="O37" s="30">
        <f t="shared" si="1"/>
        <v>0.96156673404948456</v>
      </c>
    </row>
    <row r="38" spans="1:15" s="40" customFormat="1" ht="12.75" customHeight="1">
      <c r="A38" s="21"/>
      <c r="B38" s="35" t="s">
        <v>56</v>
      </c>
      <c r="C38" s="22"/>
      <c r="D38" s="36">
        <v>105656</v>
      </c>
      <c r="E38" s="37">
        <v>6047</v>
      </c>
      <c r="F38" s="37">
        <v>111703</v>
      </c>
      <c r="G38" s="37">
        <v>0</v>
      </c>
      <c r="H38" s="37">
        <v>0</v>
      </c>
      <c r="I38" s="37">
        <v>103930</v>
      </c>
      <c r="J38" s="37">
        <v>1700</v>
      </c>
      <c r="K38" s="37">
        <v>105630</v>
      </c>
      <c r="L38" s="38">
        <v>0</v>
      </c>
      <c r="M38" s="39">
        <f t="shared" si="0"/>
        <v>0.98366396607859463</v>
      </c>
      <c r="N38" s="39">
        <f t="shared" si="1"/>
        <v>0.28113113940797091</v>
      </c>
      <c r="O38" s="39">
        <f t="shared" si="1"/>
        <v>0.94563261505957763</v>
      </c>
    </row>
    <row r="39" spans="1:15" s="40" customFormat="1" ht="12.75" customHeight="1">
      <c r="A39" s="16"/>
      <c r="B39" s="26" t="s">
        <v>57</v>
      </c>
      <c r="C39" s="17"/>
      <c r="D39" s="41">
        <v>77806</v>
      </c>
      <c r="E39" s="33">
        <v>4302</v>
      </c>
      <c r="F39" s="33">
        <v>82108</v>
      </c>
      <c r="G39" s="33">
        <v>0</v>
      </c>
      <c r="H39" s="33">
        <v>0</v>
      </c>
      <c r="I39" s="33">
        <v>76784</v>
      </c>
      <c r="J39" s="33">
        <v>888</v>
      </c>
      <c r="K39" s="33">
        <v>77672</v>
      </c>
      <c r="L39" s="42">
        <v>0</v>
      </c>
      <c r="M39" s="30">
        <f t="shared" si="0"/>
        <v>0.98686476621340258</v>
      </c>
      <c r="N39" s="30">
        <f t="shared" si="1"/>
        <v>0.20641562064156208</v>
      </c>
      <c r="O39" s="30">
        <f t="shared" si="1"/>
        <v>0.94597359575193651</v>
      </c>
    </row>
    <row r="40" spans="1:15" s="40" customFormat="1" ht="12.75" customHeight="1">
      <c r="A40" s="16"/>
      <c r="B40" s="26" t="s">
        <v>58</v>
      </c>
      <c r="C40" s="17"/>
      <c r="D40" s="32">
        <v>102565</v>
      </c>
      <c r="E40" s="33">
        <v>7578</v>
      </c>
      <c r="F40" s="33">
        <v>110143</v>
      </c>
      <c r="G40" s="33">
        <v>0</v>
      </c>
      <c r="H40" s="33">
        <v>0</v>
      </c>
      <c r="I40" s="33">
        <v>100875</v>
      </c>
      <c r="J40" s="33">
        <v>2093</v>
      </c>
      <c r="K40" s="33">
        <v>102968</v>
      </c>
      <c r="L40" s="34">
        <v>0</v>
      </c>
      <c r="M40" s="30">
        <f t="shared" si="0"/>
        <v>0.98352264417686341</v>
      </c>
      <c r="N40" s="30">
        <f t="shared" si="1"/>
        <v>0.27619424650303509</v>
      </c>
      <c r="O40" s="30">
        <f t="shared" si="1"/>
        <v>0.93485741263630007</v>
      </c>
    </row>
    <row r="41" spans="1:15" s="40" customFormat="1" ht="12.75" customHeight="1">
      <c r="A41" s="16"/>
      <c r="B41" s="26" t="s">
        <v>59</v>
      </c>
      <c r="C41" s="17"/>
      <c r="D41" s="32">
        <v>83271</v>
      </c>
      <c r="E41" s="33">
        <v>3391</v>
      </c>
      <c r="F41" s="33">
        <v>86662</v>
      </c>
      <c r="G41" s="33">
        <v>0</v>
      </c>
      <c r="H41" s="33">
        <v>0</v>
      </c>
      <c r="I41" s="33">
        <v>82268</v>
      </c>
      <c r="J41" s="33">
        <v>1106</v>
      </c>
      <c r="K41" s="33">
        <v>83374</v>
      </c>
      <c r="L41" s="34">
        <v>0</v>
      </c>
      <c r="M41" s="30">
        <f t="shared" si="0"/>
        <v>0.9879549903327689</v>
      </c>
      <c r="N41" s="30">
        <f t="shared" si="1"/>
        <v>0.32615747567089354</v>
      </c>
      <c r="O41" s="30">
        <f t="shared" si="1"/>
        <v>0.96205949551129677</v>
      </c>
    </row>
    <row r="42" spans="1:15" s="40" customFormat="1" ht="12.75" customHeight="1">
      <c r="A42" s="16"/>
      <c r="B42" s="26" t="s">
        <v>60</v>
      </c>
      <c r="C42" s="17"/>
      <c r="D42" s="32">
        <v>70586</v>
      </c>
      <c r="E42" s="33">
        <v>3065</v>
      </c>
      <c r="F42" s="33">
        <v>73651</v>
      </c>
      <c r="G42" s="33">
        <v>0</v>
      </c>
      <c r="H42" s="33">
        <v>0</v>
      </c>
      <c r="I42" s="33">
        <v>69764</v>
      </c>
      <c r="J42" s="33">
        <v>689</v>
      </c>
      <c r="K42" s="33">
        <v>70453</v>
      </c>
      <c r="L42" s="34">
        <v>0</v>
      </c>
      <c r="M42" s="30">
        <f t="shared" si="0"/>
        <v>0.9883546312299889</v>
      </c>
      <c r="N42" s="30">
        <f t="shared" si="1"/>
        <v>0.22479608482871125</v>
      </c>
      <c r="O42" s="30">
        <f t="shared" si="1"/>
        <v>0.95657900096400594</v>
      </c>
    </row>
    <row r="43" spans="1:15" s="40" customFormat="1" ht="12.75" customHeight="1">
      <c r="A43" s="21"/>
      <c r="B43" s="35" t="s">
        <v>61</v>
      </c>
      <c r="C43" s="22"/>
      <c r="D43" s="36">
        <v>29624</v>
      </c>
      <c r="E43" s="37">
        <v>246</v>
      </c>
      <c r="F43" s="37">
        <v>29870</v>
      </c>
      <c r="G43" s="37">
        <v>0</v>
      </c>
      <c r="H43" s="37">
        <v>0</v>
      </c>
      <c r="I43" s="37">
        <v>29413</v>
      </c>
      <c r="J43" s="37">
        <v>92</v>
      </c>
      <c r="K43" s="37">
        <v>29505</v>
      </c>
      <c r="L43" s="38">
        <v>0</v>
      </c>
      <c r="M43" s="39">
        <f t="shared" si="0"/>
        <v>0.992877396705374</v>
      </c>
      <c r="N43" s="39">
        <f t="shared" si="1"/>
        <v>0.37398373983739835</v>
      </c>
      <c r="O43" s="39">
        <f t="shared" si="1"/>
        <v>0.98778038165383331</v>
      </c>
    </row>
    <row r="44" spans="1:15" s="40" customFormat="1" ht="12.75" customHeight="1">
      <c r="A44" s="16"/>
      <c r="B44" s="26" t="s">
        <v>62</v>
      </c>
      <c r="C44" s="17"/>
      <c r="D44" s="41">
        <v>117844</v>
      </c>
      <c r="E44" s="33">
        <v>3180</v>
      </c>
      <c r="F44" s="33">
        <v>121024</v>
      </c>
      <c r="G44" s="33">
        <v>0</v>
      </c>
      <c r="H44" s="33">
        <v>0</v>
      </c>
      <c r="I44" s="33">
        <v>117388</v>
      </c>
      <c r="J44" s="33">
        <v>829</v>
      </c>
      <c r="K44" s="33">
        <v>118217</v>
      </c>
      <c r="L44" s="42">
        <v>0</v>
      </c>
      <c r="M44" s="30">
        <f t="shared" si="0"/>
        <v>0.99613047758053019</v>
      </c>
      <c r="N44" s="30">
        <f t="shared" si="1"/>
        <v>0.26069182389937107</v>
      </c>
      <c r="O44" s="30">
        <f t="shared" si="1"/>
        <v>0.9768062533051296</v>
      </c>
    </row>
    <row r="45" spans="1:15" s="40" customFormat="1" ht="12.75" customHeight="1">
      <c r="A45" s="16"/>
      <c r="B45" s="26" t="s">
        <v>63</v>
      </c>
      <c r="C45" s="17"/>
      <c r="D45" s="32">
        <v>41605</v>
      </c>
      <c r="E45" s="33">
        <v>2404</v>
      </c>
      <c r="F45" s="33">
        <v>44009</v>
      </c>
      <c r="G45" s="33">
        <v>0</v>
      </c>
      <c r="H45" s="33">
        <v>0</v>
      </c>
      <c r="I45" s="33">
        <v>41147</v>
      </c>
      <c r="J45" s="33">
        <v>1111</v>
      </c>
      <c r="K45" s="33">
        <v>42258</v>
      </c>
      <c r="L45" s="34">
        <v>0</v>
      </c>
      <c r="M45" s="30">
        <f t="shared" si="0"/>
        <v>0.98899170772743661</v>
      </c>
      <c r="N45" s="30">
        <f t="shared" si="1"/>
        <v>0.46214642262895173</v>
      </c>
      <c r="O45" s="30">
        <f t="shared" si="1"/>
        <v>0.96021268376922897</v>
      </c>
    </row>
    <row r="46" spans="1:15" s="40" customFormat="1" ht="12.75" customHeight="1">
      <c r="A46" s="16"/>
      <c r="B46" s="26" t="s">
        <v>64</v>
      </c>
      <c r="C46" s="17"/>
      <c r="D46" s="32">
        <v>80789</v>
      </c>
      <c r="E46" s="33">
        <v>5329</v>
      </c>
      <c r="F46" s="33">
        <v>86118</v>
      </c>
      <c r="G46" s="33">
        <v>0</v>
      </c>
      <c r="H46" s="33">
        <v>0</v>
      </c>
      <c r="I46" s="33">
        <v>79636</v>
      </c>
      <c r="J46" s="33">
        <v>2422</v>
      </c>
      <c r="K46" s="33">
        <v>82058</v>
      </c>
      <c r="L46" s="34">
        <v>0</v>
      </c>
      <c r="M46" s="30">
        <f t="shared" si="0"/>
        <v>0.98572825508423179</v>
      </c>
      <c r="N46" s="30">
        <f t="shared" si="1"/>
        <v>0.45449427659973729</v>
      </c>
      <c r="O46" s="30">
        <f t="shared" si="1"/>
        <v>0.95285538447246798</v>
      </c>
    </row>
    <row r="47" spans="1:15" s="40" customFormat="1" ht="12.75" customHeight="1">
      <c r="A47" s="16"/>
      <c r="B47" s="26" t="s">
        <v>65</v>
      </c>
      <c r="C47" s="17"/>
      <c r="D47" s="32">
        <v>87177</v>
      </c>
      <c r="E47" s="33">
        <v>7664</v>
      </c>
      <c r="F47" s="33">
        <v>94841</v>
      </c>
      <c r="G47" s="33">
        <v>0</v>
      </c>
      <c r="H47" s="33">
        <v>0</v>
      </c>
      <c r="I47" s="33">
        <v>85191</v>
      </c>
      <c r="J47" s="33">
        <v>1945</v>
      </c>
      <c r="K47" s="33">
        <v>87136</v>
      </c>
      <c r="L47" s="34">
        <v>0</v>
      </c>
      <c r="M47" s="30">
        <f t="shared" si="0"/>
        <v>0.97721876182938161</v>
      </c>
      <c r="N47" s="30">
        <f t="shared" si="1"/>
        <v>0.25378392484342382</v>
      </c>
      <c r="O47" s="30">
        <f t="shared" si="1"/>
        <v>0.91875876466928863</v>
      </c>
    </row>
    <row r="48" spans="1:15" s="40" customFormat="1" ht="12.75" customHeight="1">
      <c r="A48" s="21"/>
      <c r="B48" s="35" t="s">
        <v>66</v>
      </c>
      <c r="C48" s="22"/>
      <c r="D48" s="36">
        <v>59857</v>
      </c>
      <c r="E48" s="37">
        <v>2286</v>
      </c>
      <c r="F48" s="37">
        <v>62143</v>
      </c>
      <c r="G48" s="37">
        <v>0</v>
      </c>
      <c r="H48" s="37">
        <v>0</v>
      </c>
      <c r="I48" s="37">
        <v>58899</v>
      </c>
      <c r="J48" s="37">
        <v>757</v>
      </c>
      <c r="K48" s="37">
        <v>59656</v>
      </c>
      <c r="L48" s="38">
        <v>0</v>
      </c>
      <c r="M48" s="39">
        <f t="shared" si="0"/>
        <v>0.98399518853266954</v>
      </c>
      <c r="N48" s="39">
        <f t="shared" si="1"/>
        <v>0.3311461067366579</v>
      </c>
      <c r="O48" s="39">
        <f t="shared" si="1"/>
        <v>0.95997940234620149</v>
      </c>
    </row>
    <row r="49" spans="1:15" s="40" customFormat="1" ht="12.75" customHeight="1">
      <c r="A49" s="16"/>
      <c r="B49" s="26" t="s">
        <v>67</v>
      </c>
      <c r="C49" s="17"/>
      <c r="D49" s="41">
        <v>25083</v>
      </c>
      <c r="E49" s="33">
        <v>4780</v>
      </c>
      <c r="F49" s="33">
        <v>29863</v>
      </c>
      <c r="G49" s="33">
        <v>0</v>
      </c>
      <c r="H49" s="33">
        <v>0</v>
      </c>
      <c r="I49" s="33">
        <v>23980</v>
      </c>
      <c r="J49" s="33">
        <v>1207</v>
      </c>
      <c r="K49" s="33">
        <v>25187</v>
      </c>
      <c r="L49" s="42">
        <v>0</v>
      </c>
      <c r="M49" s="30">
        <f t="shared" si="0"/>
        <v>0.95602599370091301</v>
      </c>
      <c r="N49" s="30">
        <f t="shared" si="1"/>
        <v>0.25251046025104601</v>
      </c>
      <c r="O49" s="30">
        <f t="shared" si="1"/>
        <v>0.84341827679737469</v>
      </c>
    </row>
    <row r="50" spans="1:15" s="40" customFormat="1" ht="12.75" customHeight="1">
      <c r="A50" s="16"/>
      <c r="B50" s="26" t="s">
        <v>68</v>
      </c>
      <c r="C50" s="17"/>
      <c r="D50" s="32">
        <v>52346</v>
      </c>
      <c r="E50" s="33">
        <v>4490</v>
      </c>
      <c r="F50" s="33">
        <v>56836</v>
      </c>
      <c r="G50" s="33">
        <v>0</v>
      </c>
      <c r="H50" s="33">
        <v>0</v>
      </c>
      <c r="I50" s="33">
        <v>51070</v>
      </c>
      <c r="J50" s="33">
        <v>1339</v>
      </c>
      <c r="K50" s="33">
        <v>52409</v>
      </c>
      <c r="L50" s="34">
        <v>0</v>
      </c>
      <c r="M50" s="30">
        <f t="shared" si="0"/>
        <v>0.97562373438276084</v>
      </c>
      <c r="N50" s="30">
        <f t="shared" si="1"/>
        <v>0.29821826280623609</v>
      </c>
      <c r="O50" s="30">
        <f t="shared" si="1"/>
        <v>0.92210922654655503</v>
      </c>
    </row>
    <row r="51" spans="1:15" s="40" customFormat="1" ht="12.75" customHeight="1">
      <c r="A51" s="16"/>
      <c r="B51" s="26" t="s">
        <v>69</v>
      </c>
      <c r="C51" s="17"/>
      <c r="D51" s="32">
        <v>42872</v>
      </c>
      <c r="E51" s="33">
        <v>2187</v>
      </c>
      <c r="F51" s="33">
        <v>45059</v>
      </c>
      <c r="G51" s="33">
        <v>0</v>
      </c>
      <c r="H51" s="33">
        <v>0</v>
      </c>
      <c r="I51" s="33">
        <v>42377</v>
      </c>
      <c r="J51" s="33">
        <v>615</v>
      </c>
      <c r="K51" s="33">
        <v>42992</v>
      </c>
      <c r="L51" s="34">
        <v>0</v>
      </c>
      <c r="M51" s="30">
        <f t="shared" si="0"/>
        <v>0.98845400261242766</v>
      </c>
      <c r="N51" s="30">
        <f t="shared" si="1"/>
        <v>0.28120713305898493</v>
      </c>
      <c r="O51" s="30">
        <f t="shared" si="1"/>
        <v>0.95412681151379297</v>
      </c>
    </row>
    <row r="52" spans="1:15" s="40" customFormat="1" ht="12.75" customHeight="1">
      <c r="A52" s="16"/>
      <c r="B52" s="26" t="s">
        <v>70</v>
      </c>
      <c r="C52" s="17"/>
      <c r="D52" s="32">
        <v>101170</v>
      </c>
      <c r="E52" s="33">
        <v>4665</v>
      </c>
      <c r="F52" s="33">
        <v>105835</v>
      </c>
      <c r="G52" s="33">
        <v>0</v>
      </c>
      <c r="H52" s="33">
        <v>0</v>
      </c>
      <c r="I52" s="33">
        <v>100180</v>
      </c>
      <c r="J52" s="33">
        <v>1399</v>
      </c>
      <c r="K52" s="33">
        <v>101579</v>
      </c>
      <c r="L52" s="34">
        <v>0</v>
      </c>
      <c r="M52" s="30">
        <f t="shared" si="0"/>
        <v>0.99021449046159926</v>
      </c>
      <c r="N52" s="30">
        <f t="shared" si="1"/>
        <v>0.29989281886387997</v>
      </c>
      <c r="O52" s="30">
        <f t="shared" si="1"/>
        <v>0.95978646005574719</v>
      </c>
    </row>
    <row r="53" spans="1:15" s="40" customFormat="1" ht="12.75" customHeight="1">
      <c r="A53" s="21"/>
      <c r="B53" s="35" t="s">
        <v>71</v>
      </c>
      <c r="C53" s="22"/>
      <c r="D53" s="36">
        <v>8459</v>
      </c>
      <c r="E53" s="37">
        <v>338</v>
      </c>
      <c r="F53" s="37">
        <v>8797</v>
      </c>
      <c r="G53" s="37">
        <v>0</v>
      </c>
      <c r="H53" s="37">
        <v>0</v>
      </c>
      <c r="I53" s="37">
        <v>8335</v>
      </c>
      <c r="J53" s="37">
        <v>140</v>
      </c>
      <c r="K53" s="37">
        <v>8475</v>
      </c>
      <c r="L53" s="38">
        <v>0</v>
      </c>
      <c r="M53" s="39">
        <f t="shared" si="0"/>
        <v>0.98534105686251328</v>
      </c>
      <c r="N53" s="39">
        <f t="shared" si="1"/>
        <v>0.41420118343195267</v>
      </c>
      <c r="O53" s="39">
        <f t="shared" si="1"/>
        <v>0.96339661248152775</v>
      </c>
    </row>
    <row r="54" spans="1:15" s="40" customFormat="1" ht="12.75" customHeight="1">
      <c r="A54" s="16"/>
      <c r="B54" s="26" t="s">
        <v>72</v>
      </c>
      <c r="C54" s="17"/>
      <c r="D54" s="41">
        <v>57953</v>
      </c>
      <c r="E54" s="33">
        <v>4590</v>
      </c>
      <c r="F54" s="33">
        <v>62543</v>
      </c>
      <c r="G54" s="33">
        <v>0</v>
      </c>
      <c r="H54" s="33">
        <v>0</v>
      </c>
      <c r="I54" s="33">
        <v>56769</v>
      </c>
      <c r="J54" s="33">
        <v>1218</v>
      </c>
      <c r="K54" s="33">
        <v>57987</v>
      </c>
      <c r="L54" s="42">
        <v>0</v>
      </c>
      <c r="M54" s="30">
        <f t="shared" si="0"/>
        <v>0.97956965126913187</v>
      </c>
      <c r="N54" s="30">
        <f t="shared" si="1"/>
        <v>0.26535947712418301</v>
      </c>
      <c r="O54" s="30">
        <f t="shared" si="1"/>
        <v>0.92715411796683878</v>
      </c>
    </row>
    <row r="55" spans="1:15" s="40" customFormat="1" ht="12.75" customHeight="1">
      <c r="A55" s="16"/>
      <c r="B55" s="26" t="s">
        <v>73</v>
      </c>
      <c r="C55" s="17"/>
      <c r="D55" s="32">
        <v>50585</v>
      </c>
      <c r="E55" s="33">
        <v>2465</v>
      </c>
      <c r="F55" s="33">
        <v>53050</v>
      </c>
      <c r="G55" s="33">
        <v>0</v>
      </c>
      <c r="H55" s="33">
        <v>0</v>
      </c>
      <c r="I55" s="33">
        <v>49963</v>
      </c>
      <c r="J55" s="33">
        <v>892</v>
      </c>
      <c r="K55" s="33">
        <v>50855</v>
      </c>
      <c r="L55" s="34">
        <v>0</v>
      </c>
      <c r="M55" s="30">
        <f t="shared" si="0"/>
        <v>0.98770386478204997</v>
      </c>
      <c r="N55" s="30">
        <f t="shared" si="1"/>
        <v>0.36186612576064908</v>
      </c>
      <c r="O55" s="30">
        <f t="shared" si="1"/>
        <v>0.95862393967954762</v>
      </c>
    </row>
    <row r="56" spans="1:15" s="40" customFormat="1" ht="12.75" customHeight="1">
      <c r="A56" s="16"/>
      <c r="B56" s="26" t="s">
        <v>74</v>
      </c>
      <c r="C56" s="17"/>
      <c r="D56" s="32">
        <v>74805</v>
      </c>
      <c r="E56" s="33">
        <v>3856</v>
      </c>
      <c r="F56" s="33">
        <v>78661</v>
      </c>
      <c r="G56" s="33">
        <v>0</v>
      </c>
      <c r="H56" s="33">
        <v>0</v>
      </c>
      <c r="I56" s="33">
        <v>73409</v>
      </c>
      <c r="J56" s="33">
        <v>1036</v>
      </c>
      <c r="K56" s="33">
        <v>74445</v>
      </c>
      <c r="L56" s="34">
        <v>0</v>
      </c>
      <c r="M56" s="30">
        <f t="shared" si="0"/>
        <v>0.98133814584586587</v>
      </c>
      <c r="N56" s="30">
        <f t="shared" si="1"/>
        <v>0.26867219917012447</v>
      </c>
      <c r="O56" s="30">
        <f t="shared" si="1"/>
        <v>0.94640291885432426</v>
      </c>
    </row>
    <row r="57" spans="1:15" s="40" customFormat="1" ht="12.75" customHeight="1">
      <c r="A57" s="16"/>
      <c r="B57" s="26" t="s">
        <v>75</v>
      </c>
      <c r="C57" s="17"/>
      <c r="D57" s="32">
        <v>38085</v>
      </c>
      <c r="E57" s="33">
        <v>1727</v>
      </c>
      <c r="F57" s="33">
        <v>39812</v>
      </c>
      <c r="G57" s="33">
        <v>0</v>
      </c>
      <c r="H57" s="33">
        <v>0</v>
      </c>
      <c r="I57" s="33">
        <v>37802</v>
      </c>
      <c r="J57" s="33">
        <v>834</v>
      </c>
      <c r="K57" s="33">
        <v>38636</v>
      </c>
      <c r="L57" s="34">
        <v>0</v>
      </c>
      <c r="M57" s="30">
        <f t="shared" si="0"/>
        <v>0.99256925298674015</v>
      </c>
      <c r="N57" s="30">
        <f t="shared" si="1"/>
        <v>0.48291835552982049</v>
      </c>
      <c r="O57" s="30">
        <f t="shared" si="1"/>
        <v>0.9704611674871898</v>
      </c>
    </row>
    <row r="58" spans="1:15" s="40" customFormat="1" ht="12.75" customHeight="1">
      <c r="A58" s="21"/>
      <c r="B58" s="35" t="s">
        <v>76</v>
      </c>
      <c r="C58" s="22"/>
      <c r="D58" s="43">
        <v>35326</v>
      </c>
      <c r="E58" s="37">
        <v>7321</v>
      </c>
      <c r="F58" s="37">
        <v>42647</v>
      </c>
      <c r="G58" s="37">
        <v>0</v>
      </c>
      <c r="H58" s="37">
        <v>0</v>
      </c>
      <c r="I58" s="37">
        <v>33666</v>
      </c>
      <c r="J58" s="37">
        <v>1846</v>
      </c>
      <c r="K58" s="37">
        <v>35512</v>
      </c>
      <c r="L58" s="38">
        <v>0</v>
      </c>
      <c r="M58" s="39">
        <f t="shared" si="0"/>
        <v>0.95300911509936026</v>
      </c>
      <c r="N58" s="39">
        <f t="shared" si="1"/>
        <v>0.25215134544461137</v>
      </c>
      <c r="O58" s="39">
        <f t="shared" si="1"/>
        <v>0.83269632096044266</v>
      </c>
    </row>
    <row r="59" spans="1:15" s="40" customFormat="1" ht="12.75" customHeight="1">
      <c r="A59" s="16"/>
      <c r="B59" s="26" t="s">
        <v>77</v>
      </c>
      <c r="C59" s="17"/>
      <c r="D59" s="41">
        <v>29924</v>
      </c>
      <c r="E59" s="33">
        <v>3068</v>
      </c>
      <c r="F59" s="33">
        <v>32992</v>
      </c>
      <c r="G59" s="33">
        <v>0</v>
      </c>
      <c r="H59" s="33">
        <v>0</v>
      </c>
      <c r="I59" s="33">
        <v>29027</v>
      </c>
      <c r="J59" s="33">
        <v>1020</v>
      </c>
      <c r="K59" s="33">
        <v>30047</v>
      </c>
      <c r="L59" s="42">
        <v>0</v>
      </c>
      <c r="M59" s="30">
        <f t="shared" si="0"/>
        <v>0.97002406095441784</v>
      </c>
      <c r="N59" s="30">
        <f t="shared" si="1"/>
        <v>0.33246414602346808</v>
      </c>
      <c r="O59" s="30">
        <f t="shared" si="1"/>
        <v>0.9107359359844811</v>
      </c>
    </row>
    <row r="60" spans="1:15" s="40" customFormat="1" ht="12.75" customHeight="1">
      <c r="A60" s="16"/>
      <c r="B60" s="26" t="s">
        <v>78</v>
      </c>
      <c r="C60" s="17"/>
      <c r="D60" s="32">
        <v>61908</v>
      </c>
      <c r="E60" s="33">
        <v>10422</v>
      </c>
      <c r="F60" s="33">
        <v>72330</v>
      </c>
      <c r="G60" s="33">
        <v>0</v>
      </c>
      <c r="H60" s="33">
        <v>0</v>
      </c>
      <c r="I60" s="33">
        <v>58524</v>
      </c>
      <c r="J60" s="33">
        <v>2711</v>
      </c>
      <c r="K60" s="33">
        <v>61235</v>
      </c>
      <c r="L60" s="34">
        <v>0</v>
      </c>
      <c r="M60" s="30">
        <f t="shared" si="0"/>
        <v>0.94533824384570653</v>
      </c>
      <c r="N60" s="30">
        <f t="shared" si="1"/>
        <v>0.2601228171176358</v>
      </c>
      <c r="O60" s="30">
        <f t="shared" si="1"/>
        <v>0.8466058343702475</v>
      </c>
    </row>
    <row r="61" spans="1:15" s="40" customFormat="1" ht="12.75" customHeight="1">
      <c r="A61" s="16"/>
      <c r="B61" s="26" t="s">
        <v>79</v>
      </c>
      <c r="C61" s="17"/>
      <c r="D61" s="32">
        <v>19597</v>
      </c>
      <c r="E61" s="33">
        <v>1626</v>
      </c>
      <c r="F61" s="33">
        <v>21223</v>
      </c>
      <c r="G61" s="33">
        <v>0</v>
      </c>
      <c r="H61" s="33">
        <v>0</v>
      </c>
      <c r="I61" s="33">
        <v>18811</v>
      </c>
      <c r="J61" s="33">
        <v>610</v>
      </c>
      <c r="K61" s="33">
        <v>19421</v>
      </c>
      <c r="L61" s="34">
        <v>0</v>
      </c>
      <c r="M61" s="30">
        <f t="shared" si="0"/>
        <v>0.95989182017655761</v>
      </c>
      <c r="N61" s="30">
        <f t="shared" si="1"/>
        <v>0.3751537515375154</v>
      </c>
      <c r="O61" s="30">
        <f t="shared" si="1"/>
        <v>0.91509211704283089</v>
      </c>
    </row>
    <row r="62" spans="1:15" s="40" customFormat="1" ht="12.75" customHeight="1">
      <c r="A62" s="16"/>
      <c r="B62" s="26" t="s">
        <v>80</v>
      </c>
      <c r="C62" s="17"/>
      <c r="D62" s="32">
        <v>12505</v>
      </c>
      <c r="E62" s="33">
        <v>937</v>
      </c>
      <c r="F62" s="33">
        <v>13442</v>
      </c>
      <c r="G62" s="33">
        <v>0</v>
      </c>
      <c r="H62" s="33">
        <v>0</v>
      </c>
      <c r="I62" s="33">
        <v>12216</v>
      </c>
      <c r="J62" s="33">
        <v>177</v>
      </c>
      <c r="K62" s="33">
        <v>12393</v>
      </c>
      <c r="L62" s="34">
        <v>0</v>
      </c>
      <c r="M62" s="30">
        <f t="shared" si="0"/>
        <v>0.97688924430227908</v>
      </c>
      <c r="N62" s="30">
        <f t="shared" si="1"/>
        <v>0.18890074706510138</v>
      </c>
      <c r="O62" s="30">
        <f t="shared" si="1"/>
        <v>0.9219610177056986</v>
      </c>
    </row>
    <row r="63" spans="1:15" s="40" customFormat="1" ht="12.75" customHeight="1">
      <c r="A63" s="21"/>
      <c r="B63" s="35" t="s">
        <v>81</v>
      </c>
      <c r="C63" s="22"/>
      <c r="D63" s="36">
        <v>80086</v>
      </c>
      <c r="E63" s="37">
        <v>12808</v>
      </c>
      <c r="F63" s="37">
        <v>92894</v>
      </c>
      <c r="G63" s="37">
        <v>0</v>
      </c>
      <c r="H63" s="37">
        <v>0</v>
      </c>
      <c r="I63" s="37">
        <v>76842</v>
      </c>
      <c r="J63" s="37">
        <v>3220</v>
      </c>
      <c r="K63" s="37">
        <v>80062</v>
      </c>
      <c r="L63" s="38">
        <v>0</v>
      </c>
      <c r="M63" s="39">
        <f t="shared" si="0"/>
        <v>0.95949354443972734</v>
      </c>
      <c r="N63" s="39">
        <f t="shared" si="1"/>
        <v>0.25140537164272331</v>
      </c>
      <c r="O63" s="39">
        <f t="shared" si="1"/>
        <v>0.86186406011152494</v>
      </c>
    </row>
    <row r="64" spans="1:15" s="40" customFormat="1" ht="12.75" customHeight="1">
      <c r="A64" s="16"/>
      <c r="B64" s="26" t="s">
        <v>82</v>
      </c>
      <c r="C64" s="17"/>
      <c r="D64" s="41">
        <v>110645</v>
      </c>
      <c r="E64" s="33">
        <v>13350</v>
      </c>
      <c r="F64" s="33">
        <v>123995</v>
      </c>
      <c r="G64" s="33">
        <v>0</v>
      </c>
      <c r="H64" s="33">
        <v>0</v>
      </c>
      <c r="I64" s="33">
        <v>107084</v>
      </c>
      <c r="J64" s="33">
        <v>2915</v>
      </c>
      <c r="K64" s="33">
        <v>109999</v>
      </c>
      <c r="L64" s="42">
        <v>0</v>
      </c>
      <c r="M64" s="30">
        <f t="shared" si="0"/>
        <v>0.9678159880699535</v>
      </c>
      <c r="N64" s="30">
        <f t="shared" si="1"/>
        <v>0.21835205992509363</v>
      </c>
      <c r="O64" s="30">
        <f t="shared" si="1"/>
        <v>0.88712448082583972</v>
      </c>
    </row>
    <row r="65" spans="1:15" s="40" customFormat="1" ht="12.75" customHeight="1">
      <c r="A65" s="16"/>
      <c r="B65" s="26" t="s">
        <v>83</v>
      </c>
      <c r="C65" s="17"/>
      <c r="D65" s="32">
        <v>75582</v>
      </c>
      <c r="E65" s="33">
        <v>6289</v>
      </c>
      <c r="F65" s="33">
        <v>81871</v>
      </c>
      <c r="G65" s="33">
        <v>0</v>
      </c>
      <c r="H65" s="33">
        <v>0</v>
      </c>
      <c r="I65" s="33">
        <v>73963</v>
      </c>
      <c r="J65" s="33">
        <v>1565</v>
      </c>
      <c r="K65" s="33">
        <v>75528</v>
      </c>
      <c r="L65" s="34">
        <v>0</v>
      </c>
      <c r="M65" s="30">
        <f t="shared" si="0"/>
        <v>0.97857955597893675</v>
      </c>
      <c r="N65" s="30">
        <f t="shared" si="1"/>
        <v>0.24884719351248211</v>
      </c>
      <c r="O65" s="30">
        <f t="shared" si="1"/>
        <v>0.92252445921022097</v>
      </c>
    </row>
    <row r="66" spans="1:15" s="40" customFormat="1" ht="12.75" customHeight="1">
      <c r="A66" s="16"/>
      <c r="B66" s="26" t="s">
        <v>84</v>
      </c>
      <c r="C66" s="17"/>
      <c r="D66" s="32">
        <v>22631</v>
      </c>
      <c r="E66" s="33">
        <v>677</v>
      </c>
      <c r="F66" s="33">
        <v>23308</v>
      </c>
      <c r="G66" s="33">
        <v>0</v>
      </c>
      <c r="H66" s="33">
        <v>0</v>
      </c>
      <c r="I66" s="33">
        <v>22468</v>
      </c>
      <c r="J66" s="33">
        <v>270</v>
      </c>
      <c r="K66" s="33">
        <v>22738</v>
      </c>
      <c r="L66" s="34">
        <v>0</v>
      </c>
      <c r="M66" s="30">
        <f t="shared" si="0"/>
        <v>0.99279749016835317</v>
      </c>
      <c r="N66" s="30">
        <f t="shared" si="1"/>
        <v>0.3988183161004431</v>
      </c>
      <c r="O66" s="30">
        <f t="shared" si="1"/>
        <v>0.97554487729534922</v>
      </c>
    </row>
    <row r="67" spans="1:15" s="40" customFormat="1" ht="12.75" customHeight="1">
      <c r="A67" s="16"/>
      <c r="B67" s="26" t="s">
        <v>85</v>
      </c>
      <c r="C67" s="17"/>
      <c r="D67" s="32">
        <v>31119</v>
      </c>
      <c r="E67" s="33">
        <v>1981</v>
      </c>
      <c r="F67" s="33">
        <v>33100</v>
      </c>
      <c r="G67" s="33">
        <v>0</v>
      </c>
      <c r="H67" s="33">
        <v>0</v>
      </c>
      <c r="I67" s="33">
        <v>30773</v>
      </c>
      <c r="J67" s="33">
        <v>367</v>
      </c>
      <c r="K67" s="33">
        <v>31140</v>
      </c>
      <c r="L67" s="34">
        <v>0</v>
      </c>
      <c r="M67" s="30">
        <f t="shared" si="0"/>
        <v>0.98888139079019244</v>
      </c>
      <c r="N67" s="30">
        <f t="shared" si="1"/>
        <v>0.18525996971226652</v>
      </c>
      <c r="O67" s="30">
        <f t="shared" si="1"/>
        <v>0.94078549848942594</v>
      </c>
    </row>
    <row r="68" spans="1:15" s="31" customFormat="1" ht="12.75" customHeight="1">
      <c r="A68" s="21"/>
      <c r="B68" s="35" t="s">
        <v>86</v>
      </c>
      <c r="C68" s="22"/>
      <c r="D68" s="44">
        <v>65174</v>
      </c>
      <c r="E68" s="37">
        <v>8810</v>
      </c>
      <c r="F68" s="37">
        <v>73984</v>
      </c>
      <c r="G68" s="37">
        <v>0</v>
      </c>
      <c r="H68" s="37">
        <v>0</v>
      </c>
      <c r="I68" s="37">
        <v>62938</v>
      </c>
      <c r="J68" s="37">
        <v>1347</v>
      </c>
      <c r="K68" s="37">
        <v>64285</v>
      </c>
      <c r="L68" s="45">
        <v>0</v>
      </c>
      <c r="M68" s="39">
        <f t="shared" si="0"/>
        <v>0.9656918403044159</v>
      </c>
      <c r="N68" s="39">
        <f t="shared" si="1"/>
        <v>0.152894438138479</v>
      </c>
      <c r="O68" s="39">
        <f t="shared" si="1"/>
        <v>0.86890408737024216</v>
      </c>
    </row>
    <row r="69" spans="1:15" s="9" customFormat="1" ht="12.75" customHeight="1">
      <c r="A69" s="16"/>
      <c r="B69" s="26" t="s">
        <v>87</v>
      </c>
      <c r="C69" s="17"/>
      <c r="D69" s="46">
        <v>11179469</v>
      </c>
      <c r="E69" s="46">
        <v>668486</v>
      </c>
      <c r="F69" s="46">
        <v>11847955</v>
      </c>
      <c r="G69" s="46">
        <v>0</v>
      </c>
      <c r="H69" s="46">
        <v>0</v>
      </c>
      <c r="I69" s="46">
        <v>10946416</v>
      </c>
      <c r="J69" s="46">
        <v>192726</v>
      </c>
      <c r="K69" s="46">
        <v>11139142</v>
      </c>
      <c r="L69" s="46">
        <v>0</v>
      </c>
      <c r="M69" s="47">
        <f t="shared" si="0"/>
        <v>0.97915348215554787</v>
      </c>
      <c r="N69" s="47">
        <f t="shared" si="1"/>
        <v>0.28830222323279769</v>
      </c>
      <c r="O69" s="47">
        <f t="shared" si="1"/>
        <v>0.94017423259963429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5669164</v>
      </c>
      <c r="E70" s="48">
        <f t="shared" ref="E70:L70" si="2">SUM(E11:E37)</f>
        <v>341830</v>
      </c>
      <c r="F70" s="48">
        <f t="shared" si="2"/>
        <v>6010994</v>
      </c>
      <c r="G70" s="48">
        <f t="shared" si="2"/>
        <v>0</v>
      </c>
      <c r="H70" s="48">
        <f t="shared" si="2"/>
        <v>0</v>
      </c>
      <c r="I70" s="48">
        <f t="shared" si="2"/>
        <v>5581729</v>
      </c>
      <c r="J70" s="48">
        <f t="shared" si="2"/>
        <v>95181</v>
      </c>
      <c r="K70" s="48">
        <f t="shared" si="2"/>
        <v>5676910</v>
      </c>
      <c r="L70" s="48">
        <f t="shared" si="2"/>
        <v>0</v>
      </c>
      <c r="M70" s="30">
        <f t="shared" si="0"/>
        <v>0.98457709108432923</v>
      </c>
      <c r="N70" s="30">
        <f t="shared" si="1"/>
        <v>0.27844542608899159</v>
      </c>
      <c r="O70" s="30">
        <f t="shared" si="1"/>
        <v>0.94442117227200695</v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1852635</v>
      </c>
      <c r="E71" s="48">
        <f t="shared" ref="E71:L71" si="3">SUM(E38:E68)</f>
        <v>141879</v>
      </c>
      <c r="F71" s="48">
        <f t="shared" si="3"/>
        <v>1994514</v>
      </c>
      <c r="G71" s="48">
        <f t="shared" si="3"/>
        <v>0</v>
      </c>
      <c r="H71" s="48">
        <f t="shared" si="3"/>
        <v>0</v>
      </c>
      <c r="I71" s="48">
        <f t="shared" si="3"/>
        <v>1815492</v>
      </c>
      <c r="J71" s="48">
        <f t="shared" si="3"/>
        <v>38360</v>
      </c>
      <c r="K71" s="48">
        <f t="shared" si="3"/>
        <v>1853852</v>
      </c>
      <c r="L71" s="48">
        <f t="shared" si="3"/>
        <v>0</v>
      </c>
      <c r="M71" s="30">
        <f t="shared" si="0"/>
        <v>0.97995125861273269</v>
      </c>
      <c r="N71" s="30">
        <f t="shared" si="1"/>
        <v>0.27037123182430101</v>
      </c>
      <c r="O71" s="30">
        <f t="shared" si="1"/>
        <v>0.92947555143759331</v>
      </c>
    </row>
    <row r="72" spans="1:15" s="9" customFormat="1" ht="12.75" customHeight="1">
      <c r="A72" s="21"/>
      <c r="B72" s="35" t="s">
        <v>90</v>
      </c>
      <c r="C72" s="22"/>
      <c r="D72" s="49">
        <f t="shared" ref="D72:L72" si="4">SUM(D9:D68)</f>
        <v>11491099</v>
      </c>
      <c r="E72" s="49">
        <f t="shared" si="4"/>
        <v>654791</v>
      </c>
      <c r="F72" s="49">
        <f t="shared" si="4"/>
        <v>12145890</v>
      </c>
      <c r="G72" s="49">
        <f t="shared" si="4"/>
        <v>0</v>
      </c>
      <c r="H72" s="49">
        <f t="shared" si="4"/>
        <v>0</v>
      </c>
      <c r="I72" s="49">
        <f t="shared" si="4"/>
        <v>11308445</v>
      </c>
      <c r="J72" s="49">
        <f t="shared" si="4"/>
        <v>194966</v>
      </c>
      <c r="K72" s="49">
        <f t="shared" si="4"/>
        <v>11503411</v>
      </c>
      <c r="L72" s="49">
        <f t="shared" si="4"/>
        <v>0</v>
      </c>
      <c r="M72" s="39">
        <f t="shared" si="0"/>
        <v>0.98410474054744457</v>
      </c>
      <c r="N72" s="39">
        <f t="shared" si="1"/>
        <v>0.2977530234838292</v>
      </c>
      <c r="O72" s="39">
        <f t="shared" si="1"/>
        <v>0.94710317646545461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1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軽自動車税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2021-03-03T09:04:18Z</cp:lastPrinted>
  <dcterms:created xsi:type="dcterms:W3CDTF">2020-10-09T04:01:48Z</dcterms:created>
  <dcterms:modified xsi:type="dcterms:W3CDTF">2021-11-15T06:48:14Z</dcterms:modified>
</cp:coreProperties>
</file>